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usgy\OneDrive\Рабочий стол\"/>
    </mc:Choice>
  </mc:AlternateContent>
  <xr:revisionPtr revIDLastSave="0" documentId="13_ncr:1_{DD6D85D6-526C-41C2-862D-AAE9E1248A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3" r:id="rId2"/>
  </sheets>
  <definedNames>
    <definedName name="_xlchart.v1.0" hidden="1">Лист2!$A$2:$D$3235</definedName>
    <definedName name="_xlchart.v1.1" hidden="1">Лист2!$E$1</definedName>
    <definedName name="_xlchart.v1.10" hidden="1">Лист2!$I$2:$I$3235</definedName>
    <definedName name="_xlchart.v1.11" hidden="1">Лист2!$A$2:$D$3235</definedName>
    <definedName name="_xlchart.v1.12" hidden="1">Лист2!$C$2:$C$15</definedName>
    <definedName name="_xlchart.v1.13" hidden="1">Лист2!$C$2:$C$16</definedName>
    <definedName name="_xlchart.v1.14" hidden="1">Лист2!$C$2:$C$20</definedName>
    <definedName name="_xlchart.v1.15" hidden="1">Лист2!$C$2:$C$3235</definedName>
    <definedName name="_xlchart.v1.16" hidden="1">Лист2!$E$1</definedName>
    <definedName name="_xlchart.v1.17" hidden="1">Лист2!$E$2:$E$3235</definedName>
    <definedName name="_xlchart.v1.18" hidden="1">Лист2!$F$1</definedName>
    <definedName name="_xlchart.v1.19" hidden="1">Лист2!$F$2:$F$3235</definedName>
    <definedName name="_xlchart.v1.2" hidden="1">Лист2!$E$2:$E$3235</definedName>
    <definedName name="_xlchart.v1.20" hidden="1">Лист2!$G$1</definedName>
    <definedName name="_xlchart.v1.21" hidden="1">Лист2!$G$2:$G$3235</definedName>
    <definedName name="_xlchart.v1.22" hidden="1">Лист2!$H$1</definedName>
    <definedName name="_xlchart.v1.23" hidden="1">Лист2!$H$2:$H$3235</definedName>
    <definedName name="_xlchart.v1.24" hidden="1">Лист2!$I$1</definedName>
    <definedName name="_xlchart.v1.25" hidden="1">Лист2!$I$2:$I$3235</definedName>
    <definedName name="_xlchart.v1.26" hidden="1">Лист2!$C$2:$C$14</definedName>
    <definedName name="_xlchart.v1.27" hidden="1">Лист2!$C$2:$C$3235</definedName>
    <definedName name="_xlchart.v1.28" hidden="1">Лист2!$E$1</definedName>
    <definedName name="_xlchart.v1.29" hidden="1">Лист2!$E$2:$E$3235</definedName>
    <definedName name="_xlchart.v1.3" hidden="1">Лист2!$F$1</definedName>
    <definedName name="_xlchart.v1.30" hidden="1">Лист2!$F$1</definedName>
    <definedName name="_xlchart.v1.31" hidden="1">Лист2!$F$2:$F$3235</definedName>
    <definedName name="_xlchart.v1.32" hidden="1">Лист2!$G$1</definedName>
    <definedName name="_xlchart.v1.33" hidden="1">Лист2!$G$2:$G$3235</definedName>
    <definedName name="_xlchart.v1.34" hidden="1">Лист2!$H$1</definedName>
    <definedName name="_xlchart.v1.35" hidden="1">Лист2!$H$2:$H$3235</definedName>
    <definedName name="_xlchart.v1.4" hidden="1">Лист2!$F$2:$F$3235</definedName>
    <definedName name="_xlchart.v1.5" hidden="1">Лист2!$G$1</definedName>
    <definedName name="_xlchart.v1.6" hidden="1">Лист2!$G$2:$G$3235</definedName>
    <definedName name="_xlchart.v1.7" hidden="1">Лист2!$H$1</definedName>
    <definedName name="_xlchart.v1.8" hidden="1">Лист2!$H$2:$H$3235</definedName>
    <definedName name="_xlchart.v1.9" hidden="1">Лист2!$I$1</definedName>
    <definedName name="_xlnm._FilterDatabase" localSheetId="1" hidden="1">Лист2!$A$1:$I$58971</definedName>
    <definedName name="INF_LAB_5_TASK_ADD_1" localSheetId="1">Лист2!$A$1:$I$58971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0" i="1" l="1"/>
  <c r="AN60" i="1"/>
  <c r="AS60" i="1"/>
  <c r="AI59" i="1"/>
  <c r="AN59" i="1"/>
  <c r="AS59" i="1"/>
  <c r="AI51" i="1"/>
  <c r="AN51" i="1"/>
  <c r="AS51" i="1"/>
  <c r="AI50" i="1"/>
  <c r="AN50" i="1"/>
  <c r="AS50" i="1"/>
  <c r="AI41" i="1"/>
  <c r="AN41" i="1"/>
  <c r="AS41" i="1"/>
  <c r="AI42" i="1"/>
  <c r="AN42" i="1"/>
  <c r="AS42" i="1"/>
  <c r="AI33" i="1"/>
  <c r="AN33" i="1"/>
  <c r="AS33" i="1"/>
  <c r="AI32" i="1"/>
  <c r="AN32" i="1"/>
  <c r="AS32" i="1"/>
  <c r="AI24" i="1"/>
  <c r="AN24" i="1"/>
  <c r="AS24" i="1"/>
  <c r="AI23" i="1"/>
  <c r="AN23" i="1"/>
  <c r="AS23" i="1"/>
  <c r="AI15" i="1"/>
  <c r="AN15" i="1"/>
  <c r="AS15" i="1"/>
  <c r="AI14" i="1"/>
  <c r="AN14" i="1"/>
  <c r="AS14" i="1"/>
  <c r="AI5" i="1"/>
  <c r="AN5" i="1"/>
  <c r="AS5" i="1"/>
  <c r="AI6" i="1"/>
  <c r="AN6" i="1"/>
  <c r="AS6" i="1"/>
  <c r="D9" i="1"/>
  <c r="D15" i="1" s="1"/>
  <c r="D8" i="1"/>
  <c r="D14" i="1" s="1"/>
  <c r="D7" i="1"/>
  <c r="D13" i="1" s="1"/>
  <c r="D6" i="1"/>
  <c r="D12" i="1" s="1"/>
  <c r="D5" i="1"/>
  <c r="D11" i="1" s="1"/>
  <c r="Y5" i="1" l="1"/>
  <c r="Y8" i="1"/>
  <c r="V7" i="1"/>
  <c r="T7" i="1"/>
  <c r="S7" i="1"/>
  <c r="Q7" i="1"/>
  <c r="Y7" i="1"/>
  <c r="O7" i="1"/>
  <c r="N7" i="1"/>
  <c r="W7" i="1"/>
  <c r="I7" i="1"/>
  <c r="O5" i="1"/>
  <c r="X7" i="1"/>
  <c r="V9" i="1"/>
  <c r="G7" i="1"/>
  <c r="O8" i="1"/>
  <c r="M6" i="1"/>
  <c r="L9" i="1"/>
  <c r="X5" i="1"/>
  <c r="N5" i="1"/>
  <c r="Y15" i="1"/>
  <c r="AW59" i="1" s="1"/>
  <c r="V8" i="1"/>
  <c r="S6" i="1"/>
  <c r="R9" i="1"/>
  <c r="L8" i="1"/>
  <c r="I6" i="1"/>
  <c r="H9" i="1"/>
  <c r="W5" i="1"/>
  <c r="M5" i="1"/>
  <c r="Y14" i="1"/>
  <c r="X14" i="1" s="1"/>
  <c r="W14" i="1" s="1"/>
  <c r="V14" i="1" s="1"/>
  <c r="T14" i="1" s="1"/>
  <c r="S14" i="1" s="1"/>
  <c r="R14" i="1" s="1"/>
  <c r="Q14" i="1" s="1"/>
  <c r="O14" i="1" s="1"/>
  <c r="N14" i="1" s="1"/>
  <c r="M14" i="1" s="1"/>
  <c r="L14" i="1" s="1"/>
  <c r="J14" i="1" s="1"/>
  <c r="I14" i="1" s="1"/>
  <c r="H14" i="1" s="1"/>
  <c r="G14" i="1" s="1"/>
  <c r="Y6" i="1"/>
  <c r="AW6" i="1" s="1"/>
  <c r="X9" i="1"/>
  <c r="R8" i="1"/>
  <c r="O6" i="1"/>
  <c r="N9" i="1"/>
  <c r="L7" i="1"/>
  <c r="H8" i="1"/>
  <c r="V5" i="1"/>
  <c r="L5" i="1"/>
  <c r="Y13" i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X8" i="1"/>
  <c r="V6" i="1"/>
  <c r="T9" i="1"/>
  <c r="R7" i="1"/>
  <c r="N8" i="1"/>
  <c r="L6" i="1"/>
  <c r="J9" i="1"/>
  <c r="H7" i="1"/>
  <c r="T5" i="1"/>
  <c r="J5" i="1"/>
  <c r="Y12" i="1"/>
  <c r="X12" i="1" s="1"/>
  <c r="W12" i="1" s="1"/>
  <c r="V12" i="1" s="1"/>
  <c r="T12" i="1" s="1"/>
  <c r="S12" i="1" s="1"/>
  <c r="R12" i="1" s="1"/>
  <c r="Q12" i="1" s="1"/>
  <c r="O12" i="1" s="1"/>
  <c r="N12" i="1" s="1"/>
  <c r="M12" i="1" s="1"/>
  <c r="L12" i="1" s="1"/>
  <c r="J12" i="1" s="1"/>
  <c r="I12" i="1" s="1"/>
  <c r="H12" i="1" s="1"/>
  <c r="G12" i="1" s="1"/>
  <c r="W9" i="1"/>
  <c r="T8" i="1"/>
  <c r="R6" i="1"/>
  <c r="Q9" i="1"/>
  <c r="J8" i="1"/>
  <c r="H6" i="1"/>
  <c r="G9" i="1"/>
  <c r="S5" i="1"/>
  <c r="I5" i="1"/>
  <c r="Y11" i="1"/>
  <c r="X11" i="1" s="1"/>
  <c r="W11" i="1" s="1"/>
  <c r="V11" i="1" s="1"/>
  <c r="T11" i="1" s="1"/>
  <c r="S11" i="1" s="1"/>
  <c r="R11" i="1" s="1"/>
  <c r="Q11" i="1" s="1"/>
  <c r="O11" i="1" s="1"/>
  <c r="N11" i="1" s="1"/>
  <c r="M11" i="1" s="1"/>
  <c r="L11" i="1" s="1"/>
  <c r="J11" i="1" s="1"/>
  <c r="I11" i="1" s="1"/>
  <c r="H11" i="1" s="1"/>
  <c r="G11" i="1" s="1"/>
  <c r="X6" i="1"/>
  <c r="W8" i="1"/>
  <c r="Q8" i="1"/>
  <c r="N6" i="1"/>
  <c r="M9" i="1"/>
  <c r="J7" i="1"/>
  <c r="G8" i="1"/>
  <c r="H5" i="1"/>
  <c r="T6" i="1"/>
  <c r="M8" i="1"/>
  <c r="J6" i="1"/>
  <c r="I9" i="1"/>
  <c r="R5" i="1"/>
  <c r="S9" i="1"/>
  <c r="Q5" i="1"/>
  <c r="G5" i="1"/>
  <c r="Y9" i="1"/>
  <c r="W6" i="1"/>
  <c r="S8" i="1"/>
  <c r="Q6" i="1"/>
  <c r="O9" i="1"/>
  <c r="M7" i="1"/>
  <c r="I8" i="1"/>
  <c r="G6" i="1"/>
  <c r="AW41" i="1"/>
  <c r="D10" i="1"/>
  <c r="X15" i="1" l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L10" i="1"/>
  <c r="V10" i="1"/>
  <c r="O10" i="1"/>
  <c r="Y10" i="1"/>
  <c r="I10" i="1"/>
  <c r="S10" i="1"/>
  <c r="M10" i="1"/>
  <c r="G10" i="1"/>
  <c r="Q10" i="1"/>
  <c r="W10" i="1"/>
  <c r="T10" i="1"/>
  <c r="J10" i="1"/>
  <c r="N10" i="1"/>
  <c r="X10" i="1"/>
  <c r="H10" i="1"/>
  <c r="R10" i="1"/>
  <c r="AW23" i="1"/>
  <c r="AV33" i="1"/>
  <c r="AW14" i="1"/>
  <c r="AW33" i="1"/>
  <c r="AW51" i="1"/>
  <c r="AW15" i="1"/>
  <c r="AW60" i="1"/>
  <c r="AW42" i="1"/>
  <c r="AW24" i="1"/>
  <c r="AW32" i="1"/>
  <c r="D16" i="1"/>
  <c r="AV59" i="1" l="1"/>
  <c r="Y16" i="1"/>
  <c r="X16" i="1" s="1"/>
  <c r="W16" i="1" s="1"/>
  <c r="V16" i="1" s="1"/>
  <c r="T16" i="1" s="1"/>
  <c r="S16" i="1" s="1"/>
  <c r="R16" i="1" s="1"/>
  <c r="Q16" i="1" s="1"/>
  <c r="O16" i="1" s="1"/>
  <c r="N16" i="1" s="1"/>
  <c r="M16" i="1" s="1"/>
  <c r="L16" i="1" s="1"/>
  <c r="J16" i="1" s="1"/>
  <c r="I16" i="1" s="1"/>
  <c r="H16" i="1" s="1"/>
  <c r="G16" i="1" s="1"/>
  <c r="AU59" i="1"/>
  <c r="AW16" i="1"/>
  <c r="AV41" i="1"/>
  <c r="AV51" i="1"/>
  <c r="AV23" i="1"/>
  <c r="AV6" i="1"/>
  <c r="AV14" i="1"/>
  <c r="AV13" i="1"/>
  <c r="AT59" i="1"/>
  <c r="AW61" i="1"/>
  <c r="AV58" i="1"/>
  <c r="AW5" i="1"/>
  <c r="AV4" i="1" s="1"/>
  <c r="AW50" i="1"/>
  <c r="AV15" i="1"/>
  <c r="AV60" i="1"/>
  <c r="AV24" i="1"/>
  <c r="AV32" i="1"/>
  <c r="AW34" i="1"/>
  <c r="AV31" i="1"/>
  <c r="AW25" i="1"/>
  <c r="AV22" i="1"/>
  <c r="AU42" i="1"/>
  <c r="AV42" i="1"/>
  <c r="AU32" i="1"/>
  <c r="AT51" i="1" l="1"/>
  <c r="AT33" i="1"/>
  <c r="AT41" i="1"/>
  <c r="AR51" i="1"/>
  <c r="AU51" i="1"/>
  <c r="AU33" i="1"/>
  <c r="AU41" i="1"/>
  <c r="AU13" i="1"/>
  <c r="AU6" i="1"/>
  <c r="AU14" i="1"/>
  <c r="AU23" i="1"/>
  <c r="AW52" i="1"/>
  <c r="AV49" i="1"/>
  <c r="AV5" i="1"/>
  <c r="AV50" i="1"/>
  <c r="AV16" i="1"/>
  <c r="AW7" i="1"/>
  <c r="AV61" i="1"/>
  <c r="AU58" i="1"/>
  <c r="AV25" i="1"/>
  <c r="AU22" i="1"/>
  <c r="AT42" i="1"/>
  <c r="AV34" i="1"/>
  <c r="AU31" i="1"/>
  <c r="AU24" i="1"/>
  <c r="AT32" i="1"/>
  <c r="AQ51" i="1" l="1"/>
  <c r="AR33" i="1"/>
  <c r="AR41" i="1"/>
  <c r="AQ59" i="1"/>
  <c r="AR42" i="1"/>
  <c r="AT14" i="1"/>
  <c r="AT23" i="1"/>
  <c r="AT6" i="1"/>
  <c r="AT15" i="1"/>
  <c r="AU5" i="1"/>
  <c r="AU50" i="1"/>
  <c r="AU15" i="1"/>
  <c r="AU16" i="1" s="1"/>
  <c r="AU60" i="1"/>
  <c r="AU61" i="1" s="1"/>
  <c r="AU4" i="1"/>
  <c r="AV7" i="1"/>
  <c r="AV52" i="1"/>
  <c r="AU49" i="1"/>
  <c r="AU34" i="1"/>
  <c r="AT31" i="1"/>
  <c r="AR32" i="1"/>
  <c r="AT24" i="1"/>
  <c r="AU25" i="1"/>
  <c r="AT22" i="1"/>
  <c r="AP51" i="1" l="1"/>
  <c r="AQ33" i="1"/>
  <c r="AQ41" i="1"/>
  <c r="AR59" i="1"/>
  <c r="AP59" i="1"/>
  <c r="AT13" i="1"/>
  <c r="AT60" i="1"/>
  <c r="AP42" i="1"/>
  <c r="AR23" i="1"/>
  <c r="AR6" i="1"/>
  <c r="AR14" i="1"/>
  <c r="AT4" i="1"/>
  <c r="AU7" i="1"/>
  <c r="AR15" i="1"/>
  <c r="AR60" i="1"/>
  <c r="AU52" i="1"/>
  <c r="AT49" i="1"/>
  <c r="AT58" i="1"/>
  <c r="AT5" i="1"/>
  <c r="AT50" i="1"/>
  <c r="AP33" i="1"/>
  <c r="AP41" i="1"/>
  <c r="AR31" i="1"/>
  <c r="AK36" i="1" s="1"/>
  <c r="AT34" i="1"/>
  <c r="AR22" i="1"/>
  <c r="AK27" i="1" s="1"/>
  <c r="AT25" i="1"/>
  <c r="AQ32" i="1"/>
  <c r="AR24" i="1"/>
  <c r="AO51" i="1"/>
  <c r="AT16" i="1" l="1"/>
  <c r="AR13" i="1"/>
  <c r="AQ42" i="1"/>
  <c r="AP14" i="1"/>
  <c r="AP23" i="1"/>
  <c r="AP6" i="1"/>
  <c r="AQ14" i="1"/>
  <c r="AQ23" i="1"/>
  <c r="AQ6" i="1"/>
  <c r="AO59" i="1"/>
  <c r="AR49" i="1"/>
  <c r="AK54" i="1" s="1"/>
  <c r="AT52" i="1"/>
  <c r="AO42" i="1"/>
  <c r="AT61" i="1"/>
  <c r="AR58" i="1"/>
  <c r="AK63" i="1" s="1"/>
  <c r="AR4" i="1"/>
  <c r="AK9" i="1" s="1"/>
  <c r="AT7" i="1"/>
  <c r="AR5" i="1"/>
  <c r="AR50" i="1"/>
  <c r="AO33" i="1"/>
  <c r="AO41" i="1"/>
  <c r="AR34" i="1"/>
  <c r="AQ31" i="1"/>
  <c r="AP32" i="1"/>
  <c r="AQ24" i="1"/>
  <c r="AQ22" i="1"/>
  <c r="AR25" i="1"/>
  <c r="AM51" i="1"/>
  <c r="AQ13" i="1" l="1"/>
  <c r="AK18" i="1"/>
  <c r="AR16" i="1"/>
  <c r="AO14" i="1"/>
  <c r="AO6" i="1"/>
  <c r="AO23" i="1"/>
  <c r="AO15" i="1"/>
  <c r="AM42" i="1"/>
  <c r="AR7" i="1"/>
  <c r="AQ4" i="1"/>
  <c r="AR52" i="1"/>
  <c r="AQ49" i="1"/>
  <c r="AQ15" i="1"/>
  <c r="AQ16" i="1" s="1"/>
  <c r="AQ60" i="1"/>
  <c r="AQ58" i="1"/>
  <c r="AR61" i="1"/>
  <c r="AM59" i="1"/>
  <c r="AQ5" i="1"/>
  <c r="AQ50" i="1"/>
  <c r="AL51" i="1"/>
  <c r="AM41" i="1"/>
  <c r="AM33" i="1"/>
  <c r="AQ34" i="1"/>
  <c r="AP31" i="1"/>
  <c r="AO32" i="1"/>
  <c r="AP24" i="1"/>
  <c r="AQ25" i="1"/>
  <c r="AP22" i="1"/>
  <c r="AP13" i="1" l="1"/>
  <c r="AO60" i="1"/>
  <c r="AM23" i="1"/>
  <c r="AM14" i="1"/>
  <c r="AM6" i="1"/>
  <c r="AM60" i="1"/>
  <c r="AQ61" i="1"/>
  <c r="AP58" i="1"/>
  <c r="AQ52" i="1"/>
  <c r="AP49" i="1"/>
  <c r="AP15" i="1"/>
  <c r="AP60" i="1"/>
  <c r="AL59" i="1"/>
  <c r="AP4" i="1"/>
  <c r="AQ7" i="1"/>
  <c r="AP5" i="1"/>
  <c r="AP50" i="1"/>
  <c r="AO31" i="1"/>
  <c r="AP34" i="1"/>
  <c r="AK51" i="1"/>
  <c r="AL33" i="1"/>
  <c r="AL41" i="1"/>
  <c r="AM32" i="1"/>
  <c r="AO24" i="1"/>
  <c r="AO22" i="1"/>
  <c r="AP25" i="1"/>
  <c r="AP16" i="1" l="1"/>
  <c r="AM15" i="1"/>
  <c r="AO13" i="1"/>
  <c r="AO16" i="1" s="1"/>
  <c r="AL23" i="1"/>
  <c r="AL6" i="1"/>
  <c r="AL14" i="1"/>
  <c r="AL42" i="1"/>
  <c r="AO5" i="1"/>
  <c r="AO50" i="1"/>
  <c r="AP61" i="1"/>
  <c r="AO58" i="1"/>
  <c r="AP7" i="1"/>
  <c r="AO4" i="1"/>
  <c r="AK59" i="1"/>
  <c r="AL15" i="1"/>
  <c r="AL60" i="1"/>
  <c r="AO49" i="1"/>
  <c r="AP52" i="1"/>
  <c r="AJ51" i="1"/>
  <c r="AK33" i="1"/>
  <c r="AK41" i="1"/>
  <c r="AO34" i="1"/>
  <c r="AM31" i="1"/>
  <c r="AM24" i="1"/>
  <c r="AL32" i="1"/>
  <c r="AM22" i="1"/>
  <c r="AO25" i="1"/>
  <c r="AM13" i="1" l="1"/>
  <c r="AL13" i="1" s="1"/>
  <c r="AK23" i="1"/>
  <c r="AK14" i="1"/>
  <c r="AK6" i="1"/>
  <c r="AM5" i="1"/>
  <c r="AM50" i="1"/>
  <c r="AM49" i="1"/>
  <c r="AO52" i="1"/>
  <c r="AO61" i="1"/>
  <c r="AM58" i="1"/>
  <c r="AO7" i="1"/>
  <c r="AM4" i="1"/>
  <c r="AK42" i="1"/>
  <c r="AK15" i="1"/>
  <c r="AK60" i="1"/>
  <c r="AJ59" i="1"/>
  <c r="AH51" i="1"/>
  <c r="AJ41" i="1"/>
  <c r="AJ33" i="1"/>
  <c r="AL31" i="1"/>
  <c r="AM34" i="1"/>
  <c r="AK32" i="1"/>
  <c r="AL24" i="1"/>
  <c r="AL22" i="1"/>
  <c r="AM25" i="1"/>
  <c r="AM16" i="1" l="1"/>
  <c r="AH15" i="1"/>
  <c r="AJ23" i="1"/>
  <c r="AJ6" i="1"/>
  <c r="AJ14" i="1"/>
  <c r="AJ42" i="1"/>
  <c r="AM61" i="1"/>
  <c r="AL58" i="1"/>
  <c r="AM52" i="1"/>
  <c r="AL49" i="1"/>
  <c r="AL5" i="1"/>
  <c r="AL50" i="1"/>
  <c r="AH60" i="1"/>
  <c r="AM7" i="1"/>
  <c r="AL4" i="1"/>
  <c r="AH59" i="1"/>
  <c r="AJ15" i="1"/>
  <c r="AJ60" i="1"/>
  <c r="AL34" i="1"/>
  <c r="AK31" i="1"/>
  <c r="AG51" i="1"/>
  <c r="AH33" i="1"/>
  <c r="AH41" i="1"/>
  <c r="AK22" i="1"/>
  <c r="AL25" i="1"/>
  <c r="AK24" i="1"/>
  <c r="AJ32" i="1"/>
  <c r="AL16" i="1"/>
  <c r="AK13" i="1"/>
  <c r="AG15" i="1" l="1"/>
  <c r="AH23" i="1"/>
  <c r="AH6" i="1"/>
  <c r="AH14" i="1"/>
  <c r="AK4" i="1"/>
  <c r="AL7" i="1"/>
  <c r="AG59" i="1"/>
  <c r="AL52" i="1"/>
  <c r="AK49" i="1"/>
  <c r="AK58" i="1"/>
  <c r="AL61" i="1"/>
  <c r="AF15" i="1"/>
  <c r="AF60" i="1"/>
  <c r="AH42" i="1"/>
  <c r="AK5" i="1"/>
  <c r="AK50" i="1"/>
  <c r="AF51" i="1"/>
  <c r="AG33" i="1"/>
  <c r="AG41" i="1"/>
  <c r="AK34" i="1"/>
  <c r="AJ31" i="1"/>
  <c r="AK25" i="1"/>
  <c r="AJ22" i="1"/>
  <c r="AH32" i="1"/>
  <c r="AJ24" i="1"/>
  <c r="AK16" i="1"/>
  <c r="AJ13" i="1"/>
  <c r="AG60" i="1" l="1"/>
  <c r="AG14" i="1"/>
  <c r="AG23" i="1"/>
  <c r="AG6" i="1"/>
  <c r="AE15" i="1"/>
  <c r="AY15" i="1" s="1"/>
  <c r="AE60" i="1"/>
  <c r="AY60" i="1" s="1"/>
  <c r="AG42" i="1"/>
  <c r="AJ49" i="1"/>
  <c r="AK52" i="1"/>
  <c r="AF59" i="1"/>
  <c r="AE59" i="1"/>
  <c r="AJ5" i="1"/>
  <c r="AJ50" i="1"/>
  <c r="AK61" i="1"/>
  <c r="AJ58" i="1"/>
  <c r="AJ4" i="1"/>
  <c r="AK7" i="1"/>
  <c r="AH31" i="1"/>
  <c r="AJ34" i="1"/>
  <c r="AE51" i="1"/>
  <c r="AY51" i="1" s="1"/>
  <c r="AF33" i="1"/>
  <c r="AF41" i="1"/>
  <c r="AJ25" i="1"/>
  <c r="AH22" i="1"/>
  <c r="AH24" i="1"/>
  <c r="AG32" i="1"/>
  <c r="AH13" i="1"/>
  <c r="AJ16" i="1"/>
  <c r="AY59" i="1" l="1"/>
  <c r="AY62" i="1" s="1"/>
  <c r="AF14" i="1"/>
  <c r="AF23" i="1"/>
  <c r="AF6" i="1"/>
  <c r="AH4" i="1"/>
  <c r="AJ7" i="1"/>
  <c r="AJ52" i="1"/>
  <c r="AH49" i="1"/>
  <c r="AJ61" i="1"/>
  <c r="AH58" i="1"/>
  <c r="AH5" i="1"/>
  <c r="AH50" i="1"/>
  <c r="AE42" i="1"/>
  <c r="AF42" i="1"/>
  <c r="AH34" i="1"/>
  <c r="AG31" i="1"/>
  <c r="AE41" i="1"/>
  <c r="AY41" i="1" s="1"/>
  <c r="AE33" i="1"/>
  <c r="AY33" i="1" s="1"/>
  <c r="AG24" i="1"/>
  <c r="AF32" i="1"/>
  <c r="AH25" i="1"/>
  <c r="AG22" i="1"/>
  <c r="AH16" i="1"/>
  <c r="AG13" i="1"/>
  <c r="AY42" i="1" l="1"/>
  <c r="AE23" i="1"/>
  <c r="AY23" i="1" s="1"/>
  <c r="AE6" i="1"/>
  <c r="AY6" i="1" s="1"/>
  <c r="AE14" i="1"/>
  <c r="AG49" i="1"/>
  <c r="AH52" i="1"/>
  <c r="AG58" i="1"/>
  <c r="AH61" i="1"/>
  <c r="AG5" i="1"/>
  <c r="AG50" i="1"/>
  <c r="AG4" i="1"/>
  <c r="AH7" i="1"/>
  <c r="AF31" i="1"/>
  <c r="AG34" i="1"/>
  <c r="AF24" i="1"/>
  <c r="AG25" i="1"/>
  <c r="AF22" i="1"/>
  <c r="AF13" i="1"/>
  <c r="AG16" i="1"/>
  <c r="AY44" i="1" l="1"/>
  <c r="AW43" i="1"/>
  <c r="AV40" i="1"/>
  <c r="AY14" i="1"/>
  <c r="AY17" i="1" s="1"/>
  <c r="AF5" i="1"/>
  <c r="AF50" i="1"/>
  <c r="AG61" i="1"/>
  <c r="AF58" i="1"/>
  <c r="AF4" i="1"/>
  <c r="AG7" i="1"/>
  <c r="AG52" i="1"/>
  <c r="AF49" i="1"/>
  <c r="AE31" i="1"/>
  <c r="AF34" i="1"/>
  <c r="AE24" i="1"/>
  <c r="AE32" i="1"/>
  <c r="AF25" i="1"/>
  <c r="AE22" i="1"/>
  <c r="AF16" i="1"/>
  <c r="AE13" i="1"/>
  <c r="AV43" i="1" l="1"/>
  <c r="AU40" i="1"/>
  <c r="AE16" i="1"/>
  <c r="AK20" i="1"/>
  <c r="AE18" i="1"/>
  <c r="AK38" i="1"/>
  <c r="AE36" i="1"/>
  <c r="AK29" i="1"/>
  <c r="AE27" i="1"/>
  <c r="AY32" i="1"/>
  <c r="AY35" i="1" s="1"/>
  <c r="AY24" i="1"/>
  <c r="AY26" i="1" s="1"/>
  <c r="AF61" i="1"/>
  <c r="AE58" i="1"/>
  <c r="AE5" i="1"/>
  <c r="AE50" i="1"/>
  <c r="AE4" i="1"/>
  <c r="AF7" i="1"/>
  <c r="AE25" i="1"/>
  <c r="AE49" i="1"/>
  <c r="AF52" i="1"/>
  <c r="AE34" i="1"/>
  <c r="AT40" i="1" l="1"/>
  <c r="AU43" i="1"/>
  <c r="AY34" i="1"/>
  <c r="AE38" i="1" s="1"/>
  <c r="AH38" i="1"/>
  <c r="AH36" i="1"/>
  <c r="AY25" i="1"/>
  <c r="AE29" i="1" s="1"/>
  <c r="AH27" i="1"/>
  <c r="AH29" i="1"/>
  <c r="AE61" i="1"/>
  <c r="AE63" i="1"/>
  <c r="AK65" i="1"/>
  <c r="AE54" i="1"/>
  <c r="AK56" i="1"/>
  <c r="AY16" i="1"/>
  <c r="AE20" i="1" s="1"/>
  <c r="AH20" i="1"/>
  <c r="AH18" i="1"/>
  <c r="AK11" i="1"/>
  <c r="AE9" i="1"/>
  <c r="AE7" i="1"/>
  <c r="AY7" i="1" s="1"/>
  <c r="AE11" i="1" s="1"/>
  <c r="AY50" i="1"/>
  <c r="AY53" i="1" s="1"/>
  <c r="AY5" i="1"/>
  <c r="AY8" i="1" s="1"/>
  <c r="AE52" i="1"/>
  <c r="AR40" i="1" l="1"/>
  <c r="AT43" i="1"/>
  <c r="AY61" i="1"/>
  <c r="AE65" i="1" s="1"/>
  <c r="AH63" i="1"/>
  <c r="AH65" i="1"/>
  <c r="AY52" i="1"/>
  <c r="AE56" i="1" s="1"/>
  <c r="AH56" i="1"/>
  <c r="AH54" i="1"/>
  <c r="AH9" i="1"/>
  <c r="AH11" i="1"/>
  <c r="AK45" i="1" l="1"/>
  <c r="AR43" i="1"/>
  <c r="AQ40" i="1"/>
  <c r="AQ43" i="1" l="1"/>
  <c r="AP40" i="1"/>
  <c r="AO40" i="1" l="1"/>
  <c r="AP43" i="1"/>
  <c r="AO43" i="1" l="1"/>
  <c r="AM40" i="1"/>
  <c r="AM43" i="1" l="1"/>
  <c r="AL40" i="1"/>
  <c r="AL43" i="1" l="1"/>
  <c r="AK40" i="1"/>
  <c r="AK43" i="1" l="1"/>
  <c r="AJ40" i="1"/>
  <c r="AH40" i="1" l="1"/>
  <c r="AJ43" i="1"/>
  <c r="AG40" i="1" l="1"/>
  <c r="AH43" i="1"/>
  <c r="AG43" i="1" l="1"/>
  <c r="AF40" i="1"/>
  <c r="AF43" i="1" l="1"/>
  <c r="AE40" i="1"/>
  <c r="AE43" i="1" l="1"/>
  <c r="AK47" i="1"/>
  <c r="AE45" i="1"/>
  <c r="AH45" i="1" l="1"/>
  <c r="AH47" i="1"/>
  <c r="AY43" i="1"/>
  <c r="AE4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D53996-5CEF-46FF-A92D-7B09D869C9E0}" name="INF_LAB_5_TASK_ADD" type="6" refreshedVersion="7" background="1" saveData="1">
    <textPr codePage="866" sourceFile="C:\Users\rusgy\OneDrive\Рабочий стол\INF_LAB_5_TASK_ADD.xlsx" decimal="," thousands=" " tab="0" comma="1">
      <textFields count="9">
        <textField/>
        <textField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<sst xmlns="http://schemas.openxmlformats.org/spreadsheetml/2006/main" count="6657" uniqueCount="71">
  <si>
    <t>A=</t>
  </si>
  <si>
    <t>С=</t>
  </si>
  <si>
    <t>C=</t>
  </si>
  <si>
    <t>A+C=</t>
  </si>
  <si>
    <t>A+C+C=</t>
  </si>
  <si>
    <t>C-A=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</si>
  <si>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</si>
  <si>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</si>
  <si>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</si>
  <si>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</si>
  <si>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</si>
  <si>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</si>
  <si>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</si>
  <si>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</si>
  <si>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</si>
  <si>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</si>
  <si>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</si>
  <si>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</si>
  <si>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</si>
  <si>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</si>
  <si>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</si>
  <si>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</si>
  <si>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</si>
  <si>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</si>
  <si>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</si>
  <si>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</si>
  <si>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</si>
  <si>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</si>
  <si>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</si>
  <si>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</si>
  <si>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</si>
  <si>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B8=</t>
  </si>
  <si>
    <t>B9=</t>
  </si>
  <si>
    <t>B10=</t>
  </si>
  <si>
    <t>B11=</t>
  </si>
  <si>
    <t>B7=</t>
  </si>
  <si>
    <t>B12=</t>
  </si>
  <si>
    <t>.</t>
  </si>
  <si>
    <t>B1</t>
  </si>
  <si>
    <t>B2</t>
  </si>
  <si>
    <t>C</t>
  </si>
  <si>
    <t>=</t>
  </si>
  <si>
    <t>B3</t>
  </si>
  <si>
    <t>B7</t>
  </si>
  <si>
    <t>Вар 23</t>
  </si>
  <si>
    <t>B8</t>
  </si>
  <si>
    <t>B9</t>
  </si>
  <si>
    <t>COR:</t>
  </si>
  <si>
    <t>B11</t>
  </si>
  <si>
    <t>CF=</t>
  </si>
  <si>
    <t>PF=</t>
  </si>
  <si>
    <t>SF=</t>
  </si>
  <si>
    <t>ZF=</t>
  </si>
  <si>
    <t>AF=</t>
  </si>
  <si>
    <t>OF=</t>
  </si>
  <si>
    <t>Всё корректно</t>
  </si>
  <si>
    <t>Переполнение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</si>
  <si>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</si>
  <si>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</si>
  <si>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</si>
  <si>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</si>
  <si>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</si>
  <si>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</si>
  <si>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</si>
  <si>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</si>
  <si>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</si>
  <si>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SPFB.RTS-12.18</t>
  </si>
  <si>
    <t>25/09/18</t>
  </si>
  <si>
    <t>23/10/18</t>
  </si>
  <si>
    <t>23/11/18</t>
  </si>
  <si>
    <t>03/12/18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</si>
</sst>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8" xfId="0" quotePrefix="1" applyBorder="1" applyAlignment="1">
      <alignment horizontal="right"/>
    </xf>
    <xf numFmtId="0" fontId="0" fillId="0" borderId="5" xfId="0" quotePrefix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0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  <cx:data id="3">
      <cx:strDim type="cat">
        <cx:f>_xlchart.v1.15</cx:f>
      </cx:strDim>
      <cx:numDim type="val">
        <cx:f>_xlchart.v1.23</cx:f>
      </cx:numDim>
    </cx:data>
  </cx:chartData>
  <cx:chart>
    <cx:title pos="t" align="ctr" overlay="0"/>
    <cx:plotArea>
      <cx:plotAreaRegion>
        <cx:series layoutId="boxWhisker" uniqueId="{8EF671AF-EC87-441D-93EE-09A601B5E7EE}" formatIdx="0">
          <cx:tx>
            <cx:txData>
              <cx:f>_xlchart.v1.16</cx:f>
              <cx:v>&lt;OPEN&gt;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BB6043-E5E6-4FE5-9579-8AD9A1B3A702}" formatIdx="1">
          <cx:tx>
            <cx:txData>
              <cx:f>_xlchart.v1.18</cx:f>
              <cx:v>&lt;HIGH&gt;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1B4CB8D-7A8A-4F6B-A536-A6E8584930CC}" formatIdx="2">
          <cx:tx>
            <cx:txData>
              <cx:f>_xlchart.v1.20</cx:f>
              <cx:v>&lt;LOW&gt;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7723627-2977-46A2-890C-21BE959714A2}" formatIdx="3">
          <cx:tx>
            <cx:txData>
              <cx:f>_xlchart.v1.22</cx:f>
              <cx:v>&lt;CLOSE&gt;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90486</xdr:rowOff>
    </xdr:from>
    <xdr:to>
      <xdr:col>20</xdr:col>
      <xdr:colOff>390525</xdr:colOff>
      <xdr:row>23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CACEF1E2-43FE-450A-AB47-D66CF93AA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661986"/>
              <a:ext cx="5943600" cy="3748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_LAB_5_TASK_ADD_1" connectionId="1" xr16:uid="{AFB1DC37-3315-43B3-AB01-A7B5F16FC3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65"/>
  <sheetViews>
    <sheetView topLeftCell="B34" zoomScaleNormal="100" workbookViewId="0">
      <selection activeCell="AZ16" sqref="AZ16"/>
    </sheetView>
  </sheetViews>
  <sheetFormatPr defaultRowHeight="15" x14ac:dyDescent="0.25"/>
  <cols>
    <col min="2" max="2" width="6.7109375" customWidth="1"/>
    <col min="3" max="3" width="10.7109375" customWidth="1"/>
    <col min="6" max="6" width="6.7109375" customWidth="1"/>
    <col min="7" max="25" width="3.7109375" customWidth="1"/>
    <col min="29" max="29" width="6.140625" customWidth="1"/>
    <col min="30" max="30" width="4.5703125" customWidth="1"/>
    <col min="31" max="49" width="3.7109375" customWidth="1"/>
    <col min="50" max="50" width="5.42578125" customWidth="1"/>
  </cols>
  <sheetData>
    <row r="1" spans="2:51" ht="15.75" thickBot="1" x14ac:dyDescent="0.3"/>
    <row r="2" spans="2:51" x14ac:dyDescent="0.25">
      <c r="C2" s="2" t="s">
        <v>0</v>
      </c>
      <c r="D2" s="3">
        <v>11807</v>
      </c>
      <c r="F2" t="s">
        <v>44</v>
      </c>
    </row>
    <row r="3" spans="2:51" ht="15.75" thickBot="1" x14ac:dyDescent="0.3">
      <c r="C3" s="8" t="s">
        <v>1</v>
      </c>
      <c r="D3" s="9">
        <v>18069</v>
      </c>
    </row>
    <row r="4" spans="2:51" ht="15.75" thickBot="1" x14ac:dyDescent="0.3">
      <c r="C4" s="1"/>
      <c r="F4" s="1"/>
      <c r="AD4" s="12" t="s">
        <v>40</v>
      </c>
      <c r="AE4" s="19">
        <f t="shared" ref="AE4:AU4" si="0">IF(SUM(AF4:AF6)&gt;1,1,0)</f>
        <v>0</v>
      </c>
      <c r="AF4" s="19">
        <f t="shared" si="0"/>
        <v>0</v>
      </c>
      <c r="AG4" s="19">
        <f t="shared" si="0"/>
        <v>0</v>
      </c>
      <c r="AH4" s="19">
        <f>IF(SUM(AJ4:AJ6)&gt;1,1,0)</f>
        <v>1</v>
      </c>
      <c r="AI4" s="19" t="s">
        <v>37</v>
      </c>
      <c r="AJ4" s="19">
        <f t="shared" si="0"/>
        <v>1</v>
      </c>
      <c r="AK4" s="19">
        <f t="shared" si="0"/>
        <v>1</v>
      </c>
      <c r="AL4" s="19">
        <f t="shared" si="0"/>
        <v>0</v>
      </c>
      <c r="AM4" s="19">
        <f>IF(SUM(AO4:AO6)&gt;1,1,0)</f>
        <v>0</v>
      </c>
      <c r="AN4" s="19" t="s">
        <v>37</v>
      </c>
      <c r="AO4" s="19">
        <f t="shared" si="0"/>
        <v>0</v>
      </c>
      <c r="AP4" s="19">
        <f t="shared" si="0"/>
        <v>0</v>
      </c>
      <c r="AQ4" s="19">
        <f t="shared" si="0"/>
        <v>1</v>
      </c>
      <c r="AR4" s="19">
        <f>IF(SUM(AT4:AT6)&gt;1,1,0)</f>
        <v>1</v>
      </c>
      <c r="AS4" s="19" t="s">
        <v>37</v>
      </c>
      <c r="AT4" s="19">
        <f t="shared" si="0"/>
        <v>1</v>
      </c>
      <c r="AU4" s="19">
        <f t="shared" si="0"/>
        <v>1</v>
      </c>
      <c r="AV4" s="19">
        <f>IF(SUM(AW4:AW6)&gt;1,1,0)</f>
        <v>1</v>
      </c>
    </row>
    <row r="5" spans="2:51" x14ac:dyDescent="0.25">
      <c r="B5" s="2" t="s">
        <v>6</v>
      </c>
      <c r="C5" s="4" t="s">
        <v>0</v>
      </c>
      <c r="D5" s="3">
        <f>D2</f>
        <v>11807</v>
      </c>
      <c r="F5" s="14" t="s">
        <v>25</v>
      </c>
      <c r="G5" s="26">
        <f>IF($D5&gt;=0,MOD(QUOTIENT(D5, 32768), 2),MOD(1-MOD(QUOTIENT(D5, 32768), 2)+IF(SUM(H5:$Y5)=0,1,0),2))</f>
        <v>0</v>
      </c>
      <c r="H5" s="27">
        <f>IF($D5&gt;=0,MOD(QUOTIENT(D5, 16384), 2),MOD(1-MOD(QUOTIENT(D5, 16384), 2)+IF(SUM(I5:$Y5)=0,1,0),2))</f>
        <v>0</v>
      </c>
      <c r="I5" s="27">
        <f>IF($D5&gt;=0,MOD(QUOTIENT(D5, 8192), 2),MOD(1-MOD(QUOTIENT(D5, 8192), 2)+IF(SUM(J5:$Y5)=0,1,0),2))</f>
        <v>1</v>
      </c>
      <c r="J5" s="27">
        <f>IF($D5&gt;=0,MOD(QUOTIENT(D5, 4096), 2),MOD(1-MOD(QUOTIENT(D5, 4096), 2)+IF(SUM(L5:$Y5)=0,1,0),2))</f>
        <v>0</v>
      </c>
      <c r="K5" s="27" t="s">
        <v>37</v>
      </c>
      <c r="L5" s="27">
        <f>IF($D5&gt;=0,MOD(QUOTIENT(D5, 2048), 2),MOD(1-MOD(QUOTIENT(D5, 2048), 2)+IF(SUM(M5:$Y5)=0,1,0),2))</f>
        <v>1</v>
      </c>
      <c r="M5" s="27">
        <f>IF($D5&gt;=0,MOD(QUOTIENT(D5, 1024), 2),MOD(1-MOD(QUOTIENT(D5, 1024), 2)+IF(SUM(N5:$Y5)=0,1,0),2))</f>
        <v>1</v>
      </c>
      <c r="N5" s="27">
        <f>IF($D5&gt;=0,MOD(QUOTIENT(D5, 512), 2),MOD(1-MOD(QUOTIENT(D5, 512), 2)+IF(SUM(O5:$Y5)=0,1,0),2))</f>
        <v>1</v>
      </c>
      <c r="O5" s="27">
        <f>IF($D5&gt;=0,MOD(QUOTIENT(D5, 256), 2),MOD(1-MOD(QUOTIENT(D5, 256), 2)+IF(SUM(Q5:$Y5)=0,1,0),2))</f>
        <v>0</v>
      </c>
      <c r="P5" s="27" t="s">
        <v>37</v>
      </c>
      <c r="Q5" s="27">
        <f>IF($D5&gt;=0,MOD(QUOTIENT(D5, 128), 2),MOD(1-MOD(QUOTIENT(D5, 128), 2)+IF(SUM(R5:$Y5)=0,1,0),2))</f>
        <v>0</v>
      </c>
      <c r="R5" s="27">
        <f>IF($D5&gt;=0,MOD(QUOTIENT(D5, 64), 2),MOD(1-MOD(QUOTIENT(D5, 64), 2)+IF(SUM(S5:$Y5)=0,1,0),2))</f>
        <v>0</v>
      </c>
      <c r="S5" s="27">
        <f>IF($D5&gt;=0,MOD(QUOTIENT(D5, 32), 2),MOD(1-MOD(QUOTIENT(D5, 32), 2)+IF(SUM(T5:$Y5)=0,1,0),2))</f>
        <v>0</v>
      </c>
      <c r="T5" s="27">
        <f>IF($D5&gt;=0,MOD(QUOTIENT(D5, 16), 2),MOD(1-MOD(QUOTIENT(D5, 16), 2)+IF(SUM(V5:$Y5)=0,1,0),2))</f>
        <v>1</v>
      </c>
      <c r="U5" s="27" t="s">
        <v>37</v>
      </c>
      <c r="V5" s="27">
        <f>IF($D5&gt;=0,MOD(QUOTIENT(D5, 8), 2),MOD(1-MOD(QUOTIENT(D5, 8), 2)+IF(SUM(W5:$Y5)=0,1,0),2))</f>
        <v>1</v>
      </c>
      <c r="W5" s="27">
        <f>IF($D5&gt;=0,MOD(QUOTIENT(D5, 4), 2),MOD(1-MOD(QUOTIENT(D5, 4), 2)+IF(SUM(X5:$Y5)=0,1,0),2))</f>
        <v>1</v>
      </c>
      <c r="X5" s="27">
        <f>IF($D5&gt;=0,MOD(QUOTIENT(D5, 2), 2),MOD(1-MOD(QUOTIENT(D5, 2), 2)+IF(SUM(Y5:$Y5)=0,1,0),2))</f>
        <v>1</v>
      </c>
      <c r="Y5" s="28">
        <f>IF(D5&gt;=0,MOD(D5,2),MOD(2-MOD(D5,2),2))</f>
        <v>1</v>
      </c>
      <c r="AD5" s="19" t="s">
        <v>38</v>
      </c>
      <c r="AE5" s="19">
        <f>G5</f>
        <v>0</v>
      </c>
      <c r="AF5" s="19">
        <f t="shared" ref="AF5:AH5" si="1">H5</f>
        <v>0</v>
      </c>
      <c r="AG5" s="19">
        <f t="shared" si="1"/>
        <v>1</v>
      </c>
      <c r="AH5" s="19">
        <f t="shared" si="1"/>
        <v>0</v>
      </c>
      <c r="AI5" s="19" t="str">
        <f t="shared" ref="AI5:AW6" si="2">K5</f>
        <v>.</v>
      </c>
      <c r="AJ5" s="19">
        <f t="shared" si="2"/>
        <v>1</v>
      </c>
      <c r="AK5" s="19">
        <f t="shared" ref="AK5" si="3">M5</f>
        <v>1</v>
      </c>
      <c r="AL5" s="19">
        <f t="shared" ref="AL5" si="4">N5</f>
        <v>1</v>
      </c>
      <c r="AM5" s="19">
        <f t="shared" ref="AM5" si="5">O5</f>
        <v>0</v>
      </c>
      <c r="AN5" s="19" t="str">
        <f t="shared" si="2"/>
        <v>.</v>
      </c>
      <c r="AO5" s="19">
        <f t="shared" si="2"/>
        <v>0</v>
      </c>
      <c r="AP5" s="19">
        <f t="shared" si="2"/>
        <v>0</v>
      </c>
      <c r="AQ5" s="19">
        <f t="shared" si="2"/>
        <v>0</v>
      </c>
      <c r="AR5" s="19">
        <f>T5</f>
        <v>1</v>
      </c>
      <c r="AS5" s="19" t="str">
        <f t="shared" si="2"/>
        <v>.</v>
      </c>
      <c r="AT5" s="19">
        <f t="shared" si="2"/>
        <v>1</v>
      </c>
      <c r="AU5" s="19">
        <f t="shared" si="2"/>
        <v>1</v>
      </c>
      <c r="AV5" s="19">
        <f t="shared" si="2"/>
        <v>1</v>
      </c>
      <c r="AW5" s="19">
        <f t="shared" si="2"/>
        <v>1</v>
      </c>
      <c r="AY5" s="19">
        <f>IF(AE5=0,AW5+AV5*2+AU5*4+AT5*8+AR5*16+AQ5*32+AP5*64+AO5*128+AM5*256+AL5*512+AK5*1024+AJ5*2048+AH5*4096+AG5*8192+AF5*16384+AE5*32768,-((1-AW5)+(1-AV5)*2+(1-AU5)*4+(1-AT5)*8+(1-AR5)*16+(1-AQ5)*32+(1-AP5)*64+(1-AO5)*128+(1-AM5)*256+(1-AL5)*512+(1-AK5)*1024+(1-AJ5)*2048+(1-AH5)*4096+(1-AG5)*8192+(1-AF5)*16384+(1-AE5)*32768)-1)</f>
        <v>11807</v>
      </c>
    </row>
    <row r="6" spans="2:51" x14ac:dyDescent="0.25">
      <c r="B6" s="5" t="s">
        <v>7</v>
      </c>
      <c r="C6" s="7" t="s">
        <v>2</v>
      </c>
      <c r="D6" s="6">
        <f>D3</f>
        <v>18069</v>
      </c>
      <c r="F6" s="15" t="s">
        <v>26</v>
      </c>
      <c r="G6" s="29">
        <f>IF($D6&gt;=0,MOD(QUOTIENT(D6, 32768), 2),MOD(1-MOD(QUOTIENT(D6, 32768), 2)+IF(SUM(H6:$Y6)=0,1,0),2))</f>
        <v>0</v>
      </c>
      <c r="H6" s="20">
        <f>IF($D6&gt;=0,MOD(QUOTIENT(D6, 16384), 2),MOD(1-MOD(QUOTIENT(D6, 16384), 2)+IF(SUM(I6:$Y6)=0,1,0),2))</f>
        <v>1</v>
      </c>
      <c r="I6" s="20">
        <f>IF($D6&gt;=0,MOD(QUOTIENT(D6, 8192), 2),MOD(1-MOD(QUOTIENT(D6, 8192), 2)+IF(SUM(J6:$Y6)=0,1,0),2))</f>
        <v>0</v>
      </c>
      <c r="J6" s="20">
        <f>IF($D6&gt;=0,MOD(QUOTIENT(D6, 4096), 2),MOD(1-MOD(QUOTIENT(D6, 4096), 2)+IF(SUM(L6:$Y6)=0,1,0),2))</f>
        <v>0</v>
      </c>
      <c r="K6" s="20" t="s">
        <v>37</v>
      </c>
      <c r="L6" s="20">
        <f>IF($D6&gt;=0,MOD(QUOTIENT(D6, 2048), 2),MOD(1-MOD(QUOTIENT(D6, 2048), 2)+IF(SUM(M6:$Y6)=0,1,0),2))</f>
        <v>0</v>
      </c>
      <c r="M6" s="20">
        <f>IF($D6&gt;=0,MOD(QUOTIENT(D6, 1024), 2),MOD(1-MOD(QUOTIENT(D6, 1024), 2)+IF(SUM(N6:$Y6)=0,1,0),2))</f>
        <v>1</v>
      </c>
      <c r="N6" s="20">
        <f>IF($D6&gt;=0,MOD(QUOTIENT(D6, 512), 2),MOD(1-MOD(QUOTIENT(D6, 512), 2)+IF(SUM(O6:$Y6)=0,1,0),2))</f>
        <v>1</v>
      </c>
      <c r="O6" s="20">
        <f>IF($D6&gt;=0,MOD(QUOTIENT(D6, 256), 2),MOD(1-MOD(QUOTIENT(D6, 256), 2)+IF(SUM(Q6:$Y6)=0,1,0),2))</f>
        <v>0</v>
      </c>
      <c r="P6" s="20" t="s">
        <v>37</v>
      </c>
      <c r="Q6" s="20">
        <f>IF($D6&gt;=0,MOD(QUOTIENT(D6, 128), 2),MOD(1-MOD(QUOTIENT(D6, 128), 2)+IF(SUM(R6:$Y6)=0,1,0),2))</f>
        <v>1</v>
      </c>
      <c r="R6" s="20">
        <f>IF($D6&gt;=0,MOD(QUOTIENT(D6, 64), 2),MOD(1-MOD(QUOTIENT(D6, 64), 2)+IF(SUM(S6:$Y6)=0,1,0),2))</f>
        <v>0</v>
      </c>
      <c r="S6" s="20">
        <f>IF($D6&gt;=0,MOD(QUOTIENT(D6, 32), 2),MOD(1-MOD(QUOTIENT(D6, 32), 2)+IF(SUM(T6:$Y6)=0,1,0),2))</f>
        <v>0</v>
      </c>
      <c r="T6" s="20">
        <f>IF($D6&gt;=0,MOD(QUOTIENT(D6, 16), 2),MOD(1-MOD(QUOTIENT(D6, 16), 2)+IF(SUM(V6:$Y6)=0,1,0),2))</f>
        <v>1</v>
      </c>
      <c r="U6" s="20" t="s">
        <v>37</v>
      </c>
      <c r="V6" s="20">
        <f>IF($D6&gt;=0,MOD(QUOTIENT(D6, 8), 2),MOD(1-MOD(QUOTIENT(D6, 8), 2)+IF(SUM(W6:$Y6)=0,1,0),2))</f>
        <v>0</v>
      </c>
      <c r="W6" s="20">
        <f>IF($D6&gt;=0,MOD(QUOTIENT(D6, 4), 2),MOD(1-MOD(QUOTIENT(D6, 4), 2)+IF(SUM(X6:$Y6)=0,1,0),2))</f>
        <v>1</v>
      </c>
      <c r="X6" s="20">
        <f>IF($D6&gt;=0,MOD(QUOTIENT(D6, 2), 2),MOD(1-MOD(QUOTIENT(D6, 2), 2)+IF(SUM(Y6:$Y6)=0,1,0),2))</f>
        <v>0</v>
      </c>
      <c r="Y6" s="30">
        <f t="shared" ref="Y6:Y16" si="6">IF(D6&gt;=0,MOD(D6,2),MOD(2-MOD(D6,2),2))</f>
        <v>1</v>
      </c>
      <c r="AD6" s="19" t="s">
        <v>39</v>
      </c>
      <c r="AE6" s="20">
        <f>G6</f>
        <v>0</v>
      </c>
      <c r="AF6" s="20">
        <f t="shared" ref="AF6" si="7">H6</f>
        <v>1</v>
      </c>
      <c r="AG6" s="20">
        <f t="shared" ref="AG6" si="8">I6</f>
        <v>0</v>
      </c>
      <c r="AH6" s="20">
        <f t="shared" ref="AH6" si="9">J6</f>
        <v>0</v>
      </c>
      <c r="AI6" s="20" t="str">
        <f t="shared" si="2"/>
        <v>.</v>
      </c>
      <c r="AJ6" s="20">
        <f t="shared" ref="AJ6" si="10">L6</f>
        <v>0</v>
      </c>
      <c r="AK6" s="20">
        <f t="shared" ref="AK6" si="11">M6</f>
        <v>1</v>
      </c>
      <c r="AL6" s="20">
        <f t="shared" ref="AL6" si="12">N6</f>
        <v>1</v>
      </c>
      <c r="AM6" s="20">
        <f t="shared" ref="AM6" si="13">O6</f>
        <v>0</v>
      </c>
      <c r="AN6" s="20" t="str">
        <f t="shared" si="2"/>
        <v>.</v>
      </c>
      <c r="AO6" s="20">
        <f t="shared" si="2"/>
        <v>1</v>
      </c>
      <c r="AP6" s="20">
        <f t="shared" si="2"/>
        <v>0</v>
      </c>
      <c r="AQ6" s="20">
        <f t="shared" si="2"/>
        <v>0</v>
      </c>
      <c r="AR6" s="20">
        <f>T6</f>
        <v>1</v>
      </c>
      <c r="AS6" s="20" t="str">
        <f t="shared" si="2"/>
        <v>.</v>
      </c>
      <c r="AT6" s="20">
        <f t="shared" si="2"/>
        <v>0</v>
      </c>
      <c r="AU6" s="20">
        <f t="shared" si="2"/>
        <v>1</v>
      </c>
      <c r="AV6" s="20">
        <f t="shared" si="2"/>
        <v>0</v>
      </c>
      <c r="AW6" s="20">
        <f t="shared" si="2"/>
        <v>1</v>
      </c>
      <c r="AX6" s="13"/>
      <c r="AY6" s="20">
        <f>IF(AE6=0,AW6+AV6*2+AU6*4+AT6*8+AR6*16+AQ6*32+AP6*64+AO6*128+AM6*256+AL6*512+AK6*1024+AJ6*2048+AH6*4096+AG6*8192+AF6*16384+AE6*32768,-((1-AW6)+(1-AV6)*2+(1-AU6)*4+(1-AT6)*8+(1-AR6)*16+(1-AQ6)*32+(1-AP6)*64+(1-AO6)*128+(1-AM6)*256+(1-AL6)*512+(1-AK6)*1024+(1-AJ6)*2048+(1-AH6)*4096+(1-AG6)*8192+(1-AF6)*16384+(1-AE6)*32768)-1)</f>
        <v>18069</v>
      </c>
    </row>
    <row r="7" spans="2:51" x14ac:dyDescent="0.25">
      <c r="B7" s="5" t="s">
        <v>8</v>
      </c>
      <c r="C7" s="7" t="s">
        <v>3</v>
      </c>
      <c r="D7" s="6">
        <f>D2+D3</f>
        <v>29876</v>
      </c>
      <c r="F7" s="15" t="s">
        <v>27</v>
      </c>
      <c r="G7" s="29">
        <f>IF($D7&gt;=0,MOD(QUOTIENT(D7, 32768), 2),MOD(1-MOD(QUOTIENT(D7, 32768), 2)+IF(SUM(H7:$Y7)=0,1,0),2))</f>
        <v>0</v>
      </c>
      <c r="H7" s="20">
        <f>IF($D7&gt;=0,MOD(QUOTIENT(D7, 16384), 2),MOD(1-MOD(QUOTIENT(D7, 16384), 2)+IF(SUM(I7:$Y7)=0,1,0),2))</f>
        <v>1</v>
      </c>
      <c r="I7" s="20">
        <f>IF($D7&gt;=0,MOD(QUOTIENT(D7, 8192), 2),MOD(1-MOD(QUOTIENT(D7, 8192), 2)+IF(SUM(J7:$Y7)=0,1,0),2))</f>
        <v>1</v>
      </c>
      <c r="J7" s="20">
        <f>IF($D7&gt;=0,MOD(QUOTIENT(D7, 4096), 2),MOD(1-MOD(QUOTIENT(D7, 4096), 2)+IF(SUM(L7:$Y7)=0,1,0),2))</f>
        <v>1</v>
      </c>
      <c r="K7" s="20" t="s">
        <v>37</v>
      </c>
      <c r="L7" s="20">
        <f>IF($D7&gt;=0,MOD(QUOTIENT(D7, 2048), 2),MOD(1-MOD(QUOTIENT(D7, 2048), 2)+IF(SUM(M7:$Y7)=0,1,0),2))</f>
        <v>0</v>
      </c>
      <c r="M7" s="20">
        <f>IF($D7&gt;=0,MOD(QUOTIENT(D7, 1024), 2),MOD(1-MOD(QUOTIENT(D7, 1024), 2)+IF(SUM(N7:$Y7)=0,1,0),2))</f>
        <v>1</v>
      </c>
      <c r="N7" s="20">
        <f>IF($D7&gt;=0,MOD(QUOTIENT(D7, 512), 2),MOD(1-MOD(QUOTIENT(D7, 512), 2)+IF(SUM(O7:$Y7)=0,1,0),2))</f>
        <v>0</v>
      </c>
      <c r="O7" s="20">
        <f>IF($D7&gt;=0,MOD(QUOTIENT(D7, 256), 2),MOD(1-MOD(QUOTIENT(D7, 256), 2)+IF(SUM(Q7:$Y7)=0,1,0),2))</f>
        <v>0</v>
      </c>
      <c r="P7" s="20" t="s">
        <v>37</v>
      </c>
      <c r="Q7" s="20">
        <f>IF($D7&gt;=0,MOD(QUOTIENT(D7, 128), 2),MOD(1-MOD(QUOTIENT(D7, 128), 2)+IF(SUM(R7:$Y7)=0,1,0),2))</f>
        <v>1</v>
      </c>
      <c r="R7" s="20">
        <f>IF($D7&gt;=0,MOD(QUOTIENT(D7, 64), 2),MOD(1-MOD(QUOTIENT(D7, 64), 2)+IF(SUM(S7:$Y7)=0,1,0),2))</f>
        <v>0</v>
      </c>
      <c r="S7" s="20">
        <f>IF($D7&gt;=0,MOD(QUOTIENT(D7, 32), 2),MOD(1-MOD(QUOTIENT(D7, 32), 2)+IF(SUM(T7:$Y7)=0,1,0),2))</f>
        <v>1</v>
      </c>
      <c r="T7" s="20">
        <f>IF($D7&gt;=0,MOD(QUOTIENT(D7, 16), 2),MOD(1-MOD(QUOTIENT(D7, 16), 2)+IF(SUM(V7:$Y7)=0,1,0),2))</f>
        <v>1</v>
      </c>
      <c r="U7" s="20" t="s">
        <v>37</v>
      </c>
      <c r="V7" s="20">
        <f>IF($D7&gt;=0,MOD(QUOTIENT(D7, 8), 2),MOD(1-MOD(QUOTIENT(D7, 8), 2)+IF(SUM(W7:$Y7)=0,1,0),2))</f>
        <v>0</v>
      </c>
      <c r="W7" s="20">
        <f>IF($D7&gt;=0,MOD(QUOTIENT(D7, 4), 2),MOD(1-MOD(QUOTIENT(D7, 4), 2)+IF(SUM(X7:$Y7)=0,1,0),2))</f>
        <v>1</v>
      </c>
      <c r="X7" s="20">
        <f>IF($D7&gt;=0,MOD(QUOTIENT(D7, 2), 2),MOD(1-MOD(QUOTIENT(D7, 2), 2)+IF(SUM(Y7:$Y7)=0,1,0),2))</f>
        <v>0</v>
      </c>
      <c r="Y7" s="30">
        <f t="shared" si="6"/>
        <v>0</v>
      </c>
      <c r="AE7" s="19">
        <f t="shared" ref="AE7:AV7" si="14">MOD(SUM(AE4:AE6),2)</f>
        <v>0</v>
      </c>
      <c r="AF7" s="19">
        <f t="shared" si="14"/>
        <v>1</v>
      </c>
      <c r="AG7" s="19">
        <f t="shared" si="14"/>
        <v>1</v>
      </c>
      <c r="AH7" s="19">
        <f t="shared" si="14"/>
        <v>1</v>
      </c>
      <c r="AI7" s="19"/>
      <c r="AJ7" s="19">
        <f t="shared" si="14"/>
        <v>0</v>
      </c>
      <c r="AK7" s="19">
        <f t="shared" si="14"/>
        <v>1</v>
      </c>
      <c r="AL7" s="19">
        <f t="shared" si="14"/>
        <v>0</v>
      </c>
      <c r="AM7" s="19">
        <f t="shared" si="14"/>
        <v>0</v>
      </c>
      <c r="AN7" s="19"/>
      <c r="AO7" s="19">
        <f t="shared" si="14"/>
        <v>1</v>
      </c>
      <c r="AP7" s="19">
        <f t="shared" si="14"/>
        <v>0</v>
      </c>
      <c r="AQ7" s="19">
        <f t="shared" si="14"/>
        <v>1</v>
      </c>
      <c r="AR7" s="19">
        <f t="shared" si="14"/>
        <v>1</v>
      </c>
      <c r="AS7" s="19"/>
      <c r="AT7" s="19">
        <f t="shared" si="14"/>
        <v>0</v>
      </c>
      <c r="AU7" s="19">
        <f t="shared" si="14"/>
        <v>1</v>
      </c>
      <c r="AV7" s="19">
        <f t="shared" si="14"/>
        <v>0</v>
      </c>
      <c r="AW7" s="19">
        <f>MOD(SUM(AW4:AW6),2)</f>
        <v>0</v>
      </c>
      <c r="AX7" s="19" t="s">
        <v>41</v>
      </c>
      <c r="AY7" s="19">
        <f>IF(AE7=0,AW7+AV7*2+AU7*4+AT7*8+AR7*16+AQ7*32+AP7*64+AO7*128+AM7*256+AL7*512+AK7*1024+AJ7*2048+AH7*4096+AG7*8192+AF7*16384+AE7*32768,-((1-AW7)+(1-AV7)*2+(1-AU7)*4+(1-AT7)*8+(1-AR7)*16+(1-AQ7)*32+(1-AP7)*64+(1-AO7)*128+(1-AM7)*256+(1-AL7)*512+(1-AK7)*1024+(1-AJ7)*2048+(1-AH7)*4096+(1-AG7)*8192+(1-AF7)*16384+(1-AE7)*32768)-1)</f>
        <v>29876</v>
      </c>
    </row>
    <row r="8" spans="2:51" x14ac:dyDescent="0.25">
      <c r="B8" s="5" t="s">
        <v>9</v>
      </c>
      <c r="C8" s="7" t="s">
        <v>4</v>
      </c>
      <c r="D8" s="6">
        <f>D2+D3+D3</f>
        <v>47945</v>
      </c>
      <c r="F8" s="15" t="s">
        <v>28</v>
      </c>
      <c r="G8" s="29">
        <f>IF($D8&gt;=0,MOD(QUOTIENT(D8, 32768), 2),MOD(1-MOD(QUOTIENT(D8, 32768), 2)+IF(SUM(H8:$Y8)=0,1,0),2))</f>
        <v>1</v>
      </c>
      <c r="H8" s="20">
        <f>IF($D8&gt;=0,MOD(QUOTIENT(D8, 16384), 2),MOD(1-MOD(QUOTIENT(D8, 16384), 2)+IF(SUM(I8:$Y8)=0,1,0),2))</f>
        <v>0</v>
      </c>
      <c r="I8" s="20">
        <f>IF($D8&gt;=0,MOD(QUOTIENT(D8, 8192), 2),MOD(1-MOD(QUOTIENT(D8, 8192), 2)+IF(SUM(J8:$Y8)=0,1,0),2))</f>
        <v>1</v>
      </c>
      <c r="J8" s="20">
        <f>IF($D8&gt;=0,MOD(QUOTIENT(D8, 4096), 2),MOD(1-MOD(QUOTIENT(D8, 4096), 2)+IF(SUM(L8:$Y8)=0,1,0),2))</f>
        <v>1</v>
      </c>
      <c r="K8" s="20" t="s">
        <v>37</v>
      </c>
      <c r="L8" s="20">
        <f>IF($D8&gt;=0,MOD(QUOTIENT(D8, 2048), 2),MOD(1-MOD(QUOTIENT(D8, 2048), 2)+IF(SUM(M8:$Y8)=0,1,0),2))</f>
        <v>1</v>
      </c>
      <c r="M8" s="20">
        <f>IF($D8&gt;=0,MOD(QUOTIENT(D8, 1024), 2),MOD(1-MOD(QUOTIENT(D8, 1024), 2)+IF(SUM(N8:$Y8)=0,1,0),2))</f>
        <v>0</v>
      </c>
      <c r="N8" s="20">
        <f>IF($D8&gt;=0,MOD(QUOTIENT(D8, 512), 2),MOD(1-MOD(QUOTIENT(D8, 512), 2)+IF(SUM(O8:$Y8)=0,1,0),2))</f>
        <v>1</v>
      </c>
      <c r="O8" s="20">
        <f>IF($D8&gt;=0,MOD(QUOTIENT(D8, 256), 2),MOD(1-MOD(QUOTIENT(D8, 256), 2)+IF(SUM(Q8:$Y8)=0,1,0),2))</f>
        <v>1</v>
      </c>
      <c r="P8" s="20" t="s">
        <v>37</v>
      </c>
      <c r="Q8" s="20">
        <f>IF($D8&gt;=0,MOD(QUOTIENT(D8, 128), 2),MOD(1-MOD(QUOTIENT(D8, 128), 2)+IF(SUM(R8:$Y8)=0,1,0),2))</f>
        <v>0</v>
      </c>
      <c r="R8" s="20">
        <f>IF($D8&gt;=0,MOD(QUOTIENT(D8, 64), 2),MOD(1-MOD(QUOTIENT(D8, 64), 2)+IF(SUM(S8:$Y8)=0,1,0),2))</f>
        <v>1</v>
      </c>
      <c r="S8" s="20">
        <f>IF($D8&gt;=0,MOD(QUOTIENT(D8, 32), 2),MOD(1-MOD(QUOTIENT(D8, 32), 2)+IF(SUM(T8:$Y8)=0,1,0),2))</f>
        <v>0</v>
      </c>
      <c r="T8" s="20">
        <f>IF($D8&gt;=0,MOD(QUOTIENT(D8, 16), 2),MOD(1-MOD(QUOTIENT(D8, 16), 2)+IF(SUM(V8:$Y8)=0,1,0),2))</f>
        <v>0</v>
      </c>
      <c r="U8" s="20" t="s">
        <v>37</v>
      </c>
      <c r="V8" s="20">
        <f>IF($D8&gt;=0,MOD(QUOTIENT(D8, 8), 2),MOD(1-MOD(QUOTIENT(D8, 8), 2)+IF(SUM(W8:$Y8)=0,1,0),2))</f>
        <v>1</v>
      </c>
      <c r="W8" s="20">
        <f>IF($D8&gt;=0,MOD(QUOTIENT(D8, 4), 2),MOD(1-MOD(QUOTIENT(D8, 4), 2)+IF(SUM(X8:$Y8)=0,1,0),2))</f>
        <v>0</v>
      </c>
      <c r="X8" s="20">
        <f>IF($D8&gt;=0,MOD(QUOTIENT(D8, 2), 2),MOD(1-MOD(QUOTIENT(D8, 2), 2)+IF(SUM(Y8:$Y8)=0,1,0),2))</f>
        <v>0</v>
      </c>
      <c r="Y8" s="30">
        <f t="shared" si="6"/>
        <v>1</v>
      </c>
      <c r="AX8" t="s">
        <v>47</v>
      </c>
      <c r="AY8" s="12">
        <f>AY5+AY6</f>
        <v>29876</v>
      </c>
    </row>
    <row r="9" spans="2:51" x14ac:dyDescent="0.25">
      <c r="B9" s="5" t="s">
        <v>10</v>
      </c>
      <c r="C9" s="7" t="s">
        <v>5</v>
      </c>
      <c r="D9" s="6">
        <f>D3-D2</f>
        <v>6262</v>
      </c>
      <c r="F9" s="15" t="s">
        <v>29</v>
      </c>
      <c r="G9" s="29">
        <f>IF($D9&gt;=0,MOD(QUOTIENT(D9, 32768), 2),MOD(1-MOD(QUOTIENT(D9, 32768), 2)+IF(SUM(H9:$Y9)=0,1,0),2))</f>
        <v>0</v>
      </c>
      <c r="H9" s="20">
        <f>IF($D9&gt;=0,MOD(QUOTIENT(D9, 16384), 2),MOD(1-MOD(QUOTIENT(D9, 16384), 2)+IF(SUM(I9:$Y9)=0,1,0),2))</f>
        <v>0</v>
      </c>
      <c r="I9" s="20">
        <f>IF($D9&gt;=0,MOD(QUOTIENT(D9, 8192), 2),MOD(1-MOD(QUOTIENT(D9, 8192), 2)+IF(SUM(J9:$Y9)=0,1,0),2))</f>
        <v>0</v>
      </c>
      <c r="J9" s="20">
        <f>IF($D9&gt;=0,MOD(QUOTIENT(D9, 4096), 2),MOD(1-MOD(QUOTIENT(D9, 4096), 2)+IF(SUM(L9:$Y9)=0,1,0),2))</f>
        <v>1</v>
      </c>
      <c r="K9" s="20" t="s">
        <v>37</v>
      </c>
      <c r="L9" s="20">
        <f>IF($D9&gt;=0,MOD(QUOTIENT(D9, 2048), 2),MOD(1-MOD(QUOTIENT(D9, 2048), 2)+IF(SUM(M9:$Y9)=0,1,0),2))</f>
        <v>1</v>
      </c>
      <c r="M9" s="20">
        <f>IF($D9&gt;=0,MOD(QUOTIENT(D9, 1024), 2),MOD(1-MOD(QUOTIENT(D9, 1024), 2)+IF(SUM(N9:$Y9)=0,1,0),2))</f>
        <v>0</v>
      </c>
      <c r="N9" s="20">
        <f>IF($D9&gt;=0,MOD(QUOTIENT(D9, 512), 2),MOD(1-MOD(QUOTIENT(D9, 512), 2)+IF(SUM(O9:$Y9)=0,1,0),2))</f>
        <v>0</v>
      </c>
      <c r="O9" s="20">
        <f>IF($D9&gt;=0,MOD(QUOTIENT(D9, 256), 2),MOD(1-MOD(QUOTIENT(D9, 256), 2)+IF(SUM(Q9:$Y9)=0,1,0),2))</f>
        <v>0</v>
      </c>
      <c r="P9" s="20" t="s">
        <v>37</v>
      </c>
      <c r="Q9" s="20">
        <f>IF($D9&gt;=0,MOD(QUOTIENT(D9, 128), 2),MOD(1-MOD(QUOTIENT(D9, 128), 2)+IF(SUM(R9:$Y9)=0,1,0),2))</f>
        <v>0</v>
      </c>
      <c r="R9" s="20">
        <f>IF($D9&gt;=0,MOD(QUOTIENT(D9, 64), 2),MOD(1-MOD(QUOTIENT(D9, 64), 2)+IF(SUM(S9:$Y9)=0,1,0),2))</f>
        <v>1</v>
      </c>
      <c r="S9" s="20">
        <f>IF($D9&gt;=0,MOD(QUOTIENT(D9, 32), 2),MOD(1-MOD(QUOTIENT(D9, 32), 2)+IF(SUM(T9:$Y9)=0,1,0),2))</f>
        <v>1</v>
      </c>
      <c r="T9" s="20">
        <f>IF($D9&gt;=0,MOD(QUOTIENT(D9, 16), 2),MOD(1-MOD(QUOTIENT(D9, 16), 2)+IF(SUM(V9:$Y9)=0,1,0),2))</f>
        <v>1</v>
      </c>
      <c r="U9" s="20" t="s">
        <v>37</v>
      </c>
      <c r="V9" s="20">
        <f>IF($D9&gt;=0,MOD(QUOTIENT(D9, 8), 2),MOD(1-MOD(QUOTIENT(D9, 8), 2)+IF(SUM(W9:$Y9)=0,1,0),2))</f>
        <v>0</v>
      </c>
      <c r="W9" s="20">
        <f>IF($D9&gt;=0,MOD(QUOTIENT(D9, 4), 2),MOD(1-MOD(QUOTIENT(D9, 4), 2)+IF(SUM(X9:$Y9)=0,1,0),2))</f>
        <v>1</v>
      </c>
      <c r="X9" s="20">
        <f>IF($D9&gt;=0,MOD(QUOTIENT(D9, 2), 2),MOD(1-MOD(QUOTIENT(D9, 2), 2)+IF(SUM(Y9:$Y9)=0,1,0),2))</f>
        <v>1</v>
      </c>
      <c r="Y9" s="30">
        <f t="shared" si="6"/>
        <v>0</v>
      </c>
      <c r="AD9" s="19" t="s">
        <v>49</v>
      </c>
      <c r="AE9" s="22">
        <f>IF(SUM(AE4:AE6)&gt;1,1,0)</f>
        <v>0</v>
      </c>
      <c r="AG9" s="19" t="s">
        <v>50</v>
      </c>
      <c r="AH9" s="22">
        <f>MOD(SUM(AE7:AW7),2)</f>
        <v>0</v>
      </c>
      <c r="AJ9" s="19" t="s">
        <v>53</v>
      </c>
      <c r="AK9" s="23">
        <f>AR4</f>
        <v>1</v>
      </c>
    </row>
    <row r="10" spans="2:51" x14ac:dyDescent="0.25">
      <c r="B10" s="5" t="s">
        <v>11</v>
      </c>
      <c r="C10" s="7" t="s">
        <v>18</v>
      </c>
      <c r="D10" s="6">
        <f>65536-D8</f>
        <v>17591</v>
      </c>
      <c r="F10" s="15" t="s">
        <v>30</v>
      </c>
      <c r="G10" s="29">
        <f>IF($D10&gt;=0,MOD(QUOTIENT(D10, 32768), 2),MOD(1-MOD(QUOTIENT(D10, 32768), 2)+IF(SUM(H10:$Y10)=0,1,0),2))</f>
        <v>0</v>
      </c>
      <c r="H10" s="20">
        <f>IF($D10&gt;=0,MOD(QUOTIENT(D10, 16384), 2),MOD(1-MOD(QUOTIENT(D10, 16384), 2)+IF(SUM(I10:$Y10)=0,1,0),2))</f>
        <v>1</v>
      </c>
      <c r="I10" s="20">
        <f>IF($D10&gt;=0,MOD(QUOTIENT(D10, 8192), 2),MOD(1-MOD(QUOTIENT(D10, 8192), 2)+IF(SUM(J10:$Y10)=0,1,0),2))</f>
        <v>0</v>
      </c>
      <c r="J10" s="20">
        <f>IF($D10&gt;=0,MOD(QUOTIENT(D10, 4096), 2),MOD(1-MOD(QUOTIENT(D10, 4096), 2)+IF(SUM(L10:$Y10)=0,1,0),2))</f>
        <v>0</v>
      </c>
      <c r="K10" s="20" t="s">
        <v>37</v>
      </c>
      <c r="L10" s="20">
        <f>IF($D10&gt;=0,MOD(QUOTIENT(D10, 2048), 2),MOD(1-MOD(QUOTIENT(D10, 2048), 2)+IF(SUM(M10:$Y10)=0,1,0),2))</f>
        <v>0</v>
      </c>
      <c r="M10" s="20">
        <f>IF($D10&gt;=0,MOD(QUOTIENT(D10, 1024), 2),MOD(1-MOD(QUOTIENT(D10, 1024), 2)+IF(SUM(N10:$Y10)=0,1,0),2))</f>
        <v>1</v>
      </c>
      <c r="N10" s="20">
        <f>IF($D10&gt;=0,MOD(QUOTIENT(D10, 512), 2),MOD(1-MOD(QUOTIENT(D10, 512), 2)+IF(SUM(O10:$Y10)=0,1,0),2))</f>
        <v>0</v>
      </c>
      <c r="O10" s="20">
        <f>IF($D10&gt;=0,MOD(QUOTIENT(D10, 256), 2),MOD(1-MOD(QUOTIENT(D10, 256), 2)+IF(SUM(Q10:$Y10)=0,1,0),2))</f>
        <v>0</v>
      </c>
      <c r="P10" s="20" t="s">
        <v>37</v>
      </c>
      <c r="Q10" s="20">
        <f>IF($D10&gt;=0,MOD(QUOTIENT(D10, 128), 2),MOD(1-MOD(QUOTIENT(D10, 128), 2)+IF(SUM(R10:$Y10)=0,1,0),2))</f>
        <v>1</v>
      </c>
      <c r="R10" s="20">
        <f>IF($D10&gt;=0,MOD(QUOTIENT(D10, 64), 2),MOD(1-MOD(QUOTIENT(D10, 64), 2)+IF(SUM(S10:$Y10)=0,1,0),2))</f>
        <v>0</v>
      </c>
      <c r="S10" s="20">
        <f>IF($D10&gt;=0,MOD(QUOTIENT(D10, 32), 2),MOD(1-MOD(QUOTIENT(D10, 32), 2)+IF(SUM(T10:$Y10)=0,1,0),2))</f>
        <v>1</v>
      </c>
      <c r="T10" s="20">
        <f>IF($D10&gt;=0,MOD(QUOTIENT(D10, 16), 2),MOD(1-MOD(QUOTIENT(D10, 16), 2)+IF(SUM(V10:$Y10)=0,1,0),2))</f>
        <v>1</v>
      </c>
      <c r="U10" s="20" t="s">
        <v>37</v>
      </c>
      <c r="V10" s="20">
        <f>IF($D10&gt;=0,MOD(QUOTIENT(D10, 8), 2),MOD(1-MOD(QUOTIENT(D10, 8), 2)+IF(SUM(W10:$Y10)=0,1,0),2))</f>
        <v>0</v>
      </c>
      <c r="W10" s="20">
        <f>IF($D10&gt;=0,MOD(QUOTIENT(D10, 4), 2),MOD(1-MOD(QUOTIENT(D10, 4), 2)+IF(SUM(X10:$Y10)=0,1,0),2))</f>
        <v>1</v>
      </c>
      <c r="X10" s="20">
        <f>IF($D10&gt;=0,MOD(QUOTIENT(D10, 2), 2),MOD(1-MOD(QUOTIENT(D10, 2), 2)+IF(SUM(Y10:$Y10)=0,1,0),2))</f>
        <v>1</v>
      </c>
      <c r="Y10" s="30">
        <f t="shared" si="6"/>
        <v>1</v>
      </c>
      <c r="AM10" t="s">
        <v>55</v>
      </c>
    </row>
    <row r="11" spans="2:51" x14ac:dyDescent="0.25">
      <c r="B11" s="5" t="s">
        <v>12</v>
      </c>
      <c r="C11" s="11" t="s">
        <v>19</v>
      </c>
      <c r="D11" s="6">
        <f>-D5</f>
        <v>-11807</v>
      </c>
      <c r="F11" s="15" t="s">
        <v>35</v>
      </c>
      <c r="G11" s="29">
        <f>IF($D11&gt;=0,MOD(QUOTIENT(D11, 32768), 2),MOD(1-MOD(QUOTIENT(D11, 32768), 2)+IF(SUM(H11:$Y11)=0,1,0),2))</f>
        <v>1</v>
      </c>
      <c r="H11" s="20">
        <f>IF($D11&gt;=0,MOD(QUOTIENT(D11, 16384), 2),MOD(1-MOD(QUOTIENT(D11, 16384), 2)+IF(SUM(I11:$Y11)=0,1,0),2))</f>
        <v>1</v>
      </c>
      <c r="I11" s="20">
        <f>IF($D11&gt;=0,MOD(QUOTIENT(D11, 8192), 2),MOD(1-MOD(QUOTIENT(D11, 8192), 2)+IF(SUM(J11:$Y11)=0,1,0),2))</f>
        <v>0</v>
      </c>
      <c r="J11" s="20">
        <f>IF($D11&gt;=0,MOD(QUOTIENT(D11, 4096), 2),MOD(1-MOD(QUOTIENT(D11, 4096), 2)+IF(SUM(L11:$Y11)=0,1,0),2))</f>
        <v>1</v>
      </c>
      <c r="K11" s="20" t="s">
        <v>37</v>
      </c>
      <c r="L11" s="20">
        <f>IF($D11&gt;=0,MOD(QUOTIENT(D11, 2048), 2),MOD(1-MOD(QUOTIENT(D11, 2048), 2)+IF(SUM(M11:$Y11)=0,1,0),2))</f>
        <v>0</v>
      </c>
      <c r="M11" s="20">
        <f>IF($D11&gt;=0,MOD(QUOTIENT(D11, 1024), 2),MOD(1-MOD(QUOTIENT(D11, 1024), 2)+IF(SUM(N11:$Y11)=0,1,0),2))</f>
        <v>0</v>
      </c>
      <c r="N11" s="20">
        <f>IF($D11&gt;=0,MOD(QUOTIENT(D11, 512), 2),MOD(1-MOD(QUOTIENT(D11, 512), 2)+IF(SUM(O11:$Y11)=0,1,0),2))</f>
        <v>0</v>
      </c>
      <c r="O11" s="20">
        <f>IF($D11&gt;=0,MOD(QUOTIENT(D11, 256), 2),MOD(1-MOD(QUOTIENT(D11, 256), 2)+IF(SUM(Q11:$Y11)=0,1,0),2))</f>
        <v>1</v>
      </c>
      <c r="P11" s="20" t="s">
        <v>37</v>
      </c>
      <c r="Q11" s="20">
        <f>IF($D11&gt;=0,MOD(QUOTIENT(D11, 128), 2),MOD(1-MOD(QUOTIENT(D11, 128), 2)+IF(SUM(R11:$Y11)=0,1,0),2))</f>
        <v>1</v>
      </c>
      <c r="R11" s="20">
        <f>IF($D11&gt;=0,MOD(QUOTIENT(D11, 64), 2),MOD(1-MOD(QUOTIENT(D11, 64), 2)+IF(SUM(S11:$Y11)=0,1,0),2))</f>
        <v>1</v>
      </c>
      <c r="S11" s="20">
        <f>IF($D11&gt;=0,MOD(QUOTIENT(D11, 32), 2),MOD(1-MOD(QUOTIENT(D11, 32), 2)+IF(SUM(T11:$Y11)=0,1,0),2))</f>
        <v>1</v>
      </c>
      <c r="T11" s="20">
        <f>IF($D11&gt;=0,MOD(QUOTIENT(D11, 16), 2),MOD(1-MOD(QUOTIENT(D11, 16), 2)+IF(SUM(V11:$Y11)=0,1,0),2))</f>
        <v>0</v>
      </c>
      <c r="U11" s="20" t="s">
        <v>37</v>
      </c>
      <c r="V11" s="20">
        <f>IF($D11&gt;=0,MOD(QUOTIENT(D11, 8), 2),MOD(1-MOD(QUOTIENT(D11, 8), 2)+IF(SUM(W11:$Y11)=0,1,0),2))</f>
        <v>0</v>
      </c>
      <c r="W11" s="20">
        <f>IF($D11&gt;=0,MOD(QUOTIENT(D11, 4), 2),MOD(1-MOD(QUOTIENT(D11, 4), 2)+IF(SUM(X11:$Y11)=0,1,0),2))</f>
        <v>0</v>
      </c>
      <c r="X11" s="20">
        <f>IF($D11&gt;=0,MOD(QUOTIENT(D11, 2), 2),MOD(1-MOD(QUOTIENT(D11, 2), 2)+IF(SUM(Y11:$Y11)=0,1,0),2))</f>
        <v>0</v>
      </c>
      <c r="Y11" s="30">
        <f t="shared" si="6"/>
        <v>1</v>
      </c>
      <c r="AD11" s="19" t="s">
        <v>52</v>
      </c>
      <c r="AE11" s="23">
        <f>IF(AY7=0,1,0)</f>
        <v>0</v>
      </c>
      <c r="AG11" s="19" t="s">
        <v>51</v>
      </c>
      <c r="AH11" s="22">
        <f>AE7</f>
        <v>0</v>
      </c>
      <c r="AJ11" s="19" t="s">
        <v>54</v>
      </c>
      <c r="AK11" s="23">
        <f>AE4</f>
        <v>0</v>
      </c>
    </row>
    <row r="12" spans="2:51" x14ac:dyDescent="0.25">
      <c r="B12" s="5" t="s">
        <v>13</v>
      </c>
      <c r="C12" s="11" t="s">
        <v>20</v>
      </c>
      <c r="D12" s="6">
        <f>-D6</f>
        <v>-18069</v>
      </c>
      <c r="F12" s="15" t="s">
        <v>31</v>
      </c>
      <c r="G12" s="29">
        <f>IF($D12&gt;=0,MOD(QUOTIENT(D12, 32768), 2),MOD(1-MOD(QUOTIENT(D12, 32768), 2)+IF(SUM(H12:$Y12)=0,1,0),2))</f>
        <v>1</v>
      </c>
      <c r="H12" s="20">
        <f>IF($D12&gt;=0,MOD(QUOTIENT(D12, 16384), 2),MOD(1-MOD(QUOTIENT(D12, 16384), 2)+IF(SUM(I12:$Y12)=0,1,0),2))</f>
        <v>0</v>
      </c>
      <c r="I12" s="20">
        <f>IF($D12&gt;=0,MOD(QUOTIENT(D12, 8192), 2),MOD(1-MOD(QUOTIENT(D12, 8192), 2)+IF(SUM(J12:$Y12)=0,1,0),2))</f>
        <v>1</v>
      </c>
      <c r="J12" s="20">
        <f>IF($D12&gt;=0,MOD(QUOTIENT(D12, 4096), 2),MOD(1-MOD(QUOTIENT(D12, 4096), 2)+IF(SUM(L12:$Y12)=0,1,0),2))</f>
        <v>1</v>
      </c>
      <c r="K12" s="20" t="s">
        <v>37</v>
      </c>
      <c r="L12" s="20">
        <f>IF($D12&gt;=0,MOD(QUOTIENT(D12, 2048), 2),MOD(1-MOD(QUOTIENT(D12, 2048), 2)+IF(SUM(M12:$Y12)=0,1,0),2))</f>
        <v>1</v>
      </c>
      <c r="M12" s="20">
        <f>IF($D12&gt;=0,MOD(QUOTIENT(D12, 1024), 2),MOD(1-MOD(QUOTIENT(D12, 1024), 2)+IF(SUM(N12:$Y12)=0,1,0),2))</f>
        <v>0</v>
      </c>
      <c r="N12" s="20">
        <f>IF($D12&gt;=0,MOD(QUOTIENT(D12, 512), 2),MOD(1-MOD(QUOTIENT(D12, 512), 2)+IF(SUM(O12:$Y12)=0,1,0),2))</f>
        <v>0</v>
      </c>
      <c r="O12" s="20">
        <f>IF($D12&gt;=0,MOD(QUOTIENT(D12, 256), 2),MOD(1-MOD(QUOTIENT(D12, 256), 2)+IF(SUM(Q12:$Y12)=0,1,0),2))</f>
        <v>1</v>
      </c>
      <c r="P12" s="20" t="s">
        <v>37</v>
      </c>
      <c r="Q12" s="20">
        <f>IF($D12&gt;=0,MOD(QUOTIENT(D12, 128), 2),MOD(1-MOD(QUOTIENT(D12, 128), 2)+IF(SUM(R12:$Y12)=0,1,0),2))</f>
        <v>0</v>
      </c>
      <c r="R12" s="20">
        <f>IF($D12&gt;=0,MOD(QUOTIENT(D12, 64), 2),MOD(1-MOD(QUOTIENT(D12, 64), 2)+IF(SUM(S12:$Y12)=0,1,0),2))</f>
        <v>1</v>
      </c>
      <c r="S12" s="20">
        <f>IF($D12&gt;=0,MOD(QUOTIENT(D12, 32), 2),MOD(1-MOD(QUOTIENT(D12, 32), 2)+IF(SUM(T12:$Y12)=0,1,0),2))</f>
        <v>1</v>
      </c>
      <c r="T12" s="20">
        <f>IF($D12&gt;=0,MOD(QUOTIENT(D12, 16), 2),MOD(1-MOD(QUOTIENT(D12, 16), 2)+IF(SUM(V12:$Y12)=0,1,0),2))</f>
        <v>0</v>
      </c>
      <c r="U12" s="20" t="s">
        <v>37</v>
      </c>
      <c r="V12" s="20">
        <f>IF($D12&gt;=0,MOD(QUOTIENT(D12, 8), 2),MOD(1-MOD(QUOTIENT(D12, 8), 2)+IF(SUM(W12:$Y12)=0,1,0),2))</f>
        <v>1</v>
      </c>
      <c r="W12" s="20">
        <f>IF($D12&gt;=0,MOD(QUOTIENT(D12, 4), 2),MOD(1-MOD(QUOTIENT(D12, 4), 2)+IF(SUM(X12:$Y12)=0,1,0),2))</f>
        <v>0</v>
      </c>
      <c r="X12" s="20">
        <f>IF($D12&gt;=0,MOD(QUOTIENT(D12, 2), 2),MOD(1-MOD(QUOTIENT(D12, 2), 2)+IF(SUM(Y12:$Y12)=0,1,0),2))</f>
        <v>1</v>
      </c>
      <c r="Y12" s="30">
        <f t="shared" si="6"/>
        <v>1</v>
      </c>
    </row>
    <row r="13" spans="2:51" x14ac:dyDescent="0.25">
      <c r="B13" s="5" t="s">
        <v>14</v>
      </c>
      <c r="C13" s="11" t="s">
        <v>21</v>
      </c>
      <c r="D13" s="6">
        <f t="shared" ref="D13:D16" si="15">-D7</f>
        <v>-29876</v>
      </c>
      <c r="F13" s="15" t="s">
        <v>32</v>
      </c>
      <c r="G13" s="29">
        <f>IF($D13&gt;=0,MOD(QUOTIENT(D13, 32768), 2),MOD(1-MOD(QUOTIENT(D13, 32768), 2)+IF(SUM(H13:$Y13)=0,1,0),2))</f>
        <v>1</v>
      </c>
      <c r="H13" s="20">
        <f>IF($D13&gt;=0,MOD(QUOTIENT(D13, 16384), 2),MOD(1-MOD(QUOTIENT(D13, 16384), 2)+IF(SUM(I13:$Y13)=0,1,0),2))</f>
        <v>0</v>
      </c>
      <c r="I13" s="20">
        <f>IF($D13&gt;=0,MOD(QUOTIENT(D13, 8192), 2),MOD(1-MOD(QUOTIENT(D13, 8192), 2)+IF(SUM(J13:$Y13)=0,1,0),2))</f>
        <v>0</v>
      </c>
      <c r="J13" s="20">
        <f>IF($D13&gt;=0,MOD(QUOTIENT(D13, 4096), 2),MOD(1-MOD(QUOTIENT(D13, 4096), 2)+IF(SUM(L13:$Y13)=0,1,0),2))</f>
        <v>0</v>
      </c>
      <c r="K13" s="20" t="s">
        <v>37</v>
      </c>
      <c r="L13" s="20">
        <f>IF($D13&gt;=0,MOD(QUOTIENT(D13, 2048), 2),MOD(1-MOD(QUOTIENT(D13, 2048), 2)+IF(SUM(M13:$Y13)=0,1,0),2))</f>
        <v>1</v>
      </c>
      <c r="M13" s="20">
        <f>IF($D13&gt;=0,MOD(QUOTIENT(D13, 1024), 2),MOD(1-MOD(QUOTIENT(D13, 1024), 2)+IF(SUM(N13:$Y13)=0,1,0),2))</f>
        <v>0</v>
      </c>
      <c r="N13" s="20">
        <f>IF($D13&gt;=0,MOD(QUOTIENT(D13, 512), 2),MOD(1-MOD(QUOTIENT(D13, 512), 2)+IF(SUM(O13:$Y13)=0,1,0),2))</f>
        <v>1</v>
      </c>
      <c r="O13" s="20">
        <f>IF($D13&gt;=0,MOD(QUOTIENT(D13, 256), 2),MOD(1-MOD(QUOTIENT(D13, 256), 2)+IF(SUM(Q13:$Y13)=0,1,0),2))</f>
        <v>1</v>
      </c>
      <c r="P13" s="20" t="s">
        <v>37</v>
      </c>
      <c r="Q13" s="20">
        <f>IF($D13&gt;=0,MOD(QUOTIENT(D13, 128), 2),MOD(1-MOD(QUOTIENT(D13, 128), 2)+IF(SUM(R13:$Y13)=0,1,0),2))</f>
        <v>0</v>
      </c>
      <c r="R13" s="20">
        <f>IF($D13&gt;=0,MOD(QUOTIENT(D13, 64), 2),MOD(1-MOD(QUOTIENT(D13, 64), 2)+IF(SUM(S13:$Y13)=0,1,0),2))</f>
        <v>1</v>
      </c>
      <c r="S13" s="20">
        <f>IF($D13&gt;=0,MOD(QUOTIENT(D13, 32), 2),MOD(1-MOD(QUOTIENT(D13, 32), 2)+IF(SUM(T13:$Y13)=0,1,0),2))</f>
        <v>0</v>
      </c>
      <c r="T13" s="20">
        <f>IF($D13&gt;=0,MOD(QUOTIENT(D13, 16), 2),MOD(1-MOD(QUOTIENT(D13, 16), 2)+IF(SUM(V13:$Y13)=0,1,0),2))</f>
        <v>0</v>
      </c>
      <c r="U13" s="20" t="s">
        <v>37</v>
      </c>
      <c r="V13" s="20">
        <f>IF($D13&gt;=0,MOD(QUOTIENT(D13, 8), 2),MOD(1-MOD(QUOTIENT(D13, 8), 2)+IF(SUM(W13:$Y13)=0,1,0),2))</f>
        <v>1</v>
      </c>
      <c r="W13" s="20">
        <f>IF($D13&gt;=0,MOD(QUOTIENT(D13, 4), 2),MOD(1-MOD(QUOTIENT(D13, 4), 2)+IF(SUM(X13:$Y13)=0,1,0),2))</f>
        <v>1</v>
      </c>
      <c r="X13" s="20">
        <f>IF($D13&gt;=0,MOD(QUOTIENT(D13, 2), 2),MOD(1-MOD(QUOTIENT(D13, 2), 2)+IF(SUM(Y13:$Y13)=0,1,0),2))</f>
        <v>0</v>
      </c>
      <c r="Y13" s="30">
        <f t="shared" si="6"/>
        <v>0</v>
      </c>
      <c r="AD13" s="12" t="s">
        <v>40</v>
      </c>
      <c r="AE13" s="19">
        <f t="shared" ref="AE13:AG13" si="16">IF(SUM(AF13:AF15)&gt;1,1,0)</f>
        <v>1</v>
      </c>
      <c r="AF13" s="19">
        <f t="shared" si="16"/>
        <v>0</v>
      </c>
      <c r="AG13" s="19">
        <f t="shared" si="16"/>
        <v>0</v>
      </c>
      <c r="AH13" s="19">
        <f>IF(SUM(AJ13:AJ15)&gt;1,1,0)</f>
        <v>0</v>
      </c>
      <c r="AI13" s="19" t="s">
        <v>37</v>
      </c>
      <c r="AJ13" s="19">
        <f t="shared" ref="AJ13:AL13" si="17">IF(SUM(AK13:AK15)&gt;1,1,0)</f>
        <v>1</v>
      </c>
      <c r="AK13" s="19">
        <f t="shared" si="17"/>
        <v>0</v>
      </c>
      <c r="AL13" s="19">
        <f t="shared" si="17"/>
        <v>0</v>
      </c>
      <c r="AM13" s="19">
        <f>IF(SUM(AO13:AO15)&gt;1,1,0)</f>
        <v>1</v>
      </c>
      <c r="AN13" s="19" t="s">
        <v>37</v>
      </c>
      <c r="AO13" s="19">
        <f t="shared" ref="AO13:AQ13" si="18">IF(SUM(AP13:AP15)&gt;1,1,0)</f>
        <v>0</v>
      </c>
      <c r="AP13" s="19">
        <f t="shared" si="18"/>
        <v>1</v>
      </c>
      <c r="AQ13" s="19">
        <f t="shared" si="18"/>
        <v>1</v>
      </c>
      <c r="AR13" s="19">
        <f>IF(SUM(AT13:AT15)&gt;1,1,0)</f>
        <v>0</v>
      </c>
      <c r="AS13" s="19" t="s">
        <v>37</v>
      </c>
      <c r="AT13" s="19">
        <f>IF(SUM(AU13:AU15)&gt;1,1,0)</f>
        <v>1</v>
      </c>
      <c r="AU13" s="19">
        <f t="shared" ref="AU13" si="19">IF(SUM(AV13:AV15)&gt;1,1,0)</f>
        <v>0</v>
      </c>
      <c r="AV13" s="19">
        <f>IF(SUM(AW13:AW15)&gt;1,1,0)</f>
        <v>0</v>
      </c>
    </row>
    <row r="14" spans="2:51" x14ac:dyDescent="0.25">
      <c r="B14" s="5" t="s">
        <v>15</v>
      </c>
      <c r="C14" s="11" t="s">
        <v>22</v>
      </c>
      <c r="D14" s="6">
        <f t="shared" si="15"/>
        <v>-47945</v>
      </c>
      <c r="F14" s="15" t="s">
        <v>33</v>
      </c>
      <c r="G14" s="29">
        <f>IF($D14&gt;=0,MOD(QUOTIENT(D14, 32768), 2),MOD(1-MOD(QUOTIENT(D14, 32768), 2)+IF(SUM(H14:$Y14)=0,1,0),2))</f>
        <v>0</v>
      </c>
      <c r="H14" s="20">
        <f>IF($D14&gt;=0,MOD(QUOTIENT(D14, 16384), 2),MOD(1-MOD(QUOTIENT(D14, 16384), 2)+IF(SUM(I14:$Y14)=0,1,0),2))</f>
        <v>1</v>
      </c>
      <c r="I14" s="20">
        <f>IF($D14&gt;=0,MOD(QUOTIENT(D14, 8192), 2),MOD(1-MOD(QUOTIENT(D14, 8192), 2)+IF(SUM(J14:$Y14)=0,1,0),2))</f>
        <v>0</v>
      </c>
      <c r="J14" s="20">
        <f>IF($D14&gt;=0,MOD(QUOTIENT(D14, 4096), 2),MOD(1-MOD(QUOTIENT(D14, 4096), 2)+IF(SUM(L14:$Y14)=0,1,0),2))</f>
        <v>0</v>
      </c>
      <c r="K14" s="20" t="s">
        <v>37</v>
      </c>
      <c r="L14" s="20">
        <f>IF($D14&gt;=0,MOD(QUOTIENT(D14, 2048), 2),MOD(1-MOD(QUOTIENT(D14, 2048), 2)+IF(SUM(M14:$Y14)=0,1,0),2))</f>
        <v>0</v>
      </c>
      <c r="M14" s="20">
        <f>IF($D14&gt;=0,MOD(QUOTIENT(D14, 1024), 2),MOD(1-MOD(QUOTIENT(D14, 1024), 2)+IF(SUM(N14:$Y14)=0,1,0),2))</f>
        <v>1</v>
      </c>
      <c r="N14" s="20">
        <f>IF($D14&gt;=0,MOD(QUOTIENT(D14, 512), 2),MOD(1-MOD(QUOTIENT(D14, 512), 2)+IF(SUM(O14:$Y14)=0,1,0),2))</f>
        <v>0</v>
      </c>
      <c r="O14" s="20">
        <f>IF($D14&gt;=0,MOD(QUOTIENT(D14, 256), 2),MOD(1-MOD(QUOTIENT(D14, 256), 2)+IF(SUM(Q14:$Y14)=0,1,0),2))</f>
        <v>0</v>
      </c>
      <c r="P14" s="20" t="s">
        <v>37</v>
      </c>
      <c r="Q14" s="20">
        <f>IF($D14&gt;=0,MOD(QUOTIENT(D14, 128), 2),MOD(1-MOD(QUOTIENT(D14, 128), 2)+IF(SUM(R14:$Y14)=0,1,0),2))</f>
        <v>1</v>
      </c>
      <c r="R14" s="20">
        <f>IF($D14&gt;=0,MOD(QUOTIENT(D14, 64), 2),MOD(1-MOD(QUOTIENT(D14, 64), 2)+IF(SUM(S14:$Y14)=0,1,0),2))</f>
        <v>0</v>
      </c>
      <c r="S14" s="20">
        <f>IF($D14&gt;=0,MOD(QUOTIENT(D14, 32), 2),MOD(1-MOD(QUOTIENT(D14, 32), 2)+IF(SUM(T14:$Y14)=0,1,0),2))</f>
        <v>1</v>
      </c>
      <c r="T14" s="20">
        <f>IF($D14&gt;=0,MOD(QUOTIENT(D14, 16), 2),MOD(1-MOD(QUOTIENT(D14, 16), 2)+IF(SUM(V14:$Y14)=0,1,0),2))</f>
        <v>1</v>
      </c>
      <c r="U14" s="20" t="s">
        <v>37</v>
      </c>
      <c r="V14" s="20">
        <f>IF($D14&gt;=0,MOD(QUOTIENT(D14, 8), 2),MOD(1-MOD(QUOTIENT(D14, 8), 2)+IF(SUM(W14:$Y14)=0,1,0),2))</f>
        <v>0</v>
      </c>
      <c r="W14" s="20">
        <f>IF($D14&gt;=0,MOD(QUOTIENT(D14, 4), 2),MOD(1-MOD(QUOTIENT(D14, 4), 2)+IF(SUM(X14:$Y14)=0,1,0),2))</f>
        <v>1</v>
      </c>
      <c r="X14" s="20">
        <f>IF($D14&gt;=0,MOD(QUOTIENT(D14, 2), 2),MOD(1-MOD(QUOTIENT(D14, 2), 2)+IF(SUM(Y14:$Y14)=0,1,0),2))</f>
        <v>1</v>
      </c>
      <c r="Y14" s="30">
        <f t="shared" si="6"/>
        <v>1</v>
      </c>
      <c r="AD14" s="19" t="s">
        <v>39</v>
      </c>
      <c r="AE14" s="19">
        <f t="shared" ref="AE14:AW14" si="20">G6</f>
        <v>0</v>
      </c>
      <c r="AF14" s="19">
        <f t="shared" si="20"/>
        <v>1</v>
      </c>
      <c r="AG14" s="19">
        <f t="shared" si="20"/>
        <v>0</v>
      </c>
      <c r="AH14" s="19">
        <f t="shared" si="20"/>
        <v>0</v>
      </c>
      <c r="AI14" s="19" t="str">
        <f t="shared" si="20"/>
        <v>.</v>
      </c>
      <c r="AJ14" s="19">
        <f t="shared" si="20"/>
        <v>0</v>
      </c>
      <c r="AK14" s="19">
        <f t="shared" si="20"/>
        <v>1</v>
      </c>
      <c r="AL14" s="19">
        <f t="shared" si="20"/>
        <v>1</v>
      </c>
      <c r="AM14" s="19">
        <f t="shared" si="20"/>
        <v>0</v>
      </c>
      <c r="AN14" s="19" t="str">
        <f t="shared" si="20"/>
        <v>.</v>
      </c>
      <c r="AO14" s="19">
        <f t="shared" si="20"/>
        <v>1</v>
      </c>
      <c r="AP14" s="19">
        <f t="shared" si="20"/>
        <v>0</v>
      </c>
      <c r="AQ14" s="19">
        <f t="shared" si="20"/>
        <v>0</v>
      </c>
      <c r="AR14" s="19">
        <f t="shared" si="20"/>
        <v>1</v>
      </c>
      <c r="AS14" s="19" t="str">
        <f t="shared" si="20"/>
        <v>.</v>
      </c>
      <c r="AT14" s="19">
        <f t="shared" si="20"/>
        <v>0</v>
      </c>
      <c r="AU14" s="19">
        <f t="shared" si="20"/>
        <v>1</v>
      </c>
      <c r="AV14" s="19">
        <f t="shared" si="20"/>
        <v>0</v>
      </c>
      <c r="AW14" s="19">
        <f t="shared" si="20"/>
        <v>1</v>
      </c>
      <c r="AY14" s="19">
        <f>IF(AE14=0,AW14+AV14*2+AU14*4+AT14*8+AR14*16+AQ14*32+AP14*64+AO14*128+AM14*256+AL14*512+AK14*1024+AJ14*2048+AH14*4096+AG14*8192+AF14*16384+AE14*32768,-((1-AW14)+(1-AV14)*2+(1-AU14)*4+(1-AT14)*8+(1-AR14)*16+(1-AQ14)*32+(1-AP14)*64+(1-AO14)*128+(1-AM14)*256+(1-AL14)*512+(1-AK14)*1024+(1-AJ14)*2048+(1-AH14)*4096+(1-AG14)*8192+(1-AF14)*16384+(1-AE14)*32768)-1)</f>
        <v>18069</v>
      </c>
    </row>
    <row r="15" spans="2:51" x14ac:dyDescent="0.25">
      <c r="B15" s="5" t="s">
        <v>16</v>
      </c>
      <c r="C15" s="11" t="s">
        <v>23</v>
      </c>
      <c r="D15" s="6">
        <f t="shared" si="15"/>
        <v>-6262</v>
      </c>
      <c r="F15" s="15" t="s">
        <v>34</v>
      </c>
      <c r="G15" s="29">
        <f>IF($D15&gt;=0,MOD(QUOTIENT(D15, 32768), 2),MOD(1-MOD(QUOTIENT(D15, 32768), 2)+IF(SUM(H15:$Y15)=0,1,0),2))</f>
        <v>1</v>
      </c>
      <c r="H15" s="20">
        <f>IF($D15&gt;=0,MOD(QUOTIENT(D15, 16384), 2),MOD(1-MOD(QUOTIENT(D15, 16384), 2)+IF(SUM(I15:$Y15)=0,1,0),2))</f>
        <v>1</v>
      </c>
      <c r="I15" s="20">
        <f>IF($D15&gt;=0,MOD(QUOTIENT(D15, 8192), 2),MOD(1-MOD(QUOTIENT(D15, 8192), 2)+IF(SUM(J15:$Y15)=0,1,0),2))</f>
        <v>1</v>
      </c>
      <c r="J15" s="20">
        <f>IF($D15&gt;=0,MOD(QUOTIENT(D15, 4096), 2),MOD(1-MOD(QUOTIENT(D15, 4096), 2)+IF(SUM(L15:$Y15)=0,1,0),2))</f>
        <v>0</v>
      </c>
      <c r="K15" s="20" t="s">
        <v>37</v>
      </c>
      <c r="L15" s="20">
        <f>IF($D15&gt;=0,MOD(QUOTIENT(D15, 2048), 2),MOD(1-MOD(QUOTIENT(D15, 2048), 2)+IF(SUM(M15:$Y15)=0,1,0),2))</f>
        <v>0</v>
      </c>
      <c r="M15" s="20">
        <f>IF($D15&gt;=0,MOD(QUOTIENT(D15, 1024), 2),MOD(1-MOD(QUOTIENT(D15, 1024), 2)+IF(SUM(N15:$Y15)=0,1,0),2))</f>
        <v>1</v>
      </c>
      <c r="N15" s="20">
        <f>IF($D15&gt;=0,MOD(QUOTIENT(D15, 512), 2),MOD(1-MOD(QUOTIENT(D15, 512), 2)+IF(SUM(O15:$Y15)=0,1,0),2))</f>
        <v>1</v>
      </c>
      <c r="O15" s="20">
        <f>IF($D15&gt;=0,MOD(QUOTIENT(D15, 256), 2),MOD(1-MOD(QUOTIENT(D15, 256), 2)+IF(SUM(Q15:$Y15)=0,1,0),2))</f>
        <v>1</v>
      </c>
      <c r="P15" s="20" t="s">
        <v>37</v>
      </c>
      <c r="Q15" s="20">
        <f>IF($D15&gt;=0,MOD(QUOTIENT(D15, 128), 2),MOD(1-MOD(QUOTIENT(D15, 128), 2)+IF(SUM(R15:$Y15)=0,1,0),2))</f>
        <v>1</v>
      </c>
      <c r="R15" s="20">
        <f>IF($D15&gt;=0,MOD(QUOTIENT(D15, 64), 2),MOD(1-MOD(QUOTIENT(D15, 64), 2)+IF(SUM(S15:$Y15)=0,1,0),2))</f>
        <v>0</v>
      </c>
      <c r="S15" s="20">
        <f>IF($D15&gt;=0,MOD(QUOTIENT(D15, 32), 2),MOD(1-MOD(QUOTIENT(D15, 32), 2)+IF(SUM(T15:$Y15)=0,1,0),2))</f>
        <v>0</v>
      </c>
      <c r="T15" s="20">
        <f>IF($D15&gt;=0,MOD(QUOTIENT(D15, 16), 2),MOD(1-MOD(QUOTIENT(D15, 16), 2)+IF(SUM(V15:$Y15)=0,1,0),2))</f>
        <v>0</v>
      </c>
      <c r="U15" s="20" t="s">
        <v>37</v>
      </c>
      <c r="V15" s="20">
        <f>IF($D15&gt;=0,MOD(QUOTIENT(D15, 8), 2),MOD(1-MOD(QUOTIENT(D15, 8), 2)+IF(SUM(W15:$Y15)=0,1,0),2))</f>
        <v>1</v>
      </c>
      <c r="W15" s="20">
        <f>IF($D15&gt;=0,MOD(QUOTIENT(D15, 4), 2),MOD(1-MOD(QUOTIENT(D15, 4), 2)+IF(SUM(X15:$Y15)=0,1,0),2))</f>
        <v>0</v>
      </c>
      <c r="X15" s="20">
        <f>IF($D15&gt;=0,MOD(QUOTIENT(D15, 2), 2),MOD(1-MOD(QUOTIENT(D15, 2), 2)+IF(SUM(Y15:$Y15)=0,1,0),2))</f>
        <v>1</v>
      </c>
      <c r="Y15" s="30">
        <f t="shared" si="6"/>
        <v>0</v>
      </c>
      <c r="AD15" s="19" t="s">
        <v>42</v>
      </c>
      <c r="AE15" s="20">
        <f t="shared" ref="AE15:AW15" si="21">G7</f>
        <v>0</v>
      </c>
      <c r="AF15" s="20">
        <f t="shared" si="21"/>
        <v>1</v>
      </c>
      <c r="AG15" s="20">
        <f t="shared" si="21"/>
        <v>1</v>
      </c>
      <c r="AH15" s="20">
        <f t="shared" si="21"/>
        <v>1</v>
      </c>
      <c r="AI15" s="20" t="str">
        <f t="shared" si="21"/>
        <v>.</v>
      </c>
      <c r="AJ15" s="20">
        <f t="shared" si="21"/>
        <v>0</v>
      </c>
      <c r="AK15" s="20">
        <f t="shared" si="21"/>
        <v>1</v>
      </c>
      <c r="AL15" s="20">
        <f t="shared" si="21"/>
        <v>0</v>
      </c>
      <c r="AM15" s="20">
        <f t="shared" si="21"/>
        <v>0</v>
      </c>
      <c r="AN15" s="20" t="str">
        <f t="shared" si="21"/>
        <v>.</v>
      </c>
      <c r="AO15" s="20">
        <f t="shared" si="21"/>
        <v>1</v>
      </c>
      <c r="AP15" s="20">
        <f t="shared" si="21"/>
        <v>0</v>
      </c>
      <c r="AQ15" s="20">
        <f t="shared" si="21"/>
        <v>1</v>
      </c>
      <c r="AR15" s="20">
        <f t="shared" si="21"/>
        <v>1</v>
      </c>
      <c r="AS15" s="20" t="str">
        <f t="shared" si="21"/>
        <v>.</v>
      </c>
      <c r="AT15" s="20">
        <f t="shared" si="21"/>
        <v>0</v>
      </c>
      <c r="AU15" s="20">
        <f t="shared" si="21"/>
        <v>1</v>
      </c>
      <c r="AV15" s="20">
        <f t="shared" si="21"/>
        <v>0</v>
      </c>
      <c r="AW15" s="20">
        <f t="shared" si="21"/>
        <v>0</v>
      </c>
      <c r="AX15" s="13"/>
      <c r="AY15" s="20">
        <f>IF(AE15=0,AW15+AV15*2+AU15*4+AT15*8+AR15*16+AQ15*32+AP15*64+AO15*128+AM15*256+AL15*512+AK15*1024+AJ15*2048+AH15*4096+AG15*8192+AF15*16384+AE15*32768,-((1-AW15)+(1-AV15)*2+(1-AU15)*4+(1-AT15)*8+(1-AR15)*16+(1-AQ15)*32+(1-AP15)*64+(1-AO15)*128+(1-AM15)*256+(1-AL15)*512+(1-AK15)*1024+(1-AJ15)*2048+(1-AH15)*4096+(1-AG15)*8192+(1-AF15)*16384+(1-AE15)*32768)-1)</f>
        <v>29876</v>
      </c>
    </row>
    <row r="16" spans="2:51" ht="15.75" thickBot="1" x14ac:dyDescent="0.3">
      <c r="B16" s="8" t="s">
        <v>17</v>
      </c>
      <c r="C16" s="10" t="s">
        <v>24</v>
      </c>
      <c r="D16" s="9">
        <f t="shared" si="15"/>
        <v>-17591</v>
      </c>
      <c r="F16" s="16" t="s">
        <v>36</v>
      </c>
      <c r="G16" s="25">
        <f>IF($D16&gt;=0,MOD(QUOTIENT(D16, 32768), 2),MOD(1-MOD(QUOTIENT(D16, 32768), 2)+IF(SUM(H16:$Y16)=0,1,0),2))</f>
        <v>1</v>
      </c>
      <c r="H16" s="17">
        <f>IF($D16&gt;=0,MOD(QUOTIENT(D16, 16384), 2),MOD(1-MOD(QUOTIENT(D16, 16384), 2)+IF(SUM(I16:$Y16)=0,1,0),2))</f>
        <v>0</v>
      </c>
      <c r="I16" s="17">
        <f>IF($D16&gt;=0,MOD(QUOTIENT(D16, 8192), 2),MOD(1-MOD(QUOTIENT(D16, 8192), 2)+IF(SUM(J16:$Y16)=0,1,0),2))</f>
        <v>1</v>
      </c>
      <c r="J16" s="17">
        <f>IF($D16&gt;=0,MOD(QUOTIENT(D16, 4096), 2),MOD(1-MOD(QUOTIENT(D16, 4096), 2)+IF(SUM(L16:$Y16)=0,1,0),2))</f>
        <v>1</v>
      </c>
      <c r="K16" s="17" t="s">
        <v>37</v>
      </c>
      <c r="L16" s="17">
        <f>IF($D16&gt;=0,MOD(QUOTIENT(D16, 2048), 2),MOD(1-MOD(QUOTIENT(D16, 2048), 2)+IF(SUM(M16:$Y16)=0,1,0),2))</f>
        <v>1</v>
      </c>
      <c r="M16" s="17">
        <f>IF($D16&gt;=0,MOD(QUOTIENT(D16, 1024), 2),MOD(1-MOD(QUOTIENT(D16, 1024), 2)+IF(SUM(N16:$Y16)=0,1,0),2))</f>
        <v>0</v>
      </c>
      <c r="N16" s="17">
        <f>IF($D16&gt;=0,MOD(QUOTIENT(D16, 512), 2),MOD(1-MOD(QUOTIENT(D16, 512), 2)+IF(SUM(O16:$Y16)=0,1,0),2))</f>
        <v>1</v>
      </c>
      <c r="O16" s="17">
        <f>IF($D16&gt;=0,MOD(QUOTIENT(D16, 256), 2),MOD(1-MOD(QUOTIENT(D16, 256), 2)+IF(SUM(Q16:$Y16)=0,1,0),2))</f>
        <v>1</v>
      </c>
      <c r="P16" s="17" t="s">
        <v>37</v>
      </c>
      <c r="Q16" s="17">
        <f>IF($D16&gt;=0,MOD(QUOTIENT(D16, 128), 2),MOD(1-MOD(QUOTIENT(D16, 128), 2)+IF(SUM(R16:$Y16)=0,1,0),2))</f>
        <v>0</v>
      </c>
      <c r="R16" s="17">
        <f>IF($D16&gt;=0,MOD(QUOTIENT(D16, 64), 2),MOD(1-MOD(QUOTIENT(D16, 64), 2)+IF(SUM(S16:$Y16)=0,1,0),2))</f>
        <v>1</v>
      </c>
      <c r="S16" s="17">
        <f>IF($D16&gt;=0,MOD(QUOTIENT(D16, 32), 2),MOD(1-MOD(QUOTIENT(D16, 32), 2)+IF(SUM(T16:$Y16)=0,1,0),2))</f>
        <v>0</v>
      </c>
      <c r="T16" s="17">
        <f>IF($D16&gt;=0,MOD(QUOTIENT(D16, 16), 2),MOD(1-MOD(QUOTIENT(D16, 16), 2)+IF(SUM(V16:$Y16)=0,1,0),2))</f>
        <v>0</v>
      </c>
      <c r="U16" s="17" t="s">
        <v>37</v>
      </c>
      <c r="V16" s="17">
        <f>IF($D16&gt;=0,MOD(QUOTIENT(D16, 8), 2),MOD(1-MOD(QUOTIENT(D16, 8), 2)+IF(SUM(W16:$Y16)=0,1,0),2))</f>
        <v>1</v>
      </c>
      <c r="W16" s="17">
        <f>IF($D16&gt;=0,MOD(QUOTIENT(D16, 4), 2),MOD(1-MOD(QUOTIENT(D16, 4), 2)+IF(SUM(X16:$Y16)=0,1,0),2))</f>
        <v>0</v>
      </c>
      <c r="X16" s="17">
        <f>IF($D16&gt;=0,MOD(QUOTIENT(D16, 2), 2),MOD(1-MOD(QUOTIENT(D16, 2), 2)+IF(SUM(Y16:$Y16)=0,1,0),2))</f>
        <v>0</v>
      </c>
      <c r="Y16" s="18">
        <f t="shared" si="6"/>
        <v>1</v>
      </c>
      <c r="AE16" s="19">
        <f t="shared" ref="AE16" si="22">MOD(SUM(AE13:AE15),2)</f>
        <v>1</v>
      </c>
      <c r="AF16" s="19">
        <f t="shared" ref="AF16" si="23">MOD(SUM(AF13:AF15),2)</f>
        <v>0</v>
      </c>
      <c r="AG16" s="19">
        <f t="shared" ref="AG16" si="24">MOD(SUM(AG13:AG15),2)</f>
        <v>1</v>
      </c>
      <c r="AH16" s="19">
        <f t="shared" ref="AH16" si="25">MOD(SUM(AH13:AH15),2)</f>
        <v>1</v>
      </c>
      <c r="AI16" s="19"/>
      <c r="AJ16" s="19">
        <f t="shared" ref="AJ16" si="26">MOD(SUM(AJ13:AJ15),2)</f>
        <v>1</v>
      </c>
      <c r="AK16" s="19">
        <f t="shared" ref="AK16" si="27">MOD(SUM(AK13:AK15),2)</f>
        <v>0</v>
      </c>
      <c r="AL16" s="19">
        <f t="shared" ref="AL16" si="28">MOD(SUM(AL13:AL15),2)</f>
        <v>1</v>
      </c>
      <c r="AM16" s="19">
        <f t="shared" ref="AM16" si="29">MOD(SUM(AM13:AM15),2)</f>
        <v>1</v>
      </c>
      <c r="AN16" s="19"/>
      <c r="AO16" s="19">
        <f t="shared" ref="AO16" si="30">MOD(SUM(AO13:AO15),2)</f>
        <v>0</v>
      </c>
      <c r="AP16" s="19">
        <f t="shared" ref="AP16" si="31">MOD(SUM(AP13:AP15),2)</f>
        <v>1</v>
      </c>
      <c r="AQ16" s="19">
        <f t="shared" ref="AQ16" si="32">MOD(SUM(AQ13:AQ15),2)</f>
        <v>0</v>
      </c>
      <c r="AR16" s="19">
        <f t="shared" ref="AR16" si="33">MOD(SUM(AR13:AR15),2)</f>
        <v>0</v>
      </c>
      <c r="AS16" s="19"/>
      <c r="AT16" s="19">
        <f t="shared" ref="AT16" si="34">MOD(SUM(AT13:AT15),2)</f>
        <v>1</v>
      </c>
      <c r="AU16" s="19">
        <f t="shared" ref="AU16" si="35">MOD(SUM(AU13:AU15),2)</f>
        <v>0</v>
      </c>
      <c r="AV16" s="19">
        <f t="shared" ref="AV16" si="36">MOD(SUM(AV13:AV15),2)</f>
        <v>0</v>
      </c>
      <c r="AW16" s="19">
        <f>MOD(SUM(AW13:AW15),2)</f>
        <v>1</v>
      </c>
      <c r="AX16" s="19" t="s">
        <v>41</v>
      </c>
      <c r="AY16" s="19">
        <f>IF(AE16=0,AW16+AV16*2+AU16*4+AT16*8+AR16*16+AQ16*32+AP16*64+AO16*128+AM16*256+AL16*512+AK16*1024+AJ16*2048+AH16*4096+AG16*8192+AF16*16384+AE16*32768,-((1-AW16)+(1-AV16)*2+(1-AU16)*4+(1-AT16)*8+(1-AR16)*16+(1-AQ16)*32+(1-AP16)*64+(1-AO16)*128+(1-AM16)*256+(1-AL16)*512+(1-AK16)*1024+(1-AJ16)*2048+(1-AH16)*4096+(1-AG16)*8192+(1-AF16)*16384+(1-AE16)*32768)-1)</f>
        <v>-17591</v>
      </c>
    </row>
    <row r="17" spans="7:51" x14ac:dyDescent="0.25">
      <c r="AX17" t="s">
        <v>47</v>
      </c>
      <c r="AY17" s="12">
        <f>AY14+AY15</f>
        <v>47945</v>
      </c>
    </row>
    <row r="18" spans="7:51" x14ac:dyDescent="0.25"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AD18" s="19" t="s">
        <v>49</v>
      </c>
      <c r="AE18" s="22">
        <f>IF(SUM(AE13:AE15)&gt;1,1,0)</f>
        <v>0</v>
      </c>
      <c r="AG18" s="19" t="s">
        <v>50</v>
      </c>
      <c r="AH18" s="22">
        <f>MOD(SUM(AE16:AW16),2)</f>
        <v>1</v>
      </c>
      <c r="AJ18" s="19" t="s">
        <v>53</v>
      </c>
      <c r="AK18" s="23">
        <f>AR13</f>
        <v>0</v>
      </c>
    </row>
    <row r="19" spans="7:51" x14ac:dyDescent="0.25"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AM19" t="s">
        <v>56</v>
      </c>
    </row>
    <row r="20" spans="7:51" x14ac:dyDescent="0.25"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AD20" s="19" t="s">
        <v>52</v>
      </c>
      <c r="AE20" s="23">
        <f>IF(AY16=0,1,0)</f>
        <v>0</v>
      </c>
      <c r="AG20" s="19" t="s">
        <v>51</v>
      </c>
      <c r="AH20" s="22">
        <f>AE16</f>
        <v>1</v>
      </c>
      <c r="AJ20" s="19" t="s">
        <v>54</v>
      </c>
      <c r="AK20" s="23">
        <f>AE13</f>
        <v>1</v>
      </c>
    </row>
    <row r="21" spans="7:51" x14ac:dyDescent="0.25"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7:51" x14ac:dyDescent="0.25"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AD22" s="12" t="s">
        <v>40</v>
      </c>
      <c r="AE22" s="19">
        <f t="shared" ref="AE22:AG22" si="37">IF(SUM(AF22:AF24)&gt;1,1,0)</f>
        <v>1</v>
      </c>
      <c r="AF22" s="19">
        <f t="shared" si="37"/>
        <v>0</v>
      </c>
      <c r="AG22" s="19">
        <f t="shared" si="37"/>
        <v>0</v>
      </c>
      <c r="AH22" s="19">
        <f>IF(SUM(AJ22:AJ24)&gt;1,1,0)</f>
        <v>0</v>
      </c>
      <c r="AI22" s="19" t="s">
        <v>37</v>
      </c>
      <c r="AJ22" s="19">
        <f t="shared" ref="AJ22:AL22" si="38">IF(SUM(AK22:AK24)&gt;1,1,0)</f>
        <v>1</v>
      </c>
      <c r="AK22" s="19">
        <f t="shared" si="38"/>
        <v>1</v>
      </c>
      <c r="AL22" s="19">
        <f t="shared" si="38"/>
        <v>1</v>
      </c>
      <c r="AM22" s="19">
        <f>IF(SUM(AO22:AO24)&gt;1,1,0)</f>
        <v>1</v>
      </c>
      <c r="AN22" s="19" t="s">
        <v>37</v>
      </c>
      <c r="AO22" s="19">
        <f t="shared" ref="AO22:AQ22" si="39">IF(SUM(AP22:AP24)&gt;1,1,0)</f>
        <v>0</v>
      </c>
      <c r="AP22" s="19">
        <f t="shared" si="39"/>
        <v>0</v>
      </c>
      <c r="AQ22" s="19">
        <f t="shared" si="39"/>
        <v>0</v>
      </c>
      <c r="AR22" s="19">
        <f>IF(SUM(AT22:AT24)&gt;1,1,0)</f>
        <v>0</v>
      </c>
      <c r="AS22" s="19" t="s">
        <v>37</v>
      </c>
      <c r="AT22" s="19">
        <f t="shared" ref="AT22:AU22" si="40">IF(SUM(AU22:AU24)&gt;1,1,0)</f>
        <v>0</v>
      </c>
      <c r="AU22" s="19">
        <f t="shared" si="40"/>
        <v>0</v>
      </c>
      <c r="AV22" s="19">
        <f>IF(SUM(AW22:AW24)&gt;1,1,0)</f>
        <v>1</v>
      </c>
    </row>
    <row r="23" spans="7:51" x14ac:dyDescent="0.25"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AD23" s="19" t="s">
        <v>39</v>
      </c>
      <c r="AE23" s="19">
        <f>G6</f>
        <v>0</v>
      </c>
      <c r="AF23" s="19">
        <f t="shared" ref="AF23:AW23" si="41">H6</f>
        <v>1</v>
      </c>
      <c r="AG23" s="19">
        <f t="shared" si="41"/>
        <v>0</v>
      </c>
      <c r="AH23" s="19">
        <f t="shared" si="41"/>
        <v>0</v>
      </c>
      <c r="AI23" s="19" t="str">
        <f t="shared" si="41"/>
        <v>.</v>
      </c>
      <c r="AJ23" s="19">
        <f t="shared" si="41"/>
        <v>0</v>
      </c>
      <c r="AK23" s="19">
        <f t="shared" si="41"/>
        <v>1</v>
      </c>
      <c r="AL23" s="19">
        <f t="shared" si="41"/>
        <v>1</v>
      </c>
      <c r="AM23" s="19">
        <f t="shared" si="41"/>
        <v>0</v>
      </c>
      <c r="AN23" s="19" t="str">
        <f t="shared" si="41"/>
        <v>.</v>
      </c>
      <c r="AO23" s="19">
        <f t="shared" si="41"/>
        <v>1</v>
      </c>
      <c r="AP23" s="19">
        <f t="shared" si="41"/>
        <v>0</v>
      </c>
      <c r="AQ23" s="19">
        <f t="shared" si="41"/>
        <v>0</v>
      </c>
      <c r="AR23" s="19">
        <f t="shared" si="41"/>
        <v>1</v>
      </c>
      <c r="AS23" s="19" t="str">
        <f t="shared" si="41"/>
        <v>.</v>
      </c>
      <c r="AT23" s="19">
        <f t="shared" si="41"/>
        <v>0</v>
      </c>
      <c r="AU23" s="19">
        <f t="shared" si="41"/>
        <v>1</v>
      </c>
      <c r="AV23" s="19">
        <f t="shared" si="41"/>
        <v>0</v>
      </c>
      <c r="AW23" s="19">
        <f t="shared" si="41"/>
        <v>1</v>
      </c>
      <c r="AY23" s="19">
        <f>IF(AE23=0,AW23+AV23*2+AU23*4+AT23*8+AR23*16+AQ23*32+AP23*64+AO23*128+AM23*256+AL23*512+AK23*1024+AJ23*2048+AH23*4096+AG23*8192+AF23*16384+AE23*32768,-((1-AW23)+(1-AV23)*2+(1-AU23)*4+(1-AT23)*8+(1-AR23)*16+(1-AQ23)*32+(1-AP23)*64+(1-AO23)*128+(1-AM23)*256+(1-AL23)*512+(1-AK23)*1024+(1-AJ23)*2048+(1-AH23)*4096+(1-AG23)*8192+(1-AF23)*16384+(1-AE23)*32768)-1)</f>
        <v>18069</v>
      </c>
    </row>
    <row r="24" spans="7:51" x14ac:dyDescent="0.25"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AD24" s="19" t="s">
        <v>43</v>
      </c>
      <c r="AE24" s="20">
        <f>G11</f>
        <v>1</v>
      </c>
      <c r="AF24" s="20">
        <f t="shared" ref="AF24:AW24" si="42">H11</f>
        <v>1</v>
      </c>
      <c r="AG24" s="20">
        <f t="shared" si="42"/>
        <v>0</v>
      </c>
      <c r="AH24" s="20">
        <f t="shared" si="42"/>
        <v>1</v>
      </c>
      <c r="AI24" s="20" t="str">
        <f t="shared" si="42"/>
        <v>.</v>
      </c>
      <c r="AJ24" s="20">
        <f t="shared" si="42"/>
        <v>0</v>
      </c>
      <c r="AK24" s="20">
        <f t="shared" si="42"/>
        <v>0</v>
      </c>
      <c r="AL24" s="20">
        <f t="shared" si="42"/>
        <v>0</v>
      </c>
      <c r="AM24" s="20">
        <f t="shared" si="42"/>
        <v>1</v>
      </c>
      <c r="AN24" s="20" t="str">
        <f t="shared" si="42"/>
        <v>.</v>
      </c>
      <c r="AO24" s="20">
        <f t="shared" si="42"/>
        <v>1</v>
      </c>
      <c r="AP24" s="20">
        <f t="shared" si="42"/>
        <v>1</v>
      </c>
      <c r="AQ24" s="20">
        <f t="shared" si="42"/>
        <v>1</v>
      </c>
      <c r="AR24" s="20">
        <f t="shared" si="42"/>
        <v>0</v>
      </c>
      <c r="AS24" s="20" t="str">
        <f t="shared" si="42"/>
        <v>.</v>
      </c>
      <c r="AT24" s="20">
        <f t="shared" si="42"/>
        <v>0</v>
      </c>
      <c r="AU24" s="20">
        <f t="shared" si="42"/>
        <v>0</v>
      </c>
      <c r="AV24" s="20">
        <f t="shared" si="42"/>
        <v>0</v>
      </c>
      <c r="AW24" s="20">
        <f t="shared" si="42"/>
        <v>1</v>
      </c>
      <c r="AX24" s="13"/>
      <c r="AY24" s="20">
        <f>IF(AE24=0,AW24+AV24*2+AU24*4+AT24*8+AR24*16+AQ24*32+AP24*64+AO24*128+AM24*256+AL24*512+AK24*1024+AJ24*2048+AH24*4096+AG24*8192+AF24*16384+AE24*32768,-((1-AW24)+(1-AV24)*2+(1-AU24)*4+(1-AT24)*8+(1-AR24)*16+(1-AQ24)*32+(1-AP24)*64+(1-AO24)*128+(1-AM24)*256+(1-AL24)*512+(1-AK24)*1024+(1-AJ24)*2048+(1-AH24)*4096+(1-AG24)*8192+(1-AF24)*16384+(1-AE24)*32768)-1)</f>
        <v>-11807</v>
      </c>
    </row>
    <row r="25" spans="7:51" x14ac:dyDescent="0.25"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AE25" s="19">
        <f t="shared" ref="AE25" si="43">MOD(SUM(AE22:AE24),2)</f>
        <v>0</v>
      </c>
      <c r="AF25" s="19">
        <f t="shared" ref="AF25" si="44">MOD(SUM(AF22:AF24),2)</f>
        <v>0</v>
      </c>
      <c r="AG25" s="19">
        <f t="shared" ref="AG25" si="45">MOD(SUM(AG22:AG24),2)</f>
        <v>0</v>
      </c>
      <c r="AH25" s="19">
        <f t="shared" ref="AH25" si="46">MOD(SUM(AH22:AH24),2)</f>
        <v>1</v>
      </c>
      <c r="AI25" s="19"/>
      <c r="AJ25" s="19">
        <f t="shared" ref="AJ25" si="47">MOD(SUM(AJ22:AJ24),2)</f>
        <v>1</v>
      </c>
      <c r="AK25" s="19">
        <f t="shared" ref="AK25" si="48">MOD(SUM(AK22:AK24),2)</f>
        <v>0</v>
      </c>
      <c r="AL25" s="19">
        <f t="shared" ref="AL25" si="49">MOD(SUM(AL22:AL24),2)</f>
        <v>0</v>
      </c>
      <c r="AM25" s="19">
        <f t="shared" ref="AM25" si="50">MOD(SUM(AM22:AM24),2)</f>
        <v>0</v>
      </c>
      <c r="AN25" s="19"/>
      <c r="AO25" s="19">
        <f t="shared" ref="AO25" si="51">MOD(SUM(AO22:AO24),2)</f>
        <v>0</v>
      </c>
      <c r="AP25" s="19">
        <f t="shared" ref="AP25" si="52">MOD(SUM(AP22:AP24),2)</f>
        <v>1</v>
      </c>
      <c r="AQ25" s="19">
        <f t="shared" ref="AQ25" si="53">MOD(SUM(AQ22:AQ24),2)</f>
        <v>1</v>
      </c>
      <c r="AR25" s="19">
        <f t="shared" ref="AR25" si="54">MOD(SUM(AR22:AR24),2)</f>
        <v>1</v>
      </c>
      <c r="AS25" s="19"/>
      <c r="AT25" s="19">
        <f t="shared" ref="AT25" si="55">MOD(SUM(AT22:AT24),2)</f>
        <v>0</v>
      </c>
      <c r="AU25" s="19">
        <f t="shared" ref="AU25" si="56">MOD(SUM(AU22:AU24),2)</f>
        <v>1</v>
      </c>
      <c r="AV25" s="19">
        <f t="shared" ref="AV25" si="57">MOD(SUM(AV22:AV24),2)</f>
        <v>1</v>
      </c>
      <c r="AW25" s="19">
        <f>MOD(SUM(AW22:AW24),2)</f>
        <v>0</v>
      </c>
      <c r="AX25" s="19" t="s">
        <v>41</v>
      </c>
      <c r="AY25" s="19">
        <f>IF(AE25=0,AW25+AV25*2+AU25*4+AT25*8+AR25*16+AQ25*32+AP25*64+AO25*128+AM25*256+AL25*512+AK25*1024+AJ25*2048+AH25*4096+AG25*8192+AF25*16384+AE25*32768,-((1-AW25)+(1-AV25)*2+(1-AU25)*4+(1-AT25)*8+(1-AR25)*16+(1-AQ25)*32+(1-AP25)*64+(1-AO25)*128+(1-AM25)*256+(1-AL25)*512+(1-AK25)*1024+(1-AJ25)*2048+(1-AH25)*4096+(1-AG25)*8192+(1-AF25)*16384+(1-AE25)*32768)-1)</f>
        <v>6262</v>
      </c>
    </row>
    <row r="26" spans="7:51" x14ac:dyDescent="0.25"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AX26" t="s">
        <v>47</v>
      </c>
      <c r="AY26" s="12">
        <f>AY23+AY24</f>
        <v>6262</v>
      </c>
    </row>
    <row r="27" spans="7:51" x14ac:dyDescent="0.25"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AD27" s="19" t="s">
        <v>49</v>
      </c>
      <c r="AE27" s="22">
        <f>IF(SUM(AE22:AE24)&gt;1,1,0)</f>
        <v>1</v>
      </c>
      <c r="AG27" s="19" t="s">
        <v>50</v>
      </c>
      <c r="AH27" s="22">
        <f>MOD(SUM(AE25:AW25),2)</f>
        <v>1</v>
      </c>
      <c r="AJ27" s="19" t="s">
        <v>53</v>
      </c>
      <c r="AK27" s="23">
        <f>AR22</f>
        <v>0</v>
      </c>
    </row>
    <row r="28" spans="7:51" x14ac:dyDescent="0.25"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AM28" t="s">
        <v>55</v>
      </c>
    </row>
    <row r="29" spans="7:51" x14ac:dyDescent="0.25"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AD29" s="19" t="s">
        <v>52</v>
      </c>
      <c r="AE29" s="23">
        <f>IF(AY25=0,1,0)</f>
        <v>0</v>
      </c>
      <c r="AG29" s="19" t="s">
        <v>51</v>
      </c>
      <c r="AH29" s="22">
        <f>AE25</f>
        <v>0</v>
      </c>
      <c r="AJ29" s="19" t="s">
        <v>54</v>
      </c>
      <c r="AK29" s="23">
        <f>AE22</f>
        <v>1</v>
      </c>
    </row>
    <row r="31" spans="7:51" x14ac:dyDescent="0.25">
      <c r="AD31" s="12" t="s">
        <v>40</v>
      </c>
      <c r="AE31" s="19">
        <f t="shared" ref="AE31:AG31" si="58">IF(SUM(AF31:AF33)&gt;1,1,0)</f>
        <v>1</v>
      </c>
      <c r="AF31" s="19">
        <f t="shared" si="58"/>
        <v>1</v>
      </c>
      <c r="AG31" s="19">
        <f t="shared" si="58"/>
        <v>1</v>
      </c>
      <c r="AH31" s="19">
        <f>IF(SUM(AJ31:AJ33)&gt;1,1,0)</f>
        <v>0</v>
      </c>
      <c r="AI31" s="19" t="s">
        <v>37</v>
      </c>
      <c r="AJ31" s="19">
        <f t="shared" ref="AJ31:AL31" si="59">IF(SUM(AK31:AK33)&gt;1,1,0)</f>
        <v>0</v>
      </c>
      <c r="AK31" s="19">
        <f t="shared" si="59"/>
        <v>0</v>
      </c>
      <c r="AL31" s="19">
        <f t="shared" si="59"/>
        <v>1</v>
      </c>
      <c r="AM31" s="19">
        <f>IF(SUM(AO31:AO33)&gt;1,1,0)</f>
        <v>1</v>
      </c>
      <c r="AN31" s="19" t="s">
        <v>37</v>
      </c>
      <c r="AO31" s="19">
        <f t="shared" ref="AO31:AQ31" si="60">IF(SUM(AP31:AP33)&gt;1,1,0)</f>
        <v>1</v>
      </c>
      <c r="AP31" s="19">
        <f t="shared" si="60"/>
        <v>1</v>
      </c>
      <c r="AQ31" s="19">
        <f t="shared" si="60"/>
        <v>0</v>
      </c>
      <c r="AR31" s="19">
        <f>IF(SUM(AT31:AT33)&gt;1,1,0)</f>
        <v>0</v>
      </c>
      <c r="AS31" s="19" t="s">
        <v>37</v>
      </c>
      <c r="AT31" s="19">
        <f t="shared" ref="AT31:AU31" si="61">IF(SUM(AU31:AU33)&gt;1,1,0)</f>
        <v>0</v>
      </c>
      <c r="AU31" s="19">
        <f t="shared" si="61"/>
        <v>1</v>
      </c>
      <c r="AV31" s="19">
        <f>IF(SUM(AW31:AW33)&gt;1,1,0)</f>
        <v>1</v>
      </c>
    </row>
    <row r="32" spans="7:51" x14ac:dyDescent="0.25">
      <c r="AD32" s="19" t="s">
        <v>43</v>
      </c>
      <c r="AE32" s="19">
        <f>G11</f>
        <v>1</v>
      </c>
      <c r="AF32" s="19">
        <f t="shared" ref="AF32:AW32" si="62">H11</f>
        <v>1</v>
      </c>
      <c r="AG32" s="19">
        <f t="shared" si="62"/>
        <v>0</v>
      </c>
      <c r="AH32" s="19">
        <f t="shared" si="62"/>
        <v>1</v>
      </c>
      <c r="AI32" s="19" t="str">
        <f t="shared" si="62"/>
        <v>.</v>
      </c>
      <c r="AJ32" s="19">
        <f t="shared" si="62"/>
        <v>0</v>
      </c>
      <c r="AK32" s="19">
        <f t="shared" si="62"/>
        <v>0</v>
      </c>
      <c r="AL32" s="19">
        <f t="shared" si="62"/>
        <v>0</v>
      </c>
      <c r="AM32" s="19">
        <f t="shared" si="62"/>
        <v>1</v>
      </c>
      <c r="AN32" s="19" t="str">
        <f t="shared" si="62"/>
        <v>.</v>
      </c>
      <c r="AO32" s="19">
        <f t="shared" si="62"/>
        <v>1</v>
      </c>
      <c r="AP32" s="19">
        <f t="shared" si="62"/>
        <v>1</v>
      </c>
      <c r="AQ32" s="19">
        <f t="shared" si="62"/>
        <v>1</v>
      </c>
      <c r="AR32" s="19">
        <f t="shared" si="62"/>
        <v>0</v>
      </c>
      <c r="AS32" s="19" t="str">
        <f t="shared" si="62"/>
        <v>.</v>
      </c>
      <c r="AT32" s="19">
        <f t="shared" si="62"/>
        <v>0</v>
      </c>
      <c r="AU32" s="19">
        <f t="shared" si="62"/>
        <v>0</v>
      </c>
      <c r="AV32" s="19">
        <f t="shared" si="62"/>
        <v>0</v>
      </c>
      <c r="AW32" s="19">
        <f t="shared" si="62"/>
        <v>1</v>
      </c>
      <c r="AY32" s="19">
        <f>IF(AE32=0,AW32+AV32*2+AU32*4+AT32*8+AR32*16+AQ32*32+AP32*64+AO32*128+AM32*256+AL32*512+AK32*1024+AJ32*2048+AH32*4096+AG32*8192+AF32*16384+AE32*32768,-((1-AW32)+(1-AV32)*2+(1-AU32)*4+(1-AT32)*8+(1-AR32)*16+(1-AQ32)*32+(1-AP32)*64+(1-AO32)*128+(1-AM32)*256+(1-AL32)*512+(1-AK32)*1024+(1-AJ32)*2048+(1-AH32)*4096+(1-AG32)*8192+(1-AF32)*16384+(1-AE32)*32768)-1)</f>
        <v>-11807</v>
      </c>
    </row>
    <row r="33" spans="30:51" x14ac:dyDescent="0.25">
      <c r="AD33" s="19" t="s">
        <v>45</v>
      </c>
      <c r="AE33" s="20">
        <f>G12</f>
        <v>1</v>
      </c>
      <c r="AF33" s="20">
        <f t="shared" ref="AF33:AW33" si="63">H12</f>
        <v>0</v>
      </c>
      <c r="AG33" s="20">
        <f t="shared" si="63"/>
        <v>1</v>
      </c>
      <c r="AH33" s="20">
        <f t="shared" si="63"/>
        <v>1</v>
      </c>
      <c r="AI33" s="20" t="str">
        <f t="shared" si="63"/>
        <v>.</v>
      </c>
      <c r="AJ33" s="20">
        <f t="shared" si="63"/>
        <v>1</v>
      </c>
      <c r="AK33" s="20">
        <f t="shared" si="63"/>
        <v>0</v>
      </c>
      <c r="AL33" s="20">
        <f t="shared" si="63"/>
        <v>0</v>
      </c>
      <c r="AM33" s="20">
        <f t="shared" si="63"/>
        <v>1</v>
      </c>
      <c r="AN33" s="20" t="str">
        <f t="shared" si="63"/>
        <v>.</v>
      </c>
      <c r="AO33" s="20">
        <f t="shared" si="63"/>
        <v>0</v>
      </c>
      <c r="AP33" s="20">
        <f t="shared" si="63"/>
        <v>1</v>
      </c>
      <c r="AQ33" s="20">
        <f t="shared" si="63"/>
        <v>1</v>
      </c>
      <c r="AR33" s="20">
        <f t="shared" si="63"/>
        <v>0</v>
      </c>
      <c r="AS33" s="20" t="str">
        <f t="shared" si="63"/>
        <v>.</v>
      </c>
      <c r="AT33" s="20">
        <f t="shared" si="63"/>
        <v>1</v>
      </c>
      <c r="AU33" s="20">
        <f t="shared" si="63"/>
        <v>0</v>
      </c>
      <c r="AV33" s="20">
        <f t="shared" si="63"/>
        <v>1</v>
      </c>
      <c r="AW33" s="20">
        <f t="shared" si="63"/>
        <v>1</v>
      </c>
      <c r="AX33" s="13"/>
      <c r="AY33" s="20">
        <f>IF(AE33=0,AW33+AV33*2+AU33*4+AT33*8+AR33*16+AQ33*32+AP33*64+AO33*128+AM33*256+AL33*512+AK33*1024+AJ33*2048+AH33*4096+AG33*8192+AF33*16384+AE33*32768,-((1-AW33)+(1-AV33)*2+(1-AU33)*4+(1-AT33)*8+(1-AR33)*16+(1-AQ33)*32+(1-AP33)*64+(1-AO33)*128+(1-AM33)*256+(1-AL33)*512+(1-AK33)*1024+(1-AJ33)*2048+(1-AH33)*4096+(1-AG33)*8192+(1-AF33)*16384+(1-AE33)*32768)-1)</f>
        <v>-18069</v>
      </c>
    </row>
    <row r="34" spans="30:51" x14ac:dyDescent="0.25">
      <c r="AE34" s="19">
        <f t="shared" ref="AE34" si="64">MOD(SUM(AE31:AE33),2)</f>
        <v>1</v>
      </c>
      <c r="AF34" s="19">
        <f t="shared" ref="AF34" si="65">MOD(SUM(AF31:AF33),2)</f>
        <v>0</v>
      </c>
      <c r="AG34" s="19">
        <f t="shared" ref="AG34" si="66">MOD(SUM(AG31:AG33),2)</f>
        <v>0</v>
      </c>
      <c r="AH34" s="19">
        <f t="shared" ref="AH34" si="67">MOD(SUM(AH31:AH33),2)</f>
        <v>0</v>
      </c>
      <c r="AI34" s="19"/>
      <c r="AJ34" s="19">
        <f t="shared" ref="AJ34" si="68">MOD(SUM(AJ31:AJ33),2)</f>
        <v>1</v>
      </c>
      <c r="AK34" s="19">
        <f t="shared" ref="AK34" si="69">MOD(SUM(AK31:AK33),2)</f>
        <v>0</v>
      </c>
      <c r="AL34" s="19">
        <f t="shared" ref="AL34" si="70">MOD(SUM(AL31:AL33),2)</f>
        <v>1</v>
      </c>
      <c r="AM34" s="19">
        <f t="shared" ref="AM34" si="71">MOD(SUM(AM31:AM33),2)</f>
        <v>1</v>
      </c>
      <c r="AN34" s="19"/>
      <c r="AO34" s="19">
        <f t="shared" ref="AO34" si="72">MOD(SUM(AO31:AO33),2)</f>
        <v>0</v>
      </c>
      <c r="AP34" s="19">
        <f t="shared" ref="AP34" si="73">MOD(SUM(AP31:AP33),2)</f>
        <v>1</v>
      </c>
      <c r="AQ34" s="19">
        <f t="shared" ref="AQ34" si="74">MOD(SUM(AQ31:AQ33),2)</f>
        <v>0</v>
      </c>
      <c r="AR34" s="19">
        <f t="shared" ref="AR34" si="75">MOD(SUM(AR31:AR33),2)</f>
        <v>0</v>
      </c>
      <c r="AS34" s="19"/>
      <c r="AT34" s="19">
        <f t="shared" ref="AT34" si="76">MOD(SUM(AT31:AT33),2)</f>
        <v>1</v>
      </c>
      <c r="AU34" s="19">
        <f t="shared" ref="AU34" si="77">MOD(SUM(AU31:AU33),2)</f>
        <v>1</v>
      </c>
      <c r="AV34" s="19">
        <f t="shared" ref="AV34" si="78">MOD(SUM(AV31:AV33),2)</f>
        <v>0</v>
      </c>
      <c r="AW34" s="19">
        <f>MOD(SUM(AW31:AW33),2)</f>
        <v>0</v>
      </c>
      <c r="AX34" s="19" t="s">
        <v>41</v>
      </c>
      <c r="AY34" s="19">
        <f>IF(AE34=0,AW34+AV34*2+AU34*4+AT34*8+AR34*16+AQ34*32+AP34*64+AO34*128+AM34*256+AL34*512+AK34*1024+AJ34*2048+AH34*4096+AG34*8192+AF34*16384+AE34*32768,-((1-AW34)+(1-AV34)*2+(1-AU34)*4+(1-AT34)*8+(1-AR34)*16+(1-AQ34)*32+(1-AP34)*64+(1-AO34)*128+(1-AM34)*256+(1-AL34)*512+(1-AK34)*1024+(1-AJ34)*2048+(1-AH34)*4096+(1-AG34)*8192+(1-AF34)*16384+(1-AE34)*32768)-1)</f>
        <v>-29876</v>
      </c>
    </row>
    <row r="35" spans="30:51" x14ac:dyDescent="0.25">
      <c r="AX35" t="s">
        <v>47</v>
      </c>
      <c r="AY35" s="12">
        <f>AY32+AY33</f>
        <v>-29876</v>
      </c>
    </row>
    <row r="36" spans="30:51" x14ac:dyDescent="0.25">
      <c r="AD36" s="19" t="s">
        <v>49</v>
      </c>
      <c r="AE36" s="22">
        <f>IF(SUM(AE31:AE33)&gt;1,1,0)</f>
        <v>1</v>
      </c>
      <c r="AG36" s="19" t="s">
        <v>50</v>
      </c>
      <c r="AH36" s="22">
        <f>MOD(SUM(AE34:AW34),2)</f>
        <v>1</v>
      </c>
      <c r="AJ36" s="19" t="s">
        <v>53</v>
      </c>
      <c r="AK36" s="23">
        <f>AR31</f>
        <v>0</v>
      </c>
    </row>
    <row r="37" spans="30:51" x14ac:dyDescent="0.25">
      <c r="AM37" t="s">
        <v>55</v>
      </c>
    </row>
    <row r="38" spans="30:51" x14ac:dyDescent="0.25">
      <c r="AD38" s="19" t="s">
        <v>52</v>
      </c>
      <c r="AE38" s="23">
        <f>IF(AY34=0,1,0)</f>
        <v>0</v>
      </c>
      <c r="AG38" s="19" t="s">
        <v>51</v>
      </c>
      <c r="AH38" s="22">
        <f>AE34</f>
        <v>1</v>
      </c>
      <c r="AJ38" s="19" t="s">
        <v>54</v>
      </c>
      <c r="AK38" s="23">
        <f>AE31</f>
        <v>1</v>
      </c>
    </row>
    <row r="40" spans="30:51" x14ac:dyDescent="0.25">
      <c r="AD40" s="12" t="s">
        <v>40</v>
      </c>
      <c r="AE40" s="19">
        <f t="shared" ref="AE40:AG40" si="79">IF(SUM(AF40:AF42)&gt;1,1,0)</f>
        <v>0</v>
      </c>
      <c r="AF40" s="19">
        <f t="shared" si="79"/>
        <v>1</v>
      </c>
      <c r="AG40" s="19">
        <f t="shared" si="79"/>
        <v>1</v>
      </c>
      <c r="AH40" s="19">
        <f>IF(SUM(AJ40:AJ42)&gt;1,1,0)</f>
        <v>1</v>
      </c>
      <c r="AI40" s="19" t="s">
        <v>37</v>
      </c>
      <c r="AJ40" s="19">
        <f t="shared" ref="AJ40:AL40" si="80">IF(SUM(AK40:AK42)&gt;1,1,0)</f>
        <v>0</v>
      </c>
      <c r="AK40" s="19">
        <f t="shared" si="80"/>
        <v>1</v>
      </c>
      <c r="AL40" s="19">
        <f t="shared" si="80"/>
        <v>1</v>
      </c>
      <c r="AM40" s="19">
        <f>IF(SUM(AO40:AO42)&gt;1,1,0)</f>
        <v>0</v>
      </c>
      <c r="AN40" s="19" t="s">
        <v>37</v>
      </c>
      <c r="AO40" s="19">
        <f t="shared" ref="AO40:AQ40" si="81">IF(SUM(AP40:AP42)&gt;1,1,0)</f>
        <v>1</v>
      </c>
      <c r="AP40" s="19">
        <f t="shared" si="81"/>
        <v>0</v>
      </c>
      <c r="AQ40" s="19">
        <f t="shared" si="81"/>
        <v>0</v>
      </c>
      <c r="AR40" s="19">
        <f>IF(SUM(AT40:AT42)&gt;1,1,0)</f>
        <v>1</v>
      </c>
      <c r="AS40" s="19" t="s">
        <v>37</v>
      </c>
      <c r="AT40" s="19">
        <f t="shared" ref="AT40:AU40" si="82">IF(SUM(AU40:AU42)&gt;1,1,0)</f>
        <v>0</v>
      </c>
      <c r="AU40" s="19">
        <f t="shared" si="82"/>
        <v>0</v>
      </c>
      <c r="AV40" s="19">
        <f>IF(SUM(AW40:AW42)&gt;1,1,0)</f>
        <v>0</v>
      </c>
    </row>
    <row r="41" spans="30:51" x14ac:dyDescent="0.25">
      <c r="AD41" s="19" t="s">
        <v>45</v>
      </c>
      <c r="AE41" s="19">
        <f>G12</f>
        <v>1</v>
      </c>
      <c r="AF41" s="19">
        <f t="shared" ref="AF41:AW41" si="83">H12</f>
        <v>0</v>
      </c>
      <c r="AG41" s="19">
        <f t="shared" si="83"/>
        <v>1</v>
      </c>
      <c r="AH41" s="19">
        <f t="shared" si="83"/>
        <v>1</v>
      </c>
      <c r="AI41" s="19" t="str">
        <f t="shared" si="83"/>
        <v>.</v>
      </c>
      <c r="AJ41" s="19">
        <f t="shared" si="83"/>
        <v>1</v>
      </c>
      <c r="AK41" s="19">
        <f t="shared" si="83"/>
        <v>0</v>
      </c>
      <c r="AL41" s="19">
        <f t="shared" si="83"/>
        <v>0</v>
      </c>
      <c r="AM41" s="19">
        <f t="shared" si="83"/>
        <v>1</v>
      </c>
      <c r="AN41" s="19" t="str">
        <f t="shared" si="83"/>
        <v>.</v>
      </c>
      <c r="AO41" s="19">
        <f t="shared" si="83"/>
        <v>0</v>
      </c>
      <c r="AP41" s="19">
        <f t="shared" si="83"/>
        <v>1</v>
      </c>
      <c r="AQ41" s="19">
        <f t="shared" si="83"/>
        <v>1</v>
      </c>
      <c r="AR41" s="19">
        <f t="shared" si="83"/>
        <v>0</v>
      </c>
      <c r="AS41" s="19" t="str">
        <f t="shared" si="83"/>
        <v>.</v>
      </c>
      <c r="AT41" s="19">
        <f t="shared" si="83"/>
        <v>1</v>
      </c>
      <c r="AU41" s="19">
        <f t="shared" si="83"/>
        <v>0</v>
      </c>
      <c r="AV41" s="19">
        <f t="shared" si="83"/>
        <v>1</v>
      </c>
      <c r="AW41" s="19">
        <f t="shared" si="83"/>
        <v>1</v>
      </c>
      <c r="AY41" s="19">
        <f>IF(AE41=0,AW41+AV41*2+AU41*4+AT41*8+AR41*16+AQ41*32+AP41*64+AO41*128+AM41*256+AL41*512+AK41*1024+AJ41*2048+AH41*4096+AG41*8192+AF41*16384+AE41*32768,-((1-AW41)+(1-AV41)*2+(1-AU41)*4+(1-AT41)*8+(1-AR41)*16+(1-AQ41)*32+(1-AP41)*64+(1-AO41)*128+(1-AM41)*256+(1-AL41)*512+(1-AK41)*1024+(1-AJ41)*2048+(1-AH41)*4096+(1-AG41)*8192+(1-AF41)*16384+(1-AE41)*32768)-1)</f>
        <v>-18069</v>
      </c>
    </row>
    <row r="42" spans="30:51" x14ac:dyDescent="0.25">
      <c r="AD42" s="19" t="s">
        <v>46</v>
      </c>
      <c r="AE42" s="20">
        <f>G13</f>
        <v>1</v>
      </c>
      <c r="AF42" s="20">
        <f t="shared" ref="AF42:AW42" si="84">H13</f>
        <v>0</v>
      </c>
      <c r="AG42" s="20">
        <f t="shared" si="84"/>
        <v>0</v>
      </c>
      <c r="AH42" s="20">
        <f t="shared" si="84"/>
        <v>0</v>
      </c>
      <c r="AI42" s="20" t="str">
        <f t="shared" si="84"/>
        <v>.</v>
      </c>
      <c r="AJ42" s="20">
        <f t="shared" si="84"/>
        <v>1</v>
      </c>
      <c r="AK42" s="20">
        <f t="shared" si="84"/>
        <v>0</v>
      </c>
      <c r="AL42" s="20">
        <f t="shared" si="84"/>
        <v>1</v>
      </c>
      <c r="AM42" s="20">
        <f t="shared" si="84"/>
        <v>1</v>
      </c>
      <c r="AN42" s="20" t="str">
        <f t="shared" si="84"/>
        <v>.</v>
      </c>
      <c r="AO42" s="20">
        <f t="shared" si="84"/>
        <v>0</v>
      </c>
      <c r="AP42" s="20">
        <f t="shared" si="84"/>
        <v>1</v>
      </c>
      <c r="AQ42" s="20">
        <f t="shared" si="84"/>
        <v>0</v>
      </c>
      <c r="AR42" s="20">
        <f t="shared" si="84"/>
        <v>0</v>
      </c>
      <c r="AS42" s="20" t="str">
        <f t="shared" si="84"/>
        <v>.</v>
      </c>
      <c r="AT42" s="20">
        <f t="shared" si="84"/>
        <v>1</v>
      </c>
      <c r="AU42" s="20">
        <f t="shared" si="84"/>
        <v>1</v>
      </c>
      <c r="AV42" s="20">
        <f t="shared" si="84"/>
        <v>0</v>
      </c>
      <c r="AW42" s="20">
        <f t="shared" si="84"/>
        <v>0</v>
      </c>
      <c r="AX42" s="13"/>
      <c r="AY42" s="20">
        <f>IF(AE42=0,AW42+AV42*2+AU42*4+AT42*8+AR42*16+AQ42*32+AP42*64+AO42*128+AM42*256+AL42*512+AK42*1024+AJ42*2048+AH42*4096+AG42*8192+AF42*16384+AE42*32768,-((1-AW42)+(1-AV42)*2+(1-AU42)*4+(1-AT42)*8+(1-AR42)*16+(1-AQ42)*32+(1-AP42)*64+(1-AO42)*128+(1-AM42)*256+(1-AL42)*512+(1-AK42)*1024+(1-AJ42)*2048+(1-AH42)*4096+(1-AG42)*8192+(1-AF42)*16384+(1-AE42)*32768)-1)</f>
        <v>-29876</v>
      </c>
    </row>
    <row r="43" spans="30:51" x14ac:dyDescent="0.25">
      <c r="AE43" s="19">
        <f t="shared" ref="AE43" si="85">MOD(SUM(AE40:AE42),2)</f>
        <v>0</v>
      </c>
      <c r="AF43" s="19">
        <f t="shared" ref="AF43" si="86">MOD(SUM(AF40:AF42),2)</f>
        <v>1</v>
      </c>
      <c r="AG43" s="19">
        <f t="shared" ref="AG43" si="87">MOD(SUM(AG40:AG42),2)</f>
        <v>0</v>
      </c>
      <c r="AH43" s="19">
        <f t="shared" ref="AH43" si="88">MOD(SUM(AH40:AH42),2)</f>
        <v>0</v>
      </c>
      <c r="AI43" s="19"/>
      <c r="AJ43" s="19">
        <f t="shared" ref="AJ43" si="89">MOD(SUM(AJ40:AJ42),2)</f>
        <v>0</v>
      </c>
      <c r="AK43" s="19">
        <f t="shared" ref="AK43" si="90">MOD(SUM(AK40:AK42),2)</f>
        <v>1</v>
      </c>
      <c r="AL43" s="19">
        <f t="shared" ref="AL43" si="91">MOD(SUM(AL40:AL42),2)</f>
        <v>0</v>
      </c>
      <c r="AM43" s="19">
        <f t="shared" ref="AM43" si="92">MOD(SUM(AM40:AM42),2)</f>
        <v>0</v>
      </c>
      <c r="AN43" s="19"/>
      <c r="AO43" s="19">
        <f t="shared" ref="AO43" si="93">MOD(SUM(AO40:AO42),2)</f>
        <v>1</v>
      </c>
      <c r="AP43" s="19">
        <f t="shared" ref="AP43" si="94">MOD(SUM(AP40:AP42),2)</f>
        <v>0</v>
      </c>
      <c r="AQ43" s="19">
        <f t="shared" ref="AQ43" si="95">MOD(SUM(AQ40:AQ42),2)</f>
        <v>1</v>
      </c>
      <c r="AR43" s="19">
        <f t="shared" ref="AR43" si="96">MOD(SUM(AR40:AR42),2)</f>
        <v>1</v>
      </c>
      <c r="AS43" s="19"/>
      <c r="AT43" s="19">
        <f t="shared" ref="AT43" si="97">MOD(SUM(AT40:AT42),2)</f>
        <v>0</v>
      </c>
      <c r="AU43" s="19">
        <f t="shared" ref="AU43" si="98">MOD(SUM(AU40:AU42),2)</f>
        <v>1</v>
      </c>
      <c r="AV43" s="19">
        <f t="shared" ref="AV43" si="99">MOD(SUM(AV40:AV42),2)</f>
        <v>1</v>
      </c>
      <c r="AW43" s="19">
        <f>MOD(SUM(AW40:AW42),2)</f>
        <v>1</v>
      </c>
      <c r="AX43" s="19" t="s">
        <v>41</v>
      </c>
      <c r="AY43" s="19">
        <f>IF(AE43=0,AW43+AV43*2+AU43*4+AT43*8+AR43*16+AQ43*32+AP43*64+AO43*128+AM43*256+AL43*512+AK43*1024+AJ43*2048+AH43*4096+AG43*8192+AF43*16384+AE43*32768,-((1-AW43)+(1-AV43)*2+(1-AU43)*4+(1-AT43)*8+(1-AR43)*16+(1-AQ43)*32+(1-AP43)*64+(1-AO43)*128+(1-AM43)*256+(1-AL43)*512+(1-AK43)*1024+(1-AJ43)*2048+(1-AH43)*4096+(1-AG43)*8192+(1-AF43)*16384+(1-AE43)*32768)-1)</f>
        <v>17591</v>
      </c>
    </row>
    <row r="44" spans="30:51" x14ac:dyDescent="0.25">
      <c r="AX44" t="s">
        <v>47</v>
      </c>
      <c r="AY44" s="12">
        <f>AY41+AY42</f>
        <v>-47945</v>
      </c>
    </row>
    <row r="45" spans="30:51" x14ac:dyDescent="0.25">
      <c r="AD45" s="19" t="s">
        <v>49</v>
      </c>
      <c r="AE45" s="22">
        <f>IF(SUM(AE40:AE42)&gt;1,1,0)</f>
        <v>1</v>
      </c>
      <c r="AG45" s="19" t="s">
        <v>50</v>
      </c>
      <c r="AH45" s="22">
        <f>MOD(SUM(AE43:AW43),2)</f>
        <v>0</v>
      </c>
      <c r="AJ45" s="19" t="s">
        <v>53</v>
      </c>
      <c r="AK45" s="23">
        <f>AR40</f>
        <v>1</v>
      </c>
    </row>
    <row r="46" spans="30:51" x14ac:dyDescent="0.25">
      <c r="AM46" t="s">
        <v>56</v>
      </c>
    </row>
    <row r="47" spans="30:51" x14ac:dyDescent="0.25">
      <c r="AD47" s="19" t="s">
        <v>52</v>
      </c>
      <c r="AE47" s="23">
        <f>IF(AY43=0,1,0)</f>
        <v>0</v>
      </c>
      <c r="AG47" s="19" t="s">
        <v>51</v>
      </c>
      <c r="AH47" s="22">
        <f>AE43</f>
        <v>0</v>
      </c>
      <c r="AJ47" s="19" t="s">
        <v>54</v>
      </c>
      <c r="AK47" s="23">
        <f>AE40</f>
        <v>0</v>
      </c>
    </row>
    <row r="49" spans="30:51" x14ac:dyDescent="0.25">
      <c r="AD49" s="12" t="s">
        <v>40</v>
      </c>
      <c r="AE49" s="19">
        <f t="shared" ref="AE49:AG49" si="100">IF(SUM(AF49:AF51)&gt;1,1,0)</f>
        <v>0</v>
      </c>
      <c r="AF49" s="19">
        <f t="shared" si="100"/>
        <v>1</v>
      </c>
      <c r="AG49" s="19">
        <f t="shared" si="100"/>
        <v>1</v>
      </c>
      <c r="AH49" s="19">
        <f>IF(SUM(AJ49:AJ51)&gt;1,1,0)</f>
        <v>1</v>
      </c>
      <c r="AI49" s="19" t="s">
        <v>37</v>
      </c>
      <c r="AJ49" s="19">
        <f t="shared" ref="AJ49:AL49" si="101">IF(SUM(AK49:AK51)&gt;1,1,0)</f>
        <v>0</v>
      </c>
      <c r="AK49" s="19">
        <f t="shared" si="101"/>
        <v>0</v>
      </c>
      <c r="AL49" s="19">
        <f t="shared" si="101"/>
        <v>0</v>
      </c>
      <c r="AM49" s="19">
        <f>IF(SUM(AO49:AO51)&gt;1,1,0)</f>
        <v>0</v>
      </c>
      <c r="AN49" s="19" t="s">
        <v>37</v>
      </c>
      <c r="AO49" s="19">
        <f t="shared" ref="AO49:AQ49" si="102">IF(SUM(AP49:AP51)&gt;1,1,0)</f>
        <v>1</v>
      </c>
      <c r="AP49" s="19">
        <f t="shared" si="102"/>
        <v>1</v>
      </c>
      <c r="AQ49" s="19">
        <f t="shared" si="102"/>
        <v>1</v>
      </c>
      <c r="AR49" s="19">
        <f>IF(SUM(AT49:AT51)&gt;1,1,0)</f>
        <v>1</v>
      </c>
      <c r="AS49" s="19" t="s">
        <v>37</v>
      </c>
      <c r="AT49" s="19">
        <f t="shared" ref="AT49:AU49" si="103">IF(SUM(AU49:AU51)&gt;1,1,0)</f>
        <v>1</v>
      </c>
      <c r="AU49" s="19">
        <f t="shared" si="103"/>
        <v>1</v>
      </c>
      <c r="AV49" s="19">
        <f>IF(SUM(AW49:AW51)&gt;1,1,0)</f>
        <v>1</v>
      </c>
    </row>
    <row r="50" spans="30:51" x14ac:dyDescent="0.25">
      <c r="AD50" s="19" t="s">
        <v>38</v>
      </c>
      <c r="AE50" s="19">
        <f>G5</f>
        <v>0</v>
      </c>
      <c r="AF50" s="19">
        <f t="shared" ref="AF50:AW50" si="104">H5</f>
        <v>0</v>
      </c>
      <c r="AG50" s="19">
        <f t="shared" si="104"/>
        <v>1</v>
      </c>
      <c r="AH50" s="19">
        <f t="shared" si="104"/>
        <v>0</v>
      </c>
      <c r="AI50" s="19" t="str">
        <f t="shared" si="104"/>
        <v>.</v>
      </c>
      <c r="AJ50" s="19">
        <f t="shared" si="104"/>
        <v>1</v>
      </c>
      <c r="AK50" s="19">
        <f t="shared" si="104"/>
        <v>1</v>
      </c>
      <c r="AL50" s="19">
        <f t="shared" si="104"/>
        <v>1</v>
      </c>
      <c r="AM50" s="19">
        <f t="shared" si="104"/>
        <v>0</v>
      </c>
      <c r="AN50" s="19" t="str">
        <f t="shared" si="104"/>
        <v>.</v>
      </c>
      <c r="AO50" s="19">
        <f t="shared" si="104"/>
        <v>0</v>
      </c>
      <c r="AP50" s="19">
        <f t="shared" si="104"/>
        <v>0</v>
      </c>
      <c r="AQ50" s="19">
        <f t="shared" si="104"/>
        <v>0</v>
      </c>
      <c r="AR50" s="19">
        <f t="shared" si="104"/>
        <v>1</v>
      </c>
      <c r="AS50" s="19" t="str">
        <f t="shared" si="104"/>
        <v>.</v>
      </c>
      <c r="AT50" s="19">
        <f t="shared" si="104"/>
        <v>1</v>
      </c>
      <c r="AU50" s="19">
        <f t="shared" si="104"/>
        <v>1</v>
      </c>
      <c r="AV50" s="19">
        <f t="shared" si="104"/>
        <v>1</v>
      </c>
      <c r="AW50" s="19">
        <f t="shared" si="104"/>
        <v>1</v>
      </c>
      <c r="AY50" s="19">
        <f>IF(AE50=0,AW50+AV50*2+AU50*4+AT50*8+AR50*16+AQ50*32+AP50*64+AO50*128+AM50*256+AL50*512+AK50*1024+AJ50*2048+AH50*4096+AG50*8192+AF50*16384+AE50*32768,-((1-AW50)+(1-AV50)*2+(1-AU50)*4+(1-AT50)*8+(1-AR50)*16+(1-AQ50)*32+(1-AP50)*64+(1-AO50)*128+(1-AM50)*256+(1-AL50)*512+(1-AK50)*1024+(1-AJ50)*2048+(1-AH50)*4096+(1-AG50)*8192+(1-AF50)*16384+(1-AE50)*32768)-1)</f>
        <v>11807</v>
      </c>
    </row>
    <row r="51" spans="30:51" x14ac:dyDescent="0.25">
      <c r="AD51" s="19" t="s">
        <v>45</v>
      </c>
      <c r="AE51" s="20">
        <f>G12</f>
        <v>1</v>
      </c>
      <c r="AF51" s="20">
        <f t="shared" ref="AF51:AW51" si="105">H12</f>
        <v>0</v>
      </c>
      <c r="AG51" s="20">
        <f t="shared" si="105"/>
        <v>1</v>
      </c>
      <c r="AH51" s="20">
        <f t="shared" si="105"/>
        <v>1</v>
      </c>
      <c r="AI51" s="20" t="str">
        <f t="shared" si="105"/>
        <v>.</v>
      </c>
      <c r="AJ51" s="20">
        <f t="shared" si="105"/>
        <v>1</v>
      </c>
      <c r="AK51" s="20">
        <f t="shared" si="105"/>
        <v>0</v>
      </c>
      <c r="AL51" s="20">
        <f t="shared" si="105"/>
        <v>0</v>
      </c>
      <c r="AM51" s="20">
        <f t="shared" si="105"/>
        <v>1</v>
      </c>
      <c r="AN51" s="20" t="str">
        <f t="shared" si="105"/>
        <v>.</v>
      </c>
      <c r="AO51" s="20">
        <f t="shared" si="105"/>
        <v>0</v>
      </c>
      <c r="AP51" s="20">
        <f t="shared" si="105"/>
        <v>1</v>
      </c>
      <c r="AQ51" s="20">
        <f t="shared" si="105"/>
        <v>1</v>
      </c>
      <c r="AR51" s="20">
        <f t="shared" si="105"/>
        <v>0</v>
      </c>
      <c r="AS51" s="20" t="str">
        <f t="shared" si="105"/>
        <v>.</v>
      </c>
      <c r="AT51" s="20">
        <f t="shared" si="105"/>
        <v>1</v>
      </c>
      <c r="AU51" s="20">
        <f t="shared" si="105"/>
        <v>0</v>
      </c>
      <c r="AV51" s="20">
        <f t="shared" si="105"/>
        <v>1</v>
      </c>
      <c r="AW51" s="20">
        <f t="shared" si="105"/>
        <v>1</v>
      </c>
      <c r="AX51" s="13"/>
      <c r="AY51" s="20">
        <f>IF(AE51=0,AW51+AV51*2+AU51*4+AT51*8+AR51*16+AQ51*32+AP51*64+AO51*128+AM51*256+AL51*512+AK51*1024+AJ51*2048+AH51*4096+AG51*8192+AF51*16384+AE51*32768,-((1-AW51)+(1-AV51)*2+(1-AU51)*4+(1-AT51)*8+(1-AR51)*16+(1-AQ51)*32+(1-AP51)*64+(1-AO51)*128+(1-AM51)*256+(1-AL51)*512+(1-AK51)*1024+(1-AJ51)*2048+(1-AH51)*4096+(1-AG51)*8192+(1-AF51)*16384+(1-AE51)*32768)-1)</f>
        <v>-18069</v>
      </c>
    </row>
    <row r="52" spans="30:51" x14ac:dyDescent="0.25">
      <c r="AE52" s="19">
        <f t="shared" ref="AE52" si="106">MOD(SUM(AE49:AE51),2)</f>
        <v>1</v>
      </c>
      <c r="AF52" s="19">
        <f t="shared" ref="AF52" si="107">MOD(SUM(AF49:AF51),2)</f>
        <v>1</v>
      </c>
      <c r="AG52" s="19">
        <f t="shared" ref="AG52" si="108">MOD(SUM(AG49:AG51),2)</f>
        <v>1</v>
      </c>
      <c r="AH52" s="19">
        <f t="shared" ref="AH52" si="109">MOD(SUM(AH49:AH51),2)</f>
        <v>0</v>
      </c>
      <c r="AI52" s="19"/>
      <c r="AJ52" s="19">
        <f t="shared" ref="AJ52" si="110">MOD(SUM(AJ49:AJ51),2)</f>
        <v>0</v>
      </c>
      <c r="AK52" s="19">
        <f t="shared" ref="AK52" si="111">MOD(SUM(AK49:AK51),2)</f>
        <v>1</v>
      </c>
      <c r="AL52" s="19">
        <f t="shared" ref="AL52" si="112">MOD(SUM(AL49:AL51),2)</f>
        <v>1</v>
      </c>
      <c r="AM52" s="19">
        <f t="shared" ref="AM52" si="113">MOD(SUM(AM49:AM51),2)</f>
        <v>1</v>
      </c>
      <c r="AN52" s="19"/>
      <c r="AO52" s="19">
        <f t="shared" ref="AO52" si="114">MOD(SUM(AO49:AO51),2)</f>
        <v>1</v>
      </c>
      <c r="AP52" s="19">
        <f t="shared" ref="AP52" si="115">MOD(SUM(AP49:AP51),2)</f>
        <v>0</v>
      </c>
      <c r="AQ52" s="19">
        <f t="shared" ref="AQ52" si="116">MOD(SUM(AQ49:AQ51),2)</f>
        <v>0</v>
      </c>
      <c r="AR52" s="19">
        <f t="shared" ref="AR52" si="117">MOD(SUM(AR49:AR51),2)</f>
        <v>0</v>
      </c>
      <c r="AS52" s="19"/>
      <c r="AT52" s="19">
        <f t="shared" ref="AT52" si="118">MOD(SUM(AT49:AT51),2)</f>
        <v>1</v>
      </c>
      <c r="AU52" s="19">
        <f t="shared" ref="AU52" si="119">MOD(SUM(AU49:AU51),2)</f>
        <v>0</v>
      </c>
      <c r="AV52" s="19">
        <f t="shared" ref="AV52" si="120">MOD(SUM(AV49:AV51),2)</f>
        <v>1</v>
      </c>
      <c r="AW52" s="19">
        <f>MOD(SUM(AW49:AW51),2)</f>
        <v>0</v>
      </c>
      <c r="AX52" s="19" t="s">
        <v>41</v>
      </c>
      <c r="AY52" s="19">
        <f>IF(AE52=0,AW52+AV52*2+AU52*4+AT52*8+AR52*16+AQ52*32+AP52*64+AO52*128+AM52*256+AL52*512+AK52*1024+AJ52*2048+AH52*4096+AG52*8192+AF52*16384+AE52*32768,-((1-AW52)+(1-AV52)*2+(1-AU52)*4+(1-AT52)*8+(1-AR52)*16+(1-AQ52)*32+(1-AP52)*64+(1-AO52)*128+(1-AM52)*256+(1-AL52)*512+(1-AK52)*1024+(1-AJ52)*2048+(1-AH52)*4096+(1-AG52)*8192+(1-AF52)*16384+(1-AE52)*32768)-1)</f>
        <v>-6262</v>
      </c>
    </row>
    <row r="53" spans="30:51" x14ac:dyDescent="0.25">
      <c r="AX53" t="s">
        <v>47</v>
      </c>
      <c r="AY53" s="12">
        <f>AY50+AY51</f>
        <v>-6262</v>
      </c>
    </row>
    <row r="54" spans="30:51" x14ac:dyDescent="0.25">
      <c r="AD54" s="19" t="s">
        <v>49</v>
      </c>
      <c r="AE54" s="22">
        <f>IF(SUM(AE49:AE51)&gt;1,1,0)</f>
        <v>0</v>
      </c>
      <c r="AG54" s="19" t="s">
        <v>50</v>
      </c>
      <c r="AH54" s="22">
        <f>MOD(SUM(AE52:AW52),2)</f>
        <v>1</v>
      </c>
      <c r="AJ54" s="19" t="s">
        <v>53</v>
      </c>
      <c r="AK54" s="23">
        <f>AR49</f>
        <v>1</v>
      </c>
    </row>
    <row r="55" spans="30:51" x14ac:dyDescent="0.25">
      <c r="AM55" s="24" t="s">
        <v>55</v>
      </c>
    </row>
    <row r="56" spans="30:51" x14ac:dyDescent="0.25">
      <c r="AD56" s="19" t="s">
        <v>52</v>
      </c>
      <c r="AE56" s="23">
        <f>IF(AY52=0,1,0)</f>
        <v>0</v>
      </c>
      <c r="AG56" s="19" t="s">
        <v>51</v>
      </c>
      <c r="AH56" s="22">
        <f>AE52</f>
        <v>1</v>
      </c>
      <c r="AJ56" s="19" t="s">
        <v>54</v>
      </c>
      <c r="AK56" s="23">
        <f>AE49</f>
        <v>0</v>
      </c>
    </row>
    <row r="58" spans="30:51" x14ac:dyDescent="0.25">
      <c r="AD58" s="12" t="s">
        <v>40</v>
      </c>
      <c r="AE58" s="19">
        <f t="shared" ref="AE58:AG58" si="121">IF(SUM(AF58:AF60)&gt;1,1,0)</f>
        <v>1</v>
      </c>
      <c r="AF58" s="19">
        <f t="shared" si="121"/>
        <v>1</v>
      </c>
      <c r="AG58" s="19">
        <f t="shared" si="121"/>
        <v>0</v>
      </c>
      <c r="AH58" s="19">
        <f>IF(SUM(AJ58:AJ60)&gt;1,1,0)</f>
        <v>0</v>
      </c>
      <c r="AI58" s="19" t="s">
        <v>37</v>
      </c>
      <c r="AJ58" s="19">
        <f t="shared" ref="AJ58:AL58" si="122">IF(SUM(AK58:AK60)&gt;1,1,0)</f>
        <v>1</v>
      </c>
      <c r="AK58" s="19">
        <f t="shared" si="122"/>
        <v>1</v>
      </c>
      <c r="AL58" s="19">
        <f t="shared" si="122"/>
        <v>1</v>
      </c>
      <c r="AM58" s="19">
        <f>IF(SUM(AO58:AO60)&gt;1,1,0)</f>
        <v>1</v>
      </c>
      <c r="AN58" s="19" t="s">
        <v>37</v>
      </c>
      <c r="AO58" s="19">
        <f t="shared" ref="AO58:AQ58" si="123">IF(SUM(AP58:AP60)&gt;1,1,0)</f>
        <v>0</v>
      </c>
      <c r="AP58" s="19">
        <f t="shared" si="123"/>
        <v>0</v>
      </c>
      <c r="AQ58" s="19">
        <f t="shared" si="123"/>
        <v>0</v>
      </c>
      <c r="AR58" s="19">
        <f>IF(SUM(AT58:AT60)&gt;1,1,0)</f>
        <v>0</v>
      </c>
      <c r="AS58" s="19" t="s">
        <v>37</v>
      </c>
      <c r="AT58" s="19">
        <f t="shared" ref="AT58:AU58" si="124">IF(SUM(AU58:AU60)&gt;1,1,0)</f>
        <v>0</v>
      </c>
      <c r="AU58" s="19">
        <f t="shared" si="124"/>
        <v>0</v>
      </c>
      <c r="AV58" s="19">
        <f>IF(SUM(AW58:AW60)&gt;1,1,0)</f>
        <v>0</v>
      </c>
    </row>
    <row r="59" spans="30:51" x14ac:dyDescent="0.25">
      <c r="AD59" s="19" t="s">
        <v>48</v>
      </c>
      <c r="AE59" s="19">
        <f>G15</f>
        <v>1</v>
      </c>
      <c r="AF59" s="19">
        <f t="shared" ref="AF59:AW59" si="125">H15</f>
        <v>1</v>
      </c>
      <c r="AG59" s="19">
        <f t="shared" si="125"/>
        <v>1</v>
      </c>
      <c r="AH59" s="19">
        <f t="shared" si="125"/>
        <v>0</v>
      </c>
      <c r="AI59" s="19" t="str">
        <f t="shared" si="125"/>
        <v>.</v>
      </c>
      <c r="AJ59" s="19">
        <f t="shared" si="125"/>
        <v>0</v>
      </c>
      <c r="AK59" s="19">
        <f t="shared" si="125"/>
        <v>1</v>
      </c>
      <c r="AL59" s="19">
        <f t="shared" si="125"/>
        <v>1</v>
      </c>
      <c r="AM59" s="19">
        <f t="shared" si="125"/>
        <v>1</v>
      </c>
      <c r="AN59" s="19" t="str">
        <f t="shared" si="125"/>
        <v>.</v>
      </c>
      <c r="AO59" s="19">
        <f t="shared" si="125"/>
        <v>1</v>
      </c>
      <c r="AP59" s="19">
        <f t="shared" si="125"/>
        <v>0</v>
      </c>
      <c r="AQ59" s="19">
        <f t="shared" si="125"/>
        <v>0</v>
      </c>
      <c r="AR59" s="19">
        <f t="shared" si="125"/>
        <v>0</v>
      </c>
      <c r="AS59" s="19" t="str">
        <f t="shared" si="125"/>
        <v>.</v>
      </c>
      <c r="AT59" s="19">
        <f t="shared" si="125"/>
        <v>1</v>
      </c>
      <c r="AU59" s="19">
        <f t="shared" si="125"/>
        <v>0</v>
      </c>
      <c r="AV59" s="19">
        <f t="shared" si="125"/>
        <v>1</v>
      </c>
      <c r="AW59" s="19">
        <f t="shared" si="125"/>
        <v>0</v>
      </c>
      <c r="AY59" s="19">
        <f>IF(AE59=0,AW59+AV59*2+AU59*4+AT59*8+AR59*16+AQ59*32+AP59*64+AO59*128+AM59*256+AL59*512+AK59*1024+AJ59*2048+AH59*4096+AG59*8192+AF59*16384+AE59*32768,-((1-AW59)+(1-AV59)*2+(1-AU59)*4+(1-AT59)*8+(1-AR59)*16+(1-AQ59)*32+(1-AP59)*64+(1-AO59)*128+(1-AM59)*256+(1-AL59)*512+(1-AK59)*1024+(1-AJ59)*2048+(1-AH59)*4096+(1-AG59)*8192+(1-AF59)*16384+(1-AE59)*32768)-1)</f>
        <v>-6262</v>
      </c>
    </row>
    <row r="60" spans="30:51" x14ac:dyDescent="0.25">
      <c r="AD60" s="19" t="s">
        <v>42</v>
      </c>
      <c r="AE60" s="20">
        <f>G7</f>
        <v>0</v>
      </c>
      <c r="AF60" s="20">
        <f t="shared" ref="AF60:AW60" si="126">H7</f>
        <v>1</v>
      </c>
      <c r="AG60" s="20">
        <f t="shared" si="126"/>
        <v>1</v>
      </c>
      <c r="AH60" s="20">
        <f t="shared" si="126"/>
        <v>1</v>
      </c>
      <c r="AI60" s="20" t="str">
        <f t="shared" si="126"/>
        <v>.</v>
      </c>
      <c r="AJ60" s="20">
        <f t="shared" si="126"/>
        <v>0</v>
      </c>
      <c r="AK60" s="20">
        <f t="shared" si="126"/>
        <v>1</v>
      </c>
      <c r="AL60" s="20">
        <f t="shared" si="126"/>
        <v>0</v>
      </c>
      <c r="AM60" s="20">
        <f t="shared" si="126"/>
        <v>0</v>
      </c>
      <c r="AN60" s="20" t="str">
        <f t="shared" si="126"/>
        <v>.</v>
      </c>
      <c r="AO60" s="20">
        <f t="shared" si="126"/>
        <v>1</v>
      </c>
      <c r="AP60" s="20">
        <f t="shared" si="126"/>
        <v>0</v>
      </c>
      <c r="AQ60" s="20">
        <f t="shared" si="126"/>
        <v>1</v>
      </c>
      <c r="AR60" s="20">
        <f t="shared" si="126"/>
        <v>1</v>
      </c>
      <c r="AS60" s="20" t="str">
        <f t="shared" si="126"/>
        <v>.</v>
      </c>
      <c r="AT60" s="20">
        <f t="shared" si="126"/>
        <v>0</v>
      </c>
      <c r="AU60" s="20">
        <f t="shared" si="126"/>
        <v>1</v>
      </c>
      <c r="AV60" s="20">
        <f t="shared" si="126"/>
        <v>0</v>
      </c>
      <c r="AW60" s="20">
        <f t="shared" si="126"/>
        <v>0</v>
      </c>
      <c r="AX60" s="13"/>
      <c r="AY60" s="20">
        <f>IF(AE60=0,AW60+AV60*2+AU60*4+AT60*8+AR60*16+AQ60*32+AP60*64+AO60*128+AM60*256+AL60*512+AK60*1024+AJ60*2048+AH60*4096+AG60*8192+AF60*16384+AE60*32768,-((1-AW60)+(1-AV60)*2+(1-AU60)*4+(1-AT60)*8+(1-AR60)*16+(1-AQ60)*32+(1-AP60)*64+(1-AO60)*128+(1-AM60)*256+(1-AL60)*512+(1-AK60)*1024+(1-AJ60)*2048+(1-AH60)*4096+(1-AG60)*8192+(1-AF60)*16384+(1-AE60)*32768)-1)</f>
        <v>29876</v>
      </c>
    </row>
    <row r="61" spans="30:51" x14ac:dyDescent="0.25">
      <c r="AE61" s="19">
        <f t="shared" ref="AE61" si="127">MOD(SUM(AE58:AE60),2)</f>
        <v>0</v>
      </c>
      <c r="AF61" s="19">
        <f t="shared" ref="AF61" si="128">MOD(SUM(AF58:AF60),2)</f>
        <v>1</v>
      </c>
      <c r="AG61" s="19">
        <f t="shared" ref="AG61" si="129">MOD(SUM(AG58:AG60),2)</f>
        <v>0</v>
      </c>
      <c r="AH61" s="19">
        <f t="shared" ref="AH61" si="130">MOD(SUM(AH58:AH60),2)</f>
        <v>1</v>
      </c>
      <c r="AI61" s="19"/>
      <c r="AJ61" s="19">
        <f t="shared" ref="AJ61" si="131">MOD(SUM(AJ58:AJ60),2)</f>
        <v>1</v>
      </c>
      <c r="AK61" s="19">
        <f t="shared" ref="AK61" si="132">MOD(SUM(AK58:AK60),2)</f>
        <v>1</v>
      </c>
      <c r="AL61" s="19">
        <f t="shared" ref="AL61" si="133">MOD(SUM(AL58:AL60),2)</f>
        <v>0</v>
      </c>
      <c r="AM61" s="19">
        <f t="shared" ref="AM61" si="134">MOD(SUM(AM58:AM60),2)</f>
        <v>0</v>
      </c>
      <c r="AN61" s="19"/>
      <c r="AO61" s="19">
        <f t="shared" ref="AO61" si="135">MOD(SUM(AO58:AO60),2)</f>
        <v>0</v>
      </c>
      <c r="AP61" s="19">
        <f t="shared" ref="AP61" si="136">MOD(SUM(AP58:AP60),2)</f>
        <v>0</v>
      </c>
      <c r="AQ61" s="19">
        <f t="shared" ref="AQ61" si="137">MOD(SUM(AQ58:AQ60),2)</f>
        <v>1</v>
      </c>
      <c r="AR61" s="19">
        <f t="shared" ref="AR61" si="138">MOD(SUM(AR58:AR60),2)</f>
        <v>1</v>
      </c>
      <c r="AS61" s="19"/>
      <c r="AT61" s="19">
        <f t="shared" ref="AT61" si="139">MOD(SUM(AT58:AT60),2)</f>
        <v>1</v>
      </c>
      <c r="AU61" s="19">
        <f t="shared" ref="AU61" si="140">MOD(SUM(AU58:AU60),2)</f>
        <v>1</v>
      </c>
      <c r="AV61" s="19">
        <f t="shared" ref="AV61" si="141">MOD(SUM(AV58:AV60),2)</f>
        <v>1</v>
      </c>
      <c r="AW61" s="19">
        <f>MOD(SUM(AW58:AW60),2)</f>
        <v>0</v>
      </c>
      <c r="AX61" s="19" t="s">
        <v>41</v>
      </c>
      <c r="AY61" s="19">
        <f>IF(AE61=0,AW61+AV61*2+AU61*4+AT61*8+AR61*16+AQ61*32+AP61*64+AO61*128+AM61*256+AL61*512+AK61*1024+AJ61*2048+AH61*4096+AG61*8192+AF61*16384+AE61*32768,-((1-AW61)+(1-AV61)*2+(1-AU61)*4+(1-AT61)*8+(1-AR61)*16+(1-AQ61)*32+(1-AP61)*64+(1-AO61)*128+(1-AM61)*256+(1-AL61)*512+(1-AK61)*1024+(1-AJ61)*2048+(1-AH61)*4096+(1-AG61)*8192+(1-AF61)*16384+(1-AE61)*32768)-1)</f>
        <v>23614</v>
      </c>
    </row>
    <row r="62" spans="30:51" x14ac:dyDescent="0.25">
      <c r="AX62" t="s">
        <v>47</v>
      </c>
      <c r="AY62" s="12">
        <f>AY59+AY60</f>
        <v>23614</v>
      </c>
    </row>
    <row r="63" spans="30:51" x14ac:dyDescent="0.25">
      <c r="AD63" s="19" t="s">
        <v>49</v>
      </c>
      <c r="AE63" s="22">
        <f>IF(SUM(AE58:AE60)&gt;1,1,0)</f>
        <v>1</v>
      </c>
      <c r="AG63" s="19" t="s">
        <v>50</v>
      </c>
      <c r="AH63" s="22">
        <f>MOD(SUM(AE61:AW61),2)</f>
        <v>1</v>
      </c>
      <c r="AJ63" s="19" t="s">
        <v>53</v>
      </c>
      <c r="AK63" s="23">
        <f>AR58</f>
        <v>0</v>
      </c>
    </row>
    <row r="64" spans="30:51" x14ac:dyDescent="0.25">
      <c r="AM64" s="24" t="s">
        <v>55</v>
      </c>
    </row>
    <row r="65" spans="30:37" x14ac:dyDescent="0.25">
      <c r="AD65" s="19" t="s">
        <v>52</v>
      </c>
      <c r="AE65" s="23">
        <f>IF(AY61=0,1,0)</f>
        <v>0</v>
      </c>
      <c r="AG65" s="19" t="s">
        <v>51</v>
      </c>
      <c r="AH65" s="22">
        <f>AE61</f>
        <v>0</v>
      </c>
      <c r="AJ65" s="19" t="s">
        <v>54</v>
      </c>
      <c r="AK65" s="23">
        <f>IF(SUM(AE58:AE60)&gt;1,1,0)</f>
        <v>1</v>
      </c>
    </row>
  </sheetData>
  <phoneticPr fontId="1" type="noConversion"/>
  <conditionalFormatting sqref="G5:J16 L5:O16 Q5:T16 V5:Y1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&amp;CСтепанов А. А. В23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154B-5BEF-400E-8472-BA4B7FF070E8}">
  <dimension ref="A1:I58971"/>
  <sheetViews>
    <sheetView tabSelected="1" zoomScaleNormal="100" workbookViewId="0">
      <selection activeCell="AB6" sqref="AB6"/>
    </sheetView>
  </sheetViews>
  <sheetFormatPr defaultRowHeight="15" x14ac:dyDescent="0.25"/>
  <cols>
    <col min="1" max="1" width="14.42578125" customWidth="1"/>
    <col min="2" max="2" width="6.28515625" bestFit="1" customWidth="1"/>
    <col min="3" max="3" width="8.7109375" bestFit="1" customWidth="1"/>
    <col min="4" max="4" width="7.28515625" bestFit="1" customWidth="1"/>
    <col min="5" max="5" width="8" bestFit="1" customWidth="1"/>
    <col min="6" max="6" width="7.42578125" bestFit="1" customWidth="1"/>
    <col min="7" max="7" width="7.140625" bestFit="1" customWidth="1"/>
    <col min="8" max="8" width="8.42578125" bestFit="1" customWidth="1"/>
    <col min="9" max="9" width="6.5703125" bestFit="1" customWidth="1"/>
    <col min="13" max="13" width="10.28515625" customWidth="1"/>
  </cols>
  <sheetData>
    <row r="1" spans="1:9" x14ac:dyDescent="0.25">
      <c r="A1" t="s">
        <v>57</v>
      </c>
      <c r="B1" t="s">
        <v>58</v>
      </c>
      <c r="C1" s="32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5">
      <c r="A2" t="s">
        <v>66</v>
      </c>
      <c r="B2">
        <v>1</v>
      </c>
      <c r="C2" s="32" t="s">
        <v>67</v>
      </c>
      <c r="D2" s="31">
        <v>0.41736111111111113</v>
      </c>
      <c r="E2" s="33">
        <v>115350</v>
      </c>
      <c r="F2" s="33">
        <v>115740</v>
      </c>
      <c r="G2" s="33">
        <v>115320</v>
      </c>
      <c r="H2" s="33">
        <v>115540</v>
      </c>
      <c r="I2" s="33">
        <v>3063</v>
      </c>
    </row>
    <row r="3" spans="1:9" x14ac:dyDescent="0.25">
      <c r="A3" t="s">
        <v>66</v>
      </c>
      <c r="B3">
        <v>1</v>
      </c>
      <c r="C3" s="32" t="s">
        <v>67</v>
      </c>
      <c r="D3" s="31">
        <v>0.41805555555555557</v>
      </c>
      <c r="E3" s="33">
        <v>115540</v>
      </c>
      <c r="F3" s="33">
        <v>115560</v>
      </c>
      <c r="G3" s="33">
        <v>115350</v>
      </c>
      <c r="H3" s="33">
        <v>115400</v>
      </c>
      <c r="I3" s="33">
        <v>2128</v>
      </c>
    </row>
    <row r="4" spans="1:9" x14ac:dyDescent="0.25">
      <c r="A4" t="s">
        <v>66</v>
      </c>
      <c r="B4">
        <v>1</v>
      </c>
      <c r="C4" s="32" t="s">
        <v>67</v>
      </c>
      <c r="D4" s="31">
        <v>0.41875000000000001</v>
      </c>
      <c r="E4" s="33">
        <v>115390</v>
      </c>
      <c r="F4" s="33">
        <v>115400</v>
      </c>
      <c r="G4" s="33">
        <v>115330</v>
      </c>
      <c r="H4" s="33">
        <v>115370</v>
      </c>
      <c r="I4" s="33">
        <v>1150</v>
      </c>
    </row>
    <row r="5" spans="1:9" x14ac:dyDescent="0.25">
      <c r="A5" t="s">
        <v>66</v>
      </c>
      <c r="B5">
        <v>1</v>
      </c>
      <c r="C5" s="32" t="s">
        <v>67</v>
      </c>
      <c r="D5" s="31">
        <v>0.41944444444444445</v>
      </c>
      <c r="E5" s="33">
        <v>115380</v>
      </c>
      <c r="F5" s="33">
        <v>115400</v>
      </c>
      <c r="G5" s="33">
        <v>115340</v>
      </c>
      <c r="H5" s="33">
        <v>115390</v>
      </c>
      <c r="I5" s="33">
        <v>1052</v>
      </c>
    </row>
    <row r="6" spans="1:9" x14ac:dyDescent="0.25">
      <c r="A6" t="s">
        <v>66</v>
      </c>
      <c r="B6">
        <v>1</v>
      </c>
      <c r="C6" s="32" t="s">
        <v>67</v>
      </c>
      <c r="D6" s="31">
        <v>0.4201388888888889</v>
      </c>
      <c r="E6" s="33">
        <v>115390</v>
      </c>
      <c r="F6" s="33">
        <v>115400</v>
      </c>
      <c r="G6" s="33">
        <v>115270</v>
      </c>
      <c r="H6" s="33">
        <v>115370</v>
      </c>
      <c r="I6" s="33">
        <v>2008</v>
      </c>
    </row>
    <row r="7" spans="1:9" x14ac:dyDescent="0.25">
      <c r="A7" t="s">
        <v>66</v>
      </c>
      <c r="B7">
        <v>1</v>
      </c>
      <c r="C7" s="32" t="s">
        <v>67</v>
      </c>
      <c r="D7" s="31">
        <v>0.42083333333333334</v>
      </c>
      <c r="E7" s="33">
        <v>115370</v>
      </c>
      <c r="F7" s="33">
        <v>115420</v>
      </c>
      <c r="G7" s="33">
        <v>115340</v>
      </c>
      <c r="H7" s="33">
        <v>115410</v>
      </c>
      <c r="I7" s="33">
        <v>989</v>
      </c>
    </row>
    <row r="8" spans="1:9" x14ac:dyDescent="0.25">
      <c r="A8" t="s">
        <v>66</v>
      </c>
      <c r="B8">
        <v>1</v>
      </c>
      <c r="C8" s="32" t="s">
        <v>67</v>
      </c>
      <c r="D8" s="31">
        <v>0.42152777777777778</v>
      </c>
      <c r="E8" s="33">
        <v>115420</v>
      </c>
      <c r="F8" s="33">
        <v>115460</v>
      </c>
      <c r="G8" s="33">
        <v>115380</v>
      </c>
      <c r="H8" s="33">
        <v>115410</v>
      </c>
      <c r="I8" s="33">
        <v>1039</v>
      </c>
    </row>
    <row r="9" spans="1:9" x14ac:dyDescent="0.25">
      <c r="A9" t="s">
        <v>66</v>
      </c>
      <c r="B9">
        <v>1</v>
      </c>
      <c r="C9" s="32" t="s">
        <v>67</v>
      </c>
      <c r="D9" s="31">
        <v>0.42222222222222222</v>
      </c>
      <c r="E9" s="33">
        <v>115430</v>
      </c>
      <c r="F9" s="33">
        <v>115490</v>
      </c>
      <c r="G9" s="33">
        <v>115400</v>
      </c>
      <c r="H9" s="33">
        <v>115440</v>
      </c>
      <c r="I9" s="33">
        <v>879</v>
      </c>
    </row>
    <row r="10" spans="1:9" x14ac:dyDescent="0.25">
      <c r="A10" t="s">
        <v>66</v>
      </c>
      <c r="B10">
        <v>1</v>
      </c>
      <c r="C10" s="32" t="s">
        <v>67</v>
      </c>
      <c r="D10" s="31">
        <v>0.42291666666666666</v>
      </c>
      <c r="E10" s="33">
        <v>115450</v>
      </c>
      <c r="F10" s="33">
        <v>115470</v>
      </c>
      <c r="G10" s="33">
        <v>115310</v>
      </c>
      <c r="H10" s="33">
        <v>115380</v>
      </c>
      <c r="I10" s="33">
        <v>1153</v>
      </c>
    </row>
    <row r="11" spans="1:9" x14ac:dyDescent="0.25">
      <c r="A11" t="s">
        <v>66</v>
      </c>
      <c r="B11">
        <v>1</v>
      </c>
      <c r="C11" s="32" t="s">
        <v>67</v>
      </c>
      <c r="D11" s="31">
        <v>0.4236111111111111</v>
      </c>
      <c r="E11" s="33">
        <v>115390</v>
      </c>
      <c r="F11" s="33">
        <v>115440</v>
      </c>
      <c r="G11" s="33">
        <v>115340</v>
      </c>
      <c r="H11" s="33">
        <v>115370</v>
      </c>
      <c r="I11" s="33">
        <v>588</v>
      </c>
    </row>
    <row r="12" spans="1:9" x14ac:dyDescent="0.25">
      <c r="A12" t="s">
        <v>66</v>
      </c>
      <c r="B12">
        <v>1</v>
      </c>
      <c r="C12" s="32" t="s">
        <v>67</v>
      </c>
      <c r="D12" s="31">
        <v>0.42430555555555555</v>
      </c>
      <c r="E12" s="33">
        <v>115370</v>
      </c>
      <c r="F12" s="33">
        <v>115390</v>
      </c>
      <c r="G12" s="33">
        <v>115300</v>
      </c>
      <c r="H12" s="33">
        <v>115320</v>
      </c>
      <c r="I12" s="33">
        <v>704</v>
      </c>
    </row>
    <row r="13" spans="1:9" x14ac:dyDescent="0.25">
      <c r="A13" t="s">
        <v>66</v>
      </c>
      <c r="B13">
        <v>1</v>
      </c>
      <c r="C13" s="32" t="s">
        <v>67</v>
      </c>
      <c r="D13" s="31">
        <v>0.42499999999999999</v>
      </c>
      <c r="E13" s="33">
        <v>115330</v>
      </c>
      <c r="F13" s="33">
        <v>115330</v>
      </c>
      <c r="G13" s="33">
        <v>115170</v>
      </c>
      <c r="H13" s="33">
        <v>115240</v>
      </c>
      <c r="I13" s="33">
        <v>1597</v>
      </c>
    </row>
    <row r="14" spans="1:9" x14ac:dyDescent="0.25">
      <c r="A14" t="s">
        <v>66</v>
      </c>
      <c r="B14">
        <v>1</v>
      </c>
      <c r="C14" s="32" t="s">
        <v>67</v>
      </c>
      <c r="D14" s="31">
        <v>0.42569444444444443</v>
      </c>
      <c r="E14" s="33">
        <v>115240</v>
      </c>
      <c r="F14" s="33">
        <v>115240</v>
      </c>
      <c r="G14" s="33">
        <v>115070</v>
      </c>
      <c r="H14" s="33">
        <v>115170</v>
      </c>
      <c r="I14" s="33">
        <v>2301</v>
      </c>
    </row>
    <row r="15" spans="1:9" x14ac:dyDescent="0.25">
      <c r="A15" t="s">
        <v>66</v>
      </c>
      <c r="B15">
        <v>1</v>
      </c>
      <c r="C15" s="32" t="s">
        <v>67</v>
      </c>
      <c r="D15" s="31">
        <v>0.42638888888888887</v>
      </c>
      <c r="E15" s="33">
        <v>115160</v>
      </c>
      <c r="F15" s="33">
        <v>115170</v>
      </c>
      <c r="G15" s="33">
        <v>115090</v>
      </c>
      <c r="H15" s="33">
        <v>115130</v>
      </c>
      <c r="I15" s="33">
        <v>946</v>
      </c>
    </row>
    <row r="16" spans="1:9" x14ac:dyDescent="0.25">
      <c r="A16" t="s">
        <v>66</v>
      </c>
      <c r="B16">
        <v>1</v>
      </c>
      <c r="C16" s="32" t="s">
        <v>67</v>
      </c>
      <c r="D16" s="31">
        <v>0.42708333333333331</v>
      </c>
      <c r="E16" s="33">
        <v>115150</v>
      </c>
      <c r="F16" s="33">
        <v>115150</v>
      </c>
      <c r="G16" s="33">
        <v>115100</v>
      </c>
      <c r="H16" s="33">
        <v>115140</v>
      </c>
      <c r="I16" s="33">
        <v>340</v>
      </c>
    </row>
    <row r="17" spans="1:9" x14ac:dyDescent="0.25">
      <c r="A17" t="s">
        <v>66</v>
      </c>
      <c r="B17">
        <v>1</v>
      </c>
      <c r="C17" s="32" t="s">
        <v>67</v>
      </c>
      <c r="D17" s="31">
        <v>0.42777777777777781</v>
      </c>
      <c r="E17" s="33">
        <v>115130</v>
      </c>
      <c r="F17" s="33">
        <v>115150</v>
      </c>
      <c r="G17" s="33">
        <v>115000</v>
      </c>
      <c r="H17" s="33">
        <v>115020</v>
      </c>
      <c r="I17" s="33">
        <v>1532</v>
      </c>
    </row>
    <row r="18" spans="1:9" x14ac:dyDescent="0.25">
      <c r="A18" t="s">
        <v>66</v>
      </c>
      <c r="B18">
        <v>1</v>
      </c>
      <c r="C18" s="32" t="s">
        <v>67</v>
      </c>
      <c r="D18" s="31">
        <v>0.4284722222222222</v>
      </c>
      <c r="E18" s="33">
        <v>115010</v>
      </c>
      <c r="F18" s="33">
        <v>115030</v>
      </c>
      <c r="G18" s="33">
        <v>114930</v>
      </c>
      <c r="H18" s="33">
        <v>114930</v>
      </c>
      <c r="I18" s="33">
        <v>2406</v>
      </c>
    </row>
    <row r="19" spans="1:9" x14ac:dyDescent="0.25">
      <c r="A19" t="s">
        <v>66</v>
      </c>
      <c r="B19">
        <v>1</v>
      </c>
      <c r="C19" s="32" t="s">
        <v>67</v>
      </c>
      <c r="D19" s="31">
        <v>0.4291666666666667</v>
      </c>
      <c r="E19" s="33">
        <v>114930</v>
      </c>
      <c r="F19" s="33">
        <v>114950</v>
      </c>
      <c r="G19" s="33">
        <v>114820</v>
      </c>
      <c r="H19" s="33">
        <v>114830</v>
      </c>
      <c r="I19" s="33">
        <v>2076</v>
      </c>
    </row>
    <row r="20" spans="1:9" x14ac:dyDescent="0.25">
      <c r="A20" t="s">
        <v>66</v>
      </c>
      <c r="B20">
        <v>1</v>
      </c>
      <c r="C20" s="32" t="s">
        <v>67</v>
      </c>
      <c r="D20" s="31">
        <v>0.42986111111111108</v>
      </c>
      <c r="E20" s="33">
        <v>114820</v>
      </c>
      <c r="F20" s="33">
        <v>114840</v>
      </c>
      <c r="G20" s="33">
        <v>114650</v>
      </c>
      <c r="H20" s="33">
        <v>114710</v>
      </c>
      <c r="I20" s="33">
        <v>4169</v>
      </c>
    </row>
    <row r="21" spans="1:9" x14ac:dyDescent="0.25">
      <c r="A21" t="s">
        <v>66</v>
      </c>
      <c r="B21">
        <v>1</v>
      </c>
      <c r="C21" s="32" t="s">
        <v>67</v>
      </c>
      <c r="D21" s="31">
        <v>0.43055555555555558</v>
      </c>
      <c r="E21" s="33">
        <v>114710</v>
      </c>
      <c r="F21" s="33">
        <v>114710</v>
      </c>
      <c r="G21" s="33">
        <v>114480</v>
      </c>
      <c r="H21" s="33">
        <v>114690</v>
      </c>
      <c r="I21" s="33">
        <v>3817</v>
      </c>
    </row>
    <row r="22" spans="1:9" x14ac:dyDescent="0.25">
      <c r="A22" t="s">
        <v>66</v>
      </c>
      <c r="B22">
        <v>1</v>
      </c>
      <c r="C22" s="32" t="s">
        <v>67</v>
      </c>
      <c r="D22" s="31">
        <v>0.43124999999999997</v>
      </c>
      <c r="E22" s="33">
        <v>114690</v>
      </c>
      <c r="F22" s="33">
        <v>114690</v>
      </c>
      <c r="G22" s="33">
        <v>114610</v>
      </c>
      <c r="H22" s="33">
        <v>114670</v>
      </c>
      <c r="I22" s="33">
        <v>1279</v>
      </c>
    </row>
    <row r="23" spans="1:9" x14ac:dyDescent="0.25">
      <c r="A23" t="s">
        <v>66</v>
      </c>
      <c r="B23">
        <v>1</v>
      </c>
      <c r="C23" s="32" t="s">
        <v>67</v>
      </c>
      <c r="D23" s="31">
        <v>0.43194444444444446</v>
      </c>
      <c r="E23" s="33">
        <v>114670</v>
      </c>
      <c r="F23" s="33">
        <v>114850</v>
      </c>
      <c r="G23" s="33">
        <v>114650</v>
      </c>
      <c r="H23" s="33">
        <v>114850</v>
      </c>
      <c r="I23" s="33">
        <v>2250</v>
      </c>
    </row>
    <row r="24" spans="1:9" x14ac:dyDescent="0.25">
      <c r="A24" t="s">
        <v>66</v>
      </c>
      <c r="B24">
        <v>1</v>
      </c>
      <c r="C24" s="32" t="s">
        <v>67</v>
      </c>
      <c r="D24" s="31">
        <v>0.43263888888888885</v>
      </c>
      <c r="E24" s="33">
        <v>114840</v>
      </c>
      <c r="F24" s="33">
        <v>114860</v>
      </c>
      <c r="G24" s="33">
        <v>114750</v>
      </c>
      <c r="H24" s="33">
        <v>114780</v>
      </c>
      <c r="I24" s="33">
        <v>1208</v>
      </c>
    </row>
    <row r="25" spans="1:9" x14ac:dyDescent="0.25">
      <c r="A25" t="s">
        <v>66</v>
      </c>
      <c r="B25">
        <v>1</v>
      </c>
      <c r="C25" s="32" t="s">
        <v>67</v>
      </c>
      <c r="D25" s="31">
        <v>0.43333333333333335</v>
      </c>
      <c r="E25" s="33">
        <v>114770</v>
      </c>
      <c r="F25" s="33">
        <v>114820</v>
      </c>
      <c r="G25" s="33">
        <v>114740</v>
      </c>
      <c r="H25" s="33">
        <v>114750</v>
      </c>
      <c r="I25" s="33">
        <v>418</v>
      </c>
    </row>
    <row r="26" spans="1:9" x14ac:dyDescent="0.25">
      <c r="A26" t="s">
        <v>66</v>
      </c>
      <c r="B26">
        <v>1</v>
      </c>
      <c r="C26" s="32" t="s">
        <v>67</v>
      </c>
      <c r="D26" s="31">
        <v>0.43402777777777773</v>
      </c>
      <c r="E26" s="33">
        <v>114750</v>
      </c>
      <c r="F26" s="33">
        <v>114790</v>
      </c>
      <c r="G26" s="33">
        <v>114730</v>
      </c>
      <c r="H26" s="33">
        <v>114760</v>
      </c>
      <c r="I26" s="33">
        <v>336</v>
      </c>
    </row>
    <row r="27" spans="1:9" x14ac:dyDescent="0.25">
      <c r="A27" t="s">
        <v>66</v>
      </c>
      <c r="B27">
        <v>1</v>
      </c>
      <c r="C27" s="32" t="s">
        <v>67</v>
      </c>
      <c r="D27" s="31">
        <v>0.43472222222222223</v>
      </c>
      <c r="E27" s="33">
        <v>114760</v>
      </c>
      <c r="F27" s="33">
        <v>114770</v>
      </c>
      <c r="G27" s="33">
        <v>114720</v>
      </c>
      <c r="H27" s="33">
        <v>114760</v>
      </c>
      <c r="I27" s="33">
        <v>494</v>
      </c>
    </row>
    <row r="28" spans="1:9" x14ac:dyDescent="0.25">
      <c r="A28" t="s">
        <v>66</v>
      </c>
      <c r="B28">
        <v>1</v>
      </c>
      <c r="C28" s="32" t="s">
        <v>67</v>
      </c>
      <c r="D28" s="31">
        <v>0.43541666666666662</v>
      </c>
      <c r="E28" s="33">
        <v>114740</v>
      </c>
      <c r="F28" s="33">
        <v>114840</v>
      </c>
      <c r="G28" s="33">
        <v>114740</v>
      </c>
      <c r="H28" s="33">
        <v>114830</v>
      </c>
      <c r="I28" s="33">
        <v>582</v>
      </c>
    </row>
    <row r="29" spans="1:9" x14ac:dyDescent="0.25">
      <c r="A29" t="s">
        <v>66</v>
      </c>
      <c r="B29">
        <v>1</v>
      </c>
      <c r="C29" s="32" t="s">
        <v>67</v>
      </c>
      <c r="D29" s="31">
        <v>0.43611111111111112</v>
      </c>
      <c r="E29" s="33">
        <v>114820</v>
      </c>
      <c r="F29" s="33">
        <v>114830</v>
      </c>
      <c r="G29" s="33">
        <v>114750</v>
      </c>
      <c r="H29" s="33">
        <v>114790</v>
      </c>
      <c r="I29" s="33">
        <v>446</v>
      </c>
    </row>
    <row r="30" spans="1:9" x14ac:dyDescent="0.25">
      <c r="A30" t="s">
        <v>66</v>
      </c>
      <c r="B30">
        <v>1</v>
      </c>
      <c r="C30" s="32" t="s">
        <v>67</v>
      </c>
      <c r="D30" s="31">
        <v>0.4368055555555555</v>
      </c>
      <c r="E30" s="33">
        <v>114780</v>
      </c>
      <c r="F30" s="33">
        <v>114850</v>
      </c>
      <c r="G30" s="33">
        <v>114750</v>
      </c>
      <c r="H30" s="33">
        <v>114820</v>
      </c>
      <c r="I30" s="33">
        <v>572</v>
      </c>
    </row>
    <row r="31" spans="1:9" x14ac:dyDescent="0.25">
      <c r="A31" t="s">
        <v>66</v>
      </c>
      <c r="B31">
        <v>1</v>
      </c>
      <c r="C31" s="32" t="s">
        <v>67</v>
      </c>
      <c r="D31" s="31">
        <v>0.4375</v>
      </c>
      <c r="E31" s="33">
        <v>114820</v>
      </c>
      <c r="F31" s="33">
        <v>114850</v>
      </c>
      <c r="G31" s="33">
        <v>114750</v>
      </c>
      <c r="H31" s="33">
        <v>114760</v>
      </c>
      <c r="I31" s="33">
        <v>501</v>
      </c>
    </row>
    <row r="32" spans="1:9" x14ac:dyDescent="0.25">
      <c r="A32" t="s">
        <v>66</v>
      </c>
      <c r="B32">
        <v>1</v>
      </c>
      <c r="C32" s="32" t="s">
        <v>67</v>
      </c>
      <c r="D32" s="31">
        <v>0.4381944444444445</v>
      </c>
      <c r="E32" s="33">
        <v>114760</v>
      </c>
      <c r="F32" s="33">
        <v>114850</v>
      </c>
      <c r="G32" s="33">
        <v>114750</v>
      </c>
      <c r="H32" s="33">
        <v>114830</v>
      </c>
      <c r="I32" s="33">
        <v>532</v>
      </c>
    </row>
    <row r="33" spans="1:9" x14ac:dyDescent="0.25">
      <c r="A33" t="s">
        <v>66</v>
      </c>
      <c r="B33">
        <v>1</v>
      </c>
      <c r="C33" s="32" t="s">
        <v>67</v>
      </c>
      <c r="D33" s="31">
        <v>0.43888888888888888</v>
      </c>
      <c r="E33" s="33">
        <v>114830</v>
      </c>
      <c r="F33" s="33">
        <v>114840</v>
      </c>
      <c r="G33" s="33">
        <v>114770</v>
      </c>
      <c r="H33" s="33">
        <v>114830</v>
      </c>
      <c r="I33" s="33">
        <v>469</v>
      </c>
    </row>
    <row r="34" spans="1:9" x14ac:dyDescent="0.25">
      <c r="A34" t="s">
        <v>66</v>
      </c>
      <c r="B34">
        <v>1</v>
      </c>
      <c r="C34" s="32" t="s">
        <v>67</v>
      </c>
      <c r="D34" s="31">
        <v>0.43958333333333338</v>
      </c>
      <c r="E34" s="33">
        <v>114830</v>
      </c>
      <c r="F34" s="33">
        <v>114920</v>
      </c>
      <c r="G34" s="33">
        <v>114810</v>
      </c>
      <c r="H34" s="33">
        <v>114900</v>
      </c>
      <c r="I34" s="33">
        <v>869</v>
      </c>
    </row>
    <row r="35" spans="1:9" x14ac:dyDescent="0.25">
      <c r="A35" t="s">
        <v>66</v>
      </c>
      <c r="B35">
        <v>1</v>
      </c>
      <c r="C35" s="32" t="s">
        <v>67</v>
      </c>
      <c r="D35" s="31">
        <v>0.44027777777777777</v>
      </c>
      <c r="E35" s="33">
        <v>114890</v>
      </c>
      <c r="F35" s="33">
        <v>114900</v>
      </c>
      <c r="G35" s="33">
        <v>114830</v>
      </c>
      <c r="H35" s="33">
        <v>114880</v>
      </c>
      <c r="I35" s="33">
        <v>382</v>
      </c>
    </row>
    <row r="36" spans="1:9" x14ac:dyDescent="0.25">
      <c r="A36" t="s">
        <v>66</v>
      </c>
      <c r="B36">
        <v>1</v>
      </c>
      <c r="C36" s="32" t="s">
        <v>67</v>
      </c>
      <c r="D36" s="31">
        <v>0.44097222222222227</v>
      </c>
      <c r="E36" s="33">
        <v>114890</v>
      </c>
      <c r="F36" s="33">
        <v>114950</v>
      </c>
      <c r="G36" s="33">
        <v>114810</v>
      </c>
      <c r="H36" s="33">
        <v>114830</v>
      </c>
      <c r="I36" s="33">
        <v>974</v>
      </c>
    </row>
    <row r="37" spans="1:9" x14ac:dyDescent="0.25">
      <c r="A37" t="s">
        <v>66</v>
      </c>
      <c r="B37">
        <v>1</v>
      </c>
      <c r="C37" s="32" t="s">
        <v>67</v>
      </c>
      <c r="D37" s="31">
        <v>0.44166666666666665</v>
      </c>
      <c r="E37" s="33">
        <v>114830</v>
      </c>
      <c r="F37" s="33">
        <v>114850</v>
      </c>
      <c r="G37" s="33">
        <v>114790</v>
      </c>
      <c r="H37" s="33">
        <v>114810</v>
      </c>
      <c r="I37" s="33">
        <v>520</v>
      </c>
    </row>
    <row r="38" spans="1:9" x14ac:dyDescent="0.25">
      <c r="A38" t="s">
        <v>66</v>
      </c>
      <c r="B38">
        <v>1</v>
      </c>
      <c r="C38" s="32" t="s">
        <v>67</v>
      </c>
      <c r="D38" s="31">
        <v>0.44236111111111115</v>
      </c>
      <c r="E38" s="33">
        <v>114810</v>
      </c>
      <c r="F38" s="33">
        <v>114910</v>
      </c>
      <c r="G38" s="33">
        <v>114780</v>
      </c>
      <c r="H38" s="33">
        <v>114910</v>
      </c>
      <c r="I38" s="33">
        <v>518</v>
      </c>
    </row>
    <row r="39" spans="1:9" x14ac:dyDescent="0.25">
      <c r="A39" t="s">
        <v>66</v>
      </c>
      <c r="B39">
        <v>1</v>
      </c>
      <c r="C39" s="32" t="s">
        <v>67</v>
      </c>
      <c r="D39" s="31">
        <v>0.44305555555555554</v>
      </c>
      <c r="E39" s="33">
        <v>114890</v>
      </c>
      <c r="F39" s="33">
        <v>114930</v>
      </c>
      <c r="G39" s="33">
        <v>114880</v>
      </c>
      <c r="H39" s="33">
        <v>114880</v>
      </c>
      <c r="I39" s="33">
        <v>328</v>
      </c>
    </row>
    <row r="40" spans="1:9" x14ac:dyDescent="0.25">
      <c r="A40" t="s">
        <v>66</v>
      </c>
      <c r="B40">
        <v>1</v>
      </c>
      <c r="C40" s="32" t="s">
        <v>67</v>
      </c>
      <c r="D40" s="31">
        <v>0.44375000000000003</v>
      </c>
      <c r="E40" s="33">
        <v>114870</v>
      </c>
      <c r="F40" s="33">
        <v>114890</v>
      </c>
      <c r="G40" s="33">
        <v>114760</v>
      </c>
      <c r="H40" s="33">
        <v>114770</v>
      </c>
      <c r="I40" s="33">
        <v>460</v>
      </c>
    </row>
    <row r="41" spans="1:9" x14ac:dyDescent="0.25">
      <c r="A41" t="s">
        <v>66</v>
      </c>
      <c r="B41">
        <v>1</v>
      </c>
      <c r="C41" s="32" t="s">
        <v>67</v>
      </c>
      <c r="D41" s="31">
        <v>0.44444444444444442</v>
      </c>
      <c r="E41" s="33">
        <v>114770</v>
      </c>
      <c r="F41" s="33">
        <v>114770</v>
      </c>
      <c r="G41" s="33">
        <v>114650</v>
      </c>
      <c r="H41" s="33">
        <v>114650</v>
      </c>
      <c r="I41" s="33">
        <v>1135</v>
      </c>
    </row>
    <row r="42" spans="1:9" x14ac:dyDescent="0.25">
      <c r="A42" t="s">
        <v>66</v>
      </c>
      <c r="B42">
        <v>1</v>
      </c>
      <c r="C42" s="32" t="s">
        <v>67</v>
      </c>
      <c r="D42" s="31">
        <v>0.44513888888888892</v>
      </c>
      <c r="E42" s="33">
        <v>114650</v>
      </c>
      <c r="F42" s="33">
        <v>114690</v>
      </c>
      <c r="G42" s="33">
        <v>114630</v>
      </c>
      <c r="H42" s="33">
        <v>114640</v>
      </c>
      <c r="I42" s="33">
        <v>690</v>
      </c>
    </row>
    <row r="43" spans="1:9" x14ac:dyDescent="0.25">
      <c r="A43" t="s">
        <v>66</v>
      </c>
      <c r="B43">
        <v>1</v>
      </c>
      <c r="C43" s="32" t="s">
        <v>67</v>
      </c>
      <c r="D43" s="31">
        <v>0.4458333333333333</v>
      </c>
      <c r="E43" s="33">
        <v>114640</v>
      </c>
      <c r="F43" s="33">
        <v>114690</v>
      </c>
      <c r="G43" s="33">
        <v>114610</v>
      </c>
      <c r="H43" s="33">
        <v>114660</v>
      </c>
      <c r="I43" s="33">
        <v>458</v>
      </c>
    </row>
    <row r="44" spans="1:9" x14ac:dyDescent="0.25">
      <c r="A44" t="s">
        <v>66</v>
      </c>
      <c r="B44">
        <v>1</v>
      </c>
      <c r="C44" s="32" t="s">
        <v>67</v>
      </c>
      <c r="D44" s="31">
        <v>0.4465277777777778</v>
      </c>
      <c r="E44" s="33">
        <v>114660</v>
      </c>
      <c r="F44" s="33">
        <v>114670</v>
      </c>
      <c r="G44" s="33">
        <v>114610</v>
      </c>
      <c r="H44" s="33">
        <v>114630</v>
      </c>
      <c r="I44" s="33">
        <v>343</v>
      </c>
    </row>
    <row r="45" spans="1:9" x14ac:dyDescent="0.25">
      <c r="A45" t="s">
        <v>66</v>
      </c>
      <c r="B45">
        <v>1</v>
      </c>
      <c r="C45" s="32" t="s">
        <v>67</v>
      </c>
      <c r="D45" s="31">
        <v>0.44722222222222219</v>
      </c>
      <c r="E45" s="33">
        <v>114650</v>
      </c>
      <c r="F45" s="33">
        <v>114730</v>
      </c>
      <c r="G45" s="33">
        <v>114640</v>
      </c>
      <c r="H45" s="33">
        <v>114650</v>
      </c>
      <c r="I45" s="33">
        <v>725</v>
      </c>
    </row>
    <row r="46" spans="1:9" x14ac:dyDescent="0.25">
      <c r="A46" t="s">
        <v>66</v>
      </c>
      <c r="B46">
        <v>1</v>
      </c>
      <c r="C46" s="32" t="s">
        <v>67</v>
      </c>
      <c r="D46" s="31">
        <v>0.44791666666666669</v>
      </c>
      <c r="E46" s="33">
        <v>114670</v>
      </c>
      <c r="F46" s="33">
        <v>114740</v>
      </c>
      <c r="G46" s="33">
        <v>114650</v>
      </c>
      <c r="H46" s="33">
        <v>114680</v>
      </c>
      <c r="I46" s="33">
        <v>394</v>
      </c>
    </row>
    <row r="47" spans="1:9" x14ac:dyDescent="0.25">
      <c r="A47" t="s">
        <v>66</v>
      </c>
      <c r="B47">
        <v>1</v>
      </c>
      <c r="C47" s="32" t="s">
        <v>67</v>
      </c>
      <c r="D47" s="31">
        <v>0.44861111111111113</v>
      </c>
      <c r="E47" s="33">
        <v>114680</v>
      </c>
      <c r="F47" s="33">
        <v>114700</v>
      </c>
      <c r="G47" s="33">
        <v>114540</v>
      </c>
      <c r="H47" s="33">
        <v>114570</v>
      </c>
      <c r="I47" s="33">
        <v>986</v>
      </c>
    </row>
    <row r="48" spans="1:9" x14ac:dyDescent="0.25">
      <c r="A48" t="s">
        <v>66</v>
      </c>
      <c r="B48">
        <v>1</v>
      </c>
      <c r="C48" s="32" t="s">
        <v>67</v>
      </c>
      <c r="D48" s="31">
        <v>0.44930555555555557</v>
      </c>
      <c r="E48" s="33">
        <v>114560</v>
      </c>
      <c r="F48" s="33">
        <v>114620</v>
      </c>
      <c r="G48" s="33">
        <v>114450</v>
      </c>
      <c r="H48" s="33">
        <v>114600</v>
      </c>
      <c r="I48" s="33">
        <v>2114</v>
      </c>
    </row>
    <row r="49" spans="1:9" x14ac:dyDescent="0.25">
      <c r="A49" t="s">
        <v>66</v>
      </c>
      <c r="B49">
        <v>1</v>
      </c>
      <c r="C49" s="32" t="s">
        <v>67</v>
      </c>
      <c r="D49" s="31">
        <v>0.45</v>
      </c>
      <c r="E49" s="33">
        <v>114600</v>
      </c>
      <c r="F49" s="33">
        <v>114650</v>
      </c>
      <c r="G49" s="33">
        <v>114560</v>
      </c>
      <c r="H49" s="33">
        <v>114580</v>
      </c>
      <c r="I49" s="33">
        <v>669</v>
      </c>
    </row>
    <row r="50" spans="1:9" x14ac:dyDescent="0.25">
      <c r="A50" t="s">
        <v>66</v>
      </c>
      <c r="B50">
        <v>1</v>
      </c>
      <c r="C50" s="32" t="s">
        <v>67</v>
      </c>
      <c r="D50" s="31">
        <v>0.45069444444444445</v>
      </c>
      <c r="E50" s="33">
        <v>114560</v>
      </c>
      <c r="F50" s="33">
        <v>114590</v>
      </c>
      <c r="G50" s="33">
        <v>114460</v>
      </c>
      <c r="H50" s="33">
        <v>114590</v>
      </c>
      <c r="I50" s="33">
        <v>1407</v>
      </c>
    </row>
    <row r="51" spans="1:9" x14ac:dyDescent="0.25">
      <c r="A51" t="s">
        <v>66</v>
      </c>
      <c r="B51">
        <v>1</v>
      </c>
      <c r="C51" s="32" t="s">
        <v>67</v>
      </c>
      <c r="D51" s="31">
        <v>0.4513888888888889</v>
      </c>
      <c r="E51" s="33">
        <v>114590</v>
      </c>
      <c r="F51" s="33">
        <v>114590</v>
      </c>
      <c r="G51" s="33">
        <v>114500</v>
      </c>
      <c r="H51" s="33">
        <v>114510</v>
      </c>
      <c r="I51" s="33">
        <v>1049</v>
      </c>
    </row>
    <row r="52" spans="1:9" x14ac:dyDescent="0.25">
      <c r="A52" t="s">
        <v>66</v>
      </c>
      <c r="B52">
        <v>1</v>
      </c>
      <c r="C52" s="32" t="s">
        <v>67</v>
      </c>
      <c r="D52" s="31">
        <v>0.45208333333333334</v>
      </c>
      <c r="E52" s="33">
        <v>114510</v>
      </c>
      <c r="F52" s="33">
        <v>114630</v>
      </c>
      <c r="G52" s="33">
        <v>114500</v>
      </c>
      <c r="H52" s="33">
        <v>114570</v>
      </c>
      <c r="I52" s="33">
        <v>1605</v>
      </c>
    </row>
    <row r="53" spans="1:9" x14ac:dyDescent="0.25">
      <c r="A53" t="s">
        <v>66</v>
      </c>
      <c r="B53">
        <v>1</v>
      </c>
      <c r="C53" s="32" t="s">
        <v>67</v>
      </c>
      <c r="D53" s="31">
        <v>0.45277777777777778</v>
      </c>
      <c r="E53" s="33">
        <v>114580</v>
      </c>
      <c r="F53" s="33">
        <v>114600</v>
      </c>
      <c r="G53" s="33">
        <v>114490</v>
      </c>
      <c r="H53" s="33">
        <v>114580</v>
      </c>
      <c r="I53" s="33">
        <v>811</v>
      </c>
    </row>
    <row r="54" spans="1:9" x14ac:dyDescent="0.25">
      <c r="A54" t="s">
        <v>66</v>
      </c>
      <c r="B54">
        <v>1</v>
      </c>
      <c r="C54" s="32" t="s">
        <v>67</v>
      </c>
      <c r="D54" s="31">
        <v>0.45347222222222222</v>
      </c>
      <c r="E54" s="33">
        <v>114600</v>
      </c>
      <c r="F54" s="33">
        <v>114630</v>
      </c>
      <c r="G54" s="33">
        <v>114560</v>
      </c>
      <c r="H54" s="33">
        <v>114630</v>
      </c>
      <c r="I54" s="33">
        <v>531</v>
      </c>
    </row>
    <row r="55" spans="1:9" x14ac:dyDescent="0.25">
      <c r="A55" t="s">
        <v>66</v>
      </c>
      <c r="B55">
        <v>1</v>
      </c>
      <c r="C55" s="32" t="s">
        <v>67</v>
      </c>
      <c r="D55" s="31">
        <v>0.45416666666666666</v>
      </c>
      <c r="E55" s="33">
        <v>114620</v>
      </c>
      <c r="F55" s="33">
        <v>114670</v>
      </c>
      <c r="G55" s="33">
        <v>114590</v>
      </c>
      <c r="H55" s="33">
        <v>114640</v>
      </c>
      <c r="I55" s="33">
        <v>476</v>
      </c>
    </row>
    <row r="56" spans="1:9" x14ac:dyDescent="0.25">
      <c r="A56" t="s">
        <v>66</v>
      </c>
      <c r="B56">
        <v>1</v>
      </c>
      <c r="C56" s="32" t="s">
        <v>67</v>
      </c>
      <c r="D56" s="31">
        <v>0.4548611111111111</v>
      </c>
      <c r="E56" s="33">
        <v>114630</v>
      </c>
      <c r="F56" s="33">
        <v>114660</v>
      </c>
      <c r="G56" s="33">
        <v>114630</v>
      </c>
      <c r="H56" s="33">
        <v>114650</v>
      </c>
      <c r="I56" s="33">
        <v>278</v>
      </c>
    </row>
    <row r="57" spans="1:9" x14ac:dyDescent="0.25">
      <c r="A57" t="s">
        <v>66</v>
      </c>
      <c r="B57">
        <v>1</v>
      </c>
      <c r="C57" s="32" t="s">
        <v>67</v>
      </c>
      <c r="D57" s="31">
        <v>0.45555555555555555</v>
      </c>
      <c r="E57" s="33">
        <v>114650</v>
      </c>
      <c r="F57" s="33">
        <v>114680</v>
      </c>
      <c r="G57" s="33">
        <v>114590</v>
      </c>
      <c r="H57" s="33">
        <v>114670</v>
      </c>
      <c r="I57" s="33">
        <v>874</v>
      </c>
    </row>
    <row r="58" spans="1:9" x14ac:dyDescent="0.25">
      <c r="A58" t="s">
        <v>66</v>
      </c>
      <c r="B58">
        <v>1</v>
      </c>
      <c r="C58" s="32" t="s">
        <v>67</v>
      </c>
      <c r="D58" s="31">
        <v>0.45624999999999999</v>
      </c>
      <c r="E58" s="33">
        <v>114680</v>
      </c>
      <c r="F58" s="33">
        <v>114700</v>
      </c>
      <c r="G58" s="33">
        <v>114610</v>
      </c>
      <c r="H58" s="33">
        <v>114640</v>
      </c>
      <c r="I58" s="33">
        <v>573</v>
      </c>
    </row>
    <row r="59" spans="1:9" x14ac:dyDescent="0.25">
      <c r="A59" t="s">
        <v>66</v>
      </c>
      <c r="B59">
        <v>1</v>
      </c>
      <c r="C59" s="32" t="s">
        <v>67</v>
      </c>
      <c r="D59" s="31">
        <v>0.45694444444444443</v>
      </c>
      <c r="E59" s="33">
        <v>114640</v>
      </c>
      <c r="F59" s="33">
        <v>114690</v>
      </c>
      <c r="G59" s="33">
        <v>114620</v>
      </c>
      <c r="H59" s="33">
        <v>114660</v>
      </c>
      <c r="I59" s="33">
        <v>453</v>
      </c>
    </row>
    <row r="60" spans="1:9" x14ac:dyDescent="0.25">
      <c r="A60" t="s">
        <v>66</v>
      </c>
      <c r="B60">
        <v>1</v>
      </c>
      <c r="C60" s="32" t="s">
        <v>67</v>
      </c>
      <c r="D60" s="31">
        <v>0.45763888888888887</v>
      </c>
      <c r="E60" s="33">
        <v>114650</v>
      </c>
      <c r="F60" s="33">
        <v>114700</v>
      </c>
      <c r="G60" s="33">
        <v>114610</v>
      </c>
      <c r="H60" s="33">
        <v>114700</v>
      </c>
      <c r="I60" s="33">
        <v>402</v>
      </c>
    </row>
    <row r="61" spans="1:9" x14ac:dyDescent="0.25">
      <c r="A61" t="s">
        <v>66</v>
      </c>
      <c r="B61">
        <v>1</v>
      </c>
      <c r="C61" s="32" t="s">
        <v>67</v>
      </c>
      <c r="D61" s="31">
        <v>0.45833333333333331</v>
      </c>
      <c r="E61" s="33">
        <v>114700</v>
      </c>
      <c r="F61" s="33">
        <v>114700</v>
      </c>
      <c r="G61" s="33">
        <v>114650</v>
      </c>
      <c r="H61" s="33">
        <v>114680</v>
      </c>
      <c r="I61" s="33">
        <v>482</v>
      </c>
    </row>
    <row r="62" spans="1:9" x14ac:dyDescent="0.25">
      <c r="A62" t="s">
        <v>66</v>
      </c>
      <c r="B62">
        <v>1</v>
      </c>
      <c r="C62" s="32" t="s">
        <v>67</v>
      </c>
      <c r="D62" s="31">
        <v>0.45902777777777781</v>
      </c>
      <c r="E62" s="33">
        <v>114670</v>
      </c>
      <c r="F62" s="33">
        <v>114700</v>
      </c>
      <c r="G62" s="33">
        <v>114620</v>
      </c>
      <c r="H62" s="33">
        <v>114670</v>
      </c>
      <c r="I62" s="33">
        <v>863</v>
      </c>
    </row>
    <row r="63" spans="1:9" x14ac:dyDescent="0.25">
      <c r="A63" t="s">
        <v>66</v>
      </c>
      <c r="B63">
        <v>1</v>
      </c>
      <c r="C63" s="32" t="s">
        <v>67</v>
      </c>
      <c r="D63" s="31">
        <v>0.4597222222222222</v>
      </c>
      <c r="E63" s="33">
        <v>114660</v>
      </c>
      <c r="F63" s="33">
        <v>114730</v>
      </c>
      <c r="G63" s="33">
        <v>114650</v>
      </c>
      <c r="H63" s="33">
        <v>114710</v>
      </c>
      <c r="I63" s="33">
        <v>932</v>
      </c>
    </row>
    <row r="64" spans="1:9" x14ac:dyDescent="0.25">
      <c r="A64" t="s">
        <v>66</v>
      </c>
      <c r="B64">
        <v>1</v>
      </c>
      <c r="C64" s="32" t="s">
        <v>67</v>
      </c>
      <c r="D64" s="31">
        <v>0.4604166666666667</v>
      </c>
      <c r="E64" s="33">
        <v>114700</v>
      </c>
      <c r="F64" s="33">
        <v>114720</v>
      </c>
      <c r="G64" s="33">
        <v>114670</v>
      </c>
      <c r="H64" s="33">
        <v>114680</v>
      </c>
      <c r="I64" s="33">
        <v>451</v>
      </c>
    </row>
    <row r="65" spans="1:9" x14ac:dyDescent="0.25">
      <c r="A65" t="s">
        <v>66</v>
      </c>
      <c r="B65">
        <v>1</v>
      </c>
      <c r="C65" s="32" t="s">
        <v>67</v>
      </c>
      <c r="D65" s="31">
        <v>0.46111111111111108</v>
      </c>
      <c r="E65" s="33">
        <v>114680</v>
      </c>
      <c r="F65" s="33">
        <v>114680</v>
      </c>
      <c r="G65" s="33">
        <v>114620</v>
      </c>
      <c r="H65" s="33">
        <v>114660</v>
      </c>
      <c r="I65" s="33">
        <v>469</v>
      </c>
    </row>
    <row r="66" spans="1:9" x14ac:dyDescent="0.25">
      <c r="A66" t="s">
        <v>66</v>
      </c>
      <c r="B66">
        <v>1</v>
      </c>
      <c r="C66" s="32" t="s">
        <v>67</v>
      </c>
      <c r="D66" s="31">
        <v>0.46180555555555558</v>
      </c>
      <c r="E66" s="33">
        <v>114670</v>
      </c>
      <c r="F66" s="33">
        <v>114680</v>
      </c>
      <c r="G66" s="33">
        <v>114630</v>
      </c>
      <c r="H66" s="33">
        <v>114660</v>
      </c>
      <c r="I66" s="33">
        <v>301</v>
      </c>
    </row>
    <row r="67" spans="1:9" x14ac:dyDescent="0.25">
      <c r="A67" t="s">
        <v>66</v>
      </c>
      <c r="B67">
        <v>1</v>
      </c>
      <c r="C67" s="32" t="s">
        <v>67</v>
      </c>
      <c r="D67" s="31">
        <v>0.46249999999999997</v>
      </c>
      <c r="E67" s="33">
        <v>114640</v>
      </c>
      <c r="F67" s="33">
        <v>114700</v>
      </c>
      <c r="G67" s="33">
        <v>114630</v>
      </c>
      <c r="H67" s="33">
        <v>114670</v>
      </c>
      <c r="I67" s="33">
        <v>190</v>
      </c>
    </row>
    <row r="68" spans="1:9" x14ac:dyDescent="0.25">
      <c r="A68" t="s">
        <v>66</v>
      </c>
      <c r="B68">
        <v>1</v>
      </c>
      <c r="C68" s="32" t="s">
        <v>67</v>
      </c>
      <c r="D68" s="31">
        <v>0.46319444444444446</v>
      </c>
      <c r="E68" s="33">
        <v>114660</v>
      </c>
      <c r="F68" s="33">
        <v>114690</v>
      </c>
      <c r="G68" s="33">
        <v>114630</v>
      </c>
      <c r="H68" s="33">
        <v>114650</v>
      </c>
      <c r="I68" s="33">
        <v>292</v>
      </c>
    </row>
    <row r="69" spans="1:9" x14ac:dyDescent="0.25">
      <c r="A69" t="s">
        <v>66</v>
      </c>
      <c r="B69">
        <v>1</v>
      </c>
      <c r="C69" s="32" t="s">
        <v>67</v>
      </c>
      <c r="D69" s="31">
        <v>0.46388888888888885</v>
      </c>
      <c r="E69" s="33">
        <v>114650</v>
      </c>
      <c r="F69" s="33">
        <v>114660</v>
      </c>
      <c r="G69" s="33">
        <v>114370</v>
      </c>
      <c r="H69" s="33">
        <v>114470</v>
      </c>
      <c r="I69" s="33">
        <v>2624</v>
      </c>
    </row>
    <row r="70" spans="1:9" x14ac:dyDescent="0.25">
      <c r="A70" t="s">
        <v>66</v>
      </c>
      <c r="B70">
        <v>1</v>
      </c>
      <c r="C70" s="32" t="s">
        <v>67</v>
      </c>
      <c r="D70" s="31">
        <v>0.46458333333333335</v>
      </c>
      <c r="E70" s="33">
        <v>114470</v>
      </c>
      <c r="F70" s="33">
        <v>114500</v>
      </c>
      <c r="G70" s="33">
        <v>114430</v>
      </c>
      <c r="H70" s="33">
        <v>114460</v>
      </c>
      <c r="I70" s="33">
        <v>527</v>
      </c>
    </row>
    <row r="71" spans="1:9" x14ac:dyDescent="0.25">
      <c r="A71" t="s">
        <v>66</v>
      </c>
      <c r="B71">
        <v>1</v>
      </c>
      <c r="C71" s="32" t="s">
        <v>67</v>
      </c>
      <c r="D71" s="31">
        <v>0.46527777777777773</v>
      </c>
      <c r="E71" s="33">
        <v>114450</v>
      </c>
      <c r="F71" s="33">
        <v>114490</v>
      </c>
      <c r="G71" s="33">
        <v>114360</v>
      </c>
      <c r="H71" s="33">
        <v>114400</v>
      </c>
      <c r="I71" s="33">
        <v>611</v>
      </c>
    </row>
    <row r="72" spans="1:9" x14ac:dyDescent="0.25">
      <c r="A72" t="s">
        <v>66</v>
      </c>
      <c r="B72">
        <v>1</v>
      </c>
      <c r="C72" s="32" t="s">
        <v>67</v>
      </c>
      <c r="D72" s="31">
        <v>0.46597222222222223</v>
      </c>
      <c r="E72" s="33">
        <v>114380</v>
      </c>
      <c r="F72" s="33">
        <v>114390</v>
      </c>
      <c r="G72" s="33">
        <v>114290</v>
      </c>
      <c r="H72" s="33">
        <v>114310</v>
      </c>
      <c r="I72" s="33">
        <v>1776</v>
      </c>
    </row>
    <row r="73" spans="1:9" x14ac:dyDescent="0.25">
      <c r="A73" t="s">
        <v>66</v>
      </c>
      <c r="B73">
        <v>1</v>
      </c>
      <c r="C73" s="32" t="s">
        <v>67</v>
      </c>
      <c r="D73" s="31">
        <v>0.46666666666666662</v>
      </c>
      <c r="E73" s="33">
        <v>114310</v>
      </c>
      <c r="F73" s="33">
        <v>114340</v>
      </c>
      <c r="G73" s="33">
        <v>114280</v>
      </c>
      <c r="H73" s="33">
        <v>114320</v>
      </c>
      <c r="I73" s="33">
        <v>1045</v>
      </c>
    </row>
    <row r="74" spans="1:9" x14ac:dyDescent="0.25">
      <c r="A74" t="s">
        <v>66</v>
      </c>
      <c r="B74">
        <v>1</v>
      </c>
      <c r="C74" s="32" t="s">
        <v>67</v>
      </c>
      <c r="D74" s="31">
        <v>0.46736111111111112</v>
      </c>
      <c r="E74" s="33">
        <v>114310</v>
      </c>
      <c r="F74" s="33">
        <v>114340</v>
      </c>
      <c r="G74" s="33">
        <v>114280</v>
      </c>
      <c r="H74" s="33">
        <v>114320</v>
      </c>
      <c r="I74" s="33">
        <v>582</v>
      </c>
    </row>
    <row r="75" spans="1:9" x14ac:dyDescent="0.25">
      <c r="A75" t="s">
        <v>66</v>
      </c>
      <c r="B75">
        <v>1</v>
      </c>
      <c r="C75" s="32" t="s">
        <v>67</v>
      </c>
      <c r="D75" s="31">
        <v>0.4680555555555555</v>
      </c>
      <c r="E75" s="33">
        <v>114330</v>
      </c>
      <c r="F75" s="33">
        <v>114330</v>
      </c>
      <c r="G75" s="33">
        <v>114260</v>
      </c>
      <c r="H75" s="33">
        <v>114280</v>
      </c>
      <c r="I75" s="33">
        <v>576</v>
      </c>
    </row>
    <row r="76" spans="1:9" x14ac:dyDescent="0.25">
      <c r="A76" t="s">
        <v>66</v>
      </c>
      <c r="B76">
        <v>1</v>
      </c>
      <c r="C76" s="32" t="s">
        <v>67</v>
      </c>
      <c r="D76" s="31">
        <v>0.46875</v>
      </c>
      <c r="E76" s="33">
        <v>114290</v>
      </c>
      <c r="F76" s="33">
        <v>114330</v>
      </c>
      <c r="G76" s="33">
        <v>114250</v>
      </c>
      <c r="H76" s="33">
        <v>114260</v>
      </c>
      <c r="I76" s="33">
        <v>462</v>
      </c>
    </row>
    <row r="77" spans="1:9" x14ac:dyDescent="0.25">
      <c r="A77" t="s">
        <v>66</v>
      </c>
      <c r="B77">
        <v>1</v>
      </c>
      <c r="C77" s="32" t="s">
        <v>67</v>
      </c>
      <c r="D77" s="31">
        <v>0.4694444444444445</v>
      </c>
      <c r="E77" s="33">
        <v>114250</v>
      </c>
      <c r="F77" s="33">
        <v>114350</v>
      </c>
      <c r="G77" s="33">
        <v>114220</v>
      </c>
      <c r="H77" s="33">
        <v>114290</v>
      </c>
      <c r="I77" s="33">
        <v>1580</v>
      </c>
    </row>
    <row r="78" spans="1:9" x14ac:dyDescent="0.25">
      <c r="A78" t="s">
        <v>66</v>
      </c>
      <c r="B78">
        <v>1</v>
      </c>
      <c r="C78" s="32" t="s">
        <v>67</v>
      </c>
      <c r="D78" s="31">
        <v>0.47013888888888888</v>
      </c>
      <c r="E78" s="33">
        <v>114290</v>
      </c>
      <c r="F78" s="33">
        <v>114340</v>
      </c>
      <c r="G78" s="33">
        <v>114270</v>
      </c>
      <c r="H78" s="33">
        <v>114330</v>
      </c>
      <c r="I78" s="33">
        <v>447</v>
      </c>
    </row>
    <row r="79" spans="1:9" x14ac:dyDescent="0.25">
      <c r="A79" t="s">
        <v>66</v>
      </c>
      <c r="B79">
        <v>1</v>
      </c>
      <c r="C79" s="32" t="s">
        <v>67</v>
      </c>
      <c r="D79" s="31">
        <v>0.47083333333333338</v>
      </c>
      <c r="E79" s="33">
        <v>114310</v>
      </c>
      <c r="F79" s="33">
        <v>114340</v>
      </c>
      <c r="G79" s="33">
        <v>114250</v>
      </c>
      <c r="H79" s="33">
        <v>114310</v>
      </c>
      <c r="I79" s="33">
        <v>483</v>
      </c>
    </row>
    <row r="80" spans="1:9" x14ac:dyDescent="0.25">
      <c r="A80" t="s">
        <v>66</v>
      </c>
      <c r="B80">
        <v>1</v>
      </c>
      <c r="C80" s="32" t="s">
        <v>67</v>
      </c>
      <c r="D80" s="31">
        <v>0.47152777777777777</v>
      </c>
      <c r="E80" s="33">
        <v>114310</v>
      </c>
      <c r="F80" s="33">
        <v>114320</v>
      </c>
      <c r="G80" s="33">
        <v>114280</v>
      </c>
      <c r="H80" s="33">
        <v>114300</v>
      </c>
      <c r="I80" s="33">
        <v>370</v>
      </c>
    </row>
    <row r="81" spans="1:9" x14ac:dyDescent="0.25">
      <c r="A81" t="s">
        <v>66</v>
      </c>
      <c r="B81">
        <v>1</v>
      </c>
      <c r="C81" s="32" t="s">
        <v>67</v>
      </c>
      <c r="D81" s="31">
        <v>0.47222222222222227</v>
      </c>
      <c r="E81" s="33">
        <v>114300</v>
      </c>
      <c r="F81" s="33">
        <v>114350</v>
      </c>
      <c r="G81" s="33">
        <v>114280</v>
      </c>
      <c r="H81" s="33">
        <v>114350</v>
      </c>
      <c r="I81" s="33">
        <v>393</v>
      </c>
    </row>
    <row r="82" spans="1:9" x14ac:dyDescent="0.25">
      <c r="A82" t="s">
        <v>66</v>
      </c>
      <c r="B82">
        <v>1</v>
      </c>
      <c r="C82" s="32" t="s">
        <v>67</v>
      </c>
      <c r="D82" s="31">
        <v>0.47291666666666665</v>
      </c>
      <c r="E82" s="33">
        <v>114340</v>
      </c>
      <c r="F82" s="33">
        <v>114390</v>
      </c>
      <c r="G82" s="33">
        <v>114300</v>
      </c>
      <c r="H82" s="33">
        <v>114380</v>
      </c>
      <c r="I82" s="33">
        <v>371</v>
      </c>
    </row>
    <row r="83" spans="1:9" x14ac:dyDescent="0.25">
      <c r="A83" t="s">
        <v>66</v>
      </c>
      <c r="B83">
        <v>1</v>
      </c>
      <c r="C83" s="32" t="s">
        <v>67</v>
      </c>
      <c r="D83" s="31">
        <v>0.47361111111111115</v>
      </c>
      <c r="E83" s="33">
        <v>114380</v>
      </c>
      <c r="F83" s="33">
        <v>114410</v>
      </c>
      <c r="G83" s="33">
        <v>114340</v>
      </c>
      <c r="H83" s="33">
        <v>114370</v>
      </c>
      <c r="I83" s="33">
        <v>591</v>
      </c>
    </row>
    <row r="84" spans="1:9" x14ac:dyDescent="0.25">
      <c r="A84" t="s">
        <v>66</v>
      </c>
      <c r="B84">
        <v>1</v>
      </c>
      <c r="C84" s="32" t="s">
        <v>67</v>
      </c>
      <c r="D84" s="31">
        <v>0.47430555555555554</v>
      </c>
      <c r="E84" s="33">
        <v>114360</v>
      </c>
      <c r="F84" s="33">
        <v>114470</v>
      </c>
      <c r="G84" s="33">
        <v>114360</v>
      </c>
      <c r="H84" s="33">
        <v>114450</v>
      </c>
      <c r="I84" s="33">
        <v>416</v>
      </c>
    </row>
    <row r="85" spans="1:9" x14ac:dyDescent="0.25">
      <c r="A85" t="s">
        <v>66</v>
      </c>
      <c r="B85">
        <v>1</v>
      </c>
      <c r="C85" s="32" t="s">
        <v>67</v>
      </c>
      <c r="D85" s="31">
        <v>0.47500000000000003</v>
      </c>
      <c r="E85" s="33">
        <v>114440</v>
      </c>
      <c r="F85" s="33">
        <v>114470</v>
      </c>
      <c r="G85" s="33">
        <v>114390</v>
      </c>
      <c r="H85" s="33">
        <v>114430</v>
      </c>
      <c r="I85" s="33">
        <v>801</v>
      </c>
    </row>
    <row r="86" spans="1:9" x14ac:dyDescent="0.25">
      <c r="A86" t="s">
        <v>66</v>
      </c>
      <c r="B86">
        <v>1</v>
      </c>
      <c r="C86" s="32" t="s">
        <v>67</v>
      </c>
      <c r="D86" s="31">
        <v>0.47569444444444442</v>
      </c>
      <c r="E86" s="33">
        <v>114420</v>
      </c>
      <c r="F86" s="33">
        <v>114470</v>
      </c>
      <c r="G86" s="33">
        <v>114410</v>
      </c>
      <c r="H86" s="33">
        <v>114470</v>
      </c>
      <c r="I86" s="33">
        <v>422</v>
      </c>
    </row>
    <row r="87" spans="1:9" x14ac:dyDescent="0.25">
      <c r="A87" t="s">
        <v>66</v>
      </c>
      <c r="B87">
        <v>1</v>
      </c>
      <c r="C87" s="32" t="s">
        <v>67</v>
      </c>
      <c r="D87" s="31">
        <v>0.47638888888888892</v>
      </c>
      <c r="E87" s="33">
        <v>114470</v>
      </c>
      <c r="F87" s="33">
        <v>114480</v>
      </c>
      <c r="G87" s="33">
        <v>114400</v>
      </c>
      <c r="H87" s="33">
        <v>114470</v>
      </c>
      <c r="I87" s="33">
        <v>457</v>
      </c>
    </row>
    <row r="88" spans="1:9" x14ac:dyDescent="0.25">
      <c r="A88" t="s">
        <v>66</v>
      </c>
      <c r="B88">
        <v>1</v>
      </c>
      <c r="C88" s="32" t="s">
        <v>67</v>
      </c>
      <c r="D88" s="31">
        <v>0.4770833333333333</v>
      </c>
      <c r="E88" s="33">
        <v>114470</v>
      </c>
      <c r="F88" s="33">
        <v>114480</v>
      </c>
      <c r="G88" s="33">
        <v>114420</v>
      </c>
      <c r="H88" s="33">
        <v>114470</v>
      </c>
      <c r="I88" s="33">
        <v>226</v>
      </c>
    </row>
    <row r="89" spans="1:9" x14ac:dyDescent="0.25">
      <c r="A89" t="s">
        <v>66</v>
      </c>
      <c r="B89">
        <v>1</v>
      </c>
      <c r="C89" s="32" t="s">
        <v>67</v>
      </c>
      <c r="D89" s="31">
        <v>0.4777777777777778</v>
      </c>
      <c r="E89" s="33">
        <v>114470</v>
      </c>
      <c r="F89" s="33">
        <v>114490</v>
      </c>
      <c r="G89" s="33">
        <v>114450</v>
      </c>
      <c r="H89" s="33">
        <v>114490</v>
      </c>
      <c r="I89" s="33">
        <v>394</v>
      </c>
    </row>
    <row r="90" spans="1:9" x14ac:dyDescent="0.25">
      <c r="A90" t="s">
        <v>66</v>
      </c>
      <c r="B90">
        <v>1</v>
      </c>
      <c r="C90" s="32" t="s">
        <v>67</v>
      </c>
      <c r="D90" s="31">
        <v>0.47847222222222219</v>
      </c>
      <c r="E90" s="33">
        <v>114490</v>
      </c>
      <c r="F90" s="33">
        <v>114580</v>
      </c>
      <c r="G90" s="33">
        <v>114480</v>
      </c>
      <c r="H90" s="33">
        <v>114560</v>
      </c>
      <c r="I90" s="33">
        <v>687</v>
      </c>
    </row>
    <row r="91" spans="1:9" x14ac:dyDescent="0.25">
      <c r="A91" t="s">
        <v>66</v>
      </c>
      <c r="B91">
        <v>1</v>
      </c>
      <c r="C91" s="32" t="s">
        <v>67</v>
      </c>
      <c r="D91" s="31">
        <v>0.47916666666666669</v>
      </c>
      <c r="E91" s="33">
        <v>114570</v>
      </c>
      <c r="F91" s="33">
        <v>114700</v>
      </c>
      <c r="G91" s="33">
        <v>114570</v>
      </c>
      <c r="H91" s="33">
        <v>114680</v>
      </c>
      <c r="I91" s="33">
        <v>1728</v>
      </c>
    </row>
    <row r="92" spans="1:9" x14ac:dyDescent="0.25">
      <c r="A92" t="s">
        <v>66</v>
      </c>
      <c r="B92">
        <v>1</v>
      </c>
      <c r="C92" s="32" t="s">
        <v>67</v>
      </c>
      <c r="D92" s="31">
        <v>0.47986111111111113</v>
      </c>
      <c r="E92" s="33">
        <v>114670</v>
      </c>
      <c r="F92" s="33">
        <v>114680</v>
      </c>
      <c r="G92" s="33">
        <v>114600</v>
      </c>
      <c r="H92" s="33">
        <v>114610</v>
      </c>
      <c r="I92" s="33">
        <v>691</v>
      </c>
    </row>
    <row r="93" spans="1:9" x14ac:dyDescent="0.25">
      <c r="A93" t="s">
        <v>66</v>
      </c>
      <c r="B93">
        <v>1</v>
      </c>
      <c r="C93" s="32" t="s">
        <v>67</v>
      </c>
      <c r="D93" s="31">
        <v>0.48055555555555557</v>
      </c>
      <c r="E93" s="33">
        <v>114600</v>
      </c>
      <c r="F93" s="33">
        <v>114660</v>
      </c>
      <c r="G93" s="33">
        <v>114570</v>
      </c>
      <c r="H93" s="33">
        <v>114620</v>
      </c>
      <c r="I93" s="33">
        <v>600</v>
      </c>
    </row>
    <row r="94" spans="1:9" x14ac:dyDescent="0.25">
      <c r="A94" t="s">
        <v>66</v>
      </c>
      <c r="B94">
        <v>1</v>
      </c>
      <c r="C94" s="32" t="s">
        <v>67</v>
      </c>
      <c r="D94" s="31">
        <v>0.48125000000000001</v>
      </c>
      <c r="E94" s="33">
        <v>114620</v>
      </c>
      <c r="F94" s="33">
        <v>114640</v>
      </c>
      <c r="G94" s="33">
        <v>114600</v>
      </c>
      <c r="H94" s="33">
        <v>114620</v>
      </c>
      <c r="I94" s="33">
        <v>315</v>
      </c>
    </row>
    <row r="95" spans="1:9" x14ac:dyDescent="0.25">
      <c r="A95" t="s">
        <v>66</v>
      </c>
      <c r="B95">
        <v>1</v>
      </c>
      <c r="C95" s="32" t="s">
        <v>67</v>
      </c>
      <c r="D95" s="31">
        <v>0.48194444444444445</v>
      </c>
      <c r="E95" s="33">
        <v>114620</v>
      </c>
      <c r="F95" s="33">
        <v>114640</v>
      </c>
      <c r="G95" s="33">
        <v>114580</v>
      </c>
      <c r="H95" s="33">
        <v>114640</v>
      </c>
      <c r="I95" s="33">
        <v>232</v>
      </c>
    </row>
    <row r="96" spans="1:9" x14ac:dyDescent="0.25">
      <c r="A96" t="s">
        <v>66</v>
      </c>
      <c r="B96">
        <v>1</v>
      </c>
      <c r="C96" s="32" t="s">
        <v>67</v>
      </c>
      <c r="D96" s="31">
        <v>0.4826388888888889</v>
      </c>
      <c r="E96" s="33">
        <v>114630</v>
      </c>
      <c r="F96" s="33">
        <v>114640</v>
      </c>
      <c r="G96" s="33">
        <v>114560</v>
      </c>
      <c r="H96" s="33">
        <v>114560</v>
      </c>
      <c r="I96" s="33">
        <v>222</v>
      </c>
    </row>
    <row r="97" spans="1:9" x14ac:dyDescent="0.25">
      <c r="A97" t="s">
        <v>66</v>
      </c>
      <c r="B97">
        <v>1</v>
      </c>
      <c r="C97" s="32" t="s">
        <v>67</v>
      </c>
      <c r="D97" s="31">
        <v>0.48333333333333334</v>
      </c>
      <c r="E97" s="33">
        <v>114570</v>
      </c>
      <c r="F97" s="33">
        <v>114580</v>
      </c>
      <c r="G97" s="33">
        <v>114530</v>
      </c>
      <c r="H97" s="33">
        <v>114530</v>
      </c>
      <c r="I97" s="33">
        <v>437</v>
      </c>
    </row>
    <row r="98" spans="1:9" x14ac:dyDescent="0.25">
      <c r="A98" t="s">
        <v>66</v>
      </c>
      <c r="B98">
        <v>1</v>
      </c>
      <c r="C98" s="32" t="s">
        <v>67</v>
      </c>
      <c r="D98" s="31">
        <v>0.48402777777777778</v>
      </c>
      <c r="E98" s="33">
        <v>114540</v>
      </c>
      <c r="F98" s="33">
        <v>114580</v>
      </c>
      <c r="G98" s="33">
        <v>114530</v>
      </c>
      <c r="H98" s="33">
        <v>114560</v>
      </c>
      <c r="I98" s="33">
        <v>201</v>
      </c>
    </row>
    <row r="99" spans="1:9" x14ac:dyDescent="0.25">
      <c r="A99" t="s">
        <v>66</v>
      </c>
      <c r="B99">
        <v>1</v>
      </c>
      <c r="C99" s="32" t="s">
        <v>67</v>
      </c>
      <c r="D99" s="31">
        <v>0.48472222222222222</v>
      </c>
      <c r="E99" s="33">
        <v>114570</v>
      </c>
      <c r="F99" s="33">
        <v>114670</v>
      </c>
      <c r="G99" s="33">
        <v>114570</v>
      </c>
      <c r="H99" s="33">
        <v>114660</v>
      </c>
      <c r="I99" s="33">
        <v>432</v>
      </c>
    </row>
    <row r="100" spans="1:9" x14ac:dyDescent="0.25">
      <c r="A100" t="s">
        <v>66</v>
      </c>
      <c r="B100">
        <v>1</v>
      </c>
      <c r="C100" s="32" t="s">
        <v>67</v>
      </c>
      <c r="D100" s="31">
        <v>0.48541666666666666</v>
      </c>
      <c r="E100" s="33">
        <v>114660</v>
      </c>
      <c r="F100" s="33">
        <v>114780</v>
      </c>
      <c r="G100" s="33">
        <v>114650</v>
      </c>
      <c r="H100" s="33">
        <v>114770</v>
      </c>
      <c r="I100" s="33">
        <v>1137</v>
      </c>
    </row>
    <row r="101" spans="1:9" x14ac:dyDescent="0.25">
      <c r="A101" t="s">
        <v>66</v>
      </c>
      <c r="B101">
        <v>1</v>
      </c>
      <c r="C101" s="32" t="s">
        <v>67</v>
      </c>
      <c r="D101" s="31">
        <v>0.4861111111111111</v>
      </c>
      <c r="E101" s="33">
        <v>114760</v>
      </c>
      <c r="F101" s="33">
        <v>114800</v>
      </c>
      <c r="G101" s="33">
        <v>114700</v>
      </c>
      <c r="H101" s="33">
        <v>114700</v>
      </c>
      <c r="I101" s="33">
        <v>880</v>
      </c>
    </row>
    <row r="102" spans="1:9" x14ac:dyDescent="0.25">
      <c r="A102" t="s">
        <v>66</v>
      </c>
      <c r="B102">
        <v>1</v>
      </c>
      <c r="C102" s="32" t="s">
        <v>67</v>
      </c>
      <c r="D102" s="31">
        <v>0.48680555555555555</v>
      </c>
      <c r="E102" s="33">
        <v>114700</v>
      </c>
      <c r="F102" s="33">
        <v>114760</v>
      </c>
      <c r="G102" s="33">
        <v>114700</v>
      </c>
      <c r="H102" s="33">
        <v>114750</v>
      </c>
      <c r="I102" s="33">
        <v>362</v>
      </c>
    </row>
    <row r="103" spans="1:9" x14ac:dyDescent="0.25">
      <c r="A103" t="s">
        <v>66</v>
      </c>
      <c r="B103">
        <v>1</v>
      </c>
      <c r="C103" s="32" t="s">
        <v>67</v>
      </c>
      <c r="D103" s="31">
        <v>0.48749999999999999</v>
      </c>
      <c r="E103" s="33">
        <v>114750</v>
      </c>
      <c r="F103" s="33">
        <v>114750</v>
      </c>
      <c r="G103" s="33">
        <v>114710</v>
      </c>
      <c r="H103" s="33">
        <v>114720</v>
      </c>
      <c r="I103" s="33">
        <v>136</v>
      </c>
    </row>
    <row r="104" spans="1:9" x14ac:dyDescent="0.25">
      <c r="A104" t="s">
        <v>66</v>
      </c>
      <c r="B104">
        <v>1</v>
      </c>
      <c r="C104" s="32" t="s">
        <v>67</v>
      </c>
      <c r="D104" s="31">
        <v>0.48819444444444443</v>
      </c>
      <c r="E104" s="33">
        <v>114710</v>
      </c>
      <c r="F104" s="33">
        <v>114720</v>
      </c>
      <c r="G104" s="33">
        <v>114670</v>
      </c>
      <c r="H104" s="33">
        <v>114720</v>
      </c>
      <c r="I104" s="33">
        <v>479</v>
      </c>
    </row>
    <row r="105" spans="1:9" x14ac:dyDescent="0.25">
      <c r="A105" t="s">
        <v>66</v>
      </c>
      <c r="B105">
        <v>1</v>
      </c>
      <c r="C105" s="32" t="s">
        <v>67</v>
      </c>
      <c r="D105" s="31">
        <v>0.48888888888888887</v>
      </c>
      <c r="E105" s="33">
        <v>114720</v>
      </c>
      <c r="F105" s="33">
        <v>114770</v>
      </c>
      <c r="G105" s="33">
        <v>114700</v>
      </c>
      <c r="H105" s="33">
        <v>114760</v>
      </c>
      <c r="I105" s="33">
        <v>234</v>
      </c>
    </row>
    <row r="106" spans="1:9" x14ac:dyDescent="0.25">
      <c r="A106" t="s">
        <v>66</v>
      </c>
      <c r="B106">
        <v>1</v>
      </c>
      <c r="C106" s="32" t="s">
        <v>67</v>
      </c>
      <c r="D106" s="31">
        <v>0.48958333333333331</v>
      </c>
      <c r="E106" s="33">
        <v>114760</v>
      </c>
      <c r="F106" s="33">
        <v>114780</v>
      </c>
      <c r="G106" s="33">
        <v>114710</v>
      </c>
      <c r="H106" s="33">
        <v>114750</v>
      </c>
      <c r="I106" s="33">
        <v>334</v>
      </c>
    </row>
    <row r="107" spans="1:9" x14ac:dyDescent="0.25">
      <c r="A107" t="s">
        <v>66</v>
      </c>
      <c r="B107">
        <v>1</v>
      </c>
      <c r="C107" s="32" t="s">
        <v>67</v>
      </c>
      <c r="D107" s="31">
        <v>0.49027777777777781</v>
      </c>
      <c r="E107" s="33">
        <v>114750</v>
      </c>
      <c r="F107" s="33">
        <v>114750</v>
      </c>
      <c r="G107" s="33">
        <v>114680</v>
      </c>
      <c r="H107" s="33">
        <v>114720</v>
      </c>
      <c r="I107" s="33">
        <v>299</v>
      </c>
    </row>
    <row r="108" spans="1:9" x14ac:dyDescent="0.25">
      <c r="A108" t="s">
        <v>66</v>
      </c>
      <c r="B108">
        <v>1</v>
      </c>
      <c r="C108" s="32" t="s">
        <v>67</v>
      </c>
      <c r="D108" s="31">
        <v>0.4909722222222222</v>
      </c>
      <c r="E108" s="33">
        <v>114710</v>
      </c>
      <c r="F108" s="33">
        <v>114740</v>
      </c>
      <c r="G108" s="33">
        <v>114680</v>
      </c>
      <c r="H108" s="33">
        <v>114710</v>
      </c>
      <c r="I108" s="33">
        <v>315</v>
      </c>
    </row>
    <row r="109" spans="1:9" x14ac:dyDescent="0.25">
      <c r="A109" t="s">
        <v>66</v>
      </c>
      <c r="B109">
        <v>1</v>
      </c>
      <c r="C109" s="32" t="s">
        <v>67</v>
      </c>
      <c r="D109" s="31">
        <v>0.4916666666666667</v>
      </c>
      <c r="E109" s="33">
        <v>114700</v>
      </c>
      <c r="F109" s="33">
        <v>114710</v>
      </c>
      <c r="G109" s="33">
        <v>114680</v>
      </c>
      <c r="H109" s="33">
        <v>114690</v>
      </c>
      <c r="I109" s="33">
        <v>128</v>
      </c>
    </row>
    <row r="110" spans="1:9" x14ac:dyDescent="0.25">
      <c r="A110" t="s">
        <v>66</v>
      </c>
      <c r="B110">
        <v>1</v>
      </c>
      <c r="C110" s="32" t="s">
        <v>67</v>
      </c>
      <c r="D110" s="31">
        <v>0.49236111111111108</v>
      </c>
      <c r="E110" s="33">
        <v>114710</v>
      </c>
      <c r="F110" s="33">
        <v>114720</v>
      </c>
      <c r="G110" s="33">
        <v>114680</v>
      </c>
      <c r="H110" s="33">
        <v>114710</v>
      </c>
      <c r="I110" s="33">
        <v>198</v>
      </c>
    </row>
    <row r="111" spans="1:9" x14ac:dyDescent="0.25">
      <c r="A111" t="s">
        <v>66</v>
      </c>
      <c r="B111">
        <v>1</v>
      </c>
      <c r="C111" s="32" t="s">
        <v>67</v>
      </c>
      <c r="D111" s="31">
        <v>0.49305555555555558</v>
      </c>
      <c r="E111" s="33">
        <v>114700</v>
      </c>
      <c r="F111" s="33">
        <v>114760</v>
      </c>
      <c r="G111" s="33">
        <v>114700</v>
      </c>
      <c r="H111" s="33">
        <v>114750</v>
      </c>
      <c r="I111" s="33">
        <v>271</v>
      </c>
    </row>
    <row r="112" spans="1:9" x14ac:dyDescent="0.25">
      <c r="A112" t="s">
        <v>66</v>
      </c>
      <c r="B112">
        <v>1</v>
      </c>
      <c r="C112" s="32" t="s">
        <v>67</v>
      </c>
      <c r="D112" s="31">
        <v>0.49374999999999997</v>
      </c>
      <c r="E112" s="33">
        <v>114750</v>
      </c>
      <c r="F112" s="33">
        <v>114840</v>
      </c>
      <c r="G112" s="33">
        <v>114740</v>
      </c>
      <c r="H112" s="33">
        <v>114810</v>
      </c>
      <c r="I112" s="33">
        <v>836</v>
      </c>
    </row>
    <row r="113" spans="1:9" x14ac:dyDescent="0.25">
      <c r="A113" t="s">
        <v>66</v>
      </c>
      <c r="B113">
        <v>1</v>
      </c>
      <c r="C113" s="32" t="s">
        <v>67</v>
      </c>
      <c r="D113" s="31">
        <v>0.49444444444444446</v>
      </c>
      <c r="E113" s="33">
        <v>114800</v>
      </c>
      <c r="F113" s="33">
        <v>114830</v>
      </c>
      <c r="G113" s="33">
        <v>114750</v>
      </c>
      <c r="H113" s="33">
        <v>114790</v>
      </c>
      <c r="I113" s="33">
        <v>584</v>
      </c>
    </row>
    <row r="114" spans="1:9" x14ac:dyDescent="0.25">
      <c r="A114" t="s">
        <v>66</v>
      </c>
      <c r="B114">
        <v>1</v>
      </c>
      <c r="C114" s="32" t="s">
        <v>67</v>
      </c>
      <c r="D114" s="31">
        <v>0.49513888888888885</v>
      </c>
      <c r="E114" s="33">
        <v>114790</v>
      </c>
      <c r="F114" s="33">
        <v>114840</v>
      </c>
      <c r="G114" s="33">
        <v>114760</v>
      </c>
      <c r="H114" s="33">
        <v>114770</v>
      </c>
      <c r="I114" s="33">
        <v>399</v>
      </c>
    </row>
    <row r="115" spans="1:9" x14ac:dyDescent="0.25">
      <c r="A115" t="s">
        <v>66</v>
      </c>
      <c r="B115">
        <v>1</v>
      </c>
      <c r="C115" s="32" t="s">
        <v>67</v>
      </c>
      <c r="D115" s="31">
        <v>0.49583333333333335</v>
      </c>
      <c r="E115" s="33">
        <v>114780</v>
      </c>
      <c r="F115" s="33">
        <v>114810</v>
      </c>
      <c r="G115" s="33">
        <v>114740</v>
      </c>
      <c r="H115" s="33">
        <v>114800</v>
      </c>
      <c r="I115" s="33">
        <v>412</v>
      </c>
    </row>
    <row r="116" spans="1:9" x14ac:dyDescent="0.25">
      <c r="A116" t="s">
        <v>66</v>
      </c>
      <c r="B116">
        <v>1</v>
      </c>
      <c r="C116" s="32" t="s">
        <v>67</v>
      </c>
      <c r="D116" s="31">
        <v>0.49652777777777773</v>
      </c>
      <c r="E116" s="33">
        <v>114800</v>
      </c>
      <c r="F116" s="33">
        <v>114920</v>
      </c>
      <c r="G116" s="33">
        <v>114800</v>
      </c>
      <c r="H116" s="33">
        <v>114920</v>
      </c>
      <c r="I116" s="33">
        <v>1181</v>
      </c>
    </row>
    <row r="117" spans="1:9" x14ac:dyDescent="0.25">
      <c r="A117" t="s">
        <v>66</v>
      </c>
      <c r="B117">
        <v>1</v>
      </c>
      <c r="C117" s="32" t="s">
        <v>67</v>
      </c>
      <c r="D117" s="31">
        <v>0.49722222222222223</v>
      </c>
      <c r="E117" s="33">
        <v>114900</v>
      </c>
      <c r="F117" s="33">
        <v>114970</v>
      </c>
      <c r="G117" s="33">
        <v>114870</v>
      </c>
      <c r="H117" s="33">
        <v>114880</v>
      </c>
      <c r="I117" s="33">
        <v>941</v>
      </c>
    </row>
    <row r="118" spans="1:9" x14ac:dyDescent="0.25">
      <c r="A118" t="s">
        <v>66</v>
      </c>
      <c r="B118">
        <v>1</v>
      </c>
      <c r="C118" s="32" t="s">
        <v>67</v>
      </c>
      <c r="D118" s="31">
        <v>0.49791666666666662</v>
      </c>
      <c r="E118" s="33">
        <v>114890</v>
      </c>
      <c r="F118" s="33">
        <v>114920</v>
      </c>
      <c r="G118" s="33">
        <v>114880</v>
      </c>
      <c r="H118" s="33">
        <v>114880</v>
      </c>
      <c r="I118" s="33">
        <v>302</v>
      </c>
    </row>
    <row r="119" spans="1:9" x14ac:dyDescent="0.25">
      <c r="A119" t="s">
        <v>66</v>
      </c>
      <c r="B119">
        <v>1</v>
      </c>
      <c r="C119" s="32" t="s">
        <v>67</v>
      </c>
      <c r="D119" s="31">
        <v>0.49861111111111112</v>
      </c>
      <c r="E119" s="33">
        <v>114900</v>
      </c>
      <c r="F119" s="33">
        <v>114950</v>
      </c>
      <c r="G119" s="33">
        <v>114880</v>
      </c>
      <c r="H119" s="33">
        <v>114890</v>
      </c>
      <c r="I119" s="33">
        <v>421</v>
      </c>
    </row>
    <row r="120" spans="1:9" x14ac:dyDescent="0.25">
      <c r="A120" t="s">
        <v>66</v>
      </c>
      <c r="B120">
        <v>1</v>
      </c>
      <c r="C120" s="32" t="s">
        <v>67</v>
      </c>
      <c r="D120" s="31">
        <v>0.4993055555555555</v>
      </c>
      <c r="E120" s="33">
        <v>114900</v>
      </c>
      <c r="F120" s="33">
        <v>114910</v>
      </c>
      <c r="G120" s="33">
        <v>114870</v>
      </c>
      <c r="H120" s="33">
        <v>114890</v>
      </c>
      <c r="I120" s="33">
        <v>321</v>
      </c>
    </row>
    <row r="121" spans="1:9" x14ac:dyDescent="0.25">
      <c r="A121" t="s">
        <v>66</v>
      </c>
      <c r="B121">
        <v>1</v>
      </c>
      <c r="C121" s="32" t="s">
        <v>67</v>
      </c>
      <c r="D121" s="31">
        <v>0.5</v>
      </c>
      <c r="E121" s="33">
        <v>114890</v>
      </c>
      <c r="F121" s="33">
        <v>114910</v>
      </c>
      <c r="G121" s="33">
        <v>114830</v>
      </c>
      <c r="H121" s="33">
        <v>114840</v>
      </c>
      <c r="I121" s="33">
        <v>362</v>
      </c>
    </row>
    <row r="122" spans="1:9" x14ac:dyDescent="0.25">
      <c r="A122" t="s">
        <v>66</v>
      </c>
      <c r="B122">
        <v>1</v>
      </c>
      <c r="C122" s="32" t="s">
        <v>67</v>
      </c>
      <c r="D122" s="31">
        <v>0.50069444444444444</v>
      </c>
      <c r="E122" s="33">
        <v>114840</v>
      </c>
      <c r="F122" s="33">
        <v>114890</v>
      </c>
      <c r="G122" s="33">
        <v>114830</v>
      </c>
      <c r="H122" s="33">
        <v>114850</v>
      </c>
      <c r="I122" s="33">
        <v>478</v>
      </c>
    </row>
    <row r="123" spans="1:9" x14ac:dyDescent="0.25">
      <c r="A123" t="s">
        <v>66</v>
      </c>
      <c r="B123">
        <v>1</v>
      </c>
      <c r="C123" s="32" t="s">
        <v>67</v>
      </c>
      <c r="D123" s="31">
        <v>0.50138888888888888</v>
      </c>
      <c r="E123" s="33">
        <v>114860</v>
      </c>
      <c r="F123" s="33">
        <v>114890</v>
      </c>
      <c r="G123" s="33">
        <v>114850</v>
      </c>
      <c r="H123" s="33">
        <v>114870</v>
      </c>
      <c r="I123" s="33">
        <v>86</v>
      </c>
    </row>
    <row r="124" spans="1:9" x14ac:dyDescent="0.25">
      <c r="A124" t="s">
        <v>66</v>
      </c>
      <c r="B124">
        <v>1</v>
      </c>
      <c r="C124" s="32" t="s">
        <v>67</v>
      </c>
      <c r="D124" s="31">
        <v>0.50208333333333333</v>
      </c>
      <c r="E124" s="33">
        <v>114870</v>
      </c>
      <c r="F124" s="33">
        <v>114890</v>
      </c>
      <c r="G124" s="33">
        <v>114820</v>
      </c>
      <c r="H124" s="33">
        <v>114820</v>
      </c>
      <c r="I124" s="33">
        <v>245</v>
      </c>
    </row>
    <row r="125" spans="1:9" x14ac:dyDescent="0.25">
      <c r="A125" t="s">
        <v>66</v>
      </c>
      <c r="B125">
        <v>1</v>
      </c>
      <c r="C125" s="32" t="s">
        <v>67</v>
      </c>
      <c r="D125" s="31">
        <v>0.50277777777777777</v>
      </c>
      <c r="E125" s="33">
        <v>114820</v>
      </c>
      <c r="F125" s="33">
        <v>114850</v>
      </c>
      <c r="G125" s="33">
        <v>114780</v>
      </c>
      <c r="H125" s="33">
        <v>114800</v>
      </c>
      <c r="I125" s="33">
        <v>514</v>
      </c>
    </row>
    <row r="126" spans="1:9" x14ac:dyDescent="0.25">
      <c r="A126" t="s">
        <v>66</v>
      </c>
      <c r="B126">
        <v>1</v>
      </c>
      <c r="C126" s="32" t="s">
        <v>67</v>
      </c>
      <c r="D126" s="31">
        <v>0.50347222222222221</v>
      </c>
      <c r="E126" s="33">
        <v>114810</v>
      </c>
      <c r="F126" s="33">
        <v>114880</v>
      </c>
      <c r="G126" s="33">
        <v>114780</v>
      </c>
      <c r="H126" s="33">
        <v>114850</v>
      </c>
      <c r="I126" s="33">
        <v>293</v>
      </c>
    </row>
    <row r="127" spans="1:9" x14ac:dyDescent="0.25">
      <c r="A127" t="s">
        <v>66</v>
      </c>
      <c r="B127">
        <v>1</v>
      </c>
      <c r="C127" s="32" t="s">
        <v>67</v>
      </c>
      <c r="D127" s="31">
        <v>0.50416666666666665</v>
      </c>
      <c r="E127" s="33">
        <v>114870</v>
      </c>
      <c r="F127" s="33">
        <v>114870</v>
      </c>
      <c r="G127" s="33">
        <v>114820</v>
      </c>
      <c r="H127" s="33">
        <v>114850</v>
      </c>
      <c r="I127" s="33">
        <v>118</v>
      </c>
    </row>
    <row r="128" spans="1:9" x14ac:dyDescent="0.25">
      <c r="A128" t="s">
        <v>66</v>
      </c>
      <c r="B128">
        <v>1</v>
      </c>
      <c r="C128" s="32" t="s">
        <v>67</v>
      </c>
      <c r="D128" s="31">
        <v>0.50486111111111109</v>
      </c>
      <c r="E128" s="33">
        <v>114840</v>
      </c>
      <c r="F128" s="33">
        <v>114860</v>
      </c>
      <c r="G128" s="33">
        <v>114780</v>
      </c>
      <c r="H128" s="33">
        <v>114800</v>
      </c>
      <c r="I128" s="33">
        <v>443</v>
      </c>
    </row>
    <row r="129" spans="1:9" x14ac:dyDescent="0.25">
      <c r="A129" t="s">
        <v>66</v>
      </c>
      <c r="B129">
        <v>1</v>
      </c>
      <c r="C129" s="32" t="s">
        <v>67</v>
      </c>
      <c r="D129" s="31">
        <v>0.50555555555555554</v>
      </c>
      <c r="E129" s="33">
        <v>114800</v>
      </c>
      <c r="F129" s="33">
        <v>114800</v>
      </c>
      <c r="G129" s="33">
        <v>114640</v>
      </c>
      <c r="H129" s="33">
        <v>114690</v>
      </c>
      <c r="I129" s="33">
        <v>1385</v>
      </c>
    </row>
    <row r="130" spans="1:9" x14ac:dyDescent="0.25">
      <c r="A130" t="s">
        <v>66</v>
      </c>
      <c r="B130">
        <v>1</v>
      </c>
      <c r="C130" s="32" t="s">
        <v>67</v>
      </c>
      <c r="D130" s="31">
        <v>0.50624999999999998</v>
      </c>
      <c r="E130" s="33">
        <v>114690</v>
      </c>
      <c r="F130" s="33">
        <v>114790</v>
      </c>
      <c r="G130" s="33">
        <v>114690</v>
      </c>
      <c r="H130" s="33">
        <v>114740</v>
      </c>
      <c r="I130" s="33">
        <v>384</v>
      </c>
    </row>
    <row r="131" spans="1:9" x14ac:dyDescent="0.25">
      <c r="A131" t="s">
        <v>66</v>
      </c>
      <c r="B131">
        <v>1</v>
      </c>
      <c r="C131" s="32" t="s">
        <v>67</v>
      </c>
      <c r="D131" s="31">
        <v>0.50694444444444442</v>
      </c>
      <c r="E131" s="33">
        <v>114740</v>
      </c>
      <c r="F131" s="33">
        <v>114790</v>
      </c>
      <c r="G131" s="33">
        <v>114740</v>
      </c>
      <c r="H131" s="33">
        <v>114740</v>
      </c>
      <c r="I131" s="33">
        <v>202</v>
      </c>
    </row>
    <row r="132" spans="1:9" x14ac:dyDescent="0.25">
      <c r="A132" t="s">
        <v>66</v>
      </c>
      <c r="B132">
        <v>1</v>
      </c>
      <c r="C132" s="32" t="s">
        <v>67</v>
      </c>
      <c r="D132" s="31">
        <v>0.50763888888888886</v>
      </c>
      <c r="E132" s="33">
        <v>114740</v>
      </c>
      <c r="F132" s="33">
        <v>114750</v>
      </c>
      <c r="G132" s="33">
        <v>114700</v>
      </c>
      <c r="H132" s="33">
        <v>114730</v>
      </c>
      <c r="I132" s="33">
        <v>242</v>
      </c>
    </row>
    <row r="133" spans="1:9" x14ac:dyDescent="0.25">
      <c r="A133" t="s">
        <v>66</v>
      </c>
      <c r="B133">
        <v>1</v>
      </c>
      <c r="C133" s="32" t="s">
        <v>67</v>
      </c>
      <c r="D133" s="31">
        <v>0.5083333333333333</v>
      </c>
      <c r="E133" s="33">
        <v>114730</v>
      </c>
      <c r="F133" s="33">
        <v>114810</v>
      </c>
      <c r="G133" s="33">
        <v>114710</v>
      </c>
      <c r="H133" s="33">
        <v>114780</v>
      </c>
      <c r="I133" s="33">
        <v>331</v>
      </c>
    </row>
    <row r="134" spans="1:9" x14ac:dyDescent="0.25">
      <c r="A134" t="s">
        <v>66</v>
      </c>
      <c r="B134">
        <v>1</v>
      </c>
      <c r="C134" s="32" t="s">
        <v>67</v>
      </c>
      <c r="D134" s="31">
        <v>0.50902777777777775</v>
      </c>
      <c r="E134" s="33">
        <v>114780</v>
      </c>
      <c r="F134" s="33">
        <v>114860</v>
      </c>
      <c r="G134" s="33">
        <v>114780</v>
      </c>
      <c r="H134" s="33">
        <v>114860</v>
      </c>
      <c r="I134" s="33">
        <v>238</v>
      </c>
    </row>
    <row r="135" spans="1:9" x14ac:dyDescent="0.25">
      <c r="A135" t="s">
        <v>66</v>
      </c>
      <c r="B135">
        <v>1</v>
      </c>
      <c r="C135" s="32" t="s">
        <v>67</v>
      </c>
      <c r="D135" s="31">
        <v>0.50972222222222219</v>
      </c>
      <c r="E135" s="33">
        <v>114860</v>
      </c>
      <c r="F135" s="33">
        <v>114960</v>
      </c>
      <c r="G135" s="33">
        <v>114860</v>
      </c>
      <c r="H135" s="33">
        <v>114960</v>
      </c>
      <c r="I135" s="33">
        <v>979</v>
      </c>
    </row>
    <row r="136" spans="1:9" x14ac:dyDescent="0.25">
      <c r="A136" t="s">
        <v>66</v>
      </c>
      <c r="B136">
        <v>1</v>
      </c>
      <c r="C136" s="32" t="s">
        <v>67</v>
      </c>
      <c r="D136" s="31">
        <v>0.51041666666666663</v>
      </c>
      <c r="E136" s="33">
        <v>114950</v>
      </c>
      <c r="F136" s="33">
        <v>115060</v>
      </c>
      <c r="G136" s="33">
        <v>114930</v>
      </c>
      <c r="H136" s="33">
        <v>115050</v>
      </c>
      <c r="I136" s="33">
        <v>1429</v>
      </c>
    </row>
    <row r="137" spans="1:9" x14ac:dyDescent="0.25">
      <c r="A137" t="s">
        <v>66</v>
      </c>
      <c r="B137">
        <v>1</v>
      </c>
      <c r="C137" s="32" t="s">
        <v>67</v>
      </c>
      <c r="D137" s="31">
        <v>0.51111111111111118</v>
      </c>
      <c r="E137" s="33">
        <v>115050</v>
      </c>
      <c r="F137" s="33">
        <v>115210</v>
      </c>
      <c r="G137" s="33">
        <v>115050</v>
      </c>
      <c r="H137" s="33">
        <v>115100</v>
      </c>
      <c r="I137" s="33">
        <v>3522</v>
      </c>
    </row>
    <row r="138" spans="1:9" x14ac:dyDescent="0.25">
      <c r="A138" t="s">
        <v>66</v>
      </c>
      <c r="B138">
        <v>1</v>
      </c>
      <c r="C138" s="32" t="s">
        <v>67</v>
      </c>
      <c r="D138" s="31">
        <v>0.51180555555555551</v>
      </c>
      <c r="E138" s="33">
        <v>115120</v>
      </c>
      <c r="F138" s="33">
        <v>115210</v>
      </c>
      <c r="G138" s="33">
        <v>115080</v>
      </c>
      <c r="H138" s="33">
        <v>115210</v>
      </c>
      <c r="I138" s="33">
        <v>855</v>
      </c>
    </row>
    <row r="139" spans="1:9" x14ac:dyDescent="0.25">
      <c r="A139" t="s">
        <v>66</v>
      </c>
      <c r="B139">
        <v>1</v>
      </c>
      <c r="C139" s="32" t="s">
        <v>67</v>
      </c>
      <c r="D139" s="31">
        <v>0.51250000000000007</v>
      </c>
      <c r="E139" s="33">
        <v>115190</v>
      </c>
      <c r="F139" s="33">
        <v>115200</v>
      </c>
      <c r="G139" s="33">
        <v>115120</v>
      </c>
      <c r="H139" s="33">
        <v>115120</v>
      </c>
      <c r="I139" s="33">
        <v>377</v>
      </c>
    </row>
    <row r="140" spans="1:9" x14ac:dyDescent="0.25">
      <c r="A140" t="s">
        <v>66</v>
      </c>
      <c r="B140">
        <v>1</v>
      </c>
      <c r="C140" s="32" t="s">
        <v>67</v>
      </c>
      <c r="D140" s="31">
        <v>0.5131944444444444</v>
      </c>
      <c r="E140" s="33">
        <v>115130</v>
      </c>
      <c r="F140" s="33">
        <v>115240</v>
      </c>
      <c r="G140" s="33">
        <v>115130</v>
      </c>
      <c r="H140" s="33">
        <v>115200</v>
      </c>
      <c r="I140" s="33">
        <v>1184</v>
      </c>
    </row>
    <row r="141" spans="1:9" x14ac:dyDescent="0.25">
      <c r="A141" t="s">
        <v>66</v>
      </c>
      <c r="B141">
        <v>1</v>
      </c>
      <c r="C141" s="32" t="s">
        <v>67</v>
      </c>
      <c r="D141" s="31">
        <v>0.51388888888888895</v>
      </c>
      <c r="E141" s="33">
        <v>115200</v>
      </c>
      <c r="F141" s="33">
        <v>115220</v>
      </c>
      <c r="G141" s="33">
        <v>115160</v>
      </c>
      <c r="H141" s="33">
        <v>115190</v>
      </c>
      <c r="I141" s="33">
        <v>306</v>
      </c>
    </row>
    <row r="142" spans="1:9" x14ac:dyDescent="0.25">
      <c r="A142" t="s">
        <v>66</v>
      </c>
      <c r="B142">
        <v>1</v>
      </c>
      <c r="C142" s="32" t="s">
        <v>67</v>
      </c>
      <c r="D142" s="31">
        <v>0.51458333333333328</v>
      </c>
      <c r="E142" s="33">
        <v>115190</v>
      </c>
      <c r="F142" s="33">
        <v>115190</v>
      </c>
      <c r="G142" s="33">
        <v>115120</v>
      </c>
      <c r="H142" s="33">
        <v>115140</v>
      </c>
      <c r="I142" s="33">
        <v>481</v>
      </c>
    </row>
    <row r="143" spans="1:9" x14ac:dyDescent="0.25">
      <c r="A143" t="s">
        <v>66</v>
      </c>
      <c r="B143">
        <v>1</v>
      </c>
      <c r="C143" s="32" t="s">
        <v>67</v>
      </c>
      <c r="D143" s="31">
        <v>0.51527777777777783</v>
      </c>
      <c r="E143" s="33">
        <v>115150</v>
      </c>
      <c r="F143" s="33">
        <v>115160</v>
      </c>
      <c r="G143" s="33">
        <v>115100</v>
      </c>
      <c r="H143" s="33">
        <v>115140</v>
      </c>
      <c r="I143" s="33">
        <v>730</v>
      </c>
    </row>
    <row r="144" spans="1:9" x14ac:dyDescent="0.25">
      <c r="A144" t="s">
        <v>66</v>
      </c>
      <c r="B144">
        <v>1</v>
      </c>
      <c r="C144" s="32" t="s">
        <v>67</v>
      </c>
      <c r="D144" s="31">
        <v>0.51597222222222217</v>
      </c>
      <c r="E144" s="33">
        <v>115150</v>
      </c>
      <c r="F144" s="33">
        <v>115160</v>
      </c>
      <c r="G144" s="33">
        <v>115100</v>
      </c>
      <c r="H144" s="33">
        <v>115110</v>
      </c>
      <c r="I144" s="33">
        <v>277</v>
      </c>
    </row>
    <row r="145" spans="1:9" x14ac:dyDescent="0.25">
      <c r="A145" t="s">
        <v>66</v>
      </c>
      <c r="B145">
        <v>1</v>
      </c>
      <c r="C145" s="32" t="s">
        <v>67</v>
      </c>
      <c r="D145" s="31">
        <v>0.51666666666666672</v>
      </c>
      <c r="E145" s="33">
        <v>115110</v>
      </c>
      <c r="F145" s="33">
        <v>115150</v>
      </c>
      <c r="G145" s="33">
        <v>115110</v>
      </c>
      <c r="H145" s="33">
        <v>115140</v>
      </c>
      <c r="I145" s="33">
        <v>292</v>
      </c>
    </row>
    <row r="146" spans="1:9" x14ac:dyDescent="0.25">
      <c r="A146" t="s">
        <v>66</v>
      </c>
      <c r="B146">
        <v>1</v>
      </c>
      <c r="C146" s="32" t="s">
        <v>67</v>
      </c>
      <c r="D146" s="31">
        <v>0.51736111111111105</v>
      </c>
      <c r="E146" s="33">
        <v>115130</v>
      </c>
      <c r="F146" s="33">
        <v>115170</v>
      </c>
      <c r="G146" s="33">
        <v>115100</v>
      </c>
      <c r="H146" s="33">
        <v>115140</v>
      </c>
      <c r="I146" s="33">
        <v>247</v>
      </c>
    </row>
    <row r="147" spans="1:9" x14ac:dyDescent="0.25">
      <c r="A147" t="s">
        <v>66</v>
      </c>
      <c r="B147">
        <v>1</v>
      </c>
      <c r="C147" s="32" t="s">
        <v>67</v>
      </c>
      <c r="D147" s="31">
        <v>0.5180555555555556</v>
      </c>
      <c r="E147" s="33">
        <v>115160</v>
      </c>
      <c r="F147" s="33">
        <v>115200</v>
      </c>
      <c r="G147" s="33">
        <v>115150</v>
      </c>
      <c r="H147" s="33">
        <v>115170</v>
      </c>
      <c r="I147" s="33">
        <v>443</v>
      </c>
    </row>
    <row r="148" spans="1:9" x14ac:dyDescent="0.25">
      <c r="A148" t="s">
        <v>66</v>
      </c>
      <c r="B148">
        <v>1</v>
      </c>
      <c r="C148" s="32" t="s">
        <v>67</v>
      </c>
      <c r="D148" s="31">
        <v>0.51874999999999993</v>
      </c>
      <c r="E148" s="33">
        <v>115170</v>
      </c>
      <c r="F148" s="33">
        <v>115230</v>
      </c>
      <c r="G148" s="33">
        <v>115160</v>
      </c>
      <c r="H148" s="33">
        <v>115180</v>
      </c>
      <c r="I148" s="33">
        <v>735</v>
      </c>
    </row>
    <row r="149" spans="1:9" x14ac:dyDescent="0.25">
      <c r="A149" t="s">
        <v>66</v>
      </c>
      <c r="B149">
        <v>1</v>
      </c>
      <c r="C149" s="32" t="s">
        <v>67</v>
      </c>
      <c r="D149" s="31">
        <v>0.51944444444444449</v>
      </c>
      <c r="E149" s="33">
        <v>115200</v>
      </c>
      <c r="F149" s="33">
        <v>115280</v>
      </c>
      <c r="G149" s="33">
        <v>115190</v>
      </c>
      <c r="H149" s="33">
        <v>115210</v>
      </c>
      <c r="I149" s="33">
        <v>639</v>
      </c>
    </row>
    <row r="150" spans="1:9" x14ac:dyDescent="0.25">
      <c r="A150" t="s">
        <v>66</v>
      </c>
      <c r="B150">
        <v>1</v>
      </c>
      <c r="C150" s="32" t="s">
        <v>67</v>
      </c>
      <c r="D150" s="31">
        <v>0.52013888888888882</v>
      </c>
      <c r="E150" s="33">
        <v>115200</v>
      </c>
      <c r="F150" s="33">
        <v>115250</v>
      </c>
      <c r="G150" s="33">
        <v>115190</v>
      </c>
      <c r="H150" s="33">
        <v>115200</v>
      </c>
      <c r="I150" s="33">
        <v>276</v>
      </c>
    </row>
    <row r="151" spans="1:9" x14ac:dyDescent="0.25">
      <c r="A151" t="s">
        <v>66</v>
      </c>
      <c r="B151">
        <v>1</v>
      </c>
      <c r="C151" s="32" t="s">
        <v>67</v>
      </c>
      <c r="D151" s="31">
        <v>0.52083333333333337</v>
      </c>
      <c r="E151" s="33">
        <v>115200</v>
      </c>
      <c r="F151" s="33">
        <v>115210</v>
      </c>
      <c r="G151" s="33">
        <v>115160</v>
      </c>
      <c r="H151" s="33">
        <v>115180</v>
      </c>
      <c r="I151" s="33">
        <v>391</v>
      </c>
    </row>
    <row r="152" spans="1:9" x14ac:dyDescent="0.25">
      <c r="A152" t="s">
        <v>66</v>
      </c>
      <c r="B152">
        <v>1</v>
      </c>
      <c r="C152" s="32" t="s">
        <v>67</v>
      </c>
      <c r="D152" s="31">
        <v>0.52152777777777781</v>
      </c>
      <c r="E152" s="33">
        <v>115170</v>
      </c>
      <c r="F152" s="33">
        <v>115240</v>
      </c>
      <c r="G152" s="33">
        <v>115100</v>
      </c>
      <c r="H152" s="33">
        <v>115130</v>
      </c>
      <c r="I152" s="33">
        <v>897</v>
      </c>
    </row>
    <row r="153" spans="1:9" x14ac:dyDescent="0.25">
      <c r="A153" t="s">
        <v>66</v>
      </c>
      <c r="B153">
        <v>1</v>
      </c>
      <c r="C153" s="32" t="s">
        <v>67</v>
      </c>
      <c r="D153" s="31">
        <v>0.52222222222222225</v>
      </c>
      <c r="E153" s="33">
        <v>115140</v>
      </c>
      <c r="F153" s="33">
        <v>115150</v>
      </c>
      <c r="G153" s="33">
        <v>115100</v>
      </c>
      <c r="H153" s="33">
        <v>115140</v>
      </c>
      <c r="I153" s="33">
        <v>287</v>
      </c>
    </row>
    <row r="154" spans="1:9" x14ac:dyDescent="0.25">
      <c r="A154" t="s">
        <v>66</v>
      </c>
      <c r="B154">
        <v>1</v>
      </c>
      <c r="C154" s="32" t="s">
        <v>67</v>
      </c>
      <c r="D154" s="31">
        <v>0.5229166666666667</v>
      </c>
      <c r="E154" s="33">
        <v>115140</v>
      </c>
      <c r="F154" s="33">
        <v>115170</v>
      </c>
      <c r="G154" s="33">
        <v>115100</v>
      </c>
      <c r="H154" s="33">
        <v>115110</v>
      </c>
      <c r="I154" s="33">
        <v>441</v>
      </c>
    </row>
    <row r="155" spans="1:9" x14ac:dyDescent="0.25">
      <c r="A155" t="s">
        <v>66</v>
      </c>
      <c r="B155">
        <v>1</v>
      </c>
      <c r="C155" s="32" t="s">
        <v>67</v>
      </c>
      <c r="D155" s="31">
        <v>0.52361111111111114</v>
      </c>
      <c r="E155" s="33">
        <v>115110</v>
      </c>
      <c r="F155" s="33">
        <v>115130</v>
      </c>
      <c r="G155" s="33">
        <v>115060</v>
      </c>
      <c r="H155" s="33">
        <v>115130</v>
      </c>
      <c r="I155" s="33">
        <v>439</v>
      </c>
    </row>
    <row r="156" spans="1:9" x14ac:dyDescent="0.25">
      <c r="A156" t="s">
        <v>66</v>
      </c>
      <c r="B156">
        <v>1</v>
      </c>
      <c r="C156" s="32" t="s">
        <v>67</v>
      </c>
      <c r="D156" s="31">
        <v>0.52430555555555558</v>
      </c>
      <c r="E156" s="33">
        <v>115130</v>
      </c>
      <c r="F156" s="33">
        <v>115130</v>
      </c>
      <c r="G156" s="33">
        <v>115060</v>
      </c>
      <c r="H156" s="33">
        <v>115090</v>
      </c>
      <c r="I156" s="33">
        <v>185</v>
      </c>
    </row>
    <row r="157" spans="1:9" x14ac:dyDescent="0.25">
      <c r="A157" t="s">
        <v>66</v>
      </c>
      <c r="B157">
        <v>1</v>
      </c>
      <c r="C157" s="32" t="s">
        <v>67</v>
      </c>
      <c r="D157" s="31">
        <v>0.52500000000000002</v>
      </c>
      <c r="E157" s="33">
        <v>115080</v>
      </c>
      <c r="F157" s="33">
        <v>115090</v>
      </c>
      <c r="G157" s="33">
        <v>114910</v>
      </c>
      <c r="H157" s="33">
        <v>114950</v>
      </c>
      <c r="I157" s="33">
        <v>1468</v>
      </c>
    </row>
    <row r="158" spans="1:9" x14ac:dyDescent="0.25">
      <c r="A158" t="s">
        <v>66</v>
      </c>
      <c r="B158">
        <v>1</v>
      </c>
      <c r="C158" s="32" t="s">
        <v>67</v>
      </c>
      <c r="D158" s="31">
        <v>0.52569444444444446</v>
      </c>
      <c r="E158" s="33">
        <v>114940</v>
      </c>
      <c r="F158" s="33">
        <v>115030</v>
      </c>
      <c r="G158" s="33">
        <v>114900</v>
      </c>
      <c r="H158" s="33">
        <v>115000</v>
      </c>
      <c r="I158" s="33">
        <v>695</v>
      </c>
    </row>
    <row r="159" spans="1:9" x14ac:dyDescent="0.25">
      <c r="A159" t="s">
        <v>66</v>
      </c>
      <c r="B159">
        <v>1</v>
      </c>
      <c r="C159" s="32" t="s">
        <v>67</v>
      </c>
      <c r="D159" s="31">
        <v>0.52638888888888891</v>
      </c>
      <c r="E159" s="33">
        <v>115020</v>
      </c>
      <c r="F159" s="33">
        <v>115050</v>
      </c>
      <c r="G159" s="33">
        <v>115000</v>
      </c>
      <c r="H159" s="33">
        <v>115040</v>
      </c>
      <c r="I159" s="33">
        <v>359</v>
      </c>
    </row>
    <row r="160" spans="1:9" x14ac:dyDescent="0.25">
      <c r="A160" t="s">
        <v>66</v>
      </c>
      <c r="B160">
        <v>1</v>
      </c>
      <c r="C160" s="32" t="s">
        <v>67</v>
      </c>
      <c r="D160" s="31">
        <v>0.52708333333333335</v>
      </c>
      <c r="E160" s="33">
        <v>115020</v>
      </c>
      <c r="F160" s="33">
        <v>115030</v>
      </c>
      <c r="G160" s="33">
        <v>114990</v>
      </c>
      <c r="H160" s="33">
        <v>115020</v>
      </c>
      <c r="I160" s="33">
        <v>389</v>
      </c>
    </row>
    <row r="161" spans="1:9" x14ac:dyDescent="0.25">
      <c r="A161" t="s">
        <v>66</v>
      </c>
      <c r="B161">
        <v>1</v>
      </c>
      <c r="C161" s="32" t="s">
        <v>67</v>
      </c>
      <c r="D161" s="31">
        <v>0.52777777777777779</v>
      </c>
      <c r="E161" s="33">
        <v>115020</v>
      </c>
      <c r="F161" s="33">
        <v>115050</v>
      </c>
      <c r="G161" s="33">
        <v>115000</v>
      </c>
      <c r="H161" s="33">
        <v>115030</v>
      </c>
      <c r="I161" s="33">
        <v>458</v>
      </c>
    </row>
    <row r="162" spans="1:9" x14ac:dyDescent="0.25">
      <c r="A162" t="s">
        <v>66</v>
      </c>
      <c r="B162">
        <v>1</v>
      </c>
      <c r="C162" s="32" t="s">
        <v>67</v>
      </c>
      <c r="D162" s="31">
        <v>0.52847222222222223</v>
      </c>
      <c r="E162" s="33">
        <v>115040</v>
      </c>
      <c r="F162" s="33">
        <v>115040</v>
      </c>
      <c r="G162" s="33">
        <v>114970</v>
      </c>
      <c r="H162" s="33">
        <v>114980</v>
      </c>
      <c r="I162" s="33">
        <v>263</v>
      </c>
    </row>
    <row r="163" spans="1:9" x14ac:dyDescent="0.25">
      <c r="A163" t="s">
        <v>66</v>
      </c>
      <c r="B163">
        <v>1</v>
      </c>
      <c r="C163" s="32" t="s">
        <v>67</v>
      </c>
      <c r="D163" s="31">
        <v>0.52916666666666667</v>
      </c>
      <c r="E163" s="33">
        <v>114990</v>
      </c>
      <c r="F163" s="33">
        <v>115010</v>
      </c>
      <c r="G163" s="33">
        <v>114940</v>
      </c>
      <c r="H163" s="33">
        <v>114970</v>
      </c>
      <c r="I163" s="33">
        <v>115</v>
      </c>
    </row>
    <row r="164" spans="1:9" x14ac:dyDescent="0.25">
      <c r="A164" t="s">
        <v>66</v>
      </c>
      <c r="B164">
        <v>1</v>
      </c>
      <c r="C164" s="32" t="s">
        <v>67</v>
      </c>
      <c r="D164" s="31">
        <v>0.52986111111111112</v>
      </c>
      <c r="E164" s="33">
        <v>114960</v>
      </c>
      <c r="F164" s="33">
        <v>115020</v>
      </c>
      <c r="G164" s="33">
        <v>114950</v>
      </c>
      <c r="H164" s="33">
        <v>115010</v>
      </c>
      <c r="I164" s="33">
        <v>154</v>
      </c>
    </row>
    <row r="165" spans="1:9" x14ac:dyDescent="0.25">
      <c r="A165" t="s">
        <v>66</v>
      </c>
      <c r="B165">
        <v>1</v>
      </c>
      <c r="C165" s="32" t="s">
        <v>67</v>
      </c>
      <c r="D165" s="31">
        <v>0.53055555555555556</v>
      </c>
      <c r="E165" s="33">
        <v>115020</v>
      </c>
      <c r="F165" s="33">
        <v>115030</v>
      </c>
      <c r="G165" s="33">
        <v>114980</v>
      </c>
      <c r="H165" s="33">
        <v>115000</v>
      </c>
      <c r="I165" s="33">
        <v>255</v>
      </c>
    </row>
    <row r="166" spans="1:9" x14ac:dyDescent="0.25">
      <c r="A166" t="s">
        <v>66</v>
      </c>
      <c r="B166">
        <v>1</v>
      </c>
      <c r="C166" s="32" t="s">
        <v>67</v>
      </c>
      <c r="D166" s="31">
        <v>0.53125</v>
      </c>
      <c r="E166" s="33">
        <v>114990</v>
      </c>
      <c r="F166" s="33">
        <v>115030</v>
      </c>
      <c r="G166" s="33">
        <v>114980</v>
      </c>
      <c r="H166" s="33">
        <v>115030</v>
      </c>
      <c r="I166" s="33">
        <v>249</v>
      </c>
    </row>
    <row r="167" spans="1:9" x14ac:dyDescent="0.25">
      <c r="A167" t="s">
        <v>66</v>
      </c>
      <c r="B167">
        <v>1</v>
      </c>
      <c r="C167" s="32" t="s">
        <v>67</v>
      </c>
      <c r="D167" s="31">
        <v>0.53194444444444444</v>
      </c>
      <c r="E167" s="33">
        <v>115030</v>
      </c>
      <c r="F167" s="33">
        <v>115030</v>
      </c>
      <c r="G167" s="33">
        <v>114930</v>
      </c>
      <c r="H167" s="33">
        <v>114980</v>
      </c>
      <c r="I167" s="33">
        <v>411</v>
      </c>
    </row>
    <row r="168" spans="1:9" x14ac:dyDescent="0.25">
      <c r="A168" t="s">
        <v>66</v>
      </c>
      <c r="B168">
        <v>1</v>
      </c>
      <c r="C168" s="32" t="s">
        <v>67</v>
      </c>
      <c r="D168" s="31">
        <v>0.53263888888888888</v>
      </c>
      <c r="E168" s="33">
        <v>114980</v>
      </c>
      <c r="F168" s="33">
        <v>115000</v>
      </c>
      <c r="G168" s="33">
        <v>114920</v>
      </c>
      <c r="H168" s="33">
        <v>114930</v>
      </c>
      <c r="I168" s="33">
        <v>345</v>
      </c>
    </row>
    <row r="169" spans="1:9" x14ac:dyDescent="0.25">
      <c r="A169" t="s">
        <v>66</v>
      </c>
      <c r="B169">
        <v>1</v>
      </c>
      <c r="C169" s="32" t="s">
        <v>67</v>
      </c>
      <c r="D169" s="31">
        <v>0.53333333333333333</v>
      </c>
      <c r="E169" s="33">
        <v>114920</v>
      </c>
      <c r="F169" s="33">
        <v>114990</v>
      </c>
      <c r="G169" s="33">
        <v>114910</v>
      </c>
      <c r="H169" s="33">
        <v>114960</v>
      </c>
      <c r="I169" s="33">
        <v>278</v>
      </c>
    </row>
    <row r="170" spans="1:9" x14ac:dyDescent="0.25">
      <c r="A170" t="s">
        <v>66</v>
      </c>
      <c r="B170">
        <v>1</v>
      </c>
      <c r="C170" s="32" t="s">
        <v>67</v>
      </c>
      <c r="D170" s="31">
        <v>0.53402777777777777</v>
      </c>
      <c r="E170" s="33">
        <v>114980</v>
      </c>
      <c r="F170" s="33">
        <v>114990</v>
      </c>
      <c r="G170" s="33">
        <v>114920</v>
      </c>
      <c r="H170" s="33">
        <v>114940</v>
      </c>
      <c r="I170" s="33">
        <v>365</v>
      </c>
    </row>
    <row r="171" spans="1:9" x14ac:dyDescent="0.25">
      <c r="A171" t="s">
        <v>66</v>
      </c>
      <c r="B171">
        <v>1</v>
      </c>
      <c r="C171" s="32" t="s">
        <v>67</v>
      </c>
      <c r="D171" s="31">
        <v>0.53472222222222221</v>
      </c>
      <c r="E171" s="33">
        <v>114950</v>
      </c>
      <c r="F171" s="33">
        <v>115020</v>
      </c>
      <c r="G171" s="33">
        <v>114950</v>
      </c>
      <c r="H171" s="33">
        <v>115000</v>
      </c>
      <c r="I171" s="33">
        <v>326</v>
      </c>
    </row>
    <row r="172" spans="1:9" x14ac:dyDescent="0.25">
      <c r="A172" t="s">
        <v>66</v>
      </c>
      <c r="B172">
        <v>1</v>
      </c>
      <c r="C172" s="32" t="s">
        <v>67</v>
      </c>
      <c r="D172" s="31">
        <v>0.53541666666666665</v>
      </c>
      <c r="E172" s="33">
        <v>115010</v>
      </c>
      <c r="F172" s="33">
        <v>115030</v>
      </c>
      <c r="G172" s="33">
        <v>114960</v>
      </c>
      <c r="H172" s="33">
        <v>115000</v>
      </c>
      <c r="I172" s="33">
        <v>195</v>
      </c>
    </row>
    <row r="173" spans="1:9" x14ac:dyDescent="0.25">
      <c r="A173" t="s">
        <v>66</v>
      </c>
      <c r="B173">
        <v>1</v>
      </c>
      <c r="C173" s="32" t="s">
        <v>67</v>
      </c>
      <c r="D173" s="31">
        <v>0.53611111111111109</v>
      </c>
      <c r="E173" s="33">
        <v>115020</v>
      </c>
      <c r="F173" s="33">
        <v>115020</v>
      </c>
      <c r="G173" s="33">
        <v>114970</v>
      </c>
      <c r="H173" s="33">
        <v>114970</v>
      </c>
      <c r="I173" s="33">
        <v>246</v>
      </c>
    </row>
    <row r="174" spans="1:9" x14ac:dyDescent="0.25">
      <c r="A174" t="s">
        <v>66</v>
      </c>
      <c r="B174">
        <v>1</v>
      </c>
      <c r="C174" s="32" t="s">
        <v>67</v>
      </c>
      <c r="D174" s="31">
        <v>0.53680555555555554</v>
      </c>
      <c r="E174" s="33">
        <v>114990</v>
      </c>
      <c r="F174" s="33">
        <v>115020</v>
      </c>
      <c r="G174" s="33">
        <v>114970</v>
      </c>
      <c r="H174" s="33">
        <v>115010</v>
      </c>
      <c r="I174" s="33">
        <v>191</v>
      </c>
    </row>
    <row r="175" spans="1:9" x14ac:dyDescent="0.25">
      <c r="A175" t="s">
        <v>66</v>
      </c>
      <c r="B175">
        <v>1</v>
      </c>
      <c r="C175" s="32" t="s">
        <v>67</v>
      </c>
      <c r="D175" s="31">
        <v>0.53749999999999998</v>
      </c>
      <c r="E175" s="33">
        <v>115010</v>
      </c>
      <c r="F175" s="33">
        <v>115030</v>
      </c>
      <c r="G175" s="33">
        <v>114960</v>
      </c>
      <c r="H175" s="33">
        <v>115000</v>
      </c>
      <c r="I175" s="33">
        <v>265</v>
      </c>
    </row>
    <row r="176" spans="1:9" x14ac:dyDescent="0.25">
      <c r="A176" t="s">
        <v>66</v>
      </c>
      <c r="B176">
        <v>1</v>
      </c>
      <c r="C176" s="32" t="s">
        <v>67</v>
      </c>
      <c r="D176" s="31">
        <v>0.53819444444444442</v>
      </c>
      <c r="E176" s="33">
        <v>115000</v>
      </c>
      <c r="F176" s="33">
        <v>115020</v>
      </c>
      <c r="G176" s="33">
        <v>114930</v>
      </c>
      <c r="H176" s="33">
        <v>114980</v>
      </c>
      <c r="I176" s="33">
        <v>389</v>
      </c>
    </row>
    <row r="177" spans="1:9" x14ac:dyDescent="0.25">
      <c r="A177" t="s">
        <v>66</v>
      </c>
      <c r="B177">
        <v>1</v>
      </c>
      <c r="C177" s="32" t="s">
        <v>67</v>
      </c>
      <c r="D177" s="31">
        <v>0.53888888888888886</v>
      </c>
      <c r="E177" s="33">
        <v>114990</v>
      </c>
      <c r="F177" s="33">
        <v>115000</v>
      </c>
      <c r="G177" s="33">
        <v>114930</v>
      </c>
      <c r="H177" s="33">
        <v>114940</v>
      </c>
      <c r="I177" s="33">
        <v>287</v>
      </c>
    </row>
    <row r="178" spans="1:9" x14ac:dyDescent="0.25">
      <c r="A178" t="s">
        <v>66</v>
      </c>
      <c r="B178">
        <v>1</v>
      </c>
      <c r="C178" s="32" t="s">
        <v>67</v>
      </c>
      <c r="D178" s="31">
        <v>0.5395833333333333</v>
      </c>
      <c r="E178" s="33">
        <v>114940</v>
      </c>
      <c r="F178" s="33">
        <v>115000</v>
      </c>
      <c r="G178" s="33">
        <v>114910</v>
      </c>
      <c r="H178" s="33">
        <v>114980</v>
      </c>
      <c r="I178" s="33">
        <v>426</v>
      </c>
    </row>
    <row r="179" spans="1:9" x14ac:dyDescent="0.25">
      <c r="A179" t="s">
        <v>66</v>
      </c>
      <c r="B179">
        <v>1</v>
      </c>
      <c r="C179" s="32" t="s">
        <v>67</v>
      </c>
      <c r="D179" s="31">
        <v>0.54027777777777775</v>
      </c>
      <c r="E179" s="33">
        <v>114980</v>
      </c>
      <c r="F179" s="33">
        <v>114990</v>
      </c>
      <c r="G179" s="33">
        <v>114900</v>
      </c>
      <c r="H179" s="33">
        <v>114920</v>
      </c>
      <c r="I179" s="33">
        <v>433</v>
      </c>
    </row>
    <row r="180" spans="1:9" x14ac:dyDescent="0.25">
      <c r="A180" t="s">
        <v>66</v>
      </c>
      <c r="B180">
        <v>1</v>
      </c>
      <c r="C180" s="32" t="s">
        <v>67</v>
      </c>
      <c r="D180" s="31">
        <v>0.54097222222222219</v>
      </c>
      <c r="E180" s="33">
        <v>114930</v>
      </c>
      <c r="F180" s="33">
        <v>114950</v>
      </c>
      <c r="G180" s="33">
        <v>114850</v>
      </c>
      <c r="H180" s="33">
        <v>114950</v>
      </c>
      <c r="I180" s="33">
        <v>852</v>
      </c>
    </row>
    <row r="181" spans="1:9" x14ac:dyDescent="0.25">
      <c r="A181" t="s">
        <v>66</v>
      </c>
      <c r="B181">
        <v>1</v>
      </c>
      <c r="C181" s="32" t="s">
        <v>67</v>
      </c>
      <c r="D181" s="31">
        <v>0.54166666666666663</v>
      </c>
      <c r="E181" s="33">
        <v>114950</v>
      </c>
      <c r="F181" s="33">
        <v>114980</v>
      </c>
      <c r="G181" s="33">
        <v>114920</v>
      </c>
      <c r="H181" s="33">
        <v>114980</v>
      </c>
      <c r="I181" s="33">
        <v>321</v>
      </c>
    </row>
    <row r="182" spans="1:9" x14ac:dyDescent="0.25">
      <c r="A182" t="s">
        <v>66</v>
      </c>
      <c r="B182">
        <v>1</v>
      </c>
      <c r="C182" s="32" t="s">
        <v>67</v>
      </c>
      <c r="D182" s="31">
        <v>0.54236111111111118</v>
      </c>
      <c r="E182" s="33">
        <v>114970</v>
      </c>
      <c r="F182" s="33">
        <v>114970</v>
      </c>
      <c r="G182" s="33">
        <v>114910</v>
      </c>
      <c r="H182" s="33">
        <v>114930</v>
      </c>
      <c r="I182" s="33">
        <v>272</v>
      </c>
    </row>
    <row r="183" spans="1:9" x14ac:dyDescent="0.25">
      <c r="A183" t="s">
        <v>66</v>
      </c>
      <c r="B183">
        <v>1</v>
      </c>
      <c r="C183" s="32" t="s">
        <v>67</v>
      </c>
      <c r="D183" s="31">
        <v>0.54305555555555551</v>
      </c>
      <c r="E183" s="33">
        <v>114910</v>
      </c>
      <c r="F183" s="33">
        <v>114960</v>
      </c>
      <c r="G183" s="33">
        <v>114890</v>
      </c>
      <c r="H183" s="33">
        <v>114960</v>
      </c>
      <c r="I183" s="33">
        <v>219</v>
      </c>
    </row>
    <row r="184" spans="1:9" x14ac:dyDescent="0.25">
      <c r="A184" t="s">
        <v>66</v>
      </c>
      <c r="B184">
        <v>1</v>
      </c>
      <c r="C184" s="32" t="s">
        <v>67</v>
      </c>
      <c r="D184" s="31">
        <v>0.54375000000000007</v>
      </c>
      <c r="E184" s="33">
        <v>114940</v>
      </c>
      <c r="F184" s="33">
        <v>115000</v>
      </c>
      <c r="G184" s="33">
        <v>114900</v>
      </c>
      <c r="H184" s="33">
        <v>115000</v>
      </c>
      <c r="I184" s="33">
        <v>362</v>
      </c>
    </row>
    <row r="185" spans="1:9" x14ac:dyDescent="0.25">
      <c r="A185" t="s">
        <v>66</v>
      </c>
      <c r="B185">
        <v>1</v>
      </c>
      <c r="C185" s="32" t="s">
        <v>67</v>
      </c>
      <c r="D185" s="31">
        <v>0.5444444444444444</v>
      </c>
      <c r="E185" s="33">
        <v>114990</v>
      </c>
      <c r="F185" s="33">
        <v>115030</v>
      </c>
      <c r="G185" s="33">
        <v>114950</v>
      </c>
      <c r="H185" s="33">
        <v>114990</v>
      </c>
      <c r="I185" s="33">
        <v>488</v>
      </c>
    </row>
    <row r="186" spans="1:9" x14ac:dyDescent="0.25">
      <c r="A186" t="s">
        <v>66</v>
      </c>
      <c r="B186">
        <v>1</v>
      </c>
      <c r="C186" s="32" t="s">
        <v>67</v>
      </c>
      <c r="D186" s="31">
        <v>0.54513888888888895</v>
      </c>
      <c r="E186" s="33">
        <v>114990</v>
      </c>
      <c r="F186" s="33">
        <v>115050</v>
      </c>
      <c r="G186" s="33">
        <v>114990</v>
      </c>
      <c r="H186" s="33">
        <v>115020</v>
      </c>
      <c r="I186" s="33">
        <v>448</v>
      </c>
    </row>
    <row r="187" spans="1:9" x14ac:dyDescent="0.25">
      <c r="A187" t="s">
        <v>66</v>
      </c>
      <c r="B187">
        <v>1</v>
      </c>
      <c r="C187" s="32" t="s">
        <v>67</v>
      </c>
      <c r="D187" s="31">
        <v>0.54583333333333328</v>
      </c>
      <c r="E187" s="33">
        <v>115020</v>
      </c>
      <c r="F187" s="33">
        <v>115020</v>
      </c>
      <c r="G187" s="33">
        <v>114930</v>
      </c>
      <c r="H187" s="33">
        <v>114950</v>
      </c>
      <c r="I187" s="33">
        <v>505</v>
      </c>
    </row>
    <row r="188" spans="1:9" x14ac:dyDescent="0.25">
      <c r="A188" t="s">
        <v>66</v>
      </c>
      <c r="B188">
        <v>1</v>
      </c>
      <c r="C188" s="32" t="s">
        <v>67</v>
      </c>
      <c r="D188" s="31">
        <v>0.54652777777777783</v>
      </c>
      <c r="E188" s="33">
        <v>114960</v>
      </c>
      <c r="F188" s="33">
        <v>115010</v>
      </c>
      <c r="G188" s="33">
        <v>114950</v>
      </c>
      <c r="H188" s="33">
        <v>114960</v>
      </c>
      <c r="I188" s="33">
        <v>448</v>
      </c>
    </row>
    <row r="189" spans="1:9" x14ac:dyDescent="0.25">
      <c r="A189" t="s">
        <v>66</v>
      </c>
      <c r="B189">
        <v>1</v>
      </c>
      <c r="C189" s="32" t="s">
        <v>67</v>
      </c>
      <c r="D189" s="31">
        <v>0.54722222222222217</v>
      </c>
      <c r="E189" s="33">
        <v>114960</v>
      </c>
      <c r="F189" s="33">
        <v>114960</v>
      </c>
      <c r="G189" s="33">
        <v>114900</v>
      </c>
      <c r="H189" s="33">
        <v>114910</v>
      </c>
      <c r="I189" s="33">
        <v>251</v>
      </c>
    </row>
    <row r="190" spans="1:9" x14ac:dyDescent="0.25">
      <c r="A190" t="s">
        <v>66</v>
      </c>
      <c r="B190">
        <v>1</v>
      </c>
      <c r="C190" s="32" t="s">
        <v>67</v>
      </c>
      <c r="D190" s="31">
        <v>0.54791666666666672</v>
      </c>
      <c r="E190" s="33">
        <v>114900</v>
      </c>
      <c r="F190" s="33">
        <v>114930</v>
      </c>
      <c r="G190" s="33">
        <v>114890</v>
      </c>
      <c r="H190" s="33">
        <v>114920</v>
      </c>
      <c r="I190" s="33">
        <v>319</v>
      </c>
    </row>
    <row r="191" spans="1:9" x14ac:dyDescent="0.25">
      <c r="A191" t="s">
        <v>66</v>
      </c>
      <c r="B191">
        <v>1</v>
      </c>
      <c r="C191" s="32" t="s">
        <v>67</v>
      </c>
      <c r="D191" s="31">
        <v>0.54861111111111105</v>
      </c>
      <c r="E191" s="33">
        <v>114930</v>
      </c>
      <c r="F191" s="33">
        <v>114970</v>
      </c>
      <c r="G191" s="33">
        <v>114890</v>
      </c>
      <c r="H191" s="33">
        <v>114890</v>
      </c>
      <c r="I191" s="33">
        <v>296</v>
      </c>
    </row>
    <row r="192" spans="1:9" x14ac:dyDescent="0.25">
      <c r="A192" t="s">
        <v>66</v>
      </c>
      <c r="B192">
        <v>1</v>
      </c>
      <c r="C192" s="32" t="s">
        <v>67</v>
      </c>
      <c r="D192" s="31">
        <v>0.5493055555555556</v>
      </c>
      <c r="E192" s="33">
        <v>114900</v>
      </c>
      <c r="F192" s="33">
        <v>114910</v>
      </c>
      <c r="G192" s="33">
        <v>114860</v>
      </c>
      <c r="H192" s="33">
        <v>114910</v>
      </c>
      <c r="I192" s="33">
        <v>244</v>
      </c>
    </row>
    <row r="193" spans="1:9" x14ac:dyDescent="0.25">
      <c r="A193" t="s">
        <v>66</v>
      </c>
      <c r="B193">
        <v>1</v>
      </c>
      <c r="C193" s="32" t="s">
        <v>67</v>
      </c>
      <c r="D193" s="31">
        <v>0.54999999999999993</v>
      </c>
      <c r="E193" s="33">
        <v>114900</v>
      </c>
      <c r="F193" s="33">
        <v>114950</v>
      </c>
      <c r="G193" s="33">
        <v>114890</v>
      </c>
      <c r="H193" s="33">
        <v>114950</v>
      </c>
      <c r="I193" s="33">
        <v>168</v>
      </c>
    </row>
    <row r="194" spans="1:9" x14ac:dyDescent="0.25">
      <c r="A194" t="s">
        <v>66</v>
      </c>
      <c r="B194">
        <v>1</v>
      </c>
      <c r="C194" s="32" t="s">
        <v>67</v>
      </c>
      <c r="D194" s="31">
        <v>0.55069444444444449</v>
      </c>
      <c r="E194" s="33">
        <v>114940</v>
      </c>
      <c r="F194" s="33">
        <v>114970</v>
      </c>
      <c r="G194" s="33">
        <v>114900</v>
      </c>
      <c r="H194" s="33">
        <v>114900</v>
      </c>
      <c r="I194" s="33">
        <v>141</v>
      </c>
    </row>
    <row r="195" spans="1:9" x14ac:dyDescent="0.25">
      <c r="A195" t="s">
        <v>66</v>
      </c>
      <c r="B195">
        <v>1</v>
      </c>
      <c r="C195" s="32" t="s">
        <v>67</v>
      </c>
      <c r="D195" s="31">
        <v>0.55138888888888882</v>
      </c>
      <c r="E195" s="33">
        <v>114900</v>
      </c>
      <c r="F195" s="33">
        <v>114940</v>
      </c>
      <c r="G195" s="33">
        <v>114880</v>
      </c>
      <c r="H195" s="33">
        <v>114910</v>
      </c>
      <c r="I195" s="33">
        <v>196</v>
      </c>
    </row>
    <row r="196" spans="1:9" x14ac:dyDescent="0.25">
      <c r="A196" t="s">
        <v>66</v>
      </c>
      <c r="B196">
        <v>1</v>
      </c>
      <c r="C196" s="32" t="s">
        <v>67</v>
      </c>
      <c r="D196" s="31">
        <v>0.55208333333333337</v>
      </c>
      <c r="E196" s="33">
        <v>114930</v>
      </c>
      <c r="F196" s="33">
        <v>114940</v>
      </c>
      <c r="G196" s="33">
        <v>114840</v>
      </c>
      <c r="H196" s="33">
        <v>114850</v>
      </c>
      <c r="I196" s="33">
        <v>407</v>
      </c>
    </row>
    <row r="197" spans="1:9" x14ac:dyDescent="0.25">
      <c r="A197" t="s">
        <v>66</v>
      </c>
      <c r="B197">
        <v>1</v>
      </c>
      <c r="C197" s="32" t="s">
        <v>67</v>
      </c>
      <c r="D197" s="31">
        <v>0.55277777777777781</v>
      </c>
      <c r="E197" s="33">
        <v>114850</v>
      </c>
      <c r="F197" s="33">
        <v>114870</v>
      </c>
      <c r="G197" s="33">
        <v>114820</v>
      </c>
      <c r="H197" s="33">
        <v>114840</v>
      </c>
      <c r="I197" s="33">
        <v>563</v>
      </c>
    </row>
    <row r="198" spans="1:9" x14ac:dyDescent="0.25">
      <c r="A198" t="s">
        <v>66</v>
      </c>
      <c r="B198">
        <v>1</v>
      </c>
      <c r="C198" s="32" t="s">
        <v>67</v>
      </c>
      <c r="D198" s="31">
        <v>0.55347222222222225</v>
      </c>
      <c r="E198" s="33">
        <v>114840</v>
      </c>
      <c r="F198" s="33">
        <v>114870</v>
      </c>
      <c r="G198" s="33">
        <v>114820</v>
      </c>
      <c r="H198" s="33">
        <v>114830</v>
      </c>
      <c r="I198" s="33">
        <v>285</v>
      </c>
    </row>
    <row r="199" spans="1:9" x14ac:dyDescent="0.25">
      <c r="A199" t="s">
        <v>66</v>
      </c>
      <c r="B199">
        <v>1</v>
      </c>
      <c r="C199" s="32" t="s">
        <v>67</v>
      </c>
      <c r="D199" s="31">
        <v>0.5541666666666667</v>
      </c>
      <c r="E199" s="33">
        <v>114840</v>
      </c>
      <c r="F199" s="33">
        <v>114890</v>
      </c>
      <c r="G199" s="33">
        <v>114830</v>
      </c>
      <c r="H199" s="33">
        <v>114880</v>
      </c>
      <c r="I199" s="33">
        <v>192</v>
      </c>
    </row>
    <row r="200" spans="1:9" x14ac:dyDescent="0.25">
      <c r="A200" t="s">
        <v>66</v>
      </c>
      <c r="B200">
        <v>1</v>
      </c>
      <c r="C200" s="32" t="s">
        <v>67</v>
      </c>
      <c r="D200" s="31">
        <v>0.55486111111111114</v>
      </c>
      <c r="E200" s="33">
        <v>114860</v>
      </c>
      <c r="F200" s="33">
        <v>114900</v>
      </c>
      <c r="G200" s="33">
        <v>114820</v>
      </c>
      <c r="H200" s="33">
        <v>114870</v>
      </c>
      <c r="I200" s="33">
        <v>103</v>
      </c>
    </row>
    <row r="201" spans="1:9" x14ac:dyDescent="0.25">
      <c r="A201" t="s">
        <v>66</v>
      </c>
      <c r="B201">
        <v>1</v>
      </c>
      <c r="C201" s="32" t="s">
        <v>67</v>
      </c>
      <c r="D201" s="31">
        <v>0.55555555555555558</v>
      </c>
      <c r="E201" s="33">
        <v>114890</v>
      </c>
      <c r="F201" s="33">
        <v>114900</v>
      </c>
      <c r="G201" s="33">
        <v>114850</v>
      </c>
      <c r="H201" s="33">
        <v>114870</v>
      </c>
      <c r="I201" s="33">
        <v>154</v>
      </c>
    </row>
    <row r="202" spans="1:9" x14ac:dyDescent="0.25">
      <c r="A202" t="s">
        <v>66</v>
      </c>
      <c r="B202">
        <v>1</v>
      </c>
      <c r="C202" s="32" t="s">
        <v>67</v>
      </c>
      <c r="D202" s="31">
        <v>0.55625000000000002</v>
      </c>
      <c r="E202" s="33">
        <v>114860</v>
      </c>
      <c r="F202" s="33">
        <v>114900</v>
      </c>
      <c r="G202" s="33">
        <v>114830</v>
      </c>
      <c r="H202" s="33">
        <v>114840</v>
      </c>
      <c r="I202" s="33">
        <v>248</v>
      </c>
    </row>
    <row r="203" spans="1:9" x14ac:dyDescent="0.25">
      <c r="A203" t="s">
        <v>66</v>
      </c>
      <c r="B203">
        <v>1</v>
      </c>
      <c r="C203" s="32" t="s">
        <v>67</v>
      </c>
      <c r="D203" s="31">
        <v>0.55694444444444446</v>
      </c>
      <c r="E203" s="33">
        <v>114850</v>
      </c>
      <c r="F203" s="33">
        <v>114870</v>
      </c>
      <c r="G203" s="33">
        <v>114830</v>
      </c>
      <c r="H203" s="33">
        <v>114830</v>
      </c>
      <c r="I203" s="33">
        <v>166</v>
      </c>
    </row>
    <row r="204" spans="1:9" x14ac:dyDescent="0.25">
      <c r="A204" t="s">
        <v>66</v>
      </c>
      <c r="B204">
        <v>1</v>
      </c>
      <c r="C204" s="32" t="s">
        <v>67</v>
      </c>
      <c r="D204" s="31">
        <v>0.55763888888888891</v>
      </c>
      <c r="E204" s="33">
        <v>114820</v>
      </c>
      <c r="F204" s="33">
        <v>114860</v>
      </c>
      <c r="G204" s="33">
        <v>114810</v>
      </c>
      <c r="H204" s="33">
        <v>114850</v>
      </c>
      <c r="I204" s="33">
        <v>239</v>
      </c>
    </row>
    <row r="205" spans="1:9" x14ac:dyDescent="0.25">
      <c r="A205" t="s">
        <v>66</v>
      </c>
      <c r="B205">
        <v>1</v>
      </c>
      <c r="C205" s="32" t="s">
        <v>67</v>
      </c>
      <c r="D205" s="31">
        <v>0.55833333333333335</v>
      </c>
      <c r="E205" s="33">
        <v>114850</v>
      </c>
      <c r="F205" s="33">
        <v>114850</v>
      </c>
      <c r="G205" s="33">
        <v>114780</v>
      </c>
      <c r="H205" s="33">
        <v>114800</v>
      </c>
      <c r="I205" s="33">
        <v>293</v>
      </c>
    </row>
    <row r="206" spans="1:9" x14ac:dyDescent="0.25">
      <c r="A206" t="s">
        <v>66</v>
      </c>
      <c r="B206">
        <v>1</v>
      </c>
      <c r="C206" s="32" t="s">
        <v>67</v>
      </c>
      <c r="D206" s="31">
        <v>0.55902777777777779</v>
      </c>
      <c r="E206" s="33">
        <v>114790</v>
      </c>
      <c r="F206" s="33">
        <v>114810</v>
      </c>
      <c r="G206" s="33">
        <v>114760</v>
      </c>
      <c r="H206" s="33">
        <v>114770</v>
      </c>
      <c r="I206" s="33">
        <v>247</v>
      </c>
    </row>
    <row r="207" spans="1:9" x14ac:dyDescent="0.25">
      <c r="A207" t="s">
        <v>66</v>
      </c>
      <c r="B207">
        <v>1</v>
      </c>
      <c r="C207" s="32" t="s">
        <v>67</v>
      </c>
      <c r="D207" s="31">
        <v>0.55972222222222223</v>
      </c>
      <c r="E207" s="33">
        <v>114790</v>
      </c>
      <c r="F207" s="33">
        <v>114800</v>
      </c>
      <c r="G207" s="33">
        <v>114720</v>
      </c>
      <c r="H207" s="33">
        <v>114750</v>
      </c>
      <c r="I207" s="33">
        <v>635</v>
      </c>
    </row>
    <row r="208" spans="1:9" x14ac:dyDescent="0.25">
      <c r="A208" t="s">
        <v>66</v>
      </c>
      <c r="B208">
        <v>1</v>
      </c>
      <c r="C208" s="32" t="s">
        <v>67</v>
      </c>
      <c r="D208" s="31">
        <v>0.56041666666666667</v>
      </c>
      <c r="E208" s="33">
        <v>114750</v>
      </c>
      <c r="F208" s="33">
        <v>114760</v>
      </c>
      <c r="G208" s="33">
        <v>114730</v>
      </c>
      <c r="H208" s="33">
        <v>114750</v>
      </c>
      <c r="I208" s="33">
        <v>168</v>
      </c>
    </row>
    <row r="209" spans="1:9" x14ac:dyDescent="0.25">
      <c r="A209" t="s">
        <v>66</v>
      </c>
      <c r="B209">
        <v>1</v>
      </c>
      <c r="C209" s="32" t="s">
        <v>67</v>
      </c>
      <c r="D209" s="31">
        <v>0.56111111111111112</v>
      </c>
      <c r="E209" s="33">
        <v>114740</v>
      </c>
      <c r="F209" s="33">
        <v>114800</v>
      </c>
      <c r="G209" s="33">
        <v>114740</v>
      </c>
      <c r="H209" s="33">
        <v>114790</v>
      </c>
      <c r="I209" s="33">
        <v>446</v>
      </c>
    </row>
    <row r="210" spans="1:9" x14ac:dyDescent="0.25">
      <c r="A210" t="s">
        <v>66</v>
      </c>
      <c r="B210">
        <v>1</v>
      </c>
      <c r="C210" s="32" t="s">
        <v>67</v>
      </c>
      <c r="D210" s="31">
        <v>0.56180555555555556</v>
      </c>
      <c r="E210" s="33">
        <v>114790</v>
      </c>
      <c r="F210" s="33">
        <v>114860</v>
      </c>
      <c r="G210" s="33">
        <v>114770</v>
      </c>
      <c r="H210" s="33">
        <v>114850</v>
      </c>
      <c r="I210" s="33">
        <v>478</v>
      </c>
    </row>
    <row r="211" spans="1:9" x14ac:dyDescent="0.25">
      <c r="A211" t="s">
        <v>66</v>
      </c>
      <c r="B211">
        <v>1</v>
      </c>
      <c r="C211" s="32" t="s">
        <v>67</v>
      </c>
      <c r="D211" s="31">
        <v>0.5625</v>
      </c>
      <c r="E211" s="33">
        <v>114850</v>
      </c>
      <c r="F211" s="33">
        <v>114880</v>
      </c>
      <c r="G211" s="33">
        <v>114790</v>
      </c>
      <c r="H211" s="33">
        <v>114870</v>
      </c>
      <c r="I211" s="33">
        <v>533</v>
      </c>
    </row>
    <row r="212" spans="1:9" x14ac:dyDescent="0.25">
      <c r="A212" t="s">
        <v>66</v>
      </c>
      <c r="B212">
        <v>1</v>
      </c>
      <c r="C212" s="32" t="s">
        <v>67</v>
      </c>
      <c r="D212" s="31">
        <v>0.56319444444444444</v>
      </c>
      <c r="E212" s="33">
        <v>114850</v>
      </c>
      <c r="F212" s="33">
        <v>114880</v>
      </c>
      <c r="G212" s="33">
        <v>114830</v>
      </c>
      <c r="H212" s="33">
        <v>114880</v>
      </c>
      <c r="I212" s="33">
        <v>328</v>
      </c>
    </row>
    <row r="213" spans="1:9" x14ac:dyDescent="0.25">
      <c r="A213" t="s">
        <v>66</v>
      </c>
      <c r="B213">
        <v>1</v>
      </c>
      <c r="C213" s="32" t="s">
        <v>67</v>
      </c>
      <c r="D213" s="31">
        <v>0.56388888888888888</v>
      </c>
      <c r="E213" s="33">
        <v>114880</v>
      </c>
      <c r="F213" s="33">
        <v>114920</v>
      </c>
      <c r="G213" s="33">
        <v>114870</v>
      </c>
      <c r="H213" s="33">
        <v>114900</v>
      </c>
      <c r="I213" s="33">
        <v>598</v>
      </c>
    </row>
    <row r="214" spans="1:9" x14ac:dyDescent="0.25">
      <c r="A214" t="s">
        <v>66</v>
      </c>
      <c r="B214">
        <v>1</v>
      </c>
      <c r="C214" s="32" t="s">
        <v>67</v>
      </c>
      <c r="D214" s="31">
        <v>0.56458333333333333</v>
      </c>
      <c r="E214" s="33">
        <v>114910</v>
      </c>
      <c r="F214" s="33">
        <v>114980</v>
      </c>
      <c r="G214" s="33">
        <v>114900</v>
      </c>
      <c r="H214" s="33">
        <v>114970</v>
      </c>
      <c r="I214" s="33">
        <v>621</v>
      </c>
    </row>
    <row r="215" spans="1:9" x14ac:dyDescent="0.25">
      <c r="A215" t="s">
        <v>66</v>
      </c>
      <c r="B215">
        <v>1</v>
      </c>
      <c r="C215" s="32" t="s">
        <v>67</v>
      </c>
      <c r="D215" s="31">
        <v>0.56527777777777777</v>
      </c>
      <c r="E215" s="33">
        <v>114960</v>
      </c>
      <c r="F215" s="33">
        <v>114990</v>
      </c>
      <c r="G215" s="33">
        <v>114900</v>
      </c>
      <c r="H215" s="33">
        <v>114920</v>
      </c>
      <c r="I215" s="33">
        <v>592</v>
      </c>
    </row>
    <row r="216" spans="1:9" x14ac:dyDescent="0.25">
      <c r="A216" t="s">
        <v>66</v>
      </c>
      <c r="B216">
        <v>1</v>
      </c>
      <c r="C216" s="32" t="s">
        <v>67</v>
      </c>
      <c r="D216" s="31">
        <v>0.56597222222222221</v>
      </c>
      <c r="E216" s="33">
        <v>114920</v>
      </c>
      <c r="F216" s="33">
        <v>114960</v>
      </c>
      <c r="G216" s="33">
        <v>114920</v>
      </c>
      <c r="H216" s="33">
        <v>114950</v>
      </c>
      <c r="I216" s="33">
        <v>211</v>
      </c>
    </row>
    <row r="217" spans="1:9" x14ac:dyDescent="0.25">
      <c r="A217" t="s">
        <v>66</v>
      </c>
      <c r="B217">
        <v>1</v>
      </c>
      <c r="C217" s="32" t="s">
        <v>67</v>
      </c>
      <c r="D217" s="31">
        <v>0.56666666666666665</v>
      </c>
      <c r="E217" s="33">
        <v>114950</v>
      </c>
      <c r="F217" s="33">
        <v>114990</v>
      </c>
      <c r="G217" s="33">
        <v>114930</v>
      </c>
      <c r="H217" s="33">
        <v>114980</v>
      </c>
      <c r="I217" s="33">
        <v>291</v>
      </c>
    </row>
    <row r="218" spans="1:9" x14ac:dyDescent="0.25">
      <c r="A218" t="s">
        <v>66</v>
      </c>
      <c r="B218">
        <v>1</v>
      </c>
      <c r="C218" s="32" t="s">
        <v>67</v>
      </c>
      <c r="D218" s="31">
        <v>0.56736111111111109</v>
      </c>
      <c r="E218" s="33">
        <v>114970</v>
      </c>
      <c r="F218" s="33">
        <v>115030</v>
      </c>
      <c r="G218" s="33">
        <v>114970</v>
      </c>
      <c r="H218" s="33">
        <v>115030</v>
      </c>
      <c r="I218" s="33">
        <v>604</v>
      </c>
    </row>
    <row r="219" spans="1:9" x14ac:dyDescent="0.25">
      <c r="A219" t="s">
        <v>66</v>
      </c>
      <c r="B219">
        <v>1</v>
      </c>
      <c r="C219" s="32" t="s">
        <v>67</v>
      </c>
      <c r="D219" s="31">
        <v>0.56805555555555554</v>
      </c>
      <c r="E219" s="33">
        <v>115040</v>
      </c>
      <c r="F219" s="33">
        <v>115110</v>
      </c>
      <c r="G219" s="33">
        <v>114990</v>
      </c>
      <c r="H219" s="33">
        <v>115090</v>
      </c>
      <c r="I219" s="33">
        <v>1351</v>
      </c>
    </row>
    <row r="220" spans="1:9" x14ac:dyDescent="0.25">
      <c r="A220" t="s">
        <v>66</v>
      </c>
      <c r="B220">
        <v>1</v>
      </c>
      <c r="C220" s="32" t="s">
        <v>67</v>
      </c>
      <c r="D220" s="31">
        <v>0.56874999999999998</v>
      </c>
      <c r="E220" s="33">
        <v>115100</v>
      </c>
      <c r="F220" s="33">
        <v>115140</v>
      </c>
      <c r="G220" s="33">
        <v>115080</v>
      </c>
      <c r="H220" s="33">
        <v>115110</v>
      </c>
      <c r="I220" s="33">
        <v>468</v>
      </c>
    </row>
    <row r="221" spans="1:9" x14ac:dyDescent="0.25">
      <c r="A221" t="s">
        <v>66</v>
      </c>
      <c r="B221">
        <v>1</v>
      </c>
      <c r="C221" s="32" t="s">
        <v>67</v>
      </c>
      <c r="D221" s="31">
        <v>0.56944444444444442</v>
      </c>
      <c r="E221" s="33">
        <v>115120</v>
      </c>
      <c r="F221" s="33">
        <v>115160</v>
      </c>
      <c r="G221" s="33">
        <v>115100</v>
      </c>
      <c r="H221" s="33">
        <v>115160</v>
      </c>
      <c r="I221" s="33">
        <v>811</v>
      </c>
    </row>
    <row r="222" spans="1:9" x14ac:dyDescent="0.25">
      <c r="A222" t="s">
        <v>66</v>
      </c>
      <c r="B222">
        <v>1</v>
      </c>
      <c r="C222" s="32" t="s">
        <v>67</v>
      </c>
      <c r="D222" s="31">
        <v>0.57013888888888886</v>
      </c>
      <c r="E222" s="33">
        <v>115150</v>
      </c>
      <c r="F222" s="33">
        <v>115200</v>
      </c>
      <c r="G222" s="33">
        <v>115150</v>
      </c>
      <c r="H222" s="33">
        <v>115180</v>
      </c>
      <c r="I222" s="33">
        <v>523</v>
      </c>
    </row>
    <row r="223" spans="1:9" x14ac:dyDescent="0.25">
      <c r="A223" t="s">
        <v>66</v>
      </c>
      <c r="B223">
        <v>1</v>
      </c>
      <c r="C223" s="32" t="s">
        <v>67</v>
      </c>
      <c r="D223" s="31">
        <v>0.5708333333333333</v>
      </c>
      <c r="E223" s="33">
        <v>115170</v>
      </c>
      <c r="F223" s="33">
        <v>115190</v>
      </c>
      <c r="G223" s="33">
        <v>115110</v>
      </c>
      <c r="H223" s="33">
        <v>115110</v>
      </c>
      <c r="I223" s="33">
        <v>530</v>
      </c>
    </row>
    <row r="224" spans="1:9" x14ac:dyDescent="0.25">
      <c r="A224" t="s">
        <v>66</v>
      </c>
      <c r="B224">
        <v>1</v>
      </c>
      <c r="C224" s="32" t="s">
        <v>67</v>
      </c>
      <c r="D224" s="31">
        <v>0.57152777777777775</v>
      </c>
      <c r="E224" s="33">
        <v>115120</v>
      </c>
      <c r="F224" s="33">
        <v>115130</v>
      </c>
      <c r="G224" s="33">
        <v>115100</v>
      </c>
      <c r="H224" s="33">
        <v>115100</v>
      </c>
      <c r="I224" s="33">
        <v>203</v>
      </c>
    </row>
    <row r="225" spans="1:9" x14ac:dyDescent="0.25">
      <c r="A225" t="s">
        <v>66</v>
      </c>
      <c r="B225">
        <v>1</v>
      </c>
      <c r="C225" s="32" t="s">
        <v>67</v>
      </c>
      <c r="D225" s="31">
        <v>0.57222222222222219</v>
      </c>
      <c r="E225" s="33">
        <v>115110</v>
      </c>
      <c r="F225" s="33">
        <v>115170</v>
      </c>
      <c r="G225" s="33">
        <v>115100</v>
      </c>
      <c r="H225" s="33">
        <v>115150</v>
      </c>
      <c r="I225" s="33">
        <v>652</v>
      </c>
    </row>
    <row r="226" spans="1:9" x14ac:dyDescent="0.25">
      <c r="A226" t="s">
        <v>66</v>
      </c>
      <c r="B226">
        <v>1</v>
      </c>
      <c r="C226" s="32" t="s">
        <v>67</v>
      </c>
      <c r="D226" s="31">
        <v>0.57291666666666663</v>
      </c>
      <c r="E226" s="33">
        <v>115140</v>
      </c>
      <c r="F226" s="33">
        <v>115160</v>
      </c>
      <c r="G226" s="33">
        <v>115110</v>
      </c>
      <c r="H226" s="33">
        <v>115130</v>
      </c>
      <c r="I226" s="33">
        <v>168</v>
      </c>
    </row>
    <row r="227" spans="1:9" x14ac:dyDescent="0.25">
      <c r="A227" t="s">
        <v>66</v>
      </c>
      <c r="B227">
        <v>1</v>
      </c>
      <c r="C227" s="32" t="s">
        <v>67</v>
      </c>
      <c r="D227" s="31">
        <v>0.57361111111111118</v>
      </c>
      <c r="E227" s="33">
        <v>115130</v>
      </c>
      <c r="F227" s="33">
        <v>115180</v>
      </c>
      <c r="G227" s="33">
        <v>115120</v>
      </c>
      <c r="H227" s="33">
        <v>115170</v>
      </c>
      <c r="I227" s="33">
        <v>230</v>
      </c>
    </row>
    <row r="228" spans="1:9" x14ac:dyDescent="0.25">
      <c r="A228" t="s">
        <v>66</v>
      </c>
      <c r="B228">
        <v>1</v>
      </c>
      <c r="C228" s="32" t="s">
        <v>67</v>
      </c>
      <c r="D228" s="31">
        <v>0.57430555555555551</v>
      </c>
      <c r="E228" s="33">
        <v>115180</v>
      </c>
      <c r="F228" s="33">
        <v>115270</v>
      </c>
      <c r="G228" s="33">
        <v>115160</v>
      </c>
      <c r="H228" s="33">
        <v>115270</v>
      </c>
      <c r="I228" s="33">
        <v>761</v>
      </c>
    </row>
    <row r="229" spans="1:9" x14ac:dyDescent="0.25">
      <c r="A229" t="s">
        <v>66</v>
      </c>
      <c r="B229">
        <v>1</v>
      </c>
      <c r="C229" s="32" t="s">
        <v>67</v>
      </c>
      <c r="D229" s="31">
        <v>0.57500000000000007</v>
      </c>
      <c r="E229" s="33">
        <v>115260</v>
      </c>
      <c r="F229" s="33">
        <v>115320</v>
      </c>
      <c r="G229" s="33">
        <v>115230</v>
      </c>
      <c r="H229" s="33">
        <v>115260</v>
      </c>
      <c r="I229" s="33">
        <v>901</v>
      </c>
    </row>
    <row r="230" spans="1:9" x14ac:dyDescent="0.25">
      <c r="A230" t="s">
        <v>66</v>
      </c>
      <c r="B230">
        <v>1</v>
      </c>
      <c r="C230" s="32" t="s">
        <v>67</v>
      </c>
      <c r="D230" s="31">
        <v>0.5756944444444444</v>
      </c>
      <c r="E230" s="33">
        <v>115260</v>
      </c>
      <c r="F230" s="33">
        <v>115270</v>
      </c>
      <c r="G230" s="33">
        <v>115230</v>
      </c>
      <c r="H230" s="33">
        <v>115240</v>
      </c>
      <c r="I230" s="33">
        <v>241</v>
      </c>
    </row>
    <row r="231" spans="1:9" x14ac:dyDescent="0.25">
      <c r="A231" t="s">
        <v>66</v>
      </c>
      <c r="B231">
        <v>1</v>
      </c>
      <c r="C231" s="32" t="s">
        <v>67</v>
      </c>
      <c r="D231" s="31">
        <v>0.57638888888888895</v>
      </c>
      <c r="E231" s="33">
        <v>115240</v>
      </c>
      <c r="F231" s="33">
        <v>115280</v>
      </c>
      <c r="G231" s="33">
        <v>115240</v>
      </c>
      <c r="H231" s="33">
        <v>115270</v>
      </c>
      <c r="I231" s="33">
        <v>199</v>
      </c>
    </row>
    <row r="232" spans="1:9" x14ac:dyDescent="0.25">
      <c r="A232" t="s">
        <v>66</v>
      </c>
      <c r="B232">
        <v>1</v>
      </c>
      <c r="C232" s="32" t="s">
        <v>67</v>
      </c>
      <c r="D232" s="31">
        <v>0.57708333333333328</v>
      </c>
      <c r="E232" s="33">
        <v>115250</v>
      </c>
      <c r="F232" s="33">
        <v>115320</v>
      </c>
      <c r="G232" s="33">
        <v>115250</v>
      </c>
      <c r="H232" s="33">
        <v>115270</v>
      </c>
      <c r="I232" s="33">
        <v>657</v>
      </c>
    </row>
    <row r="233" spans="1:9" x14ac:dyDescent="0.25">
      <c r="A233" t="s">
        <v>66</v>
      </c>
      <c r="B233">
        <v>1</v>
      </c>
      <c r="C233" s="32" t="s">
        <v>67</v>
      </c>
      <c r="D233" s="31">
        <v>0.57777777777777783</v>
      </c>
      <c r="E233" s="33">
        <v>115270</v>
      </c>
      <c r="F233" s="33">
        <v>115290</v>
      </c>
      <c r="G233" s="33">
        <v>115250</v>
      </c>
      <c r="H233" s="33">
        <v>115270</v>
      </c>
      <c r="I233" s="33">
        <v>545</v>
      </c>
    </row>
    <row r="234" spans="1:9" x14ac:dyDescent="0.25">
      <c r="A234" t="s">
        <v>66</v>
      </c>
      <c r="B234">
        <v>1</v>
      </c>
      <c r="C234" s="32" t="s">
        <v>67</v>
      </c>
      <c r="D234" s="31">
        <v>0.57847222222222217</v>
      </c>
      <c r="E234" s="33">
        <v>115280</v>
      </c>
      <c r="F234" s="33">
        <v>115290</v>
      </c>
      <c r="G234" s="33">
        <v>115220</v>
      </c>
      <c r="H234" s="33">
        <v>115270</v>
      </c>
      <c r="I234" s="33">
        <v>820</v>
      </c>
    </row>
    <row r="235" spans="1:9" x14ac:dyDescent="0.25">
      <c r="A235" t="s">
        <v>66</v>
      </c>
      <c r="B235">
        <v>1</v>
      </c>
      <c r="C235" s="32" t="s">
        <v>67</v>
      </c>
      <c r="D235" s="31">
        <v>0.57916666666666672</v>
      </c>
      <c r="E235" s="33">
        <v>115260</v>
      </c>
      <c r="F235" s="33">
        <v>115310</v>
      </c>
      <c r="G235" s="33">
        <v>115240</v>
      </c>
      <c r="H235" s="33">
        <v>115280</v>
      </c>
      <c r="I235" s="33">
        <v>454</v>
      </c>
    </row>
    <row r="236" spans="1:9" x14ac:dyDescent="0.25">
      <c r="A236" t="s">
        <v>66</v>
      </c>
      <c r="B236">
        <v>1</v>
      </c>
      <c r="C236" s="32" t="s">
        <v>67</v>
      </c>
      <c r="D236" s="31">
        <v>0.57986111111111105</v>
      </c>
      <c r="E236" s="33">
        <v>115290</v>
      </c>
      <c r="F236" s="33">
        <v>115310</v>
      </c>
      <c r="G236" s="33">
        <v>115250</v>
      </c>
      <c r="H236" s="33">
        <v>115250</v>
      </c>
      <c r="I236" s="33">
        <v>432</v>
      </c>
    </row>
    <row r="237" spans="1:9" x14ac:dyDescent="0.25">
      <c r="A237" t="s">
        <v>66</v>
      </c>
      <c r="B237">
        <v>1</v>
      </c>
      <c r="C237" s="32" t="s">
        <v>67</v>
      </c>
      <c r="D237" s="31">
        <v>0.5805555555555556</v>
      </c>
      <c r="E237" s="33">
        <v>115250</v>
      </c>
      <c r="F237" s="33">
        <v>115260</v>
      </c>
      <c r="G237" s="33">
        <v>115210</v>
      </c>
      <c r="H237" s="33">
        <v>115210</v>
      </c>
      <c r="I237" s="33">
        <v>275</v>
      </c>
    </row>
    <row r="238" spans="1:9" x14ac:dyDescent="0.25">
      <c r="A238" t="s">
        <v>66</v>
      </c>
      <c r="B238">
        <v>1</v>
      </c>
      <c r="C238" s="32" t="s">
        <v>67</v>
      </c>
      <c r="D238" s="31">
        <v>0.58124999999999993</v>
      </c>
      <c r="E238" s="33">
        <v>115210</v>
      </c>
      <c r="F238" s="33">
        <v>115290</v>
      </c>
      <c r="G238" s="33">
        <v>115200</v>
      </c>
      <c r="H238" s="33">
        <v>115230</v>
      </c>
      <c r="I238" s="33">
        <v>450</v>
      </c>
    </row>
    <row r="239" spans="1:9" x14ac:dyDescent="0.25">
      <c r="A239" t="s">
        <v>66</v>
      </c>
      <c r="B239">
        <v>1</v>
      </c>
      <c r="C239" s="32" t="s">
        <v>67</v>
      </c>
      <c r="D239" s="31">
        <v>0.58194444444444449</v>
      </c>
      <c r="E239" s="33">
        <v>115240</v>
      </c>
      <c r="F239" s="33">
        <v>115240</v>
      </c>
      <c r="G239" s="33">
        <v>115200</v>
      </c>
      <c r="H239" s="33">
        <v>115210</v>
      </c>
      <c r="I239" s="33">
        <v>278</v>
      </c>
    </row>
    <row r="240" spans="1:9" x14ac:dyDescent="0.25">
      <c r="A240" t="s">
        <v>66</v>
      </c>
      <c r="B240">
        <v>1</v>
      </c>
      <c r="C240" s="32" t="s">
        <v>67</v>
      </c>
      <c r="D240" s="31">
        <v>0.58263888888888882</v>
      </c>
      <c r="E240" s="33">
        <v>115210</v>
      </c>
      <c r="F240" s="33">
        <v>115280</v>
      </c>
      <c r="G240" s="33">
        <v>115200</v>
      </c>
      <c r="H240" s="33">
        <v>115280</v>
      </c>
      <c r="I240" s="33">
        <v>424</v>
      </c>
    </row>
    <row r="241" spans="1:9" x14ac:dyDescent="0.25">
      <c r="A241" t="s">
        <v>66</v>
      </c>
      <c r="B241">
        <v>1</v>
      </c>
      <c r="C241" s="32" t="s">
        <v>67</v>
      </c>
      <c r="D241" s="31">
        <v>0.58333333333333337</v>
      </c>
      <c r="E241" s="33">
        <v>115280</v>
      </c>
      <c r="F241" s="33">
        <v>115370</v>
      </c>
      <c r="G241" s="33">
        <v>115270</v>
      </c>
      <c r="H241" s="33">
        <v>115310</v>
      </c>
      <c r="I241" s="33">
        <v>1213</v>
      </c>
    </row>
    <row r="242" spans="1:9" x14ac:dyDescent="0.25">
      <c r="A242" t="s">
        <v>66</v>
      </c>
      <c r="B242">
        <v>1</v>
      </c>
      <c r="C242" s="32" t="s">
        <v>67</v>
      </c>
      <c r="D242" s="31">
        <v>0.58750000000000002</v>
      </c>
      <c r="E242" s="33">
        <v>115310</v>
      </c>
      <c r="F242" s="33">
        <v>115340</v>
      </c>
      <c r="G242" s="33">
        <v>115160</v>
      </c>
      <c r="H242" s="33">
        <v>115170</v>
      </c>
      <c r="I242" s="33">
        <v>1330</v>
      </c>
    </row>
    <row r="243" spans="1:9" x14ac:dyDescent="0.25">
      <c r="A243" t="s">
        <v>66</v>
      </c>
      <c r="B243">
        <v>1</v>
      </c>
      <c r="C243" s="32" t="s">
        <v>67</v>
      </c>
      <c r="D243" s="31">
        <v>0.58819444444444446</v>
      </c>
      <c r="E243" s="33">
        <v>115180</v>
      </c>
      <c r="F243" s="33">
        <v>115190</v>
      </c>
      <c r="G243" s="33">
        <v>115150</v>
      </c>
      <c r="H243" s="33">
        <v>115180</v>
      </c>
      <c r="I243" s="33">
        <v>636</v>
      </c>
    </row>
    <row r="244" spans="1:9" x14ac:dyDescent="0.25">
      <c r="A244" t="s">
        <v>66</v>
      </c>
      <c r="B244">
        <v>1</v>
      </c>
      <c r="C244" s="32" t="s">
        <v>67</v>
      </c>
      <c r="D244" s="31">
        <v>0.58888888888888891</v>
      </c>
      <c r="E244" s="33">
        <v>115180</v>
      </c>
      <c r="F244" s="33">
        <v>115240</v>
      </c>
      <c r="G244" s="33">
        <v>115170</v>
      </c>
      <c r="H244" s="33">
        <v>115240</v>
      </c>
      <c r="I244" s="33">
        <v>413</v>
      </c>
    </row>
    <row r="245" spans="1:9" x14ac:dyDescent="0.25">
      <c r="A245" t="s">
        <v>66</v>
      </c>
      <c r="B245">
        <v>1</v>
      </c>
      <c r="C245" s="32" t="s">
        <v>67</v>
      </c>
      <c r="D245" s="31">
        <v>0.58958333333333335</v>
      </c>
      <c r="E245" s="33">
        <v>115230</v>
      </c>
      <c r="F245" s="33">
        <v>115270</v>
      </c>
      <c r="G245" s="33">
        <v>115220</v>
      </c>
      <c r="H245" s="33">
        <v>115230</v>
      </c>
      <c r="I245" s="33">
        <v>328</v>
      </c>
    </row>
    <row r="246" spans="1:9" x14ac:dyDescent="0.25">
      <c r="A246" t="s">
        <v>66</v>
      </c>
      <c r="B246">
        <v>1</v>
      </c>
      <c r="C246" s="32" t="s">
        <v>67</v>
      </c>
      <c r="D246" s="31">
        <v>0.59027777777777779</v>
      </c>
      <c r="E246" s="33">
        <v>115220</v>
      </c>
      <c r="F246" s="33">
        <v>115230</v>
      </c>
      <c r="G246" s="33">
        <v>115200</v>
      </c>
      <c r="H246" s="33">
        <v>115210</v>
      </c>
      <c r="I246" s="33">
        <v>188</v>
      </c>
    </row>
    <row r="247" spans="1:9" x14ac:dyDescent="0.25">
      <c r="A247" t="s">
        <v>66</v>
      </c>
      <c r="B247">
        <v>1</v>
      </c>
      <c r="C247" s="32" t="s">
        <v>67</v>
      </c>
      <c r="D247" s="31">
        <v>0.59097222222222223</v>
      </c>
      <c r="E247" s="33">
        <v>115220</v>
      </c>
      <c r="F247" s="33">
        <v>115240</v>
      </c>
      <c r="G247" s="33">
        <v>115170</v>
      </c>
      <c r="H247" s="33">
        <v>115170</v>
      </c>
      <c r="I247" s="33">
        <v>180</v>
      </c>
    </row>
    <row r="248" spans="1:9" x14ac:dyDescent="0.25">
      <c r="A248" t="s">
        <v>66</v>
      </c>
      <c r="B248">
        <v>1</v>
      </c>
      <c r="C248" s="32" t="s">
        <v>67</v>
      </c>
      <c r="D248" s="31">
        <v>0.59166666666666667</v>
      </c>
      <c r="E248" s="33">
        <v>115170</v>
      </c>
      <c r="F248" s="33">
        <v>115180</v>
      </c>
      <c r="G248" s="33">
        <v>115080</v>
      </c>
      <c r="H248" s="33">
        <v>115140</v>
      </c>
      <c r="I248" s="33">
        <v>899</v>
      </c>
    </row>
    <row r="249" spans="1:9" x14ac:dyDescent="0.25">
      <c r="A249" t="s">
        <v>66</v>
      </c>
      <c r="B249">
        <v>1</v>
      </c>
      <c r="C249" s="32" t="s">
        <v>67</v>
      </c>
      <c r="D249" s="31">
        <v>0.59236111111111112</v>
      </c>
      <c r="E249" s="33">
        <v>115130</v>
      </c>
      <c r="F249" s="33">
        <v>115180</v>
      </c>
      <c r="G249" s="33">
        <v>115130</v>
      </c>
      <c r="H249" s="33">
        <v>115150</v>
      </c>
      <c r="I249" s="33">
        <v>138</v>
      </c>
    </row>
    <row r="250" spans="1:9" x14ac:dyDescent="0.25">
      <c r="A250" t="s">
        <v>66</v>
      </c>
      <c r="B250">
        <v>1</v>
      </c>
      <c r="C250" s="32" t="s">
        <v>67</v>
      </c>
      <c r="D250" s="31">
        <v>0.59305555555555556</v>
      </c>
      <c r="E250" s="33">
        <v>115150</v>
      </c>
      <c r="F250" s="33">
        <v>115180</v>
      </c>
      <c r="G250" s="33">
        <v>115140</v>
      </c>
      <c r="H250" s="33">
        <v>115140</v>
      </c>
      <c r="I250" s="33">
        <v>93</v>
      </c>
    </row>
    <row r="251" spans="1:9" x14ac:dyDescent="0.25">
      <c r="A251" t="s">
        <v>66</v>
      </c>
      <c r="B251">
        <v>1</v>
      </c>
      <c r="C251" s="32" t="s">
        <v>67</v>
      </c>
      <c r="D251" s="31">
        <v>0.59375</v>
      </c>
      <c r="E251" s="33">
        <v>115150</v>
      </c>
      <c r="F251" s="33">
        <v>115170</v>
      </c>
      <c r="G251" s="33">
        <v>115120</v>
      </c>
      <c r="H251" s="33">
        <v>115130</v>
      </c>
      <c r="I251" s="33">
        <v>173</v>
      </c>
    </row>
    <row r="252" spans="1:9" x14ac:dyDescent="0.25">
      <c r="A252" t="s">
        <v>66</v>
      </c>
      <c r="B252">
        <v>1</v>
      </c>
      <c r="C252" s="32" t="s">
        <v>67</v>
      </c>
      <c r="D252" s="31">
        <v>0.59444444444444444</v>
      </c>
      <c r="E252" s="33">
        <v>115140</v>
      </c>
      <c r="F252" s="33">
        <v>115160</v>
      </c>
      <c r="G252" s="33">
        <v>115100</v>
      </c>
      <c r="H252" s="33">
        <v>115100</v>
      </c>
      <c r="I252" s="33">
        <v>234</v>
      </c>
    </row>
    <row r="253" spans="1:9" x14ac:dyDescent="0.25">
      <c r="A253" t="s">
        <v>66</v>
      </c>
      <c r="B253">
        <v>1</v>
      </c>
      <c r="C253" s="32" t="s">
        <v>67</v>
      </c>
      <c r="D253" s="31">
        <v>0.59513888888888888</v>
      </c>
      <c r="E253" s="33">
        <v>115100</v>
      </c>
      <c r="F253" s="33">
        <v>115110</v>
      </c>
      <c r="G253" s="33">
        <v>115050</v>
      </c>
      <c r="H253" s="33">
        <v>115060</v>
      </c>
      <c r="I253" s="33">
        <v>455</v>
      </c>
    </row>
    <row r="254" spans="1:9" x14ac:dyDescent="0.25">
      <c r="A254" t="s">
        <v>66</v>
      </c>
      <c r="B254">
        <v>1</v>
      </c>
      <c r="C254" s="32" t="s">
        <v>67</v>
      </c>
      <c r="D254" s="31">
        <v>0.59583333333333333</v>
      </c>
      <c r="E254" s="33">
        <v>115070</v>
      </c>
      <c r="F254" s="33">
        <v>115120</v>
      </c>
      <c r="G254" s="33">
        <v>115050</v>
      </c>
      <c r="H254" s="33">
        <v>115120</v>
      </c>
      <c r="I254" s="33">
        <v>222</v>
      </c>
    </row>
    <row r="255" spans="1:9" x14ac:dyDescent="0.25">
      <c r="A255" t="s">
        <v>66</v>
      </c>
      <c r="B255">
        <v>1</v>
      </c>
      <c r="C255" s="32" t="s">
        <v>67</v>
      </c>
      <c r="D255" s="31">
        <v>0.59652777777777777</v>
      </c>
      <c r="E255" s="33">
        <v>115120</v>
      </c>
      <c r="F255" s="33">
        <v>115150</v>
      </c>
      <c r="G255" s="33">
        <v>115090</v>
      </c>
      <c r="H255" s="33">
        <v>115150</v>
      </c>
      <c r="I255" s="33">
        <v>286</v>
      </c>
    </row>
    <row r="256" spans="1:9" x14ac:dyDescent="0.25">
      <c r="A256" t="s">
        <v>66</v>
      </c>
      <c r="B256">
        <v>1</v>
      </c>
      <c r="C256" s="32" t="s">
        <v>67</v>
      </c>
      <c r="D256" s="31">
        <v>0.59722222222222221</v>
      </c>
      <c r="E256" s="33">
        <v>115150</v>
      </c>
      <c r="F256" s="33">
        <v>115150</v>
      </c>
      <c r="G256" s="33">
        <v>115080</v>
      </c>
      <c r="H256" s="33">
        <v>115120</v>
      </c>
      <c r="I256" s="33">
        <v>342</v>
      </c>
    </row>
    <row r="257" spans="1:9" x14ac:dyDescent="0.25">
      <c r="A257" t="s">
        <v>66</v>
      </c>
      <c r="B257">
        <v>1</v>
      </c>
      <c r="C257" s="32" t="s">
        <v>67</v>
      </c>
      <c r="D257" s="31">
        <v>0.59791666666666665</v>
      </c>
      <c r="E257" s="33">
        <v>115120</v>
      </c>
      <c r="F257" s="33">
        <v>115160</v>
      </c>
      <c r="G257" s="33">
        <v>115100</v>
      </c>
      <c r="H257" s="33">
        <v>115150</v>
      </c>
      <c r="I257" s="33">
        <v>175</v>
      </c>
    </row>
    <row r="258" spans="1:9" x14ac:dyDescent="0.25">
      <c r="A258" t="s">
        <v>66</v>
      </c>
      <c r="B258">
        <v>1</v>
      </c>
      <c r="C258" s="32" t="s">
        <v>67</v>
      </c>
      <c r="D258" s="31">
        <v>0.59861111111111109</v>
      </c>
      <c r="E258" s="33">
        <v>115150</v>
      </c>
      <c r="F258" s="33">
        <v>115320</v>
      </c>
      <c r="G258" s="33">
        <v>115150</v>
      </c>
      <c r="H258" s="33">
        <v>115280</v>
      </c>
      <c r="I258" s="33">
        <v>957</v>
      </c>
    </row>
    <row r="259" spans="1:9" x14ac:dyDescent="0.25">
      <c r="A259" t="s">
        <v>66</v>
      </c>
      <c r="B259">
        <v>1</v>
      </c>
      <c r="C259" s="32" t="s">
        <v>67</v>
      </c>
      <c r="D259" s="31">
        <v>0.59930555555555554</v>
      </c>
      <c r="E259" s="33">
        <v>115300</v>
      </c>
      <c r="F259" s="33">
        <v>115440</v>
      </c>
      <c r="G259" s="33">
        <v>115260</v>
      </c>
      <c r="H259" s="33">
        <v>115400</v>
      </c>
      <c r="I259" s="33">
        <v>1974</v>
      </c>
    </row>
    <row r="260" spans="1:9" x14ac:dyDescent="0.25">
      <c r="A260" t="s">
        <v>66</v>
      </c>
      <c r="B260">
        <v>1</v>
      </c>
      <c r="C260" s="32" t="s">
        <v>67</v>
      </c>
      <c r="D260" s="31">
        <v>0.6</v>
      </c>
      <c r="E260" s="33">
        <v>115400</v>
      </c>
      <c r="F260" s="33">
        <v>115450</v>
      </c>
      <c r="G260" s="33">
        <v>115380</v>
      </c>
      <c r="H260" s="33">
        <v>115390</v>
      </c>
      <c r="I260" s="33">
        <v>1143</v>
      </c>
    </row>
    <row r="261" spans="1:9" x14ac:dyDescent="0.25">
      <c r="A261" t="s">
        <v>66</v>
      </c>
      <c r="B261">
        <v>1</v>
      </c>
      <c r="C261" s="32" t="s">
        <v>67</v>
      </c>
      <c r="D261" s="31">
        <v>0.60069444444444442</v>
      </c>
      <c r="E261" s="33">
        <v>115400</v>
      </c>
      <c r="F261" s="33">
        <v>115440</v>
      </c>
      <c r="G261" s="33">
        <v>115370</v>
      </c>
      <c r="H261" s="33">
        <v>115370</v>
      </c>
      <c r="I261" s="33">
        <v>526</v>
      </c>
    </row>
    <row r="262" spans="1:9" x14ac:dyDescent="0.25">
      <c r="A262" t="s">
        <v>66</v>
      </c>
      <c r="B262">
        <v>1</v>
      </c>
      <c r="C262" s="32" t="s">
        <v>67</v>
      </c>
      <c r="D262" s="31">
        <v>0.60138888888888886</v>
      </c>
      <c r="E262" s="33">
        <v>115370</v>
      </c>
      <c r="F262" s="33">
        <v>115390</v>
      </c>
      <c r="G262" s="33">
        <v>115360</v>
      </c>
      <c r="H262" s="33">
        <v>115380</v>
      </c>
      <c r="I262" s="33">
        <v>228</v>
      </c>
    </row>
    <row r="263" spans="1:9" x14ac:dyDescent="0.25">
      <c r="A263" t="s">
        <v>66</v>
      </c>
      <c r="B263">
        <v>1</v>
      </c>
      <c r="C263" s="32" t="s">
        <v>67</v>
      </c>
      <c r="D263" s="31">
        <v>0.6020833333333333</v>
      </c>
      <c r="E263" s="33">
        <v>115380</v>
      </c>
      <c r="F263" s="33">
        <v>115450</v>
      </c>
      <c r="G263" s="33">
        <v>115360</v>
      </c>
      <c r="H263" s="33">
        <v>115420</v>
      </c>
      <c r="I263" s="33">
        <v>521</v>
      </c>
    </row>
    <row r="264" spans="1:9" x14ac:dyDescent="0.25">
      <c r="A264" t="s">
        <v>66</v>
      </c>
      <c r="B264">
        <v>1</v>
      </c>
      <c r="C264" s="32" t="s">
        <v>67</v>
      </c>
      <c r="D264" s="31">
        <v>0.60277777777777775</v>
      </c>
      <c r="E264" s="33">
        <v>115420</v>
      </c>
      <c r="F264" s="33">
        <v>115450</v>
      </c>
      <c r="G264" s="33">
        <v>115400</v>
      </c>
      <c r="H264" s="33">
        <v>115410</v>
      </c>
      <c r="I264" s="33">
        <v>559</v>
      </c>
    </row>
    <row r="265" spans="1:9" x14ac:dyDescent="0.25">
      <c r="A265" t="s">
        <v>66</v>
      </c>
      <c r="B265">
        <v>1</v>
      </c>
      <c r="C265" s="32" t="s">
        <v>67</v>
      </c>
      <c r="D265" s="31">
        <v>0.60347222222222219</v>
      </c>
      <c r="E265" s="33">
        <v>115420</v>
      </c>
      <c r="F265" s="33">
        <v>115480</v>
      </c>
      <c r="G265" s="33">
        <v>115400</v>
      </c>
      <c r="H265" s="33">
        <v>115410</v>
      </c>
      <c r="I265" s="33">
        <v>634</v>
      </c>
    </row>
    <row r="266" spans="1:9" x14ac:dyDescent="0.25">
      <c r="A266" t="s">
        <v>66</v>
      </c>
      <c r="B266">
        <v>1</v>
      </c>
      <c r="C266" s="32" t="s">
        <v>67</v>
      </c>
      <c r="D266" s="31">
        <v>0.60416666666666663</v>
      </c>
      <c r="E266" s="33">
        <v>115410</v>
      </c>
      <c r="F266" s="33">
        <v>115430</v>
      </c>
      <c r="G266" s="33">
        <v>115380</v>
      </c>
      <c r="H266" s="33">
        <v>115410</v>
      </c>
      <c r="I266" s="33">
        <v>439</v>
      </c>
    </row>
    <row r="267" spans="1:9" x14ac:dyDescent="0.25">
      <c r="A267" t="s">
        <v>66</v>
      </c>
      <c r="B267">
        <v>1</v>
      </c>
      <c r="C267" s="32" t="s">
        <v>67</v>
      </c>
      <c r="D267" s="31">
        <v>0.60486111111111118</v>
      </c>
      <c r="E267" s="33">
        <v>115420</v>
      </c>
      <c r="F267" s="33">
        <v>115460</v>
      </c>
      <c r="G267" s="33">
        <v>115390</v>
      </c>
      <c r="H267" s="33">
        <v>115460</v>
      </c>
      <c r="I267" s="33">
        <v>449</v>
      </c>
    </row>
    <row r="268" spans="1:9" x14ac:dyDescent="0.25">
      <c r="A268" t="s">
        <v>66</v>
      </c>
      <c r="B268">
        <v>1</v>
      </c>
      <c r="C268" s="32" t="s">
        <v>67</v>
      </c>
      <c r="D268" s="31">
        <v>0.60555555555555551</v>
      </c>
      <c r="E268" s="33">
        <v>115460</v>
      </c>
      <c r="F268" s="33">
        <v>115490</v>
      </c>
      <c r="G268" s="33">
        <v>115440</v>
      </c>
      <c r="H268" s="33">
        <v>115490</v>
      </c>
      <c r="I268" s="33">
        <v>673</v>
      </c>
    </row>
    <row r="269" spans="1:9" x14ac:dyDescent="0.25">
      <c r="A269" t="s">
        <v>66</v>
      </c>
      <c r="B269">
        <v>1</v>
      </c>
      <c r="C269" s="32" t="s">
        <v>67</v>
      </c>
      <c r="D269" s="31">
        <v>0.60625000000000007</v>
      </c>
      <c r="E269" s="33">
        <v>115490</v>
      </c>
      <c r="F269" s="33">
        <v>115640</v>
      </c>
      <c r="G269" s="33">
        <v>115490</v>
      </c>
      <c r="H269" s="33">
        <v>115600</v>
      </c>
      <c r="I269" s="33">
        <v>3646</v>
      </c>
    </row>
    <row r="270" spans="1:9" x14ac:dyDescent="0.25">
      <c r="A270" t="s">
        <v>66</v>
      </c>
      <c r="B270">
        <v>1</v>
      </c>
      <c r="C270" s="32" t="s">
        <v>67</v>
      </c>
      <c r="D270" s="31">
        <v>0.6069444444444444</v>
      </c>
      <c r="E270" s="33">
        <v>115610</v>
      </c>
      <c r="F270" s="33">
        <v>115670</v>
      </c>
      <c r="G270" s="33">
        <v>115590</v>
      </c>
      <c r="H270" s="33">
        <v>115640</v>
      </c>
      <c r="I270" s="33">
        <v>1140</v>
      </c>
    </row>
    <row r="271" spans="1:9" x14ac:dyDescent="0.25">
      <c r="A271" t="s">
        <v>66</v>
      </c>
      <c r="B271">
        <v>1</v>
      </c>
      <c r="C271" s="32" t="s">
        <v>67</v>
      </c>
      <c r="D271" s="31">
        <v>0.60763888888888895</v>
      </c>
      <c r="E271" s="33">
        <v>115630</v>
      </c>
      <c r="F271" s="33">
        <v>115670</v>
      </c>
      <c r="G271" s="33">
        <v>115580</v>
      </c>
      <c r="H271" s="33">
        <v>115580</v>
      </c>
      <c r="I271" s="33">
        <v>740</v>
      </c>
    </row>
    <row r="272" spans="1:9" x14ac:dyDescent="0.25">
      <c r="A272" t="s">
        <v>66</v>
      </c>
      <c r="B272">
        <v>1</v>
      </c>
      <c r="C272" s="32" t="s">
        <v>67</v>
      </c>
      <c r="D272" s="31">
        <v>0.60833333333333328</v>
      </c>
      <c r="E272" s="33">
        <v>115600</v>
      </c>
      <c r="F272" s="33">
        <v>115630</v>
      </c>
      <c r="G272" s="33">
        <v>115580</v>
      </c>
      <c r="H272" s="33">
        <v>115590</v>
      </c>
      <c r="I272" s="33">
        <v>517</v>
      </c>
    </row>
    <row r="273" spans="1:9" x14ac:dyDescent="0.25">
      <c r="A273" t="s">
        <v>66</v>
      </c>
      <c r="B273">
        <v>1</v>
      </c>
      <c r="C273" s="32" t="s">
        <v>67</v>
      </c>
      <c r="D273" s="31">
        <v>0.60902777777777783</v>
      </c>
      <c r="E273" s="33">
        <v>115600</v>
      </c>
      <c r="F273" s="33">
        <v>115600</v>
      </c>
      <c r="G273" s="33">
        <v>115510</v>
      </c>
      <c r="H273" s="33">
        <v>115520</v>
      </c>
      <c r="I273" s="33">
        <v>653</v>
      </c>
    </row>
    <row r="274" spans="1:9" x14ac:dyDescent="0.25">
      <c r="A274" t="s">
        <v>66</v>
      </c>
      <c r="B274">
        <v>1</v>
      </c>
      <c r="C274" s="32" t="s">
        <v>67</v>
      </c>
      <c r="D274" s="31">
        <v>0.60972222222222217</v>
      </c>
      <c r="E274" s="33">
        <v>115520</v>
      </c>
      <c r="F274" s="33">
        <v>115540</v>
      </c>
      <c r="G274" s="33">
        <v>115480</v>
      </c>
      <c r="H274" s="33">
        <v>115480</v>
      </c>
      <c r="I274" s="33">
        <v>436</v>
      </c>
    </row>
    <row r="275" spans="1:9" x14ac:dyDescent="0.25">
      <c r="A275" t="s">
        <v>66</v>
      </c>
      <c r="B275">
        <v>1</v>
      </c>
      <c r="C275" s="32" t="s">
        <v>67</v>
      </c>
      <c r="D275" s="31">
        <v>0.61041666666666672</v>
      </c>
      <c r="E275" s="33">
        <v>115490</v>
      </c>
      <c r="F275" s="33">
        <v>115550</v>
      </c>
      <c r="G275" s="33">
        <v>115480</v>
      </c>
      <c r="H275" s="33">
        <v>115530</v>
      </c>
      <c r="I275" s="33">
        <v>730</v>
      </c>
    </row>
    <row r="276" spans="1:9" x14ac:dyDescent="0.25">
      <c r="A276" t="s">
        <v>66</v>
      </c>
      <c r="B276">
        <v>1</v>
      </c>
      <c r="C276" s="32" t="s">
        <v>67</v>
      </c>
      <c r="D276" s="31">
        <v>0.61111111111111105</v>
      </c>
      <c r="E276" s="33">
        <v>115530</v>
      </c>
      <c r="F276" s="33">
        <v>115540</v>
      </c>
      <c r="G276" s="33">
        <v>115480</v>
      </c>
      <c r="H276" s="33">
        <v>115480</v>
      </c>
      <c r="I276" s="33">
        <v>261</v>
      </c>
    </row>
    <row r="277" spans="1:9" x14ac:dyDescent="0.25">
      <c r="A277" t="s">
        <v>66</v>
      </c>
      <c r="B277">
        <v>1</v>
      </c>
      <c r="C277" s="32" t="s">
        <v>67</v>
      </c>
      <c r="D277" s="31">
        <v>0.6118055555555556</v>
      </c>
      <c r="E277" s="33">
        <v>115470</v>
      </c>
      <c r="F277" s="33">
        <v>115520</v>
      </c>
      <c r="G277" s="33">
        <v>115460</v>
      </c>
      <c r="H277" s="33">
        <v>115510</v>
      </c>
      <c r="I277" s="33">
        <v>372</v>
      </c>
    </row>
    <row r="278" spans="1:9" x14ac:dyDescent="0.25">
      <c r="A278" t="s">
        <v>66</v>
      </c>
      <c r="B278">
        <v>1</v>
      </c>
      <c r="C278" s="32" t="s">
        <v>67</v>
      </c>
      <c r="D278" s="31">
        <v>0.61249999999999993</v>
      </c>
      <c r="E278" s="33">
        <v>115490</v>
      </c>
      <c r="F278" s="33">
        <v>115500</v>
      </c>
      <c r="G278" s="33">
        <v>115390</v>
      </c>
      <c r="H278" s="33">
        <v>115430</v>
      </c>
      <c r="I278" s="33">
        <v>723</v>
      </c>
    </row>
    <row r="279" spans="1:9" x14ac:dyDescent="0.25">
      <c r="A279" t="s">
        <v>66</v>
      </c>
      <c r="B279">
        <v>1</v>
      </c>
      <c r="C279" s="32" t="s">
        <v>67</v>
      </c>
      <c r="D279" s="31">
        <v>0.61319444444444449</v>
      </c>
      <c r="E279" s="33">
        <v>115440</v>
      </c>
      <c r="F279" s="33">
        <v>115460</v>
      </c>
      <c r="G279" s="33">
        <v>115400</v>
      </c>
      <c r="H279" s="33">
        <v>115420</v>
      </c>
      <c r="I279" s="33">
        <v>306</v>
      </c>
    </row>
    <row r="280" spans="1:9" x14ac:dyDescent="0.25">
      <c r="A280" t="s">
        <v>66</v>
      </c>
      <c r="B280">
        <v>1</v>
      </c>
      <c r="C280" s="32" t="s">
        <v>67</v>
      </c>
      <c r="D280" s="31">
        <v>0.61388888888888882</v>
      </c>
      <c r="E280" s="33">
        <v>115410</v>
      </c>
      <c r="F280" s="33">
        <v>115410</v>
      </c>
      <c r="G280" s="33">
        <v>115370</v>
      </c>
      <c r="H280" s="33">
        <v>115390</v>
      </c>
      <c r="I280" s="33">
        <v>252</v>
      </c>
    </row>
    <row r="281" spans="1:9" x14ac:dyDescent="0.25">
      <c r="A281" t="s">
        <v>66</v>
      </c>
      <c r="B281">
        <v>1</v>
      </c>
      <c r="C281" s="32" t="s">
        <v>67</v>
      </c>
      <c r="D281" s="31">
        <v>0.61458333333333337</v>
      </c>
      <c r="E281" s="33">
        <v>115390</v>
      </c>
      <c r="F281" s="33">
        <v>115450</v>
      </c>
      <c r="G281" s="33">
        <v>115370</v>
      </c>
      <c r="H281" s="33">
        <v>115400</v>
      </c>
      <c r="I281" s="33">
        <v>783</v>
      </c>
    </row>
    <row r="282" spans="1:9" x14ac:dyDescent="0.25">
      <c r="A282" t="s">
        <v>66</v>
      </c>
      <c r="B282">
        <v>1</v>
      </c>
      <c r="C282" s="32" t="s">
        <v>67</v>
      </c>
      <c r="D282" s="31">
        <v>0.61527777777777781</v>
      </c>
      <c r="E282" s="33">
        <v>115410</v>
      </c>
      <c r="F282" s="33">
        <v>115420</v>
      </c>
      <c r="G282" s="33">
        <v>115390</v>
      </c>
      <c r="H282" s="33">
        <v>115420</v>
      </c>
      <c r="I282" s="33">
        <v>248</v>
      </c>
    </row>
    <row r="283" spans="1:9" x14ac:dyDescent="0.25">
      <c r="A283" t="s">
        <v>66</v>
      </c>
      <c r="B283">
        <v>1</v>
      </c>
      <c r="C283" s="32" t="s">
        <v>67</v>
      </c>
      <c r="D283" s="31">
        <v>0.61597222222222225</v>
      </c>
      <c r="E283" s="33">
        <v>115420</v>
      </c>
      <c r="F283" s="33">
        <v>115430</v>
      </c>
      <c r="G283" s="33">
        <v>115350</v>
      </c>
      <c r="H283" s="33">
        <v>115370</v>
      </c>
      <c r="I283" s="33">
        <v>377</v>
      </c>
    </row>
    <row r="284" spans="1:9" x14ac:dyDescent="0.25">
      <c r="A284" t="s">
        <v>66</v>
      </c>
      <c r="B284">
        <v>1</v>
      </c>
      <c r="C284" s="32" t="s">
        <v>67</v>
      </c>
      <c r="D284" s="31">
        <v>0.6166666666666667</v>
      </c>
      <c r="E284" s="33">
        <v>115370</v>
      </c>
      <c r="F284" s="33">
        <v>115400</v>
      </c>
      <c r="G284" s="33">
        <v>115350</v>
      </c>
      <c r="H284" s="33">
        <v>115350</v>
      </c>
      <c r="I284" s="33">
        <v>311</v>
      </c>
    </row>
    <row r="285" spans="1:9" x14ac:dyDescent="0.25">
      <c r="A285" t="s">
        <v>66</v>
      </c>
      <c r="B285">
        <v>1</v>
      </c>
      <c r="C285" s="32" t="s">
        <v>67</v>
      </c>
      <c r="D285" s="31">
        <v>0.61736111111111114</v>
      </c>
      <c r="E285" s="33">
        <v>115350</v>
      </c>
      <c r="F285" s="33">
        <v>115390</v>
      </c>
      <c r="G285" s="33">
        <v>115330</v>
      </c>
      <c r="H285" s="33">
        <v>115340</v>
      </c>
      <c r="I285" s="33">
        <v>373</v>
      </c>
    </row>
    <row r="286" spans="1:9" x14ac:dyDescent="0.25">
      <c r="A286" t="s">
        <v>66</v>
      </c>
      <c r="B286">
        <v>1</v>
      </c>
      <c r="C286" s="32" t="s">
        <v>67</v>
      </c>
      <c r="D286" s="31">
        <v>0.61805555555555558</v>
      </c>
      <c r="E286" s="33">
        <v>115360</v>
      </c>
      <c r="F286" s="33">
        <v>115400</v>
      </c>
      <c r="G286" s="33">
        <v>115330</v>
      </c>
      <c r="H286" s="33">
        <v>115390</v>
      </c>
      <c r="I286" s="33">
        <v>352</v>
      </c>
    </row>
    <row r="287" spans="1:9" x14ac:dyDescent="0.25">
      <c r="A287" t="s">
        <v>66</v>
      </c>
      <c r="B287">
        <v>1</v>
      </c>
      <c r="C287" s="32" t="s">
        <v>67</v>
      </c>
      <c r="D287" s="31">
        <v>0.61875000000000002</v>
      </c>
      <c r="E287" s="33">
        <v>115380</v>
      </c>
      <c r="F287" s="33">
        <v>115400</v>
      </c>
      <c r="G287" s="33">
        <v>115360</v>
      </c>
      <c r="H287" s="33">
        <v>115380</v>
      </c>
      <c r="I287" s="33">
        <v>218</v>
      </c>
    </row>
    <row r="288" spans="1:9" x14ac:dyDescent="0.25">
      <c r="A288" t="s">
        <v>66</v>
      </c>
      <c r="B288">
        <v>1</v>
      </c>
      <c r="C288" s="32" t="s">
        <v>67</v>
      </c>
      <c r="D288" s="31">
        <v>0.61944444444444446</v>
      </c>
      <c r="E288" s="33">
        <v>115380</v>
      </c>
      <c r="F288" s="33">
        <v>115390</v>
      </c>
      <c r="G288" s="33">
        <v>115340</v>
      </c>
      <c r="H288" s="33">
        <v>115380</v>
      </c>
      <c r="I288" s="33">
        <v>228</v>
      </c>
    </row>
    <row r="289" spans="1:9" x14ac:dyDescent="0.25">
      <c r="A289" t="s">
        <v>66</v>
      </c>
      <c r="B289">
        <v>1</v>
      </c>
      <c r="C289" s="32" t="s">
        <v>67</v>
      </c>
      <c r="D289" s="31">
        <v>0.62013888888888891</v>
      </c>
      <c r="E289" s="33">
        <v>115370</v>
      </c>
      <c r="F289" s="33">
        <v>115440</v>
      </c>
      <c r="G289" s="33">
        <v>115370</v>
      </c>
      <c r="H289" s="33">
        <v>115430</v>
      </c>
      <c r="I289" s="33">
        <v>467</v>
      </c>
    </row>
    <row r="290" spans="1:9" x14ac:dyDescent="0.25">
      <c r="A290" t="s">
        <v>66</v>
      </c>
      <c r="B290">
        <v>1</v>
      </c>
      <c r="C290" s="32" t="s">
        <v>67</v>
      </c>
      <c r="D290" s="31">
        <v>0.62083333333333335</v>
      </c>
      <c r="E290" s="33">
        <v>115430</v>
      </c>
      <c r="F290" s="33">
        <v>115430</v>
      </c>
      <c r="G290" s="33">
        <v>115360</v>
      </c>
      <c r="H290" s="33">
        <v>115370</v>
      </c>
      <c r="I290" s="33">
        <v>336</v>
      </c>
    </row>
    <row r="291" spans="1:9" x14ac:dyDescent="0.25">
      <c r="A291" t="s">
        <v>66</v>
      </c>
      <c r="B291">
        <v>1</v>
      </c>
      <c r="C291" s="32" t="s">
        <v>67</v>
      </c>
      <c r="D291" s="31">
        <v>0.62152777777777779</v>
      </c>
      <c r="E291" s="33">
        <v>115360</v>
      </c>
      <c r="F291" s="33">
        <v>115360</v>
      </c>
      <c r="G291" s="33">
        <v>115300</v>
      </c>
      <c r="H291" s="33">
        <v>115350</v>
      </c>
      <c r="I291" s="33">
        <v>634</v>
      </c>
    </row>
    <row r="292" spans="1:9" x14ac:dyDescent="0.25">
      <c r="A292" t="s">
        <v>66</v>
      </c>
      <c r="B292">
        <v>1</v>
      </c>
      <c r="C292" s="32" t="s">
        <v>67</v>
      </c>
      <c r="D292" s="31">
        <v>0.62222222222222223</v>
      </c>
      <c r="E292" s="33">
        <v>115360</v>
      </c>
      <c r="F292" s="33">
        <v>115360</v>
      </c>
      <c r="G292" s="33">
        <v>115300</v>
      </c>
      <c r="H292" s="33">
        <v>115310</v>
      </c>
      <c r="I292" s="33">
        <v>228</v>
      </c>
    </row>
    <row r="293" spans="1:9" x14ac:dyDescent="0.25">
      <c r="A293" t="s">
        <v>66</v>
      </c>
      <c r="B293">
        <v>1</v>
      </c>
      <c r="C293" s="32" t="s">
        <v>67</v>
      </c>
      <c r="D293" s="31">
        <v>0.62291666666666667</v>
      </c>
      <c r="E293" s="33">
        <v>115320</v>
      </c>
      <c r="F293" s="33">
        <v>115350</v>
      </c>
      <c r="G293" s="33">
        <v>115270</v>
      </c>
      <c r="H293" s="33">
        <v>115290</v>
      </c>
      <c r="I293" s="33">
        <v>432</v>
      </c>
    </row>
    <row r="294" spans="1:9" x14ac:dyDescent="0.25">
      <c r="A294" t="s">
        <v>66</v>
      </c>
      <c r="B294">
        <v>1</v>
      </c>
      <c r="C294" s="32" t="s">
        <v>67</v>
      </c>
      <c r="D294" s="31">
        <v>0.62361111111111112</v>
      </c>
      <c r="E294" s="33">
        <v>115300</v>
      </c>
      <c r="F294" s="33">
        <v>115320</v>
      </c>
      <c r="G294" s="33">
        <v>115290</v>
      </c>
      <c r="H294" s="33">
        <v>115310</v>
      </c>
      <c r="I294" s="33">
        <v>114</v>
      </c>
    </row>
    <row r="295" spans="1:9" x14ac:dyDescent="0.25">
      <c r="A295" t="s">
        <v>66</v>
      </c>
      <c r="B295">
        <v>1</v>
      </c>
      <c r="C295" s="32" t="s">
        <v>67</v>
      </c>
      <c r="D295" s="31">
        <v>0.62430555555555556</v>
      </c>
      <c r="E295" s="33">
        <v>115330</v>
      </c>
      <c r="F295" s="33">
        <v>115340</v>
      </c>
      <c r="G295" s="33">
        <v>115280</v>
      </c>
      <c r="H295" s="33">
        <v>115300</v>
      </c>
      <c r="I295" s="33">
        <v>114</v>
      </c>
    </row>
    <row r="296" spans="1:9" x14ac:dyDescent="0.25">
      <c r="A296" t="s">
        <v>66</v>
      </c>
      <c r="B296">
        <v>1</v>
      </c>
      <c r="C296" s="32" t="s">
        <v>67</v>
      </c>
      <c r="D296" s="31">
        <v>0.625</v>
      </c>
      <c r="E296" s="33">
        <v>115320</v>
      </c>
      <c r="F296" s="33">
        <v>115350</v>
      </c>
      <c r="G296" s="33">
        <v>115310</v>
      </c>
      <c r="H296" s="33">
        <v>115340</v>
      </c>
      <c r="I296" s="33">
        <v>160</v>
      </c>
    </row>
    <row r="297" spans="1:9" x14ac:dyDescent="0.25">
      <c r="A297" t="s">
        <v>66</v>
      </c>
      <c r="B297">
        <v>1</v>
      </c>
      <c r="C297" s="32" t="s">
        <v>67</v>
      </c>
      <c r="D297" s="31">
        <v>0.62569444444444444</v>
      </c>
      <c r="E297" s="33">
        <v>115340</v>
      </c>
      <c r="F297" s="33">
        <v>115440</v>
      </c>
      <c r="G297" s="33">
        <v>115330</v>
      </c>
      <c r="H297" s="33">
        <v>115430</v>
      </c>
      <c r="I297" s="33">
        <v>622</v>
      </c>
    </row>
    <row r="298" spans="1:9" x14ac:dyDescent="0.25">
      <c r="A298" t="s">
        <v>66</v>
      </c>
      <c r="B298">
        <v>1</v>
      </c>
      <c r="C298" s="32" t="s">
        <v>67</v>
      </c>
      <c r="D298" s="31">
        <v>0.62638888888888888</v>
      </c>
      <c r="E298" s="33">
        <v>115420</v>
      </c>
      <c r="F298" s="33">
        <v>115480</v>
      </c>
      <c r="G298" s="33">
        <v>115390</v>
      </c>
      <c r="H298" s="33">
        <v>115440</v>
      </c>
      <c r="I298" s="33">
        <v>512</v>
      </c>
    </row>
    <row r="299" spans="1:9" x14ac:dyDescent="0.25">
      <c r="A299" t="s">
        <v>66</v>
      </c>
      <c r="B299">
        <v>1</v>
      </c>
      <c r="C299" s="32" t="s">
        <v>67</v>
      </c>
      <c r="D299" s="31">
        <v>0.62708333333333333</v>
      </c>
      <c r="E299" s="33">
        <v>115440</v>
      </c>
      <c r="F299" s="33">
        <v>115450</v>
      </c>
      <c r="G299" s="33">
        <v>115400</v>
      </c>
      <c r="H299" s="33">
        <v>115400</v>
      </c>
      <c r="I299" s="33">
        <v>217</v>
      </c>
    </row>
    <row r="300" spans="1:9" x14ac:dyDescent="0.25">
      <c r="A300" t="s">
        <v>66</v>
      </c>
      <c r="B300">
        <v>1</v>
      </c>
      <c r="C300" s="32" t="s">
        <v>67</v>
      </c>
      <c r="D300" s="31">
        <v>0.62777777777777777</v>
      </c>
      <c r="E300" s="33">
        <v>115430</v>
      </c>
      <c r="F300" s="33">
        <v>115440</v>
      </c>
      <c r="G300" s="33">
        <v>115370</v>
      </c>
      <c r="H300" s="33">
        <v>115420</v>
      </c>
      <c r="I300" s="33">
        <v>172</v>
      </c>
    </row>
    <row r="301" spans="1:9" x14ac:dyDescent="0.25">
      <c r="A301" t="s">
        <v>66</v>
      </c>
      <c r="B301">
        <v>1</v>
      </c>
      <c r="C301" s="32" t="s">
        <v>67</v>
      </c>
      <c r="D301" s="31">
        <v>0.62847222222222221</v>
      </c>
      <c r="E301" s="33">
        <v>115390</v>
      </c>
      <c r="F301" s="33">
        <v>115400</v>
      </c>
      <c r="G301" s="33">
        <v>115350</v>
      </c>
      <c r="H301" s="33">
        <v>115370</v>
      </c>
      <c r="I301" s="33">
        <v>234</v>
      </c>
    </row>
    <row r="302" spans="1:9" x14ac:dyDescent="0.25">
      <c r="A302" t="s">
        <v>66</v>
      </c>
      <c r="B302">
        <v>1</v>
      </c>
      <c r="C302" s="32" t="s">
        <v>67</v>
      </c>
      <c r="D302" s="31">
        <v>0.62916666666666665</v>
      </c>
      <c r="E302" s="33">
        <v>115390</v>
      </c>
      <c r="F302" s="33">
        <v>115440</v>
      </c>
      <c r="G302" s="33">
        <v>115390</v>
      </c>
      <c r="H302" s="33">
        <v>115430</v>
      </c>
      <c r="I302" s="33">
        <v>219</v>
      </c>
    </row>
    <row r="303" spans="1:9" x14ac:dyDescent="0.25">
      <c r="A303" t="s">
        <v>66</v>
      </c>
      <c r="B303">
        <v>1</v>
      </c>
      <c r="C303" s="32" t="s">
        <v>67</v>
      </c>
      <c r="D303" s="31">
        <v>0.62986111111111109</v>
      </c>
      <c r="E303" s="33">
        <v>115430</v>
      </c>
      <c r="F303" s="33">
        <v>115470</v>
      </c>
      <c r="G303" s="33">
        <v>115400</v>
      </c>
      <c r="H303" s="33">
        <v>115430</v>
      </c>
      <c r="I303" s="33">
        <v>271</v>
      </c>
    </row>
    <row r="304" spans="1:9" x14ac:dyDescent="0.25">
      <c r="A304" t="s">
        <v>66</v>
      </c>
      <c r="B304">
        <v>1</v>
      </c>
      <c r="C304" s="32" t="s">
        <v>67</v>
      </c>
      <c r="D304" s="31">
        <v>0.63055555555555554</v>
      </c>
      <c r="E304" s="33">
        <v>115430</v>
      </c>
      <c r="F304" s="33">
        <v>115440</v>
      </c>
      <c r="G304" s="33">
        <v>115410</v>
      </c>
      <c r="H304" s="33">
        <v>115410</v>
      </c>
      <c r="I304" s="33">
        <v>126</v>
      </c>
    </row>
    <row r="305" spans="1:9" x14ac:dyDescent="0.25">
      <c r="A305" t="s">
        <v>66</v>
      </c>
      <c r="B305">
        <v>1</v>
      </c>
      <c r="C305" s="32" t="s">
        <v>67</v>
      </c>
      <c r="D305" s="31">
        <v>0.63124999999999998</v>
      </c>
      <c r="E305" s="33">
        <v>115420</v>
      </c>
      <c r="F305" s="33">
        <v>115450</v>
      </c>
      <c r="G305" s="33">
        <v>115320</v>
      </c>
      <c r="H305" s="33">
        <v>115330</v>
      </c>
      <c r="I305" s="33">
        <v>621</v>
      </c>
    </row>
    <row r="306" spans="1:9" x14ac:dyDescent="0.25">
      <c r="A306" t="s">
        <v>66</v>
      </c>
      <c r="B306">
        <v>1</v>
      </c>
      <c r="C306" s="32" t="s">
        <v>67</v>
      </c>
      <c r="D306" s="31">
        <v>0.63194444444444442</v>
      </c>
      <c r="E306" s="33">
        <v>115330</v>
      </c>
      <c r="F306" s="33">
        <v>115360</v>
      </c>
      <c r="G306" s="33">
        <v>115300</v>
      </c>
      <c r="H306" s="33">
        <v>115340</v>
      </c>
      <c r="I306" s="33">
        <v>272</v>
      </c>
    </row>
    <row r="307" spans="1:9" x14ac:dyDescent="0.25">
      <c r="A307" t="s">
        <v>66</v>
      </c>
      <c r="B307">
        <v>1</v>
      </c>
      <c r="C307" s="32" t="s">
        <v>67</v>
      </c>
      <c r="D307" s="31">
        <v>0.63263888888888886</v>
      </c>
      <c r="E307" s="33">
        <v>115330</v>
      </c>
      <c r="F307" s="33">
        <v>115390</v>
      </c>
      <c r="G307" s="33">
        <v>115330</v>
      </c>
      <c r="H307" s="33">
        <v>115330</v>
      </c>
      <c r="I307" s="33">
        <v>259</v>
      </c>
    </row>
    <row r="308" spans="1:9" x14ac:dyDescent="0.25">
      <c r="A308" t="s">
        <v>66</v>
      </c>
      <c r="B308">
        <v>1</v>
      </c>
      <c r="C308" s="32" t="s">
        <v>67</v>
      </c>
      <c r="D308" s="31">
        <v>0.6333333333333333</v>
      </c>
      <c r="E308" s="33">
        <v>115330</v>
      </c>
      <c r="F308" s="33">
        <v>115340</v>
      </c>
      <c r="G308" s="33">
        <v>115300</v>
      </c>
      <c r="H308" s="33">
        <v>115310</v>
      </c>
      <c r="I308" s="33">
        <v>208</v>
      </c>
    </row>
    <row r="309" spans="1:9" x14ac:dyDescent="0.25">
      <c r="A309" t="s">
        <v>66</v>
      </c>
      <c r="B309">
        <v>1</v>
      </c>
      <c r="C309" s="32" t="s">
        <v>67</v>
      </c>
      <c r="D309" s="31">
        <v>0.63402777777777775</v>
      </c>
      <c r="E309" s="33">
        <v>115310</v>
      </c>
      <c r="F309" s="33">
        <v>115310</v>
      </c>
      <c r="G309" s="33">
        <v>115250</v>
      </c>
      <c r="H309" s="33">
        <v>115270</v>
      </c>
      <c r="I309" s="33">
        <v>435</v>
      </c>
    </row>
    <row r="310" spans="1:9" x14ac:dyDescent="0.25">
      <c r="A310" t="s">
        <v>66</v>
      </c>
      <c r="B310">
        <v>1</v>
      </c>
      <c r="C310" s="32" t="s">
        <v>67</v>
      </c>
      <c r="D310" s="31">
        <v>0.63472222222222219</v>
      </c>
      <c r="E310" s="33">
        <v>115260</v>
      </c>
      <c r="F310" s="33">
        <v>115290</v>
      </c>
      <c r="G310" s="33">
        <v>115260</v>
      </c>
      <c r="H310" s="33">
        <v>115270</v>
      </c>
      <c r="I310" s="33">
        <v>243</v>
      </c>
    </row>
    <row r="311" spans="1:9" x14ac:dyDescent="0.25">
      <c r="A311" t="s">
        <v>66</v>
      </c>
      <c r="B311">
        <v>1</v>
      </c>
      <c r="C311" s="32" t="s">
        <v>67</v>
      </c>
      <c r="D311" s="31">
        <v>0.63541666666666663</v>
      </c>
      <c r="E311" s="33">
        <v>115260</v>
      </c>
      <c r="F311" s="33">
        <v>115320</v>
      </c>
      <c r="G311" s="33">
        <v>115260</v>
      </c>
      <c r="H311" s="33">
        <v>115300</v>
      </c>
      <c r="I311" s="33">
        <v>150</v>
      </c>
    </row>
    <row r="312" spans="1:9" x14ac:dyDescent="0.25">
      <c r="A312" t="s">
        <v>66</v>
      </c>
      <c r="B312">
        <v>1</v>
      </c>
      <c r="C312" s="32" t="s">
        <v>67</v>
      </c>
      <c r="D312" s="31">
        <v>0.63611111111111118</v>
      </c>
      <c r="E312" s="33">
        <v>115320</v>
      </c>
      <c r="F312" s="33">
        <v>115330</v>
      </c>
      <c r="G312" s="33">
        <v>115290</v>
      </c>
      <c r="H312" s="33">
        <v>115300</v>
      </c>
      <c r="I312" s="33">
        <v>208</v>
      </c>
    </row>
    <row r="313" spans="1:9" x14ac:dyDescent="0.25">
      <c r="A313" t="s">
        <v>66</v>
      </c>
      <c r="B313">
        <v>1</v>
      </c>
      <c r="C313" s="32" t="s">
        <v>67</v>
      </c>
      <c r="D313" s="31">
        <v>0.63680555555555551</v>
      </c>
      <c r="E313" s="33">
        <v>115310</v>
      </c>
      <c r="F313" s="33">
        <v>115320</v>
      </c>
      <c r="G313" s="33">
        <v>115240</v>
      </c>
      <c r="H313" s="33">
        <v>115280</v>
      </c>
      <c r="I313" s="33">
        <v>401</v>
      </c>
    </row>
    <row r="314" spans="1:9" x14ac:dyDescent="0.25">
      <c r="A314" t="s">
        <v>66</v>
      </c>
      <c r="B314">
        <v>1</v>
      </c>
      <c r="C314" s="32" t="s">
        <v>67</v>
      </c>
      <c r="D314" s="31">
        <v>0.63750000000000007</v>
      </c>
      <c r="E314" s="33">
        <v>115280</v>
      </c>
      <c r="F314" s="33">
        <v>115290</v>
      </c>
      <c r="G314" s="33">
        <v>115200</v>
      </c>
      <c r="H314" s="33">
        <v>115220</v>
      </c>
      <c r="I314" s="33">
        <v>834</v>
      </c>
    </row>
    <row r="315" spans="1:9" x14ac:dyDescent="0.25">
      <c r="A315" t="s">
        <v>66</v>
      </c>
      <c r="B315">
        <v>1</v>
      </c>
      <c r="C315" s="32" t="s">
        <v>67</v>
      </c>
      <c r="D315" s="31">
        <v>0.6381944444444444</v>
      </c>
      <c r="E315" s="33">
        <v>115230</v>
      </c>
      <c r="F315" s="33">
        <v>115250</v>
      </c>
      <c r="G315" s="33">
        <v>115220</v>
      </c>
      <c r="H315" s="33">
        <v>115230</v>
      </c>
      <c r="I315" s="33">
        <v>260</v>
      </c>
    </row>
    <row r="316" spans="1:9" x14ac:dyDescent="0.25">
      <c r="A316" t="s">
        <v>66</v>
      </c>
      <c r="B316">
        <v>1</v>
      </c>
      <c r="C316" s="32" t="s">
        <v>67</v>
      </c>
      <c r="D316" s="31">
        <v>0.63888888888888895</v>
      </c>
      <c r="E316" s="33">
        <v>115240</v>
      </c>
      <c r="F316" s="33">
        <v>115290</v>
      </c>
      <c r="G316" s="33">
        <v>115230</v>
      </c>
      <c r="H316" s="33">
        <v>115270</v>
      </c>
      <c r="I316" s="33">
        <v>211</v>
      </c>
    </row>
    <row r="317" spans="1:9" x14ac:dyDescent="0.25">
      <c r="A317" t="s">
        <v>66</v>
      </c>
      <c r="B317">
        <v>1</v>
      </c>
      <c r="C317" s="32" t="s">
        <v>67</v>
      </c>
      <c r="D317" s="31">
        <v>0.63958333333333328</v>
      </c>
      <c r="E317" s="33">
        <v>115280</v>
      </c>
      <c r="F317" s="33">
        <v>115350</v>
      </c>
      <c r="G317" s="33">
        <v>115270</v>
      </c>
      <c r="H317" s="33">
        <v>115330</v>
      </c>
      <c r="I317" s="33">
        <v>487</v>
      </c>
    </row>
    <row r="318" spans="1:9" x14ac:dyDescent="0.25">
      <c r="A318" t="s">
        <v>66</v>
      </c>
      <c r="B318">
        <v>1</v>
      </c>
      <c r="C318" s="32" t="s">
        <v>67</v>
      </c>
      <c r="D318" s="31">
        <v>0.64027777777777783</v>
      </c>
      <c r="E318" s="33">
        <v>115330</v>
      </c>
      <c r="F318" s="33">
        <v>115330</v>
      </c>
      <c r="G318" s="33">
        <v>115240</v>
      </c>
      <c r="H318" s="33">
        <v>115240</v>
      </c>
      <c r="I318" s="33">
        <v>414</v>
      </c>
    </row>
    <row r="319" spans="1:9" x14ac:dyDescent="0.25">
      <c r="A319" t="s">
        <v>66</v>
      </c>
      <c r="B319">
        <v>1</v>
      </c>
      <c r="C319" s="32" t="s">
        <v>67</v>
      </c>
      <c r="D319" s="31">
        <v>0.64097222222222217</v>
      </c>
      <c r="E319" s="33">
        <v>115240</v>
      </c>
      <c r="F319" s="33">
        <v>115280</v>
      </c>
      <c r="G319" s="33">
        <v>115230</v>
      </c>
      <c r="H319" s="33">
        <v>115270</v>
      </c>
      <c r="I319" s="33">
        <v>297</v>
      </c>
    </row>
    <row r="320" spans="1:9" x14ac:dyDescent="0.25">
      <c r="A320" t="s">
        <v>66</v>
      </c>
      <c r="B320">
        <v>1</v>
      </c>
      <c r="C320" s="32" t="s">
        <v>67</v>
      </c>
      <c r="D320" s="31">
        <v>0.64166666666666672</v>
      </c>
      <c r="E320" s="33">
        <v>115270</v>
      </c>
      <c r="F320" s="33">
        <v>115290</v>
      </c>
      <c r="G320" s="33">
        <v>115230</v>
      </c>
      <c r="H320" s="33">
        <v>115250</v>
      </c>
      <c r="I320" s="33">
        <v>104</v>
      </c>
    </row>
    <row r="321" spans="1:9" x14ac:dyDescent="0.25">
      <c r="A321" t="s">
        <v>66</v>
      </c>
      <c r="B321">
        <v>1</v>
      </c>
      <c r="C321" s="32" t="s">
        <v>67</v>
      </c>
      <c r="D321" s="31">
        <v>0.64236111111111105</v>
      </c>
      <c r="E321" s="33">
        <v>115240</v>
      </c>
      <c r="F321" s="33">
        <v>115250</v>
      </c>
      <c r="G321" s="33">
        <v>115180</v>
      </c>
      <c r="H321" s="33">
        <v>115220</v>
      </c>
      <c r="I321" s="33">
        <v>565</v>
      </c>
    </row>
    <row r="322" spans="1:9" x14ac:dyDescent="0.25">
      <c r="A322" t="s">
        <v>66</v>
      </c>
      <c r="B322">
        <v>1</v>
      </c>
      <c r="C322" s="32" t="s">
        <v>67</v>
      </c>
      <c r="D322" s="31">
        <v>0.6430555555555556</v>
      </c>
      <c r="E322" s="33">
        <v>115230</v>
      </c>
      <c r="F322" s="33">
        <v>115280</v>
      </c>
      <c r="G322" s="33">
        <v>115220</v>
      </c>
      <c r="H322" s="33">
        <v>115250</v>
      </c>
      <c r="I322" s="33">
        <v>189</v>
      </c>
    </row>
    <row r="323" spans="1:9" x14ac:dyDescent="0.25">
      <c r="A323" t="s">
        <v>66</v>
      </c>
      <c r="B323">
        <v>1</v>
      </c>
      <c r="C323" s="32" t="s">
        <v>67</v>
      </c>
      <c r="D323" s="31">
        <v>0.64374999999999993</v>
      </c>
      <c r="E323" s="33">
        <v>115250</v>
      </c>
      <c r="F323" s="33">
        <v>115270</v>
      </c>
      <c r="G323" s="33">
        <v>115200</v>
      </c>
      <c r="H323" s="33">
        <v>115230</v>
      </c>
      <c r="I323" s="33">
        <v>272</v>
      </c>
    </row>
    <row r="324" spans="1:9" x14ac:dyDescent="0.25">
      <c r="A324" t="s">
        <v>66</v>
      </c>
      <c r="B324">
        <v>1</v>
      </c>
      <c r="C324" s="32" t="s">
        <v>67</v>
      </c>
      <c r="D324" s="31">
        <v>0.64444444444444449</v>
      </c>
      <c r="E324" s="33">
        <v>115250</v>
      </c>
      <c r="F324" s="33">
        <v>115250</v>
      </c>
      <c r="G324" s="33">
        <v>115200</v>
      </c>
      <c r="H324" s="33">
        <v>115200</v>
      </c>
      <c r="I324" s="33">
        <v>117</v>
      </c>
    </row>
    <row r="325" spans="1:9" x14ac:dyDescent="0.25">
      <c r="A325" t="s">
        <v>66</v>
      </c>
      <c r="B325">
        <v>1</v>
      </c>
      <c r="C325" s="32" t="s">
        <v>67</v>
      </c>
      <c r="D325" s="31">
        <v>0.64513888888888882</v>
      </c>
      <c r="E325" s="33">
        <v>115200</v>
      </c>
      <c r="F325" s="33">
        <v>115220</v>
      </c>
      <c r="G325" s="33">
        <v>115170</v>
      </c>
      <c r="H325" s="33">
        <v>115200</v>
      </c>
      <c r="I325" s="33">
        <v>482</v>
      </c>
    </row>
    <row r="326" spans="1:9" x14ac:dyDescent="0.25">
      <c r="A326" t="s">
        <v>66</v>
      </c>
      <c r="B326">
        <v>1</v>
      </c>
      <c r="C326" s="32" t="s">
        <v>67</v>
      </c>
      <c r="D326" s="31">
        <v>0.64583333333333337</v>
      </c>
      <c r="E326" s="33">
        <v>115210</v>
      </c>
      <c r="F326" s="33">
        <v>115240</v>
      </c>
      <c r="G326" s="33">
        <v>115200</v>
      </c>
      <c r="H326" s="33">
        <v>115220</v>
      </c>
      <c r="I326" s="33">
        <v>191</v>
      </c>
    </row>
    <row r="327" spans="1:9" x14ac:dyDescent="0.25">
      <c r="A327" t="s">
        <v>66</v>
      </c>
      <c r="B327">
        <v>1</v>
      </c>
      <c r="C327" s="32" t="s">
        <v>67</v>
      </c>
      <c r="D327" s="31">
        <v>0.64652777777777781</v>
      </c>
      <c r="E327" s="33">
        <v>115220</v>
      </c>
      <c r="F327" s="33">
        <v>115230</v>
      </c>
      <c r="G327" s="33">
        <v>115180</v>
      </c>
      <c r="H327" s="33">
        <v>115200</v>
      </c>
      <c r="I327" s="33">
        <v>459</v>
      </c>
    </row>
    <row r="328" spans="1:9" x14ac:dyDescent="0.25">
      <c r="A328" t="s">
        <v>66</v>
      </c>
      <c r="B328">
        <v>1</v>
      </c>
      <c r="C328" s="32" t="s">
        <v>67</v>
      </c>
      <c r="D328" s="31">
        <v>0.64722222222222225</v>
      </c>
      <c r="E328" s="33">
        <v>115210</v>
      </c>
      <c r="F328" s="33">
        <v>115210</v>
      </c>
      <c r="G328" s="33">
        <v>115180</v>
      </c>
      <c r="H328" s="33">
        <v>115200</v>
      </c>
      <c r="I328" s="33">
        <v>46</v>
      </c>
    </row>
    <row r="329" spans="1:9" x14ac:dyDescent="0.25">
      <c r="A329" t="s">
        <v>66</v>
      </c>
      <c r="B329">
        <v>1</v>
      </c>
      <c r="C329" s="32" t="s">
        <v>67</v>
      </c>
      <c r="D329" s="31">
        <v>0.6479166666666667</v>
      </c>
      <c r="E329" s="33">
        <v>115190</v>
      </c>
      <c r="F329" s="33">
        <v>115240</v>
      </c>
      <c r="G329" s="33">
        <v>115160</v>
      </c>
      <c r="H329" s="33">
        <v>115170</v>
      </c>
      <c r="I329" s="33">
        <v>387</v>
      </c>
    </row>
    <row r="330" spans="1:9" x14ac:dyDescent="0.25">
      <c r="A330" t="s">
        <v>66</v>
      </c>
      <c r="B330">
        <v>1</v>
      </c>
      <c r="C330" s="32" t="s">
        <v>67</v>
      </c>
      <c r="D330" s="31">
        <v>0.64861111111111114</v>
      </c>
      <c r="E330" s="33">
        <v>115170</v>
      </c>
      <c r="F330" s="33">
        <v>115170</v>
      </c>
      <c r="G330" s="33">
        <v>115090</v>
      </c>
      <c r="H330" s="33">
        <v>115100</v>
      </c>
      <c r="I330" s="33">
        <v>724</v>
      </c>
    </row>
    <row r="331" spans="1:9" x14ac:dyDescent="0.25">
      <c r="A331" t="s">
        <v>66</v>
      </c>
      <c r="B331">
        <v>1</v>
      </c>
      <c r="C331" s="32" t="s">
        <v>67</v>
      </c>
      <c r="D331" s="31">
        <v>0.64930555555555558</v>
      </c>
      <c r="E331" s="33">
        <v>115090</v>
      </c>
      <c r="F331" s="33">
        <v>115120</v>
      </c>
      <c r="G331" s="33">
        <v>114980</v>
      </c>
      <c r="H331" s="33">
        <v>115080</v>
      </c>
      <c r="I331" s="33">
        <v>1889</v>
      </c>
    </row>
    <row r="332" spans="1:9" x14ac:dyDescent="0.25">
      <c r="A332" t="s">
        <v>66</v>
      </c>
      <c r="B332">
        <v>1</v>
      </c>
      <c r="C332" s="32" t="s">
        <v>67</v>
      </c>
      <c r="D332" s="31">
        <v>0.65</v>
      </c>
      <c r="E332" s="33">
        <v>115060</v>
      </c>
      <c r="F332" s="33">
        <v>115120</v>
      </c>
      <c r="G332" s="33">
        <v>115050</v>
      </c>
      <c r="H332" s="33">
        <v>115060</v>
      </c>
      <c r="I332" s="33">
        <v>583</v>
      </c>
    </row>
    <row r="333" spans="1:9" x14ac:dyDescent="0.25">
      <c r="A333" t="s">
        <v>66</v>
      </c>
      <c r="B333">
        <v>1</v>
      </c>
      <c r="C333" s="32" t="s">
        <v>67</v>
      </c>
      <c r="D333" s="31">
        <v>0.65069444444444446</v>
      </c>
      <c r="E333" s="33">
        <v>115070</v>
      </c>
      <c r="F333" s="33">
        <v>115140</v>
      </c>
      <c r="G333" s="33">
        <v>115030</v>
      </c>
      <c r="H333" s="33">
        <v>115110</v>
      </c>
      <c r="I333" s="33">
        <v>961</v>
      </c>
    </row>
    <row r="334" spans="1:9" x14ac:dyDescent="0.25">
      <c r="A334" t="s">
        <v>66</v>
      </c>
      <c r="B334">
        <v>1</v>
      </c>
      <c r="C334" s="32" t="s">
        <v>67</v>
      </c>
      <c r="D334" s="31">
        <v>0.65138888888888891</v>
      </c>
      <c r="E334" s="33">
        <v>115110</v>
      </c>
      <c r="F334" s="33">
        <v>115110</v>
      </c>
      <c r="G334" s="33">
        <v>115060</v>
      </c>
      <c r="H334" s="33">
        <v>115060</v>
      </c>
      <c r="I334" s="33">
        <v>129</v>
      </c>
    </row>
    <row r="335" spans="1:9" x14ac:dyDescent="0.25">
      <c r="A335" t="s">
        <v>66</v>
      </c>
      <c r="B335">
        <v>1</v>
      </c>
      <c r="C335" s="32" t="s">
        <v>67</v>
      </c>
      <c r="D335" s="31">
        <v>0.65208333333333335</v>
      </c>
      <c r="E335" s="33">
        <v>115060</v>
      </c>
      <c r="F335" s="33">
        <v>115120</v>
      </c>
      <c r="G335" s="33">
        <v>115020</v>
      </c>
      <c r="H335" s="33">
        <v>115080</v>
      </c>
      <c r="I335" s="33">
        <v>455</v>
      </c>
    </row>
    <row r="336" spans="1:9" x14ac:dyDescent="0.25">
      <c r="A336" t="s">
        <v>66</v>
      </c>
      <c r="B336">
        <v>1</v>
      </c>
      <c r="C336" s="32" t="s">
        <v>67</v>
      </c>
      <c r="D336" s="31">
        <v>0.65277777777777779</v>
      </c>
      <c r="E336" s="33">
        <v>115080</v>
      </c>
      <c r="F336" s="33">
        <v>115080</v>
      </c>
      <c r="G336" s="33">
        <v>115040</v>
      </c>
      <c r="H336" s="33">
        <v>115050</v>
      </c>
      <c r="I336" s="33">
        <v>189</v>
      </c>
    </row>
    <row r="337" spans="1:9" x14ac:dyDescent="0.25">
      <c r="A337" t="s">
        <v>66</v>
      </c>
      <c r="B337">
        <v>1</v>
      </c>
      <c r="C337" s="32" t="s">
        <v>67</v>
      </c>
      <c r="D337" s="31">
        <v>0.65347222222222223</v>
      </c>
      <c r="E337" s="33">
        <v>115040</v>
      </c>
      <c r="F337" s="33">
        <v>115060</v>
      </c>
      <c r="G337" s="33">
        <v>115040</v>
      </c>
      <c r="H337" s="33">
        <v>115060</v>
      </c>
      <c r="I337" s="33">
        <v>137</v>
      </c>
    </row>
    <row r="338" spans="1:9" x14ac:dyDescent="0.25">
      <c r="A338" t="s">
        <v>66</v>
      </c>
      <c r="B338">
        <v>1</v>
      </c>
      <c r="C338" s="32" t="s">
        <v>67</v>
      </c>
      <c r="D338" s="31">
        <v>0.65416666666666667</v>
      </c>
      <c r="E338" s="33">
        <v>115060</v>
      </c>
      <c r="F338" s="33">
        <v>115120</v>
      </c>
      <c r="G338" s="33">
        <v>115040</v>
      </c>
      <c r="H338" s="33">
        <v>115120</v>
      </c>
      <c r="I338" s="33">
        <v>430</v>
      </c>
    </row>
    <row r="339" spans="1:9" x14ac:dyDescent="0.25">
      <c r="A339" t="s">
        <v>66</v>
      </c>
      <c r="B339">
        <v>1</v>
      </c>
      <c r="C339" s="32" t="s">
        <v>67</v>
      </c>
      <c r="D339" s="31">
        <v>0.65486111111111112</v>
      </c>
      <c r="E339" s="33">
        <v>115110</v>
      </c>
      <c r="F339" s="33">
        <v>115210</v>
      </c>
      <c r="G339" s="33">
        <v>115110</v>
      </c>
      <c r="H339" s="33">
        <v>115170</v>
      </c>
      <c r="I339" s="33">
        <v>1006</v>
      </c>
    </row>
    <row r="340" spans="1:9" x14ac:dyDescent="0.25">
      <c r="A340" t="s">
        <v>66</v>
      </c>
      <c r="B340">
        <v>1</v>
      </c>
      <c r="C340" s="32" t="s">
        <v>67</v>
      </c>
      <c r="D340" s="31">
        <v>0.65555555555555556</v>
      </c>
      <c r="E340" s="33">
        <v>115170</v>
      </c>
      <c r="F340" s="33">
        <v>115240</v>
      </c>
      <c r="G340" s="33">
        <v>115170</v>
      </c>
      <c r="H340" s="33">
        <v>115180</v>
      </c>
      <c r="I340" s="33">
        <v>449</v>
      </c>
    </row>
    <row r="341" spans="1:9" x14ac:dyDescent="0.25">
      <c r="A341" t="s">
        <v>66</v>
      </c>
      <c r="B341">
        <v>1</v>
      </c>
      <c r="C341" s="32" t="s">
        <v>67</v>
      </c>
      <c r="D341" s="31">
        <v>0.65625</v>
      </c>
      <c r="E341" s="33">
        <v>115190</v>
      </c>
      <c r="F341" s="33">
        <v>115210</v>
      </c>
      <c r="G341" s="33">
        <v>115160</v>
      </c>
      <c r="H341" s="33">
        <v>115210</v>
      </c>
      <c r="I341" s="33">
        <v>236</v>
      </c>
    </row>
    <row r="342" spans="1:9" x14ac:dyDescent="0.25">
      <c r="A342" t="s">
        <v>66</v>
      </c>
      <c r="B342">
        <v>1</v>
      </c>
      <c r="C342" s="32" t="s">
        <v>67</v>
      </c>
      <c r="D342" s="31">
        <v>0.65694444444444444</v>
      </c>
      <c r="E342" s="33">
        <v>115210</v>
      </c>
      <c r="F342" s="33">
        <v>115210</v>
      </c>
      <c r="G342" s="33">
        <v>115160</v>
      </c>
      <c r="H342" s="33">
        <v>115200</v>
      </c>
      <c r="I342" s="33">
        <v>293</v>
      </c>
    </row>
    <row r="343" spans="1:9" x14ac:dyDescent="0.25">
      <c r="A343" t="s">
        <v>66</v>
      </c>
      <c r="B343">
        <v>1</v>
      </c>
      <c r="C343" s="32" t="s">
        <v>67</v>
      </c>
      <c r="D343" s="31">
        <v>0.65763888888888888</v>
      </c>
      <c r="E343" s="33">
        <v>115200</v>
      </c>
      <c r="F343" s="33">
        <v>115250</v>
      </c>
      <c r="G343" s="33">
        <v>115200</v>
      </c>
      <c r="H343" s="33">
        <v>115230</v>
      </c>
      <c r="I343" s="33">
        <v>345</v>
      </c>
    </row>
    <row r="344" spans="1:9" x14ac:dyDescent="0.25">
      <c r="A344" t="s">
        <v>66</v>
      </c>
      <c r="B344">
        <v>1</v>
      </c>
      <c r="C344" s="32" t="s">
        <v>67</v>
      </c>
      <c r="D344" s="31">
        <v>0.65833333333333333</v>
      </c>
      <c r="E344" s="33">
        <v>115240</v>
      </c>
      <c r="F344" s="33">
        <v>115270</v>
      </c>
      <c r="G344" s="33">
        <v>115230</v>
      </c>
      <c r="H344" s="33">
        <v>115260</v>
      </c>
      <c r="I344" s="33">
        <v>358</v>
      </c>
    </row>
    <row r="345" spans="1:9" x14ac:dyDescent="0.25">
      <c r="A345" t="s">
        <v>66</v>
      </c>
      <c r="B345">
        <v>1</v>
      </c>
      <c r="C345" s="32" t="s">
        <v>67</v>
      </c>
      <c r="D345" s="31">
        <v>0.65902777777777777</v>
      </c>
      <c r="E345" s="33">
        <v>115260</v>
      </c>
      <c r="F345" s="33">
        <v>115270</v>
      </c>
      <c r="G345" s="33">
        <v>115240</v>
      </c>
      <c r="H345" s="33">
        <v>115250</v>
      </c>
      <c r="I345" s="33">
        <v>165</v>
      </c>
    </row>
    <row r="346" spans="1:9" x14ac:dyDescent="0.25">
      <c r="A346" t="s">
        <v>66</v>
      </c>
      <c r="B346">
        <v>1</v>
      </c>
      <c r="C346" s="32" t="s">
        <v>67</v>
      </c>
      <c r="D346" s="31">
        <v>0.65972222222222221</v>
      </c>
      <c r="E346" s="33">
        <v>115240</v>
      </c>
      <c r="F346" s="33">
        <v>115300</v>
      </c>
      <c r="G346" s="33">
        <v>115240</v>
      </c>
      <c r="H346" s="33">
        <v>115270</v>
      </c>
      <c r="I346" s="33">
        <v>429</v>
      </c>
    </row>
    <row r="347" spans="1:9" x14ac:dyDescent="0.25">
      <c r="A347" t="s">
        <v>66</v>
      </c>
      <c r="B347">
        <v>1</v>
      </c>
      <c r="C347" s="32" t="s">
        <v>67</v>
      </c>
      <c r="D347" s="31">
        <v>0.66041666666666665</v>
      </c>
      <c r="E347" s="33">
        <v>115270</v>
      </c>
      <c r="F347" s="33">
        <v>115300</v>
      </c>
      <c r="G347" s="33">
        <v>115270</v>
      </c>
      <c r="H347" s="33">
        <v>115280</v>
      </c>
      <c r="I347" s="33">
        <v>183</v>
      </c>
    </row>
    <row r="348" spans="1:9" x14ac:dyDescent="0.25">
      <c r="A348" t="s">
        <v>66</v>
      </c>
      <c r="B348">
        <v>1</v>
      </c>
      <c r="C348" s="32" t="s">
        <v>67</v>
      </c>
      <c r="D348" s="31">
        <v>0.66111111111111109</v>
      </c>
      <c r="E348" s="33">
        <v>115300</v>
      </c>
      <c r="F348" s="33">
        <v>115320</v>
      </c>
      <c r="G348" s="33">
        <v>115270</v>
      </c>
      <c r="H348" s="33">
        <v>115280</v>
      </c>
      <c r="I348" s="33">
        <v>331</v>
      </c>
    </row>
    <row r="349" spans="1:9" x14ac:dyDescent="0.25">
      <c r="A349" t="s">
        <v>66</v>
      </c>
      <c r="B349">
        <v>1</v>
      </c>
      <c r="C349" s="32" t="s">
        <v>67</v>
      </c>
      <c r="D349" s="31">
        <v>0.66180555555555554</v>
      </c>
      <c r="E349" s="33">
        <v>115280</v>
      </c>
      <c r="F349" s="33">
        <v>115290</v>
      </c>
      <c r="G349" s="33">
        <v>115220</v>
      </c>
      <c r="H349" s="33">
        <v>115270</v>
      </c>
      <c r="I349" s="33">
        <v>449</v>
      </c>
    </row>
    <row r="350" spans="1:9" x14ac:dyDescent="0.25">
      <c r="A350" t="s">
        <v>66</v>
      </c>
      <c r="B350">
        <v>1</v>
      </c>
      <c r="C350" s="32" t="s">
        <v>67</v>
      </c>
      <c r="D350" s="31">
        <v>0.66249999999999998</v>
      </c>
      <c r="E350" s="33">
        <v>115270</v>
      </c>
      <c r="F350" s="33">
        <v>115310</v>
      </c>
      <c r="G350" s="33">
        <v>115260</v>
      </c>
      <c r="H350" s="33">
        <v>115280</v>
      </c>
      <c r="I350" s="33">
        <v>188</v>
      </c>
    </row>
    <row r="351" spans="1:9" x14ac:dyDescent="0.25">
      <c r="A351" t="s">
        <v>66</v>
      </c>
      <c r="B351">
        <v>1</v>
      </c>
      <c r="C351" s="32" t="s">
        <v>67</v>
      </c>
      <c r="D351" s="31">
        <v>0.66319444444444442</v>
      </c>
      <c r="E351" s="33">
        <v>115280</v>
      </c>
      <c r="F351" s="33">
        <v>115280</v>
      </c>
      <c r="G351" s="33">
        <v>115230</v>
      </c>
      <c r="H351" s="33">
        <v>115230</v>
      </c>
      <c r="I351" s="33">
        <v>159</v>
      </c>
    </row>
    <row r="352" spans="1:9" x14ac:dyDescent="0.25">
      <c r="A352" t="s">
        <v>66</v>
      </c>
      <c r="B352">
        <v>1</v>
      </c>
      <c r="C352" s="32" t="s">
        <v>67</v>
      </c>
      <c r="D352" s="31">
        <v>0.66388888888888886</v>
      </c>
      <c r="E352" s="33">
        <v>115240</v>
      </c>
      <c r="F352" s="33">
        <v>115290</v>
      </c>
      <c r="G352" s="33">
        <v>115210</v>
      </c>
      <c r="H352" s="33">
        <v>115270</v>
      </c>
      <c r="I352" s="33">
        <v>207</v>
      </c>
    </row>
    <row r="353" spans="1:9" x14ac:dyDescent="0.25">
      <c r="A353" t="s">
        <v>66</v>
      </c>
      <c r="B353">
        <v>1</v>
      </c>
      <c r="C353" s="32" t="s">
        <v>67</v>
      </c>
      <c r="D353" s="31">
        <v>0.6645833333333333</v>
      </c>
      <c r="E353" s="33">
        <v>115280</v>
      </c>
      <c r="F353" s="33">
        <v>115300</v>
      </c>
      <c r="G353" s="33">
        <v>115270</v>
      </c>
      <c r="H353" s="33">
        <v>115280</v>
      </c>
      <c r="I353" s="33">
        <v>122</v>
      </c>
    </row>
    <row r="354" spans="1:9" x14ac:dyDescent="0.25">
      <c r="A354" t="s">
        <v>66</v>
      </c>
      <c r="B354">
        <v>1</v>
      </c>
      <c r="C354" s="32" t="s">
        <v>67</v>
      </c>
      <c r="D354" s="31">
        <v>0.66527777777777775</v>
      </c>
      <c r="E354" s="33">
        <v>115280</v>
      </c>
      <c r="F354" s="33">
        <v>115300</v>
      </c>
      <c r="G354" s="33">
        <v>115270</v>
      </c>
      <c r="H354" s="33">
        <v>115290</v>
      </c>
      <c r="I354" s="33">
        <v>157</v>
      </c>
    </row>
    <row r="355" spans="1:9" x14ac:dyDescent="0.25">
      <c r="A355" t="s">
        <v>66</v>
      </c>
      <c r="B355">
        <v>1</v>
      </c>
      <c r="C355" s="32" t="s">
        <v>67</v>
      </c>
      <c r="D355" s="31">
        <v>0.66597222222222219</v>
      </c>
      <c r="E355" s="33">
        <v>115300</v>
      </c>
      <c r="F355" s="33">
        <v>115320</v>
      </c>
      <c r="G355" s="33">
        <v>115260</v>
      </c>
      <c r="H355" s="33">
        <v>115260</v>
      </c>
      <c r="I355" s="33">
        <v>339</v>
      </c>
    </row>
    <row r="356" spans="1:9" x14ac:dyDescent="0.25">
      <c r="A356" t="s">
        <v>66</v>
      </c>
      <c r="B356">
        <v>1</v>
      </c>
      <c r="C356" s="32" t="s">
        <v>67</v>
      </c>
      <c r="D356" s="31">
        <v>0.66666666666666663</v>
      </c>
      <c r="E356" s="33">
        <v>115260</v>
      </c>
      <c r="F356" s="33">
        <v>115270</v>
      </c>
      <c r="G356" s="33">
        <v>115230</v>
      </c>
      <c r="H356" s="33">
        <v>115250</v>
      </c>
      <c r="I356" s="33">
        <v>272</v>
      </c>
    </row>
    <row r="357" spans="1:9" x14ac:dyDescent="0.25">
      <c r="A357" t="s">
        <v>66</v>
      </c>
      <c r="B357">
        <v>1</v>
      </c>
      <c r="C357" s="32" t="s">
        <v>67</v>
      </c>
      <c r="D357" s="31">
        <v>0.66736111111111107</v>
      </c>
      <c r="E357" s="33">
        <v>115250</v>
      </c>
      <c r="F357" s="33">
        <v>115290</v>
      </c>
      <c r="G357" s="33">
        <v>115220</v>
      </c>
      <c r="H357" s="33">
        <v>115250</v>
      </c>
      <c r="I357" s="33">
        <v>216</v>
      </c>
    </row>
    <row r="358" spans="1:9" x14ac:dyDescent="0.25">
      <c r="A358" t="s">
        <v>66</v>
      </c>
      <c r="B358">
        <v>1</v>
      </c>
      <c r="C358" s="32" t="s">
        <v>67</v>
      </c>
      <c r="D358" s="31">
        <v>0.66805555555555562</v>
      </c>
      <c r="E358" s="33">
        <v>115250</v>
      </c>
      <c r="F358" s="33">
        <v>115260</v>
      </c>
      <c r="G358" s="33">
        <v>115140</v>
      </c>
      <c r="H358" s="33">
        <v>115220</v>
      </c>
      <c r="I358" s="33">
        <v>755</v>
      </c>
    </row>
    <row r="359" spans="1:9" x14ac:dyDescent="0.25">
      <c r="A359" t="s">
        <v>66</v>
      </c>
      <c r="B359">
        <v>1</v>
      </c>
      <c r="C359" s="32" t="s">
        <v>67</v>
      </c>
      <c r="D359" s="31">
        <v>0.66875000000000007</v>
      </c>
      <c r="E359" s="33">
        <v>115220</v>
      </c>
      <c r="F359" s="33">
        <v>115250</v>
      </c>
      <c r="G359" s="33">
        <v>115190</v>
      </c>
      <c r="H359" s="33">
        <v>115210</v>
      </c>
      <c r="I359" s="33">
        <v>553</v>
      </c>
    </row>
    <row r="360" spans="1:9" x14ac:dyDescent="0.25">
      <c r="A360" t="s">
        <v>66</v>
      </c>
      <c r="B360">
        <v>1</v>
      </c>
      <c r="C360" s="32" t="s">
        <v>67</v>
      </c>
      <c r="D360" s="31">
        <v>0.6694444444444444</v>
      </c>
      <c r="E360" s="33">
        <v>115220</v>
      </c>
      <c r="F360" s="33">
        <v>115220</v>
      </c>
      <c r="G360" s="33">
        <v>115130</v>
      </c>
      <c r="H360" s="33">
        <v>115130</v>
      </c>
      <c r="I360" s="33">
        <v>191</v>
      </c>
    </row>
    <row r="361" spans="1:9" x14ac:dyDescent="0.25">
      <c r="A361" t="s">
        <v>66</v>
      </c>
      <c r="B361">
        <v>1</v>
      </c>
      <c r="C361" s="32" t="s">
        <v>67</v>
      </c>
      <c r="D361" s="31">
        <v>0.67013888888888884</v>
      </c>
      <c r="E361" s="33">
        <v>115120</v>
      </c>
      <c r="F361" s="33">
        <v>115130</v>
      </c>
      <c r="G361" s="33">
        <v>115030</v>
      </c>
      <c r="H361" s="33">
        <v>115090</v>
      </c>
      <c r="I361" s="33">
        <v>758</v>
      </c>
    </row>
    <row r="362" spans="1:9" x14ac:dyDescent="0.25">
      <c r="A362" t="s">
        <v>66</v>
      </c>
      <c r="B362">
        <v>1</v>
      </c>
      <c r="C362" s="32" t="s">
        <v>67</v>
      </c>
      <c r="D362" s="31">
        <v>0.67083333333333339</v>
      </c>
      <c r="E362" s="33">
        <v>115110</v>
      </c>
      <c r="F362" s="33">
        <v>115240</v>
      </c>
      <c r="G362" s="33">
        <v>115050</v>
      </c>
      <c r="H362" s="33">
        <v>115230</v>
      </c>
      <c r="I362" s="33">
        <v>655</v>
      </c>
    </row>
    <row r="363" spans="1:9" x14ac:dyDescent="0.25">
      <c r="A363" t="s">
        <v>66</v>
      </c>
      <c r="B363">
        <v>1</v>
      </c>
      <c r="C363" s="32" t="s">
        <v>67</v>
      </c>
      <c r="D363" s="31">
        <v>0.67152777777777783</v>
      </c>
      <c r="E363" s="33">
        <v>115230</v>
      </c>
      <c r="F363" s="33">
        <v>115230</v>
      </c>
      <c r="G363" s="33">
        <v>115160</v>
      </c>
      <c r="H363" s="33">
        <v>115180</v>
      </c>
      <c r="I363" s="33">
        <v>270</v>
      </c>
    </row>
    <row r="364" spans="1:9" x14ac:dyDescent="0.25">
      <c r="A364" t="s">
        <v>66</v>
      </c>
      <c r="B364">
        <v>1</v>
      </c>
      <c r="C364" s="32" t="s">
        <v>67</v>
      </c>
      <c r="D364" s="31">
        <v>0.67222222222222217</v>
      </c>
      <c r="E364" s="33">
        <v>115180</v>
      </c>
      <c r="F364" s="33">
        <v>115240</v>
      </c>
      <c r="G364" s="33">
        <v>115170</v>
      </c>
      <c r="H364" s="33">
        <v>115240</v>
      </c>
      <c r="I364" s="33">
        <v>121</v>
      </c>
    </row>
    <row r="365" spans="1:9" x14ac:dyDescent="0.25">
      <c r="A365" t="s">
        <v>66</v>
      </c>
      <c r="B365">
        <v>1</v>
      </c>
      <c r="C365" s="32" t="s">
        <v>67</v>
      </c>
      <c r="D365" s="31">
        <v>0.67291666666666661</v>
      </c>
      <c r="E365" s="33">
        <v>115230</v>
      </c>
      <c r="F365" s="33">
        <v>115340</v>
      </c>
      <c r="G365" s="33">
        <v>115230</v>
      </c>
      <c r="H365" s="33">
        <v>115300</v>
      </c>
      <c r="I365" s="33">
        <v>937</v>
      </c>
    </row>
    <row r="366" spans="1:9" x14ac:dyDescent="0.25">
      <c r="A366" t="s">
        <v>66</v>
      </c>
      <c r="B366">
        <v>1</v>
      </c>
      <c r="C366" s="32" t="s">
        <v>67</v>
      </c>
      <c r="D366" s="31">
        <v>0.67361111111111116</v>
      </c>
      <c r="E366" s="33">
        <v>115310</v>
      </c>
      <c r="F366" s="33">
        <v>115310</v>
      </c>
      <c r="G366" s="33">
        <v>115270</v>
      </c>
      <c r="H366" s="33">
        <v>115280</v>
      </c>
      <c r="I366" s="33">
        <v>145</v>
      </c>
    </row>
    <row r="367" spans="1:9" x14ac:dyDescent="0.25">
      <c r="A367" t="s">
        <v>66</v>
      </c>
      <c r="B367">
        <v>1</v>
      </c>
      <c r="C367" s="32" t="s">
        <v>67</v>
      </c>
      <c r="D367" s="31">
        <v>0.6743055555555556</v>
      </c>
      <c r="E367" s="33">
        <v>115280</v>
      </c>
      <c r="F367" s="33">
        <v>115330</v>
      </c>
      <c r="G367" s="33">
        <v>115270</v>
      </c>
      <c r="H367" s="33">
        <v>115310</v>
      </c>
      <c r="I367" s="33">
        <v>190</v>
      </c>
    </row>
    <row r="368" spans="1:9" x14ac:dyDescent="0.25">
      <c r="A368" t="s">
        <v>66</v>
      </c>
      <c r="B368">
        <v>1</v>
      </c>
      <c r="C368" s="32" t="s">
        <v>67</v>
      </c>
      <c r="D368" s="31">
        <v>0.67499999999999993</v>
      </c>
      <c r="E368" s="33">
        <v>115310</v>
      </c>
      <c r="F368" s="33">
        <v>115320</v>
      </c>
      <c r="G368" s="33">
        <v>115290</v>
      </c>
      <c r="H368" s="33">
        <v>115310</v>
      </c>
      <c r="I368" s="33">
        <v>123</v>
      </c>
    </row>
    <row r="369" spans="1:9" x14ac:dyDescent="0.25">
      <c r="A369" t="s">
        <v>66</v>
      </c>
      <c r="B369">
        <v>1</v>
      </c>
      <c r="C369" s="32" t="s">
        <v>67</v>
      </c>
      <c r="D369" s="31">
        <v>0.67569444444444438</v>
      </c>
      <c r="E369" s="33">
        <v>115310</v>
      </c>
      <c r="F369" s="33">
        <v>115330</v>
      </c>
      <c r="G369" s="33">
        <v>115290</v>
      </c>
      <c r="H369" s="33">
        <v>115300</v>
      </c>
      <c r="I369" s="33">
        <v>168</v>
      </c>
    </row>
    <row r="370" spans="1:9" x14ac:dyDescent="0.25">
      <c r="A370" t="s">
        <v>66</v>
      </c>
      <c r="B370">
        <v>1</v>
      </c>
      <c r="C370" s="32" t="s">
        <v>67</v>
      </c>
      <c r="D370" s="31">
        <v>0.67638888888888893</v>
      </c>
      <c r="E370" s="33">
        <v>115300</v>
      </c>
      <c r="F370" s="33">
        <v>115300</v>
      </c>
      <c r="G370" s="33">
        <v>115250</v>
      </c>
      <c r="H370" s="33">
        <v>115250</v>
      </c>
      <c r="I370" s="33">
        <v>422</v>
      </c>
    </row>
    <row r="371" spans="1:9" x14ac:dyDescent="0.25">
      <c r="A371" t="s">
        <v>66</v>
      </c>
      <c r="B371">
        <v>1</v>
      </c>
      <c r="C371" s="32" t="s">
        <v>67</v>
      </c>
      <c r="D371" s="31">
        <v>0.67708333333333337</v>
      </c>
      <c r="E371" s="33">
        <v>115240</v>
      </c>
      <c r="F371" s="33">
        <v>115270</v>
      </c>
      <c r="G371" s="33">
        <v>115230</v>
      </c>
      <c r="H371" s="33">
        <v>115260</v>
      </c>
      <c r="I371" s="33">
        <v>405</v>
      </c>
    </row>
    <row r="372" spans="1:9" x14ac:dyDescent="0.25">
      <c r="A372" t="s">
        <v>66</v>
      </c>
      <c r="B372">
        <v>1</v>
      </c>
      <c r="C372" s="32" t="s">
        <v>67</v>
      </c>
      <c r="D372" s="31">
        <v>0.6777777777777777</v>
      </c>
      <c r="E372" s="33">
        <v>115260</v>
      </c>
      <c r="F372" s="33">
        <v>115270</v>
      </c>
      <c r="G372" s="33">
        <v>115180</v>
      </c>
      <c r="H372" s="33">
        <v>115250</v>
      </c>
      <c r="I372" s="33">
        <v>614</v>
      </c>
    </row>
    <row r="373" spans="1:9" x14ac:dyDescent="0.25">
      <c r="A373" t="s">
        <v>66</v>
      </c>
      <c r="B373">
        <v>1</v>
      </c>
      <c r="C373" s="32" t="s">
        <v>67</v>
      </c>
      <c r="D373" s="31">
        <v>0.67847222222222225</v>
      </c>
      <c r="E373" s="33">
        <v>115250</v>
      </c>
      <c r="F373" s="33">
        <v>115270</v>
      </c>
      <c r="G373" s="33">
        <v>115220</v>
      </c>
      <c r="H373" s="33">
        <v>115270</v>
      </c>
      <c r="I373" s="33">
        <v>142</v>
      </c>
    </row>
    <row r="374" spans="1:9" x14ac:dyDescent="0.25">
      <c r="A374" t="s">
        <v>66</v>
      </c>
      <c r="B374">
        <v>1</v>
      </c>
      <c r="C374" s="32" t="s">
        <v>67</v>
      </c>
      <c r="D374" s="31">
        <v>0.6791666666666667</v>
      </c>
      <c r="E374" s="33">
        <v>115270</v>
      </c>
      <c r="F374" s="33">
        <v>115300</v>
      </c>
      <c r="G374" s="33">
        <v>115260</v>
      </c>
      <c r="H374" s="33">
        <v>115300</v>
      </c>
      <c r="I374" s="33">
        <v>302</v>
      </c>
    </row>
    <row r="375" spans="1:9" x14ac:dyDescent="0.25">
      <c r="A375" t="s">
        <v>66</v>
      </c>
      <c r="B375">
        <v>1</v>
      </c>
      <c r="C375" s="32" t="s">
        <v>67</v>
      </c>
      <c r="D375" s="31">
        <v>0.67986111111111114</v>
      </c>
      <c r="E375" s="33">
        <v>115290</v>
      </c>
      <c r="F375" s="33">
        <v>115310</v>
      </c>
      <c r="G375" s="33">
        <v>115260</v>
      </c>
      <c r="H375" s="33">
        <v>115290</v>
      </c>
      <c r="I375" s="33">
        <v>355</v>
      </c>
    </row>
    <row r="376" spans="1:9" x14ac:dyDescent="0.25">
      <c r="A376" t="s">
        <v>66</v>
      </c>
      <c r="B376">
        <v>1</v>
      </c>
      <c r="C376" s="32" t="s">
        <v>67</v>
      </c>
      <c r="D376" s="31">
        <v>0.68055555555555547</v>
      </c>
      <c r="E376" s="33">
        <v>115290</v>
      </c>
      <c r="F376" s="33">
        <v>115290</v>
      </c>
      <c r="G376" s="33">
        <v>115260</v>
      </c>
      <c r="H376" s="33">
        <v>115280</v>
      </c>
      <c r="I376" s="33">
        <v>172</v>
      </c>
    </row>
    <row r="377" spans="1:9" x14ac:dyDescent="0.25">
      <c r="A377" t="s">
        <v>66</v>
      </c>
      <c r="B377">
        <v>1</v>
      </c>
      <c r="C377" s="32" t="s">
        <v>67</v>
      </c>
      <c r="D377" s="31">
        <v>0.68125000000000002</v>
      </c>
      <c r="E377" s="33">
        <v>115280</v>
      </c>
      <c r="F377" s="33">
        <v>115390</v>
      </c>
      <c r="G377" s="33">
        <v>115280</v>
      </c>
      <c r="H377" s="33">
        <v>115320</v>
      </c>
      <c r="I377" s="33">
        <v>1109</v>
      </c>
    </row>
    <row r="378" spans="1:9" x14ac:dyDescent="0.25">
      <c r="A378" t="s">
        <v>66</v>
      </c>
      <c r="B378">
        <v>1</v>
      </c>
      <c r="C378" s="32" t="s">
        <v>67</v>
      </c>
      <c r="D378" s="31">
        <v>0.68194444444444446</v>
      </c>
      <c r="E378" s="33">
        <v>115310</v>
      </c>
      <c r="F378" s="33">
        <v>115340</v>
      </c>
      <c r="G378" s="33">
        <v>115290</v>
      </c>
      <c r="H378" s="33">
        <v>115310</v>
      </c>
      <c r="I378" s="33">
        <v>222</v>
      </c>
    </row>
    <row r="379" spans="1:9" x14ac:dyDescent="0.25">
      <c r="A379" t="s">
        <v>66</v>
      </c>
      <c r="B379">
        <v>1</v>
      </c>
      <c r="C379" s="32" t="s">
        <v>67</v>
      </c>
      <c r="D379" s="31">
        <v>0.68263888888888891</v>
      </c>
      <c r="E379" s="33">
        <v>115310</v>
      </c>
      <c r="F379" s="33">
        <v>115370</v>
      </c>
      <c r="G379" s="33">
        <v>115310</v>
      </c>
      <c r="H379" s="33">
        <v>115330</v>
      </c>
      <c r="I379" s="33">
        <v>359</v>
      </c>
    </row>
    <row r="380" spans="1:9" x14ac:dyDescent="0.25">
      <c r="A380" t="s">
        <v>66</v>
      </c>
      <c r="B380">
        <v>1</v>
      </c>
      <c r="C380" s="32" t="s">
        <v>67</v>
      </c>
      <c r="D380" s="31">
        <v>0.68333333333333324</v>
      </c>
      <c r="E380" s="33">
        <v>115320</v>
      </c>
      <c r="F380" s="33">
        <v>115330</v>
      </c>
      <c r="G380" s="33">
        <v>115300</v>
      </c>
      <c r="H380" s="33">
        <v>115330</v>
      </c>
      <c r="I380" s="33">
        <v>321</v>
      </c>
    </row>
    <row r="381" spans="1:9" x14ac:dyDescent="0.25">
      <c r="A381" t="s">
        <v>66</v>
      </c>
      <c r="B381">
        <v>1</v>
      </c>
      <c r="C381" s="32" t="s">
        <v>67</v>
      </c>
      <c r="D381" s="31">
        <v>0.68402777777777779</v>
      </c>
      <c r="E381" s="33">
        <v>115320</v>
      </c>
      <c r="F381" s="33">
        <v>115390</v>
      </c>
      <c r="G381" s="33">
        <v>115320</v>
      </c>
      <c r="H381" s="33">
        <v>115350</v>
      </c>
      <c r="I381" s="33">
        <v>626</v>
      </c>
    </row>
    <row r="382" spans="1:9" x14ac:dyDescent="0.25">
      <c r="A382" t="s">
        <v>66</v>
      </c>
      <c r="B382">
        <v>1</v>
      </c>
      <c r="C382" s="32" t="s">
        <v>67</v>
      </c>
      <c r="D382" s="31">
        <v>0.68472222222222223</v>
      </c>
      <c r="E382" s="33">
        <v>115360</v>
      </c>
      <c r="F382" s="33">
        <v>115380</v>
      </c>
      <c r="G382" s="33">
        <v>115310</v>
      </c>
      <c r="H382" s="33">
        <v>115310</v>
      </c>
      <c r="I382" s="33">
        <v>374</v>
      </c>
    </row>
    <row r="383" spans="1:9" x14ac:dyDescent="0.25">
      <c r="A383" t="s">
        <v>66</v>
      </c>
      <c r="B383">
        <v>1</v>
      </c>
      <c r="C383" s="32" t="s">
        <v>67</v>
      </c>
      <c r="D383" s="31">
        <v>0.68541666666666667</v>
      </c>
      <c r="E383" s="33">
        <v>115310</v>
      </c>
      <c r="F383" s="33">
        <v>115330</v>
      </c>
      <c r="G383" s="33">
        <v>115290</v>
      </c>
      <c r="H383" s="33">
        <v>115330</v>
      </c>
      <c r="I383" s="33">
        <v>155</v>
      </c>
    </row>
    <row r="384" spans="1:9" x14ac:dyDescent="0.25">
      <c r="A384" t="s">
        <v>66</v>
      </c>
      <c r="B384">
        <v>1</v>
      </c>
      <c r="C384" s="32" t="s">
        <v>67</v>
      </c>
      <c r="D384" s="31">
        <v>0.68611111111111101</v>
      </c>
      <c r="E384" s="33">
        <v>115310</v>
      </c>
      <c r="F384" s="33">
        <v>115320</v>
      </c>
      <c r="G384" s="33">
        <v>115260</v>
      </c>
      <c r="H384" s="33">
        <v>115260</v>
      </c>
      <c r="I384" s="33">
        <v>238</v>
      </c>
    </row>
    <row r="385" spans="1:9" x14ac:dyDescent="0.25">
      <c r="A385" t="s">
        <v>66</v>
      </c>
      <c r="B385">
        <v>1</v>
      </c>
      <c r="C385" s="32" t="s">
        <v>67</v>
      </c>
      <c r="D385" s="31">
        <v>0.68680555555555556</v>
      </c>
      <c r="E385" s="33">
        <v>115260</v>
      </c>
      <c r="F385" s="33">
        <v>115310</v>
      </c>
      <c r="G385" s="33">
        <v>115250</v>
      </c>
      <c r="H385" s="33">
        <v>115280</v>
      </c>
      <c r="I385" s="33">
        <v>189</v>
      </c>
    </row>
    <row r="386" spans="1:9" x14ac:dyDescent="0.25">
      <c r="A386" t="s">
        <v>66</v>
      </c>
      <c r="B386">
        <v>1</v>
      </c>
      <c r="C386" s="32" t="s">
        <v>67</v>
      </c>
      <c r="D386" s="31">
        <v>0.6875</v>
      </c>
      <c r="E386" s="33">
        <v>115300</v>
      </c>
      <c r="F386" s="33">
        <v>115300</v>
      </c>
      <c r="G386" s="33">
        <v>115220</v>
      </c>
      <c r="H386" s="33">
        <v>115230</v>
      </c>
      <c r="I386" s="33">
        <v>276</v>
      </c>
    </row>
    <row r="387" spans="1:9" x14ac:dyDescent="0.25">
      <c r="A387" t="s">
        <v>66</v>
      </c>
      <c r="B387">
        <v>1</v>
      </c>
      <c r="C387" s="32" t="s">
        <v>67</v>
      </c>
      <c r="D387" s="31">
        <v>0.68819444444444444</v>
      </c>
      <c r="E387" s="33">
        <v>115240</v>
      </c>
      <c r="F387" s="33">
        <v>115360</v>
      </c>
      <c r="G387" s="33">
        <v>115240</v>
      </c>
      <c r="H387" s="33">
        <v>115330</v>
      </c>
      <c r="I387" s="33">
        <v>874</v>
      </c>
    </row>
    <row r="388" spans="1:9" x14ac:dyDescent="0.25">
      <c r="A388" t="s">
        <v>66</v>
      </c>
      <c r="B388">
        <v>1</v>
      </c>
      <c r="C388" s="32" t="s">
        <v>67</v>
      </c>
      <c r="D388" s="31">
        <v>0.68888888888888899</v>
      </c>
      <c r="E388" s="33">
        <v>115330</v>
      </c>
      <c r="F388" s="33">
        <v>115350</v>
      </c>
      <c r="G388" s="33">
        <v>115270</v>
      </c>
      <c r="H388" s="33">
        <v>115330</v>
      </c>
      <c r="I388" s="33">
        <v>622</v>
      </c>
    </row>
    <row r="389" spans="1:9" x14ac:dyDescent="0.25">
      <c r="A389" t="s">
        <v>66</v>
      </c>
      <c r="B389">
        <v>1</v>
      </c>
      <c r="C389" s="32" t="s">
        <v>67</v>
      </c>
      <c r="D389" s="31">
        <v>0.68958333333333333</v>
      </c>
      <c r="E389" s="33">
        <v>115330</v>
      </c>
      <c r="F389" s="33">
        <v>115430</v>
      </c>
      <c r="G389" s="33">
        <v>115320</v>
      </c>
      <c r="H389" s="33">
        <v>115430</v>
      </c>
      <c r="I389" s="33">
        <v>795</v>
      </c>
    </row>
    <row r="390" spans="1:9" x14ac:dyDescent="0.25">
      <c r="A390" t="s">
        <v>66</v>
      </c>
      <c r="B390">
        <v>1</v>
      </c>
      <c r="C390" s="32" t="s">
        <v>67</v>
      </c>
      <c r="D390" s="31">
        <v>0.69027777777777777</v>
      </c>
      <c r="E390" s="33">
        <v>115430</v>
      </c>
      <c r="F390" s="33">
        <v>115440</v>
      </c>
      <c r="G390" s="33">
        <v>115360</v>
      </c>
      <c r="H390" s="33">
        <v>115400</v>
      </c>
      <c r="I390" s="33">
        <v>586</v>
      </c>
    </row>
    <row r="391" spans="1:9" x14ac:dyDescent="0.25">
      <c r="A391" t="s">
        <v>66</v>
      </c>
      <c r="B391">
        <v>1</v>
      </c>
      <c r="C391" s="32" t="s">
        <v>67</v>
      </c>
      <c r="D391" s="31">
        <v>0.69097222222222221</v>
      </c>
      <c r="E391" s="33">
        <v>115390</v>
      </c>
      <c r="F391" s="33">
        <v>115430</v>
      </c>
      <c r="G391" s="33">
        <v>115360</v>
      </c>
      <c r="H391" s="33">
        <v>115410</v>
      </c>
      <c r="I391" s="33">
        <v>235</v>
      </c>
    </row>
    <row r="392" spans="1:9" x14ac:dyDescent="0.25">
      <c r="A392" t="s">
        <v>66</v>
      </c>
      <c r="B392">
        <v>1</v>
      </c>
      <c r="C392" s="32" t="s">
        <v>67</v>
      </c>
      <c r="D392" s="31">
        <v>0.69166666666666676</v>
      </c>
      <c r="E392" s="33">
        <v>115410</v>
      </c>
      <c r="F392" s="33">
        <v>115420</v>
      </c>
      <c r="G392" s="33">
        <v>115370</v>
      </c>
      <c r="H392" s="33">
        <v>115380</v>
      </c>
      <c r="I392" s="33">
        <v>297</v>
      </c>
    </row>
    <row r="393" spans="1:9" x14ac:dyDescent="0.25">
      <c r="A393" t="s">
        <v>66</v>
      </c>
      <c r="B393">
        <v>1</v>
      </c>
      <c r="C393" s="32" t="s">
        <v>67</v>
      </c>
      <c r="D393" s="31">
        <v>0.69236111111111109</v>
      </c>
      <c r="E393" s="33">
        <v>115390</v>
      </c>
      <c r="F393" s="33">
        <v>115400</v>
      </c>
      <c r="G393" s="33">
        <v>115350</v>
      </c>
      <c r="H393" s="33">
        <v>115370</v>
      </c>
      <c r="I393" s="33">
        <v>238</v>
      </c>
    </row>
    <row r="394" spans="1:9" x14ac:dyDescent="0.25">
      <c r="A394" t="s">
        <v>66</v>
      </c>
      <c r="B394">
        <v>1</v>
      </c>
      <c r="C394" s="32" t="s">
        <v>67</v>
      </c>
      <c r="D394" s="31">
        <v>0.69305555555555554</v>
      </c>
      <c r="E394" s="33">
        <v>115370</v>
      </c>
      <c r="F394" s="33">
        <v>115390</v>
      </c>
      <c r="G394" s="33">
        <v>115340</v>
      </c>
      <c r="H394" s="33">
        <v>115380</v>
      </c>
      <c r="I394" s="33">
        <v>219</v>
      </c>
    </row>
    <row r="395" spans="1:9" x14ac:dyDescent="0.25">
      <c r="A395" t="s">
        <v>66</v>
      </c>
      <c r="B395">
        <v>1</v>
      </c>
      <c r="C395" s="32" t="s">
        <v>67</v>
      </c>
      <c r="D395" s="31">
        <v>0.69374999999999998</v>
      </c>
      <c r="E395" s="33">
        <v>115390</v>
      </c>
      <c r="F395" s="33">
        <v>115480</v>
      </c>
      <c r="G395" s="33">
        <v>115360</v>
      </c>
      <c r="H395" s="33">
        <v>115470</v>
      </c>
      <c r="I395" s="33">
        <v>956</v>
      </c>
    </row>
    <row r="396" spans="1:9" x14ac:dyDescent="0.25">
      <c r="A396" t="s">
        <v>66</v>
      </c>
      <c r="B396">
        <v>1</v>
      </c>
      <c r="C396" s="32" t="s">
        <v>67</v>
      </c>
      <c r="D396" s="31">
        <v>0.69444444444444453</v>
      </c>
      <c r="E396" s="33">
        <v>115470</v>
      </c>
      <c r="F396" s="33">
        <v>115500</v>
      </c>
      <c r="G396" s="33">
        <v>115440</v>
      </c>
      <c r="H396" s="33">
        <v>115490</v>
      </c>
      <c r="I396" s="33">
        <v>923</v>
      </c>
    </row>
    <row r="397" spans="1:9" x14ac:dyDescent="0.25">
      <c r="A397" t="s">
        <v>66</v>
      </c>
      <c r="B397">
        <v>1</v>
      </c>
      <c r="C397" s="32" t="s">
        <v>67</v>
      </c>
      <c r="D397" s="31">
        <v>0.69513888888888886</v>
      </c>
      <c r="E397" s="33">
        <v>115490</v>
      </c>
      <c r="F397" s="33">
        <v>115570</v>
      </c>
      <c r="G397" s="33">
        <v>115400</v>
      </c>
      <c r="H397" s="33">
        <v>115560</v>
      </c>
      <c r="I397" s="33">
        <v>1755</v>
      </c>
    </row>
    <row r="398" spans="1:9" x14ac:dyDescent="0.25">
      <c r="A398" t="s">
        <v>66</v>
      </c>
      <c r="B398">
        <v>1</v>
      </c>
      <c r="C398" s="32" t="s">
        <v>67</v>
      </c>
      <c r="D398" s="31">
        <v>0.6958333333333333</v>
      </c>
      <c r="E398" s="33">
        <v>115560</v>
      </c>
      <c r="F398" s="33">
        <v>115650</v>
      </c>
      <c r="G398" s="33">
        <v>115540</v>
      </c>
      <c r="H398" s="33">
        <v>115650</v>
      </c>
      <c r="I398" s="33">
        <v>2156</v>
      </c>
    </row>
    <row r="399" spans="1:9" x14ac:dyDescent="0.25">
      <c r="A399" t="s">
        <v>66</v>
      </c>
      <c r="B399">
        <v>1</v>
      </c>
      <c r="C399" s="32" t="s">
        <v>67</v>
      </c>
      <c r="D399" s="31">
        <v>0.69652777777777775</v>
      </c>
      <c r="E399" s="33">
        <v>115640</v>
      </c>
      <c r="F399" s="33">
        <v>115650</v>
      </c>
      <c r="G399" s="33">
        <v>115560</v>
      </c>
      <c r="H399" s="33">
        <v>115610</v>
      </c>
      <c r="I399" s="33">
        <v>1508</v>
      </c>
    </row>
    <row r="400" spans="1:9" x14ac:dyDescent="0.25">
      <c r="A400" t="s">
        <v>66</v>
      </c>
      <c r="B400">
        <v>1</v>
      </c>
      <c r="C400" s="32" t="s">
        <v>67</v>
      </c>
      <c r="D400" s="31">
        <v>0.6972222222222223</v>
      </c>
      <c r="E400" s="33">
        <v>115620</v>
      </c>
      <c r="F400" s="33">
        <v>115630</v>
      </c>
      <c r="G400" s="33">
        <v>115560</v>
      </c>
      <c r="H400" s="33">
        <v>115560</v>
      </c>
      <c r="I400" s="33">
        <v>450</v>
      </c>
    </row>
    <row r="401" spans="1:9" x14ac:dyDescent="0.25">
      <c r="A401" t="s">
        <v>66</v>
      </c>
      <c r="B401">
        <v>1</v>
      </c>
      <c r="C401" s="32" t="s">
        <v>67</v>
      </c>
      <c r="D401" s="31">
        <v>0.69791666666666663</v>
      </c>
      <c r="E401" s="33">
        <v>115570</v>
      </c>
      <c r="F401" s="33">
        <v>115570</v>
      </c>
      <c r="G401" s="33">
        <v>115540</v>
      </c>
      <c r="H401" s="33">
        <v>115550</v>
      </c>
      <c r="I401" s="33">
        <v>382</v>
      </c>
    </row>
    <row r="402" spans="1:9" x14ac:dyDescent="0.25">
      <c r="A402" t="s">
        <v>66</v>
      </c>
      <c r="B402">
        <v>1</v>
      </c>
      <c r="C402" s="32" t="s">
        <v>67</v>
      </c>
      <c r="D402" s="31">
        <v>0.69861111111111107</v>
      </c>
      <c r="E402" s="33">
        <v>115560</v>
      </c>
      <c r="F402" s="33">
        <v>115620</v>
      </c>
      <c r="G402" s="33">
        <v>115550</v>
      </c>
      <c r="H402" s="33">
        <v>115600</v>
      </c>
      <c r="I402" s="33">
        <v>426</v>
      </c>
    </row>
    <row r="403" spans="1:9" x14ac:dyDescent="0.25">
      <c r="A403" t="s">
        <v>66</v>
      </c>
      <c r="B403">
        <v>1</v>
      </c>
      <c r="C403" s="32" t="s">
        <v>67</v>
      </c>
      <c r="D403" s="31">
        <v>0.69930555555555562</v>
      </c>
      <c r="E403" s="33">
        <v>115600</v>
      </c>
      <c r="F403" s="33">
        <v>115660</v>
      </c>
      <c r="G403" s="33">
        <v>115580</v>
      </c>
      <c r="H403" s="33">
        <v>115590</v>
      </c>
      <c r="I403" s="33">
        <v>1184</v>
      </c>
    </row>
    <row r="404" spans="1:9" x14ac:dyDescent="0.25">
      <c r="A404" t="s">
        <v>66</v>
      </c>
      <c r="B404">
        <v>1</v>
      </c>
      <c r="C404" s="32" t="s">
        <v>67</v>
      </c>
      <c r="D404" s="31">
        <v>0.70000000000000007</v>
      </c>
      <c r="E404" s="33">
        <v>115600</v>
      </c>
      <c r="F404" s="33">
        <v>115600</v>
      </c>
      <c r="G404" s="33">
        <v>115550</v>
      </c>
      <c r="H404" s="33">
        <v>115560</v>
      </c>
      <c r="I404" s="33">
        <v>644</v>
      </c>
    </row>
    <row r="405" spans="1:9" x14ac:dyDescent="0.25">
      <c r="A405" t="s">
        <v>66</v>
      </c>
      <c r="B405">
        <v>1</v>
      </c>
      <c r="C405" s="32" t="s">
        <v>67</v>
      </c>
      <c r="D405" s="31">
        <v>0.7006944444444444</v>
      </c>
      <c r="E405" s="33">
        <v>115560</v>
      </c>
      <c r="F405" s="33">
        <v>115590</v>
      </c>
      <c r="G405" s="33">
        <v>115550</v>
      </c>
      <c r="H405" s="33">
        <v>115580</v>
      </c>
      <c r="I405" s="33">
        <v>308</v>
      </c>
    </row>
    <row r="406" spans="1:9" x14ac:dyDescent="0.25">
      <c r="A406" t="s">
        <v>66</v>
      </c>
      <c r="B406">
        <v>1</v>
      </c>
      <c r="C406" s="32" t="s">
        <v>67</v>
      </c>
      <c r="D406" s="31">
        <v>0.70138888888888884</v>
      </c>
      <c r="E406" s="33">
        <v>115580</v>
      </c>
      <c r="F406" s="33">
        <v>115600</v>
      </c>
      <c r="G406" s="33">
        <v>115550</v>
      </c>
      <c r="H406" s="33">
        <v>115570</v>
      </c>
      <c r="I406" s="33">
        <v>297</v>
      </c>
    </row>
    <row r="407" spans="1:9" x14ac:dyDescent="0.25">
      <c r="A407" t="s">
        <v>66</v>
      </c>
      <c r="B407">
        <v>1</v>
      </c>
      <c r="C407" s="32" t="s">
        <v>67</v>
      </c>
      <c r="D407" s="31">
        <v>0.70208333333333339</v>
      </c>
      <c r="E407" s="33">
        <v>115580</v>
      </c>
      <c r="F407" s="33">
        <v>115600</v>
      </c>
      <c r="G407" s="33">
        <v>115560</v>
      </c>
      <c r="H407" s="33">
        <v>115580</v>
      </c>
      <c r="I407" s="33">
        <v>232</v>
      </c>
    </row>
    <row r="408" spans="1:9" x14ac:dyDescent="0.25">
      <c r="A408" t="s">
        <v>66</v>
      </c>
      <c r="B408">
        <v>1</v>
      </c>
      <c r="C408" s="32" t="s">
        <v>67</v>
      </c>
      <c r="D408" s="31">
        <v>0.70277777777777783</v>
      </c>
      <c r="E408" s="33">
        <v>115580</v>
      </c>
      <c r="F408" s="33">
        <v>115810</v>
      </c>
      <c r="G408" s="33">
        <v>115580</v>
      </c>
      <c r="H408" s="33">
        <v>115730</v>
      </c>
      <c r="I408" s="33">
        <v>4382</v>
      </c>
    </row>
    <row r="409" spans="1:9" x14ac:dyDescent="0.25">
      <c r="A409" t="s">
        <v>66</v>
      </c>
      <c r="B409">
        <v>1</v>
      </c>
      <c r="C409" s="32" t="s">
        <v>67</v>
      </c>
      <c r="D409" s="31">
        <v>0.70347222222222217</v>
      </c>
      <c r="E409" s="33">
        <v>115740</v>
      </c>
      <c r="F409" s="33">
        <v>115770</v>
      </c>
      <c r="G409" s="33">
        <v>115700</v>
      </c>
      <c r="H409" s="33">
        <v>115720</v>
      </c>
      <c r="I409" s="33">
        <v>712</v>
      </c>
    </row>
    <row r="410" spans="1:9" x14ac:dyDescent="0.25">
      <c r="A410" t="s">
        <v>66</v>
      </c>
      <c r="B410">
        <v>1</v>
      </c>
      <c r="C410" s="32" t="s">
        <v>67</v>
      </c>
      <c r="D410" s="31">
        <v>0.70416666666666661</v>
      </c>
      <c r="E410" s="33">
        <v>115720</v>
      </c>
      <c r="F410" s="33">
        <v>115780</v>
      </c>
      <c r="G410" s="33">
        <v>115700</v>
      </c>
      <c r="H410" s="33">
        <v>115750</v>
      </c>
      <c r="I410" s="33">
        <v>892</v>
      </c>
    </row>
    <row r="411" spans="1:9" x14ac:dyDescent="0.25">
      <c r="A411" t="s">
        <v>66</v>
      </c>
      <c r="B411">
        <v>1</v>
      </c>
      <c r="C411" s="32" t="s">
        <v>67</v>
      </c>
      <c r="D411" s="31">
        <v>0.70486111111111116</v>
      </c>
      <c r="E411" s="33">
        <v>115770</v>
      </c>
      <c r="F411" s="33">
        <v>115780</v>
      </c>
      <c r="G411" s="33">
        <v>115670</v>
      </c>
      <c r="H411" s="33">
        <v>115700</v>
      </c>
      <c r="I411" s="33">
        <v>1085</v>
      </c>
    </row>
    <row r="412" spans="1:9" x14ac:dyDescent="0.25">
      <c r="A412" t="s">
        <v>66</v>
      </c>
      <c r="B412">
        <v>1</v>
      </c>
      <c r="C412" s="32" t="s">
        <v>67</v>
      </c>
      <c r="D412" s="31">
        <v>0.7055555555555556</v>
      </c>
      <c r="E412" s="33">
        <v>115710</v>
      </c>
      <c r="F412" s="33">
        <v>115800</v>
      </c>
      <c r="G412" s="33">
        <v>115690</v>
      </c>
      <c r="H412" s="33">
        <v>115790</v>
      </c>
      <c r="I412" s="33">
        <v>671</v>
      </c>
    </row>
    <row r="413" spans="1:9" x14ac:dyDescent="0.25">
      <c r="A413" t="s">
        <v>66</v>
      </c>
      <c r="B413">
        <v>1</v>
      </c>
      <c r="C413" s="32" t="s">
        <v>67</v>
      </c>
      <c r="D413" s="31">
        <v>0.70624999999999993</v>
      </c>
      <c r="E413" s="33">
        <v>115800</v>
      </c>
      <c r="F413" s="33">
        <v>115810</v>
      </c>
      <c r="G413" s="33">
        <v>115740</v>
      </c>
      <c r="H413" s="33">
        <v>115760</v>
      </c>
      <c r="I413" s="33">
        <v>1691</v>
      </c>
    </row>
    <row r="414" spans="1:9" x14ac:dyDescent="0.25">
      <c r="A414" t="s">
        <v>66</v>
      </c>
      <c r="B414">
        <v>1</v>
      </c>
      <c r="C414" s="32" t="s">
        <v>67</v>
      </c>
      <c r="D414" s="31">
        <v>0.70694444444444438</v>
      </c>
      <c r="E414" s="33">
        <v>115750</v>
      </c>
      <c r="F414" s="33">
        <v>115800</v>
      </c>
      <c r="G414" s="33">
        <v>115690</v>
      </c>
      <c r="H414" s="33">
        <v>115700</v>
      </c>
      <c r="I414" s="33">
        <v>959</v>
      </c>
    </row>
    <row r="415" spans="1:9" x14ac:dyDescent="0.25">
      <c r="A415" t="s">
        <v>66</v>
      </c>
      <c r="B415">
        <v>1</v>
      </c>
      <c r="C415" s="32" t="s">
        <v>67</v>
      </c>
      <c r="D415" s="31">
        <v>0.70763888888888893</v>
      </c>
      <c r="E415" s="33">
        <v>115700</v>
      </c>
      <c r="F415" s="33">
        <v>115740</v>
      </c>
      <c r="G415" s="33">
        <v>115680</v>
      </c>
      <c r="H415" s="33">
        <v>115740</v>
      </c>
      <c r="I415" s="33">
        <v>507</v>
      </c>
    </row>
    <row r="416" spans="1:9" x14ac:dyDescent="0.25">
      <c r="A416" t="s">
        <v>66</v>
      </c>
      <c r="B416">
        <v>1</v>
      </c>
      <c r="C416" s="32" t="s">
        <v>67</v>
      </c>
      <c r="D416" s="31">
        <v>0.70833333333333337</v>
      </c>
      <c r="E416" s="33">
        <v>115730</v>
      </c>
      <c r="F416" s="33">
        <v>115760</v>
      </c>
      <c r="G416" s="33">
        <v>115680</v>
      </c>
      <c r="H416" s="33">
        <v>115690</v>
      </c>
      <c r="I416" s="33">
        <v>817</v>
      </c>
    </row>
    <row r="417" spans="1:9" x14ac:dyDescent="0.25">
      <c r="A417" t="s">
        <v>66</v>
      </c>
      <c r="B417">
        <v>1</v>
      </c>
      <c r="C417" s="32" t="s">
        <v>67</v>
      </c>
      <c r="D417" s="31">
        <v>0.7090277777777777</v>
      </c>
      <c r="E417" s="33">
        <v>115710</v>
      </c>
      <c r="F417" s="33">
        <v>115710</v>
      </c>
      <c r="G417" s="33">
        <v>115620</v>
      </c>
      <c r="H417" s="33">
        <v>115660</v>
      </c>
      <c r="I417" s="33">
        <v>1176</v>
      </c>
    </row>
    <row r="418" spans="1:9" x14ac:dyDescent="0.25">
      <c r="A418" t="s">
        <v>66</v>
      </c>
      <c r="B418">
        <v>1</v>
      </c>
      <c r="C418" s="32" t="s">
        <v>67</v>
      </c>
      <c r="D418" s="31">
        <v>0.70972222222222225</v>
      </c>
      <c r="E418" s="33">
        <v>115680</v>
      </c>
      <c r="F418" s="33">
        <v>115730</v>
      </c>
      <c r="G418" s="33">
        <v>115640</v>
      </c>
      <c r="H418" s="33">
        <v>115700</v>
      </c>
      <c r="I418" s="33">
        <v>868</v>
      </c>
    </row>
    <row r="419" spans="1:9" x14ac:dyDescent="0.25">
      <c r="A419" t="s">
        <v>66</v>
      </c>
      <c r="B419">
        <v>1</v>
      </c>
      <c r="C419" s="32" t="s">
        <v>67</v>
      </c>
      <c r="D419" s="31">
        <v>0.7104166666666667</v>
      </c>
      <c r="E419" s="33">
        <v>115710</v>
      </c>
      <c r="F419" s="33">
        <v>115720</v>
      </c>
      <c r="G419" s="33">
        <v>115670</v>
      </c>
      <c r="H419" s="33">
        <v>115690</v>
      </c>
      <c r="I419" s="33">
        <v>395</v>
      </c>
    </row>
    <row r="420" spans="1:9" x14ac:dyDescent="0.25">
      <c r="A420" t="s">
        <v>66</v>
      </c>
      <c r="B420">
        <v>1</v>
      </c>
      <c r="C420" s="32" t="s">
        <v>67</v>
      </c>
      <c r="D420" s="31">
        <v>0.71111111111111114</v>
      </c>
      <c r="E420" s="33">
        <v>115680</v>
      </c>
      <c r="F420" s="33">
        <v>115700</v>
      </c>
      <c r="G420" s="33">
        <v>115680</v>
      </c>
      <c r="H420" s="33">
        <v>115690</v>
      </c>
      <c r="I420" s="33">
        <v>300</v>
      </c>
    </row>
    <row r="421" spans="1:9" x14ac:dyDescent="0.25">
      <c r="A421" t="s">
        <v>66</v>
      </c>
      <c r="B421">
        <v>1</v>
      </c>
      <c r="C421" s="32" t="s">
        <v>67</v>
      </c>
      <c r="D421" s="31">
        <v>0.71180555555555547</v>
      </c>
      <c r="E421" s="33">
        <v>115680</v>
      </c>
      <c r="F421" s="33">
        <v>115680</v>
      </c>
      <c r="G421" s="33">
        <v>115590</v>
      </c>
      <c r="H421" s="33">
        <v>115600</v>
      </c>
      <c r="I421" s="33">
        <v>1079</v>
      </c>
    </row>
    <row r="422" spans="1:9" x14ac:dyDescent="0.25">
      <c r="A422" t="s">
        <v>66</v>
      </c>
      <c r="B422">
        <v>1</v>
      </c>
      <c r="C422" s="32" t="s">
        <v>67</v>
      </c>
      <c r="D422" s="31">
        <v>0.71250000000000002</v>
      </c>
      <c r="E422" s="33">
        <v>115600</v>
      </c>
      <c r="F422" s="33">
        <v>115650</v>
      </c>
      <c r="G422" s="33">
        <v>115560</v>
      </c>
      <c r="H422" s="33">
        <v>115650</v>
      </c>
      <c r="I422" s="33">
        <v>551</v>
      </c>
    </row>
    <row r="423" spans="1:9" x14ac:dyDescent="0.25">
      <c r="A423" t="s">
        <v>66</v>
      </c>
      <c r="B423">
        <v>1</v>
      </c>
      <c r="C423" s="32" t="s">
        <v>67</v>
      </c>
      <c r="D423" s="31">
        <v>0.71319444444444446</v>
      </c>
      <c r="E423" s="33">
        <v>115650</v>
      </c>
      <c r="F423" s="33">
        <v>115690</v>
      </c>
      <c r="G423" s="33">
        <v>115640</v>
      </c>
      <c r="H423" s="33">
        <v>115670</v>
      </c>
      <c r="I423" s="33">
        <v>226</v>
      </c>
    </row>
    <row r="424" spans="1:9" x14ac:dyDescent="0.25">
      <c r="A424" t="s">
        <v>66</v>
      </c>
      <c r="B424">
        <v>1</v>
      </c>
      <c r="C424" s="32" t="s">
        <v>67</v>
      </c>
      <c r="D424" s="31">
        <v>0.71388888888888891</v>
      </c>
      <c r="E424" s="33">
        <v>115670</v>
      </c>
      <c r="F424" s="33">
        <v>115690</v>
      </c>
      <c r="G424" s="33">
        <v>115660</v>
      </c>
      <c r="H424" s="33">
        <v>115670</v>
      </c>
      <c r="I424" s="33">
        <v>276</v>
      </c>
    </row>
    <row r="425" spans="1:9" x14ac:dyDescent="0.25">
      <c r="A425" t="s">
        <v>66</v>
      </c>
      <c r="B425">
        <v>1</v>
      </c>
      <c r="C425" s="32" t="s">
        <v>67</v>
      </c>
      <c r="D425" s="31">
        <v>0.71458333333333324</v>
      </c>
      <c r="E425" s="33">
        <v>115670</v>
      </c>
      <c r="F425" s="33">
        <v>115720</v>
      </c>
      <c r="G425" s="33">
        <v>115660</v>
      </c>
      <c r="H425" s="33">
        <v>115700</v>
      </c>
      <c r="I425" s="33">
        <v>320</v>
      </c>
    </row>
    <row r="426" spans="1:9" x14ac:dyDescent="0.25">
      <c r="A426" t="s">
        <v>66</v>
      </c>
      <c r="B426">
        <v>1</v>
      </c>
      <c r="C426" s="32" t="s">
        <v>67</v>
      </c>
      <c r="D426" s="31">
        <v>0.71527777777777779</v>
      </c>
      <c r="E426" s="33">
        <v>115720</v>
      </c>
      <c r="F426" s="33">
        <v>115720</v>
      </c>
      <c r="G426" s="33">
        <v>115610</v>
      </c>
      <c r="H426" s="33">
        <v>115620</v>
      </c>
      <c r="I426" s="33">
        <v>581</v>
      </c>
    </row>
    <row r="427" spans="1:9" x14ac:dyDescent="0.25">
      <c r="A427" t="s">
        <v>66</v>
      </c>
      <c r="B427">
        <v>1</v>
      </c>
      <c r="C427" s="32" t="s">
        <v>67</v>
      </c>
      <c r="D427" s="31">
        <v>0.71597222222222223</v>
      </c>
      <c r="E427" s="33">
        <v>115620</v>
      </c>
      <c r="F427" s="33">
        <v>115640</v>
      </c>
      <c r="G427" s="33">
        <v>115560</v>
      </c>
      <c r="H427" s="33">
        <v>115580</v>
      </c>
      <c r="I427" s="33">
        <v>782</v>
      </c>
    </row>
    <row r="428" spans="1:9" x14ac:dyDescent="0.25">
      <c r="A428" t="s">
        <v>66</v>
      </c>
      <c r="B428">
        <v>1</v>
      </c>
      <c r="C428" s="32" t="s">
        <v>67</v>
      </c>
      <c r="D428" s="31">
        <v>0.71666666666666667</v>
      </c>
      <c r="E428" s="33">
        <v>115570</v>
      </c>
      <c r="F428" s="33">
        <v>115590</v>
      </c>
      <c r="G428" s="33">
        <v>115520</v>
      </c>
      <c r="H428" s="33">
        <v>115550</v>
      </c>
      <c r="I428" s="33">
        <v>908</v>
      </c>
    </row>
    <row r="429" spans="1:9" x14ac:dyDescent="0.25">
      <c r="A429" t="s">
        <v>66</v>
      </c>
      <c r="B429">
        <v>1</v>
      </c>
      <c r="C429" s="32" t="s">
        <v>67</v>
      </c>
      <c r="D429" s="31">
        <v>0.71736111111111101</v>
      </c>
      <c r="E429" s="33">
        <v>115560</v>
      </c>
      <c r="F429" s="33">
        <v>115600</v>
      </c>
      <c r="G429" s="33">
        <v>115550</v>
      </c>
      <c r="H429" s="33">
        <v>115590</v>
      </c>
      <c r="I429" s="33">
        <v>257</v>
      </c>
    </row>
    <row r="430" spans="1:9" x14ac:dyDescent="0.25">
      <c r="A430" t="s">
        <v>66</v>
      </c>
      <c r="B430">
        <v>1</v>
      </c>
      <c r="C430" s="32" t="s">
        <v>67</v>
      </c>
      <c r="D430" s="31">
        <v>0.71805555555555556</v>
      </c>
      <c r="E430" s="33">
        <v>115590</v>
      </c>
      <c r="F430" s="33">
        <v>115640</v>
      </c>
      <c r="G430" s="33">
        <v>115590</v>
      </c>
      <c r="H430" s="33">
        <v>115610</v>
      </c>
      <c r="I430" s="33">
        <v>336</v>
      </c>
    </row>
    <row r="431" spans="1:9" x14ac:dyDescent="0.25">
      <c r="A431" t="s">
        <v>66</v>
      </c>
      <c r="B431">
        <v>1</v>
      </c>
      <c r="C431" s="32" t="s">
        <v>67</v>
      </c>
      <c r="D431" s="31">
        <v>0.71875</v>
      </c>
      <c r="E431" s="33">
        <v>115610</v>
      </c>
      <c r="F431" s="33">
        <v>115680</v>
      </c>
      <c r="G431" s="33">
        <v>115600</v>
      </c>
      <c r="H431" s="33">
        <v>115680</v>
      </c>
      <c r="I431" s="33">
        <v>323</v>
      </c>
    </row>
    <row r="432" spans="1:9" x14ac:dyDescent="0.25">
      <c r="A432" t="s">
        <v>66</v>
      </c>
      <c r="B432">
        <v>1</v>
      </c>
      <c r="C432" s="32" t="s">
        <v>67</v>
      </c>
      <c r="D432" s="31">
        <v>0.71944444444444444</v>
      </c>
      <c r="E432" s="33">
        <v>115680</v>
      </c>
      <c r="F432" s="33">
        <v>115790</v>
      </c>
      <c r="G432" s="33">
        <v>115660</v>
      </c>
      <c r="H432" s="33">
        <v>115770</v>
      </c>
      <c r="I432" s="33">
        <v>1585</v>
      </c>
    </row>
    <row r="433" spans="1:9" x14ac:dyDescent="0.25">
      <c r="A433" t="s">
        <v>66</v>
      </c>
      <c r="B433">
        <v>1</v>
      </c>
      <c r="C433" s="32" t="s">
        <v>67</v>
      </c>
      <c r="D433" s="31">
        <v>0.72013888888888899</v>
      </c>
      <c r="E433" s="33">
        <v>115780</v>
      </c>
      <c r="F433" s="33">
        <v>115800</v>
      </c>
      <c r="G433" s="33">
        <v>115750</v>
      </c>
      <c r="H433" s="33">
        <v>115780</v>
      </c>
      <c r="I433" s="33">
        <v>675</v>
      </c>
    </row>
    <row r="434" spans="1:9" x14ac:dyDescent="0.25">
      <c r="A434" t="s">
        <v>66</v>
      </c>
      <c r="B434">
        <v>1</v>
      </c>
      <c r="C434" s="32" t="s">
        <v>67</v>
      </c>
      <c r="D434" s="31">
        <v>0.72083333333333333</v>
      </c>
      <c r="E434" s="33">
        <v>115770</v>
      </c>
      <c r="F434" s="33">
        <v>115800</v>
      </c>
      <c r="G434" s="33">
        <v>115770</v>
      </c>
      <c r="H434" s="33">
        <v>115800</v>
      </c>
      <c r="I434" s="33">
        <v>376</v>
      </c>
    </row>
    <row r="435" spans="1:9" x14ac:dyDescent="0.25">
      <c r="A435" t="s">
        <v>66</v>
      </c>
      <c r="B435">
        <v>1</v>
      </c>
      <c r="C435" s="32" t="s">
        <v>67</v>
      </c>
      <c r="D435" s="31">
        <v>0.72152777777777777</v>
      </c>
      <c r="E435" s="33">
        <v>115800</v>
      </c>
      <c r="F435" s="33">
        <v>115830</v>
      </c>
      <c r="G435" s="33">
        <v>115710</v>
      </c>
      <c r="H435" s="33">
        <v>115710</v>
      </c>
      <c r="I435" s="33">
        <v>1872</v>
      </c>
    </row>
    <row r="436" spans="1:9" x14ac:dyDescent="0.25">
      <c r="A436" t="s">
        <v>66</v>
      </c>
      <c r="B436">
        <v>1</v>
      </c>
      <c r="C436" s="32" t="s">
        <v>67</v>
      </c>
      <c r="D436" s="31">
        <v>0.72222222222222221</v>
      </c>
      <c r="E436" s="33">
        <v>115710</v>
      </c>
      <c r="F436" s="33">
        <v>115740</v>
      </c>
      <c r="G436" s="33">
        <v>115660</v>
      </c>
      <c r="H436" s="33">
        <v>115670</v>
      </c>
      <c r="I436" s="33">
        <v>712</v>
      </c>
    </row>
    <row r="437" spans="1:9" x14ac:dyDescent="0.25">
      <c r="A437" t="s">
        <v>66</v>
      </c>
      <c r="B437">
        <v>1</v>
      </c>
      <c r="C437" s="32" t="s">
        <v>67</v>
      </c>
      <c r="D437" s="31">
        <v>0.72291666666666676</v>
      </c>
      <c r="E437" s="33">
        <v>115670</v>
      </c>
      <c r="F437" s="33">
        <v>115680</v>
      </c>
      <c r="G437" s="33">
        <v>115560</v>
      </c>
      <c r="H437" s="33">
        <v>115590</v>
      </c>
      <c r="I437" s="33">
        <v>909</v>
      </c>
    </row>
    <row r="438" spans="1:9" x14ac:dyDescent="0.25">
      <c r="A438" t="s">
        <v>66</v>
      </c>
      <c r="B438">
        <v>1</v>
      </c>
      <c r="C438" s="32" t="s">
        <v>67</v>
      </c>
      <c r="D438" s="31">
        <v>0.72361111111111109</v>
      </c>
      <c r="E438" s="33">
        <v>115610</v>
      </c>
      <c r="F438" s="33">
        <v>115650</v>
      </c>
      <c r="G438" s="33">
        <v>115580</v>
      </c>
      <c r="H438" s="33">
        <v>115590</v>
      </c>
      <c r="I438" s="33">
        <v>647</v>
      </c>
    </row>
    <row r="439" spans="1:9" x14ac:dyDescent="0.25">
      <c r="A439" t="s">
        <v>66</v>
      </c>
      <c r="B439">
        <v>1</v>
      </c>
      <c r="C439" s="32" t="s">
        <v>67</v>
      </c>
      <c r="D439" s="31">
        <v>0.72430555555555554</v>
      </c>
      <c r="E439" s="33">
        <v>115600</v>
      </c>
      <c r="F439" s="33">
        <v>115640</v>
      </c>
      <c r="G439" s="33">
        <v>115590</v>
      </c>
      <c r="H439" s="33">
        <v>115620</v>
      </c>
      <c r="I439" s="33">
        <v>180</v>
      </c>
    </row>
    <row r="440" spans="1:9" x14ac:dyDescent="0.25">
      <c r="A440" t="s">
        <v>66</v>
      </c>
      <c r="B440">
        <v>1</v>
      </c>
      <c r="C440" s="32" t="s">
        <v>67</v>
      </c>
      <c r="D440" s="31">
        <v>0.72499999999999998</v>
      </c>
      <c r="E440" s="33">
        <v>115620</v>
      </c>
      <c r="F440" s="33">
        <v>115630</v>
      </c>
      <c r="G440" s="33">
        <v>115580</v>
      </c>
      <c r="H440" s="33">
        <v>115590</v>
      </c>
      <c r="I440" s="33">
        <v>245</v>
      </c>
    </row>
    <row r="441" spans="1:9" x14ac:dyDescent="0.25">
      <c r="A441" t="s">
        <v>66</v>
      </c>
      <c r="B441">
        <v>1</v>
      </c>
      <c r="C441" s="32" t="s">
        <v>67</v>
      </c>
      <c r="D441" s="31">
        <v>0.72569444444444453</v>
      </c>
      <c r="E441" s="33">
        <v>115600</v>
      </c>
      <c r="F441" s="33">
        <v>115650</v>
      </c>
      <c r="G441" s="33">
        <v>115570</v>
      </c>
      <c r="H441" s="33">
        <v>115570</v>
      </c>
      <c r="I441" s="33">
        <v>463</v>
      </c>
    </row>
    <row r="442" spans="1:9" x14ac:dyDescent="0.25">
      <c r="A442" t="s">
        <v>66</v>
      </c>
      <c r="B442">
        <v>1</v>
      </c>
      <c r="C442" s="32" t="s">
        <v>67</v>
      </c>
      <c r="D442" s="31">
        <v>0.72638888888888886</v>
      </c>
      <c r="E442" s="33">
        <v>115580</v>
      </c>
      <c r="F442" s="33">
        <v>115640</v>
      </c>
      <c r="G442" s="33">
        <v>115530</v>
      </c>
      <c r="H442" s="33">
        <v>115610</v>
      </c>
      <c r="I442" s="33">
        <v>1128</v>
      </c>
    </row>
    <row r="443" spans="1:9" x14ac:dyDescent="0.25">
      <c r="A443" t="s">
        <v>66</v>
      </c>
      <c r="B443">
        <v>1</v>
      </c>
      <c r="C443" s="32" t="s">
        <v>67</v>
      </c>
      <c r="D443" s="31">
        <v>0.7270833333333333</v>
      </c>
      <c r="E443" s="33">
        <v>115610</v>
      </c>
      <c r="F443" s="33">
        <v>115630</v>
      </c>
      <c r="G443" s="33">
        <v>115570</v>
      </c>
      <c r="H443" s="33">
        <v>115580</v>
      </c>
      <c r="I443" s="33">
        <v>196</v>
      </c>
    </row>
    <row r="444" spans="1:9" x14ac:dyDescent="0.25">
      <c r="A444" t="s">
        <v>66</v>
      </c>
      <c r="B444">
        <v>1</v>
      </c>
      <c r="C444" s="32" t="s">
        <v>67</v>
      </c>
      <c r="D444" s="31">
        <v>0.72777777777777775</v>
      </c>
      <c r="E444" s="33">
        <v>115570</v>
      </c>
      <c r="F444" s="33">
        <v>115580</v>
      </c>
      <c r="G444" s="33">
        <v>115550</v>
      </c>
      <c r="H444" s="33">
        <v>115560</v>
      </c>
      <c r="I444" s="33">
        <v>305</v>
      </c>
    </row>
    <row r="445" spans="1:9" x14ac:dyDescent="0.25">
      <c r="A445" t="s">
        <v>66</v>
      </c>
      <c r="B445">
        <v>1</v>
      </c>
      <c r="C445" s="32" t="s">
        <v>67</v>
      </c>
      <c r="D445" s="31">
        <v>0.7284722222222223</v>
      </c>
      <c r="E445" s="33">
        <v>115550</v>
      </c>
      <c r="F445" s="33">
        <v>115560</v>
      </c>
      <c r="G445" s="33">
        <v>115470</v>
      </c>
      <c r="H445" s="33">
        <v>115520</v>
      </c>
      <c r="I445" s="33">
        <v>1229</v>
      </c>
    </row>
    <row r="446" spans="1:9" x14ac:dyDescent="0.25">
      <c r="A446" t="s">
        <v>66</v>
      </c>
      <c r="B446">
        <v>1</v>
      </c>
      <c r="C446" s="32" t="s">
        <v>67</v>
      </c>
      <c r="D446" s="31">
        <v>0.72916666666666663</v>
      </c>
      <c r="E446" s="33">
        <v>115530</v>
      </c>
      <c r="F446" s="33">
        <v>115530</v>
      </c>
      <c r="G446" s="33">
        <v>115430</v>
      </c>
      <c r="H446" s="33">
        <v>115490</v>
      </c>
      <c r="I446" s="33">
        <v>1022</v>
      </c>
    </row>
    <row r="447" spans="1:9" x14ac:dyDescent="0.25">
      <c r="A447" t="s">
        <v>66</v>
      </c>
      <c r="B447">
        <v>1</v>
      </c>
      <c r="C447" s="32" t="s">
        <v>67</v>
      </c>
      <c r="D447" s="31">
        <v>0.72986111111111107</v>
      </c>
      <c r="E447" s="33">
        <v>115480</v>
      </c>
      <c r="F447" s="33">
        <v>115480</v>
      </c>
      <c r="G447" s="33">
        <v>115390</v>
      </c>
      <c r="H447" s="33">
        <v>115430</v>
      </c>
      <c r="I447" s="33">
        <v>599</v>
      </c>
    </row>
    <row r="448" spans="1:9" x14ac:dyDescent="0.25">
      <c r="A448" t="s">
        <v>66</v>
      </c>
      <c r="B448">
        <v>1</v>
      </c>
      <c r="C448" s="32" t="s">
        <v>67</v>
      </c>
      <c r="D448" s="31">
        <v>0.73055555555555562</v>
      </c>
      <c r="E448" s="33">
        <v>115420</v>
      </c>
      <c r="F448" s="33">
        <v>115470</v>
      </c>
      <c r="G448" s="33">
        <v>115410</v>
      </c>
      <c r="H448" s="33">
        <v>115470</v>
      </c>
      <c r="I448" s="33">
        <v>229</v>
      </c>
    </row>
    <row r="449" spans="1:9" x14ac:dyDescent="0.25">
      <c r="A449" t="s">
        <v>66</v>
      </c>
      <c r="B449">
        <v>1</v>
      </c>
      <c r="C449" s="32" t="s">
        <v>67</v>
      </c>
      <c r="D449" s="31">
        <v>0.73125000000000007</v>
      </c>
      <c r="E449" s="33">
        <v>115470</v>
      </c>
      <c r="F449" s="33">
        <v>115550</v>
      </c>
      <c r="G449" s="33">
        <v>115460</v>
      </c>
      <c r="H449" s="33">
        <v>115530</v>
      </c>
      <c r="I449" s="33">
        <v>650</v>
      </c>
    </row>
    <row r="450" spans="1:9" x14ac:dyDescent="0.25">
      <c r="A450" t="s">
        <v>66</v>
      </c>
      <c r="B450">
        <v>1</v>
      </c>
      <c r="C450" s="32" t="s">
        <v>67</v>
      </c>
      <c r="D450" s="31">
        <v>0.7319444444444444</v>
      </c>
      <c r="E450" s="33">
        <v>115540</v>
      </c>
      <c r="F450" s="33">
        <v>115600</v>
      </c>
      <c r="G450" s="33">
        <v>115530</v>
      </c>
      <c r="H450" s="33">
        <v>115590</v>
      </c>
      <c r="I450" s="33">
        <v>425</v>
      </c>
    </row>
    <row r="451" spans="1:9" x14ac:dyDescent="0.25">
      <c r="A451" t="s">
        <v>66</v>
      </c>
      <c r="B451">
        <v>1</v>
      </c>
      <c r="C451" s="32" t="s">
        <v>67</v>
      </c>
      <c r="D451" s="31">
        <v>0.73263888888888884</v>
      </c>
      <c r="E451" s="33">
        <v>115590</v>
      </c>
      <c r="F451" s="33">
        <v>115620</v>
      </c>
      <c r="G451" s="33">
        <v>115550</v>
      </c>
      <c r="H451" s="33">
        <v>115620</v>
      </c>
      <c r="I451" s="33">
        <v>546</v>
      </c>
    </row>
    <row r="452" spans="1:9" x14ac:dyDescent="0.25">
      <c r="A452" t="s">
        <v>66</v>
      </c>
      <c r="B452">
        <v>1</v>
      </c>
      <c r="C452" s="32" t="s">
        <v>67</v>
      </c>
      <c r="D452" s="31">
        <v>0.73333333333333339</v>
      </c>
      <c r="E452" s="33">
        <v>115620</v>
      </c>
      <c r="F452" s="33">
        <v>115660</v>
      </c>
      <c r="G452" s="33">
        <v>115600</v>
      </c>
      <c r="H452" s="33">
        <v>115610</v>
      </c>
      <c r="I452" s="33">
        <v>612</v>
      </c>
    </row>
    <row r="453" spans="1:9" x14ac:dyDescent="0.25">
      <c r="A453" t="s">
        <v>66</v>
      </c>
      <c r="B453">
        <v>1</v>
      </c>
      <c r="C453" s="32" t="s">
        <v>67</v>
      </c>
      <c r="D453" s="31">
        <v>0.73402777777777783</v>
      </c>
      <c r="E453" s="33">
        <v>115610</v>
      </c>
      <c r="F453" s="33">
        <v>115620</v>
      </c>
      <c r="G453" s="33">
        <v>115550</v>
      </c>
      <c r="H453" s="33">
        <v>115600</v>
      </c>
      <c r="I453" s="33">
        <v>258</v>
      </c>
    </row>
    <row r="454" spans="1:9" x14ac:dyDescent="0.25">
      <c r="A454" t="s">
        <v>66</v>
      </c>
      <c r="B454">
        <v>1</v>
      </c>
      <c r="C454" s="32" t="s">
        <v>67</v>
      </c>
      <c r="D454" s="31">
        <v>0.73472222222222217</v>
      </c>
      <c r="E454" s="33">
        <v>115590</v>
      </c>
      <c r="F454" s="33">
        <v>115600</v>
      </c>
      <c r="G454" s="33">
        <v>115570</v>
      </c>
      <c r="H454" s="33">
        <v>115580</v>
      </c>
      <c r="I454" s="33">
        <v>146</v>
      </c>
    </row>
    <row r="455" spans="1:9" x14ac:dyDescent="0.25">
      <c r="A455" t="s">
        <v>66</v>
      </c>
      <c r="B455">
        <v>1</v>
      </c>
      <c r="C455" s="32" t="s">
        <v>67</v>
      </c>
      <c r="D455" s="31">
        <v>0.73541666666666661</v>
      </c>
      <c r="E455" s="33">
        <v>115570</v>
      </c>
      <c r="F455" s="33">
        <v>115590</v>
      </c>
      <c r="G455" s="33">
        <v>115560</v>
      </c>
      <c r="H455" s="33">
        <v>115560</v>
      </c>
      <c r="I455" s="33">
        <v>100</v>
      </c>
    </row>
    <row r="456" spans="1:9" x14ac:dyDescent="0.25">
      <c r="A456" t="s">
        <v>66</v>
      </c>
      <c r="B456">
        <v>1</v>
      </c>
      <c r="C456" s="32" t="s">
        <v>67</v>
      </c>
      <c r="D456" s="31">
        <v>0.73611111111111116</v>
      </c>
      <c r="E456" s="33">
        <v>115570</v>
      </c>
      <c r="F456" s="33">
        <v>115630</v>
      </c>
      <c r="G456" s="33">
        <v>115560</v>
      </c>
      <c r="H456" s="33">
        <v>115610</v>
      </c>
      <c r="I456" s="33">
        <v>365</v>
      </c>
    </row>
    <row r="457" spans="1:9" x14ac:dyDescent="0.25">
      <c r="A457" t="s">
        <v>66</v>
      </c>
      <c r="B457">
        <v>1</v>
      </c>
      <c r="C457" s="32" t="s">
        <v>67</v>
      </c>
      <c r="D457" s="31">
        <v>0.7368055555555556</v>
      </c>
      <c r="E457" s="33">
        <v>115600</v>
      </c>
      <c r="F457" s="33">
        <v>115650</v>
      </c>
      <c r="G457" s="33">
        <v>115600</v>
      </c>
      <c r="H457" s="33">
        <v>115600</v>
      </c>
      <c r="I457" s="33">
        <v>253</v>
      </c>
    </row>
    <row r="458" spans="1:9" x14ac:dyDescent="0.25">
      <c r="A458" t="s">
        <v>66</v>
      </c>
      <c r="B458">
        <v>1</v>
      </c>
      <c r="C458" s="32" t="s">
        <v>67</v>
      </c>
      <c r="D458" s="31">
        <v>0.73749999999999993</v>
      </c>
      <c r="E458" s="33">
        <v>115600</v>
      </c>
      <c r="F458" s="33">
        <v>115660</v>
      </c>
      <c r="G458" s="33">
        <v>115590</v>
      </c>
      <c r="H458" s="33">
        <v>115610</v>
      </c>
      <c r="I458" s="33">
        <v>265</v>
      </c>
    </row>
    <row r="459" spans="1:9" x14ac:dyDescent="0.25">
      <c r="A459" t="s">
        <v>66</v>
      </c>
      <c r="B459">
        <v>1</v>
      </c>
      <c r="C459" s="32" t="s">
        <v>67</v>
      </c>
      <c r="D459" s="31">
        <v>0.73819444444444438</v>
      </c>
      <c r="E459" s="33">
        <v>115630</v>
      </c>
      <c r="F459" s="33">
        <v>115650</v>
      </c>
      <c r="G459" s="33">
        <v>115600</v>
      </c>
      <c r="H459" s="33">
        <v>115640</v>
      </c>
      <c r="I459" s="33">
        <v>226</v>
      </c>
    </row>
    <row r="460" spans="1:9" x14ac:dyDescent="0.25">
      <c r="A460" t="s">
        <v>66</v>
      </c>
      <c r="B460">
        <v>1</v>
      </c>
      <c r="C460" s="32" t="s">
        <v>67</v>
      </c>
      <c r="D460" s="31">
        <v>0.73888888888888893</v>
      </c>
      <c r="E460" s="33">
        <v>115640</v>
      </c>
      <c r="F460" s="33">
        <v>115700</v>
      </c>
      <c r="G460" s="33">
        <v>115620</v>
      </c>
      <c r="H460" s="33">
        <v>115620</v>
      </c>
      <c r="I460" s="33">
        <v>396</v>
      </c>
    </row>
    <row r="461" spans="1:9" x14ac:dyDescent="0.25">
      <c r="A461" t="s">
        <v>66</v>
      </c>
      <c r="B461">
        <v>1</v>
      </c>
      <c r="C461" s="32" t="s">
        <v>67</v>
      </c>
      <c r="D461" s="31">
        <v>0.73958333333333337</v>
      </c>
      <c r="E461" s="33">
        <v>115620</v>
      </c>
      <c r="F461" s="33">
        <v>115680</v>
      </c>
      <c r="G461" s="33">
        <v>115620</v>
      </c>
      <c r="H461" s="33">
        <v>115660</v>
      </c>
      <c r="I461" s="33">
        <v>161</v>
      </c>
    </row>
    <row r="462" spans="1:9" x14ac:dyDescent="0.25">
      <c r="A462" t="s">
        <v>66</v>
      </c>
      <c r="B462">
        <v>1</v>
      </c>
      <c r="C462" s="32" t="s">
        <v>67</v>
      </c>
      <c r="D462" s="31">
        <v>0.7402777777777777</v>
      </c>
      <c r="E462" s="33">
        <v>115670</v>
      </c>
      <c r="F462" s="33">
        <v>115750</v>
      </c>
      <c r="G462" s="33">
        <v>115660</v>
      </c>
      <c r="H462" s="33">
        <v>115690</v>
      </c>
      <c r="I462" s="33">
        <v>1108</v>
      </c>
    </row>
    <row r="463" spans="1:9" x14ac:dyDescent="0.25">
      <c r="A463" t="s">
        <v>66</v>
      </c>
      <c r="B463">
        <v>1</v>
      </c>
      <c r="C463" s="32" t="s">
        <v>67</v>
      </c>
      <c r="D463" s="31">
        <v>0.74097222222222225</v>
      </c>
      <c r="E463" s="33">
        <v>115690</v>
      </c>
      <c r="F463" s="33">
        <v>115700</v>
      </c>
      <c r="G463" s="33">
        <v>115610</v>
      </c>
      <c r="H463" s="33">
        <v>115630</v>
      </c>
      <c r="I463" s="33">
        <v>374</v>
      </c>
    </row>
    <row r="464" spans="1:9" x14ac:dyDescent="0.25">
      <c r="A464" t="s">
        <v>66</v>
      </c>
      <c r="B464">
        <v>1</v>
      </c>
      <c r="C464" s="32" t="s">
        <v>67</v>
      </c>
      <c r="D464" s="31">
        <v>0.7416666666666667</v>
      </c>
      <c r="E464" s="33">
        <v>115630</v>
      </c>
      <c r="F464" s="33">
        <v>115650</v>
      </c>
      <c r="G464" s="33">
        <v>115580</v>
      </c>
      <c r="H464" s="33">
        <v>115600</v>
      </c>
      <c r="I464" s="33">
        <v>226</v>
      </c>
    </row>
    <row r="465" spans="1:9" x14ac:dyDescent="0.25">
      <c r="A465" t="s">
        <v>66</v>
      </c>
      <c r="B465">
        <v>1</v>
      </c>
      <c r="C465" s="32" t="s">
        <v>67</v>
      </c>
      <c r="D465" s="31">
        <v>0.74236111111111114</v>
      </c>
      <c r="E465" s="33">
        <v>115590</v>
      </c>
      <c r="F465" s="33">
        <v>115620</v>
      </c>
      <c r="G465" s="33">
        <v>115520</v>
      </c>
      <c r="H465" s="33">
        <v>115620</v>
      </c>
      <c r="I465" s="33">
        <v>928</v>
      </c>
    </row>
    <row r="466" spans="1:9" x14ac:dyDescent="0.25">
      <c r="A466" t="s">
        <v>66</v>
      </c>
      <c r="B466">
        <v>1</v>
      </c>
      <c r="C466" s="32" t="s">
        <v>67</v>
      </c>
      <c r="D466" s="31">
        <v>0.74305555555555547</v>
      </c>
      <c r="E466" s="33">
        <v>115610</v>
      </c>
      <c r="F466" s="33">
        <v>115670</v>
      </c>
      <c r="G466" s="33">
        <v>115580</v>
      </c>
      <c r="H466" s="33">
        <v>115670</v>
      </c>
      <c r="I466" s="33">
        <v>430</v>
      </c>
    </row>
    <row r="467" spans="1:9" x14ac:dyDescent="0.25">
      <c r="A467" t="s">
        <v>66</v>
      </c>
      <c r="B467">
        <v>1</v>
      </c>
      <c r="C467" s="32" t="s">
        <v>67</v>
      </c>
      <c r="D467" s="31">
        <v>0.74375000000000002</v>
      </c>
      <c r="E467" s="33">
        <v>115680</v>
      </c>
      <c r="F467" s="33">
        <v>115710</v>
      </c>
      <c r="G467" s="33">
        <v>115670</v>
      </c>
      <c r="H467" s="33">
        <v>115680</v>
      </c>
      <c r="I467" s="33">
        <v>669</v>
      </c>
    </row>
    <row r="468" spans="1:9" x14ac:dyDescent="0.25">
      <c r="A468" t="s">
        <v>66</v>
      </c>
      <c r="B468">
        <v>1</v>
      </c>
      <c r="C468" s="32" t="s">
        <v>67</v>
      </c>
      <c r="D468" s="31">
        <v>0.74444444444444446</v>
      </c>
      <c r="E468" s="33">
        <v>115690</v>
      </c>
      <c r="F468" s="33">
        <v>115740</v>
      </c>
      <c r="G468" s="33">
        <v>115690</v>
      </c>
      <c r="H468" s="33">
        <v>115720</v>
      </c>
      <c r="I468" s="33">
        <v>410</v>
      </c>
    </row>
    <row r="469" spans="1:9" x14ac:dyDescent="0.25">
      <c r="A469" t="s">
        <v>66</v>
      </c>
      <c r="B469">
        <v>1</v>
      </c>
      <c r="C469" s="32" t="s">
        <v>67</v>
      </c>
      <c r="D469" s="31">
        <v>0.74513888888888891</v>
      </c>
      <c r="E469" s="33">
        <v>115730</v>
      </c>
      <c r="F469" s="33">
        <v>115740</v>
      </c>
      <c r="G469" s="33">
        <v>115690</v>
      </c>
      <c r="H469" s="33">
        <v>115700</v>
      </c>
      <c r="I469" s="33">
        <v>771</v>
      </c>
    </row>
    <row r="470" spans="1:9" x14ac:dyDescent="0.25">
      <c r="A470" t="s">
        <v>66</v>
      </c>
      <c r="B470">
        <v>1</v>
      </c>
      <c r="C470" s="32" t="s">
        <v>67</v>
      </c>
      <c r="D470" s="31">
        <v>0.74583333333333324</v>
      </c>
      <c r="E470" s="33">
        <v>115700</v>
      </c>
      <c r="F470" s="33">
        <v>115730</v>
      </c>
      <c r="G470" s="33">
        <v>115670</v>
      </c>
      <c r="H470" s="33">
        <v>115720</v>
      </c>
      <c r="I470" s="33">
        <v>959</v>
      </c>
    </row>
    <row r="471" spans="1:9" x14ac:dyDescent="0.25">
      <c r="A471" t="s">
        <v>66</v>
      </c>
      <c r="B471">
        <v>1</v>
      </c>
      <c r="C471" s="32" t="s">
        <v>67</v>
      </c>
      <c r="D471" s="31">
        <v>0.74652777777777779</v>
      </c>
      <c r="E471" s="33">
        <v>115720</v>
      </c>
      <c r="F471" s="33">
        <v>115770</v>
      </c>
      <c r="G471" s="33">
        <v>115710</v>
      </c>
      <c r="H471" s="33">
        <v>115730</v>
      </c>
      <c r="I471" s="33">
        <v>681</v>
      </c>
    </row>
    <row r="472" spans="1:9" x14ac:dyDescent="0.25">
      <c r="A472" t="s">
        <v>66</v>
      </c>
      <c r="B472">
        <v>1</v>
      </c>
      <c r="C472" s="32" t="s">
        <v>67</v>
      </c>
      <c r="D472" s="31">
        <v>0.74722222222222223</v>
      </c>
      <c r="E472" s="33">
        <v>115730</v>
      </c>
      <c r="F472" s="33">
        <v>115800</v>
      </c>
      <c r="G472" s="33">
        <v>115730</v>
      </c>
      <c r="H472" s="33">
        <v>115760</v>
      </c>
      <c r="I472" s="33">
        <v>1251</v>
      </c>
    </row>
    <row r="473" spans="1:9" x14ac:dyDescent="0.25">
      <c r="A473" t="s">
        <v>66</v>
      </c>
      <c r="B473">
        <v>1</v>
      </c>
      <c r="C473" s="32" t="s">
        <v>67</v>
      </c>
      <c r="D473" s="31">
        <v>0.74791666666666667</v>
      </c>
      <c r="E473" s="33">
        <v>115750</v>
      </c>
      <c r="F473" s="33">
        <v>115790</v>
      </c>
      <c r="G473" s="33">
        <v>115740</v>
      </c>
      <c r="H473" s="33">
        <v>115750</v>
      </c>
      <c r="I473" s="33">
        <v>361</v>
      </c>
    </row>
    <row r="474" spans="1:9" x14ac:dyDescent="0.25">
      <c r="A474" t="s">
        <v>66</v>
      </c>
      <c r="B474">
        <v>1</v>
      </c>
      <c r="C474" s="32" t="s">
        <v>67</v>
      </c>
      <c r="D474" s="31">
        <v>0.74861111111111101</v>
      </c>
      <c r="E474" s="33">
        <v>115750</v>
      </c>
      <c r="F474" s="33">
        <v>115760</v>
      </c>
      <c r="G474" s="33">
        <v>115710</v>
      </c>
      <c r="H474" s="33">
        <v>115720</v>
      </c>
      <c r="I474" s="33">
        <v>388</v>
      </c>
    </row>
    <row r="475" spans="1:9" x14ac:dyDescent="0.25">
      <c r="A475" t="s">
        <v>66</v>
      </c>
      <c r="B475">
        <v>1</v>
      </c>
      <c r="C475" s="32" t="s">
        <v>67</v>
      </c>
      <c r="D475" s="31">
        <v>0.74930555555555556</v>
      </c>
      <c r="E475" s="33">
        <v>115720</v>
      </c>
      <c r="F475" s="33">
        <v>115780</v>
      </c>
      <c r="G475" s="33">
        <v>115650</v>
      </c>
      <c r="H475" s="33">
        <v>115650</v>
      </c>
      <c r="I475" s="33">
        <v>468</v>
      </c>
    </row>
    <row r="476" spans="1:9" x14ac:dyDescent="0.25">
      <c r="A476" t="s">
        <v>66</v>
      </c>
      <c r="B476">
        <v>1</v>
      </c>
      <c r="C476" s="32" t="s">
        <v>67</v>
      </c>
      <c r="D476" s="31">
        <v>0.75</v>
      </c>
      <c r="E476" s="33">
        <v>115650</v>
      </c>
      <c r="F476" s="33">
        <v>115670</v>
      </c>
      <c r="G476" s="33">
        <v>115530</v>
      </c>
      <c r="H476" s="33">
        <v>115530</v>
      </c>
      <c r="I476" s="33">
        <v>1269</v>
      </c>
    </row>
    <row r="477" spans="1:9" x14ac:dyDescent="0.25">
      <c r="A477" t="s">
        <v>66</v>
      </c>
      <c r="B477">
        <v>1</v>
      </c>
      <c r="C477" s="32" t="s">
        <v>67</v>
      </c>
      <c r="D477" s="31">
        <v>0.75069444444444444</v>
      </c>
      <c r="E477" s="33">
        <v>115520</v>
      </c>
      <c r="F477" s="33">
        <v>115560</v>
      </c>
      <c r="G477" s="33">
        <v>115430</v>
      </c>
      <c r="H477" s="33">
        <v>115550</v>
      </c>
      <c r="I477" s="33">
        <v>2122</v>
      </c>
    </row>
    <row r="478" spans="1:9" x14ac:dyDescent="0.25">
      <c r="A478" t="s">
        <v>66</v>
      </c>
      <c r="B478">
        <v>1</v>
      </c>
      <c r="C478" s="32" t="s">
        <v>67</v>
      </c>
      <c r="D478" s="31">
        <v>0.75138888888888899</v>
      </c>
      <c r="E478" s="33">
        <v>115550</v>
      </c>
      <c r="F478" s="33">
        <v>115590</v>
      </c>
      <c r="G478" s="33">
        <v>115480</v>
      </c>
      <c r="H478" s="33">
        <v>115520</v>
      </c>
      <c r="I478" s="33">
        <v>554</v>
      </c>
    </row>
    <row r="479" spans="1:9" x14ac:dyDescent="0.25">
      <c r="A479" t="s">
        <v>66</v>
      </c>
      <c r="B479">
        <v>1</v>
      </c>
      <c r="C479" s="32" t="s">
        <v>67</v>
      </c>
      <c r="D479" s="31">
        <v>0.75208333333333333</v>
      </c>
      <c r="E479" s="33">
        <v>115530</v>
      </c>
      <c r="F479" s="33">
        <v>115540</v>
      </c>
      <c r="G479" s="33">
        <v>115400</v>
      </c>
      <c r="H479" s="33">
        <v>115440</v>
      </c>
      <c r="I479" s="33">
        <v>1166</v>
      </c>
    </row>
    <row r="480" spans="1:9" x14ac:dyDescent="0.25">
      <c r="A480" t="s">
        <v>66</v>
      </c>
      <c r="B480">
        <v>1</v>
      </c>
      <c r="C480" s="32" t="s">
        <v>67</v>
      </c>
      <c r="D480" s="31">
        <v>0.75277777777777777</v>
      </c>
      <c r="E480" s="33">
        <v>115440</v>
      </c>
      <c r="F480" s="33">
        <v>115470</v>
      </c>
      <c r="G480" s="33">
        <v>115410</v>
      </c>
      <c r="H480" s="33">
        <v>115470</v>
      </c>
      <c r="I480" s="33">
        <v>516</v>
      </c>
    </row>
    <row r="481" spans="1:9" x14ac:dyDescent="0.25">
      <c r="A481" t="s">
        <v>66</v>
      </c>
      <c r="B481">
        <v>1</v>
      </c>
      <c r="C481" s="32" t="s">
        <v>67</v>
      </c>
      <c r="D481" s="31">
        <v>0.75347222222222221</v>
      </c>
      <c r="E481" s="33">
        <v>115460</v>
      </c>
      <c r="F481" s="33">
        <v>115520</v>
      </c>
      <c r="G481" s="33">
        <v>115450</v>
      </c>
      <c r="H481" s="33">
        <v>115500</v>
      </c>
      <c r="I481" s="33">
        <v>349</v>
      </c>
    </row>
    <row r="482" spans="1:9" x14ac:dyDescent="0.25">
      <c r="A482" t="s">
        <v>66</v>
      </c>
      <c r="B482">
        <v>1</v>
      </c>
      <c r="C482" s="32" t="s">
        <v>67</v>
      </c>
      <c r="D482" s="31">
        <v>0.75416666666666676</v>
      </c>
      <c r="E482" s="33">
        <v>115520</v>
      </c>
      <c r="F482" s="33">
        <v>115560</v>
      </c>
      <c r="G482" s="33">
        <v>115490</v>
      </c>
      <c r="H482" s="33">
        <v>115530</v>
      </c>
      <c r="I482" s="33">
        <v>559</v>
      </c>
    </row>
    <row r="483" spans="1:9" x14ac:dyDescent="0.25">
      <c r="A483" t="s">
        <v>66</v>
      </c>
      <c r="B483">
        <v>1</v>
      </c>
      <c r="C483" s="32" t="s">
        <v>67</v>
      </c>
      <c r="D483" s="31">
        <v>0.75486111111111109</v>
      </c>
      <c r="E483" s="33">
        <v>115520</v>
      </c>
      <c r="F483" s="33">
        <v>115580</v>
      </c>
      <c r="G483" s="33">
        <v>115520</v>
      </c>
      <c r="H483" s="33">
        <v>115550</v>
      </c>
      <c r="I483" s="33">
        <v>283</v>
      </c>
    </row>
    <row r="484" spans="1:9" x14ac:dyDescent="0.25">
      <c r="A484" t="s">
        <v>66</v>
      </c>
      <c r="B484">
        <v>1</v>
      </c>
      <c r="C484" s="32" t="s">
        <v>67</v>
      </c>
      <c r="D484" s="31">
        <v>0.75555555555555554</v>
      </c>
      <c r="E484" s="33">
        <v>115570</v>
      </c>
      <c r="F484" s="33">
        <v>115650</v>
      </c>
      <c r="G484" s="33">
        <v>115560</v>
      </c>
      <c r="H484" s="33">
        <v>115620</v>
      </c>
      <c r="I484" s="33">
        <v>1286</v>
      </c>
    </row>
    <row r="485" spans="1:9" x14ac:dyDescent="0.25">
      <c r="A485" t="s">
        <v>66</v>
      </c>
      <c r="B485">
        <v>1</v>
      </c>
      <c r="C485" s="32" t="s">
        <v>67</v>
      </c>
      <c r="D485" s="31">
        <v>0.75624999999999998</v>
      </c>
      <c r="E485" s="33">
        <v>115610</v>
      </c>
      <c r="F485" s="33">
        <v>115670</v>
      </c>
      <c r="G485" s="33">
        <v>115600</v>
      </c>
      <c r="H485" s="33">
        <v>115650</v>
      </c>
      <c r="I485" s="33">
        <v>386</v>
      </c>
    </row>
    <row r="486" spans="1:9" x14ac:dyDescent="0.25">
      <c r="A486" t="s">
        <v>66</v>
      </c>
      <c r="B486">
        <v>1</v>
      </c>
      <c r="C486" s="32" t="s">
        <v>67</v>
      </c>
      <c r="D486" s="31">
        <v>0.75694444444444453</v>
      </c>
      <c r="E486" s="33">
        <v>115650</v>
      </c>
      <c r="F486" s="33">
        <v>115750</v>
      </c>
      <c r="G486" s="33">
        <v>115630</v>
      </c>
      <c r="H486" s="33">
        <v>115750</v>
      </c>
      <c r="I486" s="33">
        <v>916</v>
      </c>
    </row>
    <row r="487" spans="1:9" x14ac:dyDescent="0.25">
      <c r="A487" t="s">
        <v>66</v>
      </c>
      <c r="B487">
        <v>1</v>
      </c>
      <c r="C487" s="32" t="s">
        <v>67</v>
      </c>
      <c r="D487" s="31">
        <v>0.75763888888888886</v>
      </c>
      <c r="E487" s="33">
        <v>115750</v>
      </c>
      <c r="F487" s="33">
        <v>115760</v>
      </c>
      <c r="G487" s="33">
        <v>115660</v>
      </c>
      <c r="H487" s="33">
        <v>115660</v>
      </c>
      <c r="I487" s="33">
        <v>745</v>
      </c>
    </row>
    <row r="488" spans="1:9" x14ac:dyDescent="0.25">
      <c r="A488" t="s">
        <v>66</v>
      </c>
      <c r="B488">
        <v>1</v>
      </c>
      <c r="C488" s="32" t="s">
        <v>67</v>
      </c>
      <c r="D488" s="31">
        <v>0.7583333333333333</v>
      </c>
      <c r="E488" s="33">
        <v>115660</v>
      </c>
      <c r="F488" s="33">
        <v>115710</v>
      </c>
      <c r="G488" s="33">
        <v>115660</v>
      </c>
      <c r="H488" s="33">
        <v>115680</v>
      </c>
      <c r="I488" s="33">
        <v>184</v>
      </c>
    </row>
    <row r="489" spans="1:9" x14ac:dyDescent="0.25">
      <c r="A489" t="s">
        <v>66</v>
      </c>
      <c r="B489">
        <v>1</v>
      </c>
      <c r="C489" s="32" t="s">
        <v>67</v>
      </c>
      <c r="D489" s="31">
        <v>0.75902777777777775</v>
      </c>
      <c r="E489" s="33">
        <v>115690</v>
      </c>
      <c r="F489" s="33">
        <v>115720</v>
      </c>
      <c r="G489" s="33">
        <v>115650</v>
      </c>
      <c r="H489" s="33">
        <v>115710</v>
      </c>
      <c r="I489" s="33">
        <v>376</v>
      </c>
    </row>
    <row r="490" spans="1:9" x14ac:dyDescent="0.25">
      <c r="A490" t="s">
        <v>66</v>
      </c>
      <c r="B490">
        <v>1</v>
      </c>
      <c r="C490" s="32" t="s">
        <v>67</v>
      </c>
      <c r="D490" s="31">
        <v>0.7597222222222223</v>
      </c>
      <c r="E490" s="33">
        <v>115720</v>
      </c>
      <c r="F490" s="33">
        <v>115750</v>
      </c>
      <c r="G490" s="33">
        <v>115680</v>
      </c>
      <c r="H490" s="33">
        <v>115700</v>
      </c>
      <c r="I490" s="33">
        <v>1193</v>
      </c>
    </row>
    <row r="491" spans="1:9" x14ac:dyDescent="0.25">
      <c r="A491" t="s">
        <v>66</v>
      </c>
      <c r="B491">
        <v>1</v>
      </c>
      <c r="C491" s="32" t="s">
        <v>67</v>
      </c>
      <c r="D491" s="31">
        <v>0.76041666666666663</v>
      </c>
      <c r="E491" s="33">
        <v>115700</v>
      </c>
      <c r="F491" s="33">
        <v>115730</v>
      </c>
      <c r="G491" s="33">
        <v>115640</v>
      </c>
      <c r="H491" s="33">
        <v>115640</v>
      </c>
      <c r="I491" s="33">
        <v>518</v>
      </c>
    </row>
    <row r="492" spans="1:9" x14ac:dyDescent="0.25">
      <c r="A492" t="s">
        <v>66</v>
      </c>
      <c r="B492">
        <v>1</v>
      </c>
      <c r="C492" s="32" t="s">
        <v>67</v>
      </c>
      <c r="D492" s="31">
        <v>0.76111111111111107</v>
      </c>
      <c r="E492" s="33">
        <v>115650</v>
      </c>
      <c r="F492" s="33">
        <v>115650</v>
      </c>
      <c r="G492" s="33">
        <v>115580</v>
      </c>
      <c r="H492" s="33">
        <v>115630</v>
      </c>
      <c r="I492" s="33">
        <v>466</v>
      </c>
    </row>
    <row r="493" spans="1:9" x14ac:dyDescent="0.25">
      <c r="A493" t="s">
        <v>66</v>
      </c>
      <c r="B493">
        <v>1</v>
      </c>
      <c r="C493" s="32" t="s">
        <v>67</v>
      </c>
      <c r="D493" s="31">
        <v>0.76180555555555562</v>
      </c>
      <c r="E493" s="33">
        <v>115640</v>
      </c>
      <c r="F493" s="33">
        <v>115700</v>
      </c>
      <c r="G493" s="33">
        <v>115620</v>
      </c>
      <c r="H493" s="33">
        <v>115700</v>
      </c>
      <c r="I493" s="33">
        <v>440</v>
      </c>
    </row>
    <row r="494" spans="1:9" x14ac:dyDescent="0.25">
      <c r="A494" t="s">
        <v>66</v>
      </c>
      <c r="B494">
        <v>1</v>
      </c>
      <c r="C494" s="32" t="s">
        <v>67</v>
      </c>
      <c r="D494" s="31">
        <v>0.76250000000000007</v>
      </c>
      <c r="E494" s="33">
        <v>115690</v>
      </c>
      <c r="F494" s="33">
        <v>115720</v>
      </c>
      <c r="G494" s="33">
        <v>115670</v>
      </c>
      <c r="H494" s="33">
        <v>115720</v>
      </c>
      <c r="I494" s="33">
        <v>575</v>
      </c>
    </row>
    <row r="495" spans="1:9" x14ac:dyDescent="0.25">
      <c r="A495" t="s">
        <v>66</v>
      </c>
      <c r="B495">
        <v>1</v>
      </c>
      <c r="C495" s="32" t="s">
        <v>67</v>
      </c>
      <c r="D495" s="31">
        <v>0.7631944444444444</v>
      </c>
      <c r="E495" s="33">
        <v>115710</v>
      </c>
      <c r="F495" s="33">
        <v>115710</v>
      </c>
      <c r="G495" s="33">
        <v>115660</v>
      </c>
      <c r="H495" s="33">
        <v>115670</v>
      </c>
      <c r="I495" s="33">
        <v>208</v>
      </c>
    </row>
    <row r="496" spans="1:9" x14ac:dyDescent="0.25">
      <c r="A496" t="s">
        <v>66</v>
      </c>
      <c r="B496">
        <v>1</v>
      </c>
      <c r="C496" s="32" t="s">
        <v>67</v>
      </c>
      <c r="D496" s="31">
        <v>0.76388888888888884</v>
      </c>
      <c r="E496" s="33">
        <v>115660</v>
      </c>
      <c r="F496" s="33">
        <v>115670</v>
      </c>
      <c r="G496" s="33">
        <v>115610</v>
      </c>
      <c r="H496" s="33">
        <v>115610</v>
      </c>
      <c r="I496" s="33">
        <v>209</v>
      </c>
    </row>
    <row r="497" spans="1:9" x14ac:dyDescent="0.25">
      <c r="A497" t="s">
        <v>66</v>
      </c>
      <c r="B497">
        <v>1</v>
      </c>
      <c r="C497" s="32" t="s">
        <v>67</v>
      </c>
      <c r="D497" s="31">
        <v>0.76458333333333339</v>
      </c>
      <c r="E497" s="33">
        <v>115620</v>
      </c>
      <c r="F497" s="33">
        <v>115640</v>
      </c>
      <c r="G497" s="33">
        <v>115580</v>
      </c>
      <c r="H497" s="33">
        <v>115600</v>
      </c>
      <c r="I497" s="33">
        <v>307</v>
      </c>
    </row>
    <row r="498" spans="1:9" x14ac:dyDescent="0.25">
      <c r="A498" t="s">
        <v>66</v>
      </c>
      <c r="B498">
        <v>1</v>
      </c>
      <c r="C498" s="32" t="s">
        <v>67</v>
      </c>
      <c r="D498" s="31">
        <v>0.76527777777777783</v>
      </c>
      <c r="E498" s="33">
        <v>115600</v>
      </c>
      <c r="F498" s="33">
        <v>115610</v>
      </c>
      <c r="G498" s="33">
        <v>115510</v>
      </c>
      <c r="H498" s="33">
        <v>115550</v>
      </c>
      <c r="I498" s="33">
        <v>505</v>
      </c>
    </row>
    <row r="499" spans="1:9" x14ac:dyDescent="0.25">
      <c r="A499" t="s">
        <v>66</v>
      </c>
      <c r="B499">
        <v>1</v>
      </c>
      <c r="C499" s="32" t="s">
        <v>67</v>
      </c>
      <c r="D499" s="31">
        <v>0.76597222222222217</v>
      </c>
      <c r="E499" s="33">
        <v>115550</v>
      </c>
      <c r="F499" s="33">
        <v>115650</v>
      </c>
      <c r="G499" s="33">
        <v>115540</v>
      </c>
      <c r="H499" s="33">
        <v>115630</v>
      </c>
      <c r="I499" s="33">
        <v>509</v>
      </c>
    </row>
    <row r="500" spans="1:9" x14ac:dyDescent="0.25">
      <c r="A500" t="s">
        <v>66</v>
      </c>
      <c r="B500">
        <v>1</v>
      </c>
      <c r="C500" s="32" t="s">
        <v>67</v>
      </c>
      <c r="D500" s="31">
        <v>0.76666666666666661</v>
      </c>
      <c r="E500" s="33">
        <v>115620</v>
      </c>
      <c r="F500" s="33">
        <v>115680</v>
      </c>
      <c r="G500" s="33">
        <v>115590</v>
      </c>
      <c r="H500" s="33">
        <v>115620</v>
      </c>
      <c r="I500" s="33">
        <v>424</v>
      </c>
    </row>
    <row r="501" spans="1:9" x14ac:dyDescent="0.25">
      <c r="A501" t="s">
        <v>66</v>
      </c>
      <c r="B501">
        <v>1</v>
      </c>
      <c r="C501" s="32" t="s">
        <v>67</v>
      </c>
      <c r="D501" s="31">
        <v>0.76736111111111116</v>
      </c>
      <c r="E501" s="33">
        <v>115640</v>
      </c>
      <c r="F501" s="33">
        <v>115650</v>
      </c>
      <c r="G501" s="33">
        <v>115600</v>
      </c>
      <c r="H501" s="33">
        <v>115630</v>
      </c>
      <c r="I501" s="33">
        <v>180</v>
      </c>
    </row>
    <row r="502" spans="1:9" x14ac:dyDescent="0.25">
      <c r="A502" t="s">
        <v>66</v>
      </c>
      <c r="B502">
        <v>1</v>
      </c>
      <c r="C502" s="32" t="s">
        <v>67</v>
      </c>
      <c r="D502" s="31">
        <v>0.7680555555555556</v>
      </c>
      <c r="E502" s="33">
        <v>115640</v>
      </c>
      <c r="F502" s="33">
        <v>115690</v>
      </c>
      <c r="G502" s="33">
        <v>115630</v>
      </c>
      <c r="H502" s="33">
        <v>115640</v>
      </c>
      <c r="I502" s="33">
        <v>251</v>
      </c>
    </row>
    <row r="503" spans="1:9" x14ac:dyDescent="0.25">
      <c r="A503" t="s">
        <v>66</v>
      </c>
      <c r="B503">
        <v>1</v>
      </c>
      <c r="C503" s="32" t="s">
        <v>67</v>
      </c>
      <c r="D503" s="31">
        <v>0.76874999999999993</v>
      </c>
      <c r="E503" s="33">
        <v>115630</v>
      </c>
      <c r="F503" s="33">
        <v>115690</v>
      </c>
      <c r="G503" s="33">
        <v>115620</v>
      </c>
      <c r="H503" s="33">
        <v>115690</v>
      </c>
      <c r="I503" s="33">
        <v>121</v>
      </c>
    </row>
    <row r="504" spans="1:9" x14ac:dyDescent="0.25">
      <c r="A504" t="s">
        <v>66</v>
      </c>
      <c r="B504">
        <v>1</v>
      </c>
      <c r="C504" s="32" t="s">
        <v>67</v>
      </c>
      <c r="D504" s="31">
        <v>0.76944444444444438</v>
      </c>
      <c r="E504" s="33">
        <v>115680</v>
      </c>
      <c r="F504" s="33">
        <v>115700</v>
      </c>
      <c r="G504" s="33">
        <v>115650</v>
      </c>
      <c r="H504" s="33">
        <v>115680</v>
      </c>
      <c r="I504" s="33">
        <v>187</v>
      </c>
    </row>
    <row r="505" spans="1:9" x14ac:dyDescent="0.25">
      <c r="A505" t="s">
        <v>66</v>
      </c>
      <c r="B505">
        <v>1</v>
      </c>
      <c r="C505" s="32" t="s">
        <v>67</v>
      </c>
      <c r="D505" s="31">
        <v>0.77013888888888893</v>
      </c>
      <c r="E505" s="33">
        <v>115690</v>
      </c>
      <c r="F505" s="33">
        <v>115720</v>
      </c>
      <c r="G505" s="33">
        <v>115680</v>
      </c>
      <c r="H505" s="33">
        <v>115710</v>
      </c>
      <c r="I505" s="33">
        <v>289</v>
      </c>
    </row>
    <row r="506" spans="1:9" x14ac:dyDescent="0.25">
      <c r="A506" t="s">
        <v>66</v>
      </c>
      <c r="B506">
        <v>1</v>
      </c>
      <c r="C506" s="32" t="s">
        <v>67</v>
      </c>
      <c r="D506" s="31">
        <v>0.77083333333333337</v>
      </c>
      <c r="E506" s="33">
        <v>115700</v>
      </c>
      <c r="F506" s="33">
        <v>115760</v>
      </c>
      <c r="G506" s="33">
        <v>115660</v>
      </c>
      <c r="H506" s="33">
        <v>115690</v>
      </c>
      <c r="I506" s="33">
        <v>1044</v>
      </c>
    </row>
    <row r="507" spans="1:9" x14ac:dyDescent="0.25">
      <c r="A507" t="s">
        <v>66</v>
      </c>
      <c r="B507">
        <v>1</v>
      </c>
      <c r="C507" s="32" t="s">
        <v>67</v>
      </c>
      <c r="D507" s="31">
        <v>0.7715277777777777</v>
      </c>
      <c r="E507" s="33">
        <v>115690</v>
      </c>
      <c r="F507" s="33">
        <v>115740</v>
      </c>
      <c r="G507" s="33">
        <v>115670</v>
      </c>
      <c r="H507" s="33">
        <v>115720</v>
      </c>
      <c r="I507" s="33">
        <v>380</v>
      </c>
    </row>
    <row r="508" spans="1:9" x14ac:dyDescent="0.25">
      <c r="A508" t="s">
        <v>66</v>
      </c>
      <c r="B508">
        <v>1</v>
      </c>
      <c r="C508" s="32" t="s">
        <v>67</v>
      </c>
      <c r="D508" s="31">
        <v>0.77222222222222225</v>
      </c>
      <c r="E508" s="33">
        <v>115720</v>
      </c>
      <c r="F508" s="33">
        <v>115720</v>
      </c>
      <c r="G508" s="33">
        <v>115650</v>
      </c>
      <c r="H508" s="33">
        <v>115670</v>
      </c>
      <c r="I508" s="33">
        <v>374</v>
      </c>
    </row>
    <row r="509" spans="1:9" x14ac:dyDescent="0.25">
      <c r="A509" t="s">
        <v>66</v>
      </c>
      <c r="B509">
        <v>1</v>
      </c>
      <c r="C509" s="32" t="s">
        <v>67</v>
      </c>
      <c r="D509" s="31">
        <v>0.7729166666666667</v>
      </c>
      <c r="E509" s="33">
        <v>115680</v>
      </c>
      <c r="F509" s="33">
        <v>115700</v>
      </c>
      <c r="G509" s="33">
        <v>115590</v>
      </c>
      <c r="H509" s="33">
        <v>115620</v>
      </c>
      <c r="I509" s="33">
        <v>601</v>
      </c>
    </row>
    <row r="510" spans="1:9" x14ac:dyDescent="0.25">
      <c r="A510" t="s">
        <v>66</v>
      </c>
      <c r="B510">
        <v>1</v>
      </c>
      <c r="C510" s="32" t="s">
        <v>67</v>
      </c>
      <c r="D510" s="31">
        <v>0.77361111111111114</v>
      </c>
      <c r="E510" s="33">
        <v>115620</v>
      </c>
      <c r="F510" s="33">
        <v>115670</v>
      </c>
      <c r="G510" s="33">
        <v>115590</v>
      </c>
      <c r="H510" s="33">
        <v>115650</v>
      </c>
      <c r="I510" s="33">
        <v>351</v>
      </c>
    </row>
    <row r="511" spans="1:9" x14ac:dyDescent="0.25">
      <c r="A511" t="s">
        <v>66</v>
      </c>
      <c r="B511">
        <v>1</v>
      </c>
      <c r="C511" s="32" t="s">
        <v>67</v>
      </c>
      <c r="D511" s="31">
        <v>0.77430555555555547</v>
      </c>
      <c r="E511" s="33">
        <v>115650</v>
      </c>
      <c r="F511" s="33">
        <v>115680</v>
      </c>
      <c r="G511" s="33">
        <v>115620</v>
      </c>
      <c r="H511" s="33">
        <v>115630</v>
      </c>
      <c r="I511" s="33">
        <v>379</v>
      </c>
    </row>
    <row r="512" spans="1:9" x14ac:dyDescent="0.25">
      <c r="A512" t="s">
        <v>66</v>
      </c>
      <c r="B512">
        <v>1</v>
      </c>
      <c r="C512" s="32" t="s">
        <v>67</v>
      </c>
      <c r="D512" s="31">
        <v>0.77500000000000002</v>
      </c>
      <c r="E512" s="33">
        <v>115620</v>
      </c>
      <c r="F512" s="33">
        <v>115620</v>
      </c>
      <c r="G512" s="33">
        <v>115570</v>
      </c>
      <c r="H512" s="33">
        <v>115600</v>
      </c>
      <c r="I512" s="33">
        <v>573</v>
      </c>
    </row>
    <row r="513" spans="1:9" x14ac:dyDescent="0.25">
      <c r="A513" t="s">
        <v>66</v>
      </c>
      <c r="B513">
        <v>1</v>
      </c>
      <c r="C513" s="32" t="s">
        <v>67</v>
      </c>
      <c r="D513" s="31">
        <v>0.77569444444444446</v>
      </c>
      <c r="E513" s="33">
        <v>115600</v>
      </c>
      <c r="F513" s="33">
        <v>115630</v>
      </c>
      <c r="G513" s="33">
        <v>115590</v>
      </c>
      <c r="H513" s="33">
        <v>115620</v>
      </c>
      <c r="I513" s="33">
        <v>692</v>
      </c>
    </row>
    <row r="514" spans="1:9" x14ac:dyDescent="0.25">
      <c r="A514" t="s">
        <v>66</v>
      </c>
      <c r="B514">
        <v>1</v>
      </c>
      <c r="C514" s="32" t="s">
        <v>67</v>
      </c>
      <c r="D514" s="31">
        <v>0.77638888888888891</v>
      </c>
      <c r="E514" s="33">
        <v>115620</v>
      </c>
      <c r="F514" s="33">
        <v>115630</v>
      </c>
      <c r="G514" s="33">
        <v>115560</v>
      </c>
      <c r="H514" s="33">
        <v>115560</v>
      </c>
      <c r="I514" s="33">
        <v>463</v>
      </c>
    </row>
    <row r="515" spans="1:9" x14ac:dyDescent="0.25">
      <c r="A515" t="s">
        <v>66</v>
      </c>
      <c r="B515">
        <v>1</v>
      </c>
      <c r="C515" s="32" t="s">
        <v>67</v>
      </c>
      <c r="D515" s="31">
        <v>0.77708333333333324</v>
      </c>
      <c r="E515" s="33">
        <v>115560</v>
      </c>
      <c r="F515" s="33">
        <v>115570</v>
      </c>
      <c r="G515" s="33">
        <v>115500</v>
      </c>
      <c r="H515" s="33">
        <v>115550</v>
      </c>
      <c r="I515" s="33">
        <v>692</v>
      </c>
    </row>
    <row r="516" spans="1:9" x14ac:dyDescent="0.25">
      <c r="A516" t="s">
        <v>66</v>
      </c>
      <c r="B516">
        <v>1</v>
      </c>
      <c r="C516" s="32" t="s">
        <v>67</v>
      </c>
      <c r="D516" s="31">
        <v>0.77777777777777779</v>
      </c>
      <c r="E516" s="33">
        <v>115550</v>
      </c>
      <c r="F516" s="33">
        <v>115570</v>
      </c>
      <c r="G516" s="33">
        <v>115470</v>
      </c>
      <c r="H516" s="33">
        <v>115490</v>
      </c>
      <c r="I516" s="33">
        <v>862</v>
      </c>
    </row>
    <row r="517" spans="1:9" x14ac:dyDescent="0.25">
      <c r="A517" t="s">
        <v>66</v>
      </c>
      <c r="B517">
        <v>1</v>
      </c>
      <c r="C517" s="32" t="s">
        <v>67</v>
      </c>
      <c r="D517" s="31">
        <v>0.77847222222222223</v>
      </c>
      <c r="E517" s="33">
        <v>115490</v>
      </c>
      <c r="F517" s="33">
        <v>115510</v>
      </c>
      <c r="G517" s="33">
        <v>115450</v>
      </c>
      <c r="H517" s="33">
        <v>115480</v>
      </c>
      <c r="I517" s="33">
        <v>505</v>
      </c>
    </row>
    <row r="518" spans="1:9" x14ac:dyDescent="0.25">
      <c r="A518" t="s">
        <v>66</v>
      </c>
      <c r="B518">
        <v>1</v>
      </c>
      <c r="C518" s="32" t="s">
        <v>67</v>
      </c>
      <c r="D518" s="31">
        <v>0.77916666666666667</v>
      </c>
      <c r="E518" s="33">
        <v>115480</v>
      </c>
      <c r="F518" s="33">
        <v>115570</v>
      </c>
      <c r="G518" s="33">
        <v>115480</v>
      </c>
      <c r="H518" s="33">
        <v>115540</v>
      </c>
      <c r="I518" s="33">
        <v>529</v>
      </c>
    </row>
    <row r="519" spans="1:9" x14ac:dyDescent="0.25">
      <c r="A519" t="s">
        <v>66</v>
      </c>
      <c r="B519">
        <v>1</v>
      </c>
      <c r="C519" s="32" t="s">
        <v>67</v>
      </c>
      <c r="D519" s="31">
        <v>0.77986111111111101</v>
      </c>
      <c r="E519" s="33">
        <v>115540</v>
      </c>
      <c r="F519" s="33">
        <v>115570</v>
      </c>
      <c r="G519" s="33">
        <v>115500</v>
      </c>
      <c r="H519" s="33">
        <v>115530</v>
      </c>
      <c r="I519" s="33">
        <v>259</v>
      </c>
    </row>
    <row r="520" spans="1:9" x14ac:dyDescent="0.25">
      <c r="A520" t="s">
        <v>66</v>
      </c>
      <c r="B520">
        <v>1</v>
      </c>
      <c r="C520" s="32" t="s">
        <v>67</v>
      </c>
      <c r="D520" s="31">
        <v>0.78055555555555556</v>
      </c>
      <c r="E520" s="33">
        <v>115520</v>
      </c>
      <c r="F520" s="33">
        <v>115530</v>
      </c>
      <c r="G520" s="33">
        <v>115490</v>
      </c>
      <c r="H520" s="33">
        <v>115510</v>
      </c>
      <c r="I520" s="33">
        <v>310</v>
      </c>
    </row>
    <row r="521" spans="1:9" x14ac:dyDescent="0.25">
      <c r="A521" t="s">
        <v>66</v>
      </c>
      <c r="B521">
        <v>1</v>
      </c>
      <c r="C521" s="32" t="s">
        <v>67</v>
      </c>
      <c r="D521" s="31">
        <v>0.78125</v>
      </c>
      <c r="E521" s="33">
        <v>115520</v>
      </c>
      <c r="F521" s="33">
        <v>115520</v>
      </c>
      <c r="G521" s="33">
        <v>115430</v>
      </c>
      <c r="H521" s="33">
        <v>115430</v>
      </c>
      <c r="I521" s="33">
        <v>528</v>
      </c>
    </row>
    <row r="522" spans="1:9" x14ac:dyDescent="0.25">
      <c r="A522" t="s">
        <v>66</v>
      </c>
      <c r="B522">
        <v>1</v>
      </c>
      <c r="C522" s="32" t="s">
        <v>67</v>
      </c>
      <c r="D522" s="31">
        <v>0.79583333333333339</v>
      </c>
      <c r="E522" s="33">
        <v>115510</v>
      </c>
      <c r="F522" s="33">
        <v>115550</v>
      </c>
      <c r="G522" s="33">
        <v>115310</v>
      </c>
      <c r="H522" s="33">
        <v>115420</v>
      </c>
      <c r="I522" s="33">
        <v>1962</v>
      </c>
    </row>
    <row r="523" spans="1:9" x14ac:dyDescent="0.25">
      <c r="A523" t="s">
        <v>66</v>
      </c>
      <c r="B523">
        <v>1</v>
      </c>
      <c r="C523" s="32" t="s">
        <v>67</v>
      </c>
      <c r="D523" s="31">
        <v>0.79652777777777783</v>
      </c>
      <c r="E523" s="33">
        <v>115420</v>
      </c>
      <c r="F523" s="33">
        <v>115460</v>
      </c>
      <c r="G523" s="33">
        <v>115400</v>
      </c>
      <c r="H523" s="33">
        <v>115460</v>
      </c>
      <c r="I523" s="33">
        <v>291</v>
      </c>
    </row>
    <row r="524" spans="1:9" x14ac:dyDescent="0.25">
      <c r="A524" t="s">
        <v>66</v>
      </c>
      <c r="B524">
        <v>1</v>
      </c>
      <c r="C524" s="32" t="s">
        <v>67</v>
      </c>
      <c r="D524" s="31">
        <v>0.79722222222222217</v>
      </c>
      <c r="E524" s="33">
        <v>115450</v>
      </c>
      <c r="F524" s="33">
        <v>115450</v>
      </c>
      <c r="G524" s="33">
        <v>115410</v>
      </c>
      <c r="H524" s="33">
        <v>115430</v>
      </c>
      <c r="I524" s="33">
        <v>225</v>
      </c>
    </row>
    <row r="525" spans="1:9" x14ac:dyDescent="0.25">
      <c r="A525" t="s">
        <v>66</v>
      </c>
      <c r="B525">
        <v>1</v>
      </c>
      <c r="C525" s="32" t="s">
        <v>67</v>
      </c>
      <c r="D525" s="31">
        <v>0.79791666666666661</v>
      </c>
      <c r="E525" s="33">
        <v>115430</v>
      </c>
      <c r="F525" s="33">
        <v>115450</v>
      </c>
      <c r="G525" s="33">
        <v>115420</v>
      </c>
      <c r="H525" s="33">
        <v>115450</v>
      </c>
      <c r="I525" s="33">
        <v>43</v>
      </c>
    </row>
    <row r="526" spans="1:9" x14ac:dyDescent="0.25">
      <c r="A526" t="s">
        <v>66</v>
      </c>
      <c r="B526">
        <v>1</v>
      </c>
      <c r="C526" s="32" t="s">
        <v>67</v>
      </c>
      <c r="D526" s="31">
        <v>0.79861111111111116</v>
      </c>
      <c r="E526" s="33">
        <v>115450</v>
      </c>
      <c r="F526" s="33">
        <v>115480</v>
      </c>
      <c r="G526" s="33">
        <v>115450</v>
      </c>
      <c r="H526" s="33">
        <v>115480</v>
      </c>
      <c r="I526" s="33">
        <v>130</v>
      </c>
    </row>
    <row r="527" spans="1:9" x14ac:dyDescent="0.25">
      <c r="A527" t="s">
        <v>66</v>
      </c>
      <c r="B527">
        <v>1</v>
      </c>
      <c r="C527" s="32" t="s">
        <v>67</v>
      </c>
      <c r="D527" s="31">
        <v>0.7993055555555556</v>
      </c>
      <c r="E527" s="33">
        <v>115480</v>
      </c>
      <c r="F527" s="33">
        <v>115500</v>
      </c>
      <c r="G527" s="33">
        <v>115460</v>
      </c>
      <c r="H527" s="33">
        <v>115500</v>
      </c>
      <c r="I527" s="33">
        <v>123</v>
      </c>
    </row>
    <row r="528" spans="1:9" x14ac:dyDescent="0.25">
      <c r="A528" t="s">
        <v>66</v>
      </c>
      <c r="B528">
        <v>1</v>
      </c>
      <c r="C528" s="32" t="s">
        <v>67</v>
      </c>
      <c r="D528" s="31">
        <v>0.79999999999999993</v>
      </c>
      <c r="E528" s="33">
        <v>115500</v>
      </c>
      <c r="F528" s="33">
        <v>115540</v>
      </c>
      <c r="G528" s="33">
        <v>115470</v>
      </c>
      <c r="H528" s="33">
        <v>115480</v>
      </c>
      <c r="I528" s="33">
        <v>377</v>
      </c>
    </row>
    <row r="529" spans="1:9" x14ac:dyDescent="0.25">
      <c r="A529" t="s">
        <v>66</v>
      </c>
      <c r="B529">
        <v>1</v>
      </c>
      <c r="C529" s="32" t="s">
        <v>67</v>
      </c>
      <c r="D529" s="31">
        <v>0.80069444444444438</v>
      </c>
      <c r="E529" s="33">
        <v>115500</v>
      </c>
      <c r="F529" s="33">
        <v>115510</v>
      </c>
      <c r="G529" s="33">
        <v>115480</v>
      </c>
      <c r="H529" s="33">
        <v>115480</v>
      </c>
      <c r="I529" s="33">
        <v>111</v>
      </c>
    </row>
    <row r="530" spans="1:9" x14ac:dyDescent="0.25">
      <c r="A530" t="s">
        <v>66</v>
      </c>
      <c r="B530">
        <v>1</v>
      </c>
      <c r="C530" s="32" t="s">
        <v>67</v>
      </c>
      <c r="D530" s="31">
        <v>0.80138888888888893</v>
      </c>
      <c r="E530" s="33">
        <v>115500</v>
      </c>
      <c r="F530" s="33">
        <v>115500</v>
      </c>
      <c r="G530" s="33">
        <v>115470</v>
      </c>
      <c r="H530" s="33">
        <v>115490</v>
      </c>
      <c r="I530" s="33">
        <v>102</v>
      </c>
    </row>
    <row r="531" spans="1:9" x14ac:dyDescent="0.25">
      <c r="A531" t="s">
        <v>66</v>
      </c>
      <c r="B531">
        <v>1</v>
      </c>
      <c r="C531" s="32" t="s">
        <v>67</v>
      </c>
      <c r="D531" s="31">
        <v>0.80208333333333337</v>
      </c>
      <c r="E531" s="33">
        <v>115490</v>
      </c>
      <c r="F531" s="33">
        <v>115520</v>
      </c>
      <c r="G531" s="33">
        <v>115480</v>
      </c>
      <c r="H531" s="33">
        <v>115520</v>
      </c>
      <c r="I531" s="33">
        <v>55</v>
      </c>
    </row>
    <row r="532" spans="1:9" x14ac:dyDescent="0.25">
      <c r="A532" t="s">
        <v>66</v>
      </c>
      <c r="B532">
        <v>1</v>
      </c>
      <c r="C532" s="32" t="s">
        <v>67</v>
      </c>
      <c r="D532" s="31">
        <v>0.8027777777777777</v>
      </c>
      <c r="E532" s="33">
        <v>115510</v>
      </c>
      <c r="F532" s="33">
        <v>115520</v>
      </c>
      <c r="G532" s="33">
        <v>115440</v>
      </c>
      <c r="H532" s="33">
        <v>115490</v>
      </c>
      <c r="I532" s="33">
        <v>373</v>
      </c>
    </row>
    <row r="533" spans="1:9" x14ac:dyDescent="0.25">
      <c r="A533" t="s">
        <v>66</v>
      </c>
      <c r="B533">
        <v>1</v>
      </c>
      <c r="C533" s="32" t="s">
        <v>67</v>
      </c>
      <c r="D533" s="31">
        <v>0.80347222222222225</v>
      </c>
      <c r="E533" s="33">
        <v>115490</v>
      </c>
      <c r="F533" s="33">
        <v>115490</v>
      </c>
      <c r="G533" s="33">
        <v>115470</v>
      </c>
      <c r="H533" s="33">
        <v>115490</v>
      </c>
      <c r="I533" s="33">
        <v>19</v>
      </c>
    </row>
    <row r="534" spans="1:9" x14ac:dyDescent="0.25">
      <c r="A534" t="s">
        <v>66</v>
      </c>
      <c r="B534">
        <v>1</v>
      </c>
      <c r="C534" s="32" t="s">
        <v>67</v>
      </c>
      <c r="D534" s="31">
        <v>0.8041666666666667</v>
      </c>
      <c r="E534" s="33">
        <v>115480</v>
      </c>
      <c r="F534" s="33">
        <v>115480</v>
      </c>
      <c r="G534" s="33">
        <v>115450</v>
      </c>
      <c r="H534" s="33">
        <v>115450</v>
      </c>
      <c r="I534" s="33">
        <v>47</v>
      </c>
    </row>
    <row r="535" spans="1:9" x14ac:dyDescent="0.25">
      <c r="A535" t="s">
        <v>66</v>
      </c>
      <c r="B535">
        <v>1</v>
      </c>
      <c r="C535" s="32" t="s">
        <v>67</v>
      </c>
      <c r="D535" s="31">
        <v>0.80486111111111114</v>
      </c>
      <c r="E535" s="33">
        <v>115470</v>
      </c>
      <c r="F535" s="33">
        <v>115480</v>
      </c>
      <c r="G535" s="33">
        <v>115450</v>
      </c>
      <c r="H535" s="33">
        <v>115460</v>
      </c>
      <c r="I535" s="33">
        <v>101</v>
      </c>
    </row>
    <row r="536" spans="1:9" x14ac:dyDescent="0.25">
      <c r="A536" t="s">
        <v>66</v>
      </c>
      <c r="B536">
        <v>1</v>
      </c>
      <c r="C536" s="32" t="s">
        <v>67</v>
      </c>
      <c r="D536" s="31">
        <v>0.80555555555555547</v>
      </c>
      <c r="E536" s="33">
        <v>115460</v>
      </c>
      <c r="F536" s="33">
        <v>115490</v>
      </c>
      <c r="G536" s="33">
        <v>115450</v>
      </c>
      <c r="H536" s="33">
        <v>115470</v>
      </c>
      <c r="I536" s="33">
        <v>124</v>
      </c>
    </row>
    <row r="537" spans="1:9" x14ac:dyDescent="0.25">
      <c r="A537" t="s">
        <v>66</v>
      </c>
      <c r="B537">
        <v>1</v>
      </c>
      <c r="C537" s="32" t="s">
        <v>67</v>
      </c>
      <c r="D537" s="31">
        <v>0.80625000000000002</v>
      </c>
      <c r="E537" s="33">
        <v>115460</v>
      </c>
      <c r="F537" s="33">
        <v>115470</v>
      </c>
      <c r="G537" s="33">
        <v>115450</v>
      </c>
      <c r="H537" s="33">
        <v>115460</v>
      </c>
      <c r="I537" s="33">
        <v>26</v>
      </c>
    </row>
    <row r="538" spans="1:9" x14ac:dyDescent="0.25">
      <c r="A538" t="s">
        <v>66</v>
      </c>
      <c r="B538">
        <v>1</v>
      </c>
      <c r="C538" s="32" t="s">
        <v>67</v>
      </c>
      <c r="D538" s="31">
        <v>0.80694444444444446</v>
      </c>
      <c r="E538" s="33">
        <v>115470</v>
      </c>
      <c r="F538" s="33">
        <v>115500</v>
      </c>
      <c r="G538" s="33">
        <v>115470</v>
      </c>
      <c r="H538" s="33">
        <v>115470</v>
      </c>
      <c r="I538" s="33">
        <v>79</v>
      </c>
    </row>
    <row r="539" spans="1:9" x14ac:dyDescent="0.25">
      <c r="A539" t="s">
        <v>66</v>
      </c>
      <c r="B539">
        <v>1</v>
      </c>
      <c r="C539" s="32" t="s">
        <v>67</v>
      </c>
      <c r="D539" s="31">
        <v>0.80763888888888891</v>
      </c>
      <c r="E539" s="33">
        <v>115470</v>
      </c>
      <c r="F539" s="33">
        <v>115480</v>
      </c>
      <c r="G539" s="33">
        <v>115470</v>
      </c>
      <c r="H539" s="33">
        <v>115480</v>
      </c>
      <c r="I539" s="33">
        <v>7</v>
      </c>
    </row>
    <row r="540" spans="1:9" x14ac:dyDescent="0.25">
      <c r="A540" t="s">
        <v>66</v>
      </c>
      <c r="B540">
        <v>1</v>
      </c>
      <c r="C540" s="32" t="s">
        <v>67</v>
      </c>
      <c r="D540" s="31">
        <v>0.80833333333333324</v>
      </c>
      <c r="E540" s="33">
        <v>115470</v>
      </c>
      <c r="F540" s="33">
        <v>115470</v>
      </c>
      <c r="G540" s="33">
        <v>115430</v>
      </c>
      <c r="H540" s="33">
        <v>115440</v>
      </c>
      <c r="I540" s="33">
        <v>128</v>
      </c>
    </row>
    <row r="541" spans="1:9" x14ac:dyDescent="0.25">
      <c r="A541" t="s">
        <v>66</v>
      </c>
      <c r="B541">
        <v>1</v>
      </c>
      <c r="C541" s="32" t="s">
        <v>67</v>
      </c>
      <c r="D541" s="31">
        <v>0.80902777777777779</v>
      </c>
      <c r="E541" s="33">
        <v>115430</v>
      </c>
      <c r="F541" s="33">
        <v>115460</v>
      </c>
      <c r="G541" s="33">
        <v>115420</v>
      </c>
      <c r="H541" s="33">
        <v>115440</v>
      </c>
      <c r="I541" s="33">
        <v>253</v>
      </c>
    </row>
    <row r="542" spans="1:9" x14ac:dyDescent="0.25">
      <c r="A542" t="s">
        <v>66</v>
      </c>
      <c r="B542">
        <v>1</v>
      </c>
      <c r="C542" s="32" t="s">
        <v>67</v>
      </c>
      <c r="D542" s="31">
        <v>0.80972222222222223</v>
      </c>
      <c r="E542" s="33">
        <v>115440</v>
      </c>
      <c r="F542" s="33">
        <v>115440</v>
      </c>
      <c r="G542" s="33">
        <v>115410</v>
      </c>
      <c r="H542" s="33">
        <v>115410</v>
      </c>
      <c r="I542" s="33">
        <v>53</v>
      </c>
    </row>
    <row r="543" spans="1:9" x14ac:dyDescent="0.25">
      <c r="A543" t="s">
        <v>66</v>
      </c>
      <c r="B543">
        <v>1</v>
      </c>
      <c r="C543" s="32" t="s">
        <v>67</v>
      </c>
      <c r="D543" s="31">
        <v>0.81041666666666667</v>
      </c>
      <c r="E543" s="33">
        <v>115430</v>
      </c>
      <c r="F543" s="33">
        <v>115440</v>
      </c>
      <c r="G543" s="33">
        <v>115400</v>
      </c>
      <c r="H543" s="33">
        <v>115420</v>
      </c>
      <c r="I543" s="33">
        <v>119</v>
      </c>
    </row>
    <row r="544" spans="1:9" x14ac:dyDescent="0.25">
      <c r="A544" t="s">
        <v>66</v>
      </c>
      <c r="B544">
        <v>1</v>
      </c>
      <c r="C544" s="32" t="s">
        <v>67</v>
      </c>
      <c r="D544" s="31">
        <v>0.81111111111111101</v>
      </c>
      <c r="E544" s="33">
        <v>115410</v>
      </c>
      <c r="F544" s="33">
        <v>115410</v>
      </c>
      <c r="G544" s="33">
        <v>115380</v>
      </c>
      <c r="H544" s="33">
        <v>115390</v>
      </c>
      <c r="I544" s="33">
        <v>222</v>
      </c>
    </row>
    <row r="545" spans="1:9" x14ac:dyDescent="0.25">
      <c r="A545" t="s">
        <v>66</v>
      </c>
      <c r="B545">
        <v>1</v>
      </c>
      <c r="C545" s="32" t="s">
        <v>67</v>
      </c>
      <c r="D545" s="31">
        <v>0.81180555555555556</v>
      </c>
      <c r="E545" s="33">
        <v>115410</v>
      </c>
      <c r="F545" s="33">
        <v>115430</v>
      </c>
      <c r="G545" s="33">
        <v>115400</v>
      </c>
      <c r="H545" s="33">
        <v>115420</v>
      </c>
      <c r="I545" s="33">
        <v>30</v>
      </c>
    </row>
    <row r="546" spans="1:9" x14ac:dyDescent="0.25">
      <c r="A546" t="s">
        <v>66</v>
      </c>
      <c r="B546">
        <v>1</v>
      </c>
      <c r="C546" s="32" t="s">
        <v>67</v>
      </c>
      <c r="D546" s="31">
        <v>0.8125</v>
      </c>
      <c r="E546" s="33">
        <v>115400</v>
      </c>
      <c r="F546" s="33">
        <v>115420</v>
      </c>
      <c r="G546" s="33">
        <v>115390</v>
      </c>
      <c r="H546" s="33">
        <v>115400</v>
      </c>
      <c r="I546" s="33">
        <v>33</v>
      </c>
    </row>
    <row r="547" spans="1:9" x14ac:dyDescent="0.25">
      <c r="A547" t="s">
        <v>66</v>
      </c>
      <c r="B547">
        <v>1</v>
      </c>
      <c r="C547" s="32" t="s">
        <v>67</v>
      </c>
      <c r="D547" s="31">
        <v>0.81319444444444444</v>
      </c>
      <c r="E547" s="33">
        <v>115400</v>
      </c>
      <c r="F547" s="33">
        <v>115420</v>
      </c>
      <c r="G547" s="33">
        <v>115390</v>
      </c>
      <c r="H547" s="33">
        <v>115400</v>
      </c>
      <c r="I547" s="33">
        <v>78</v>
      </c>
    </row>
    <row r="548" spans="1:9" x14ac:dyDescent="0.25">
      <c r="A548" t="s">
        <v>66</v>
      </c>
      <c r="B548">
        <v>1</v>
      </c>
      <c r="C548" s="32" t="s">
        <v>67</v>
      </c>
      <c r="D548" s="31">
        <v>0.81388888888888899</v>
      </c>
      <c r="E548" s="33">
        <v>115400</v>
      </c>
      <c r="F548" s="33">
        <v>115430</v>
      </c>
      <c r="G548" s="33">
        <v>115390</v>
      </c>
      <c r="H548" s="33">
        <v>115410</v>
      </c>
      <c r="I548" s="33">
        <v>67</v>
      </c>
    </row>
    <row r="549" spans="1:9" x14ac:dyDescent="0.25">
      <c r="A549" t="s">
        <v>66</v>
      </c>
      <c r="B549">
        <v>1</v>
      </c>
      <c r="C549" s="32" t="s">
        <v>67</v>
      </c>
      <c r="D549" s="31">
        <v>0.81458333333333333</v>
      </c>
      <c r="E549" s="33">
        <v>115400</v>
      </c>
      <c r="F549" s="33">
        <v>115400</v>
      </c>
      <c r="G549" s="33">
        <v>115370</v>
      </c>
      <c r="H549" s="33">
        <v>115390</v>
      </c>
      <c r="I549" s="33">
        <v>49</v>
      </c>
    </row>
    <row r="550" spans="1:9" x14ac:dyDescent="0.25">
      <c r="A550" t="s">
        <v>66</v>
      </c>
      <c r="B550">
        <v>1</v>
      </c>
      <c r="C550" s="32" t="s">
        <v>67</v>
      </c>
      <c r="D550" s="31">
        <v>0.81527777777777777</v>
      </c>
      <c r="E550" s="33">
        <v>115380</v>
      </c>
      <c r="F550" s="33">
        <v>115380</v>
      </c>
      <c r="G550" s="33">
        <v>115350</v>
      </c>
      <c r="H550" s="33">
        <v>115380</v>
      </c>
      <c r="I550" s="33">
        <v>169</v>
      </c>
    </row>
    <row r="551" spans="1:9" x14ac:dyDescent="0.25">
      <c r="A551" t="s">
        <v>66</v>
      </c>
      <c r="B551">
        <v>1</v>
      </c>
      <c r="C551" s="32" t="s">
        <v>67</v>
      </c>
      <c r="D551" s="31">
        <v>0.81597222222222221</v>
      </c>
      <c r="E551" s="33">
        <v>115370</v>
      </c>
      <c r="F551" s="33">
        <v>115370</v>
      </c>
      <c r="G551" s="33">
        <v>115350</v>
      </c>
      <c r="H551" s="33">
        <v>115350</v>
      </c>
      <c r="I551" s="33">
        <v>81</v>
      </c>
    </row>
    <row r="552" spans="1:9" x14ac:dyDescent="0.25">
      <c r="A552" t="s">
        <v>66</v>
      </c>
      <c r="B552">
        <v>1</v>
      </c>
      <c r="C552" s="32" t="s">
        <v>67</v>
      </c>
      <c r="D552" s="31">
        <v>0.81666666666666676</v>
      </c>
      <c r="E552" s="33">
        <v>115370</v>
      </c>
      <c r="F552" s="33">
        <v>115380</v>
      </c>
      <c r="G552" s="33">
        <v>115350</v>
      </c>
      <c r="H552" s="33">
        <v>115360</v>
      </c>
      <c r="I552" s="33">
        <v>67</v>
      </c>
    </row>
    <row r="553" spans="1:9" x14ac:dyDescent="0.25">
      <c r="A553" t="s">
        <v>66</v>
      </c>
      <c r="B553">
        <v>1</v>
      </c>
      <c r="C553" s="32" t="s">
        <v>67</v>
      </c>
      <c r="D553" s="31">
        <v>0.81736111111111109</v>
      </c>
      <c r="E553" s="33">
        <v>115360</v>
      </c>
      <c r="F553" s="33">
        <v>115360</v>
      </c>
      <c r="G553" s="33">
        <v>115340</v>
      </c>
      <c r="H553" s="33">
        <v>115340</v>
      </c>
      <c r="I553" s="33">
        <v>121</v>
      </c>
    </row>
    <row r="554" spans="1:9" x14ac:dyDescent="0.25">
      <c r="A554" t="s">
        <v>66</v>
      </c>
      <c r="B554">
        <v>1</v>
      </c>
      <c r="C554" s="32" t="s">
        <v>67</v>
      </c>
      <c r="D554" s="31">
        <v>0.81805555555555554</v>
      </c>
      <c r="E554" s="33">
        <v>115350</v>
      </c>
      <c r="F554" s="33">
        <v>115350</v>
      </c>
      <c r="G554" s="33">
        <v>115240</v>
      </c>
      <c r="H554" s="33">
        <v>115270</v>
      </c>
      <c r="I554" s="33">
        <v>782</v>
      </c>
    </row>
    <row r="555" spans="1:9" x14ac:dyDescent="0.25">
      <c r="A555" t="s">
        <v>66</v>
      </c>
      <c r="B555">
        <v>1</v>
      </c>
      <c r="C555" s="32" t="s">
        <v>67</v>
      </c>
      <c r="D555" s="31">
        <v>0.81874999999999998</v>
      </c>
      <c r="E555" s="33">
        <v>115260</v>
      </c>
      <c r="F555" s="33">
        <v>115300</v>
      </c>
      <c r="G555" s="33">
        <v>115260</v>
      </c>
      <c r="H555" s="33">
        <v>115290</v>
      </c>
      <c r="I555" s="33">
        <v>346</v>
      </c>
    </row>
    <row r="556" spans="1:9" x14ac:dyDescent="0.25">
      <c r="A556" t="s">
        <v>66</v>
      </c>
      <c r="B556">
        <v>1</v>
      </c>
      <c r="C556" s="32" t="s">
        <v>67</v>
      </c>
      <c r="D556" s="31">
        <v>0.81944444444444453</v>
      </c>
      <c r="E556" s="33">
        <v>115290</v>
      </c>
      <c r="F556" s="33">
        <v>115290</v>
      </c>
      <c r="G556" s="33">
        <v>115220</v>
      </c>
      <c r="H556" s="33">
        <v>115240</v>
      </c>
      <c r="I556" s="33">
        <v>474</v>
      </c>
    </row>
    <row r="557" spans="1:9" x14ac:dyDescent="0.25">
      <c r="A557" t="s">
        <v>66</v>
      </c>
      <c r="B557">
        <v>1</v>
      </c>
      <c r="C557" s="32" t="s">
        <v>67</v>
      </c>
      <c r="D557" s="31">
        <v>0.82013888888888886</v>
      </c>
      <c r="E557" s="33">
        <v>115240</v>
      </c>
      <c r="F557" s="33">
        <v>115310</v>
      </c>
      <c r="G557" s="33">
        <v>115230</v>
      </c>
      <c r="H557" s="33">
        <v>115300</v>
      </c>
      <c r="I557" s="33">
        <v>419</v>
      </c>
    </row>
    <row r="558" spans="1:9" x14ac:dyDescent="0.25">
      <c r="A558" t="s">
        <v>66</v>
      </c>
      <c r="B558">
        <v>1</v>
      </c>
      <c r="C558" s="32" t="s">
        <v>67</v>
      </c>
      <c r="D558" s="31">
        <v>0.8208333333333333</v>
      </c>
      <c r="E558" s="33">
        <v>115310</v>
      </c>
      <c r="F558" s="33">
        <v>115410</v>
      </c>
      <c r="G558" s="33">
        <v>115300</v>
      </c>
      <c r="H558" s="33">
        <v>115410</v>
      </c>
      <c r="I558" s="33">
        <v>753</v>
      </c>
    </row>
    <row r="559" spans="1:9" x14ac:dyDescent="0.25">
      <c r="A559" t="s">
        <v>66</v>
      </c>
      <c r="B559">
        <v>1</v>
      </c>
      <c r="C559" s="32" t="s">
        <v>67</v>
      </c>
      <c r="D559" s="31">
        <v>0.82152777777777775</v>
      </c>
      <c r="E559" s="33">
        <v>115400</v>
      </c>
      <c r="F559" s="33">
        <v>115490</v>
      </c>
      <c r="G559" s="33">
        <v>115400</v>
      </c>
      <c r="H559" s="33">
        <v>115460</v>
      </c>
      <c r="I559" s="33">
        <v>770</v>
      </c>
    </row>
    <row r="560" spans="1:9" x14ac:dyDescent="0.25">
      <c r="A560" t="s">
        <v>66</v>
      </c>
      <c r="B560">
        <v>1</v>
      </c>
      <c r="C560" s="32" t="s">
        <v>67</v>
      </c>
      <c r="D560" s="31">
        <v>0.8222222222222223</v>
      </c>
      <c r="E560" s="33">
        <v>115460</v>
      </c>
      <c r="F560" s="33">
        <v>115480</v>
      </c>
      <c r="G560" s="33">
        <v>115430</v>
      </c>
      <c r="H560" s="33">
        <v>115450</v>
      </c>
      <c r="I560" s="33">
        <v>439</v>
      </c>
    </row>
    <row r="561" spans="1:9" x14ac:dyDescent="0.25">
      <c r="A561" t="s">
        <v>66</v>
      </c>
      <c r="B561">
        <v>1</v>
      </c>
      <c r="C561" s="32" t="s">
        <v>67</v>
      </c>
      <c r="D561" s="31">
        <v>0.82291666666666663</v>
      </c>
      <c r="E561" s="33">
        <v>115450</v>
      </c>
      <c r="F561" s="33">
        <v>115450</v>
      </c>
      <c r="G561" s="33">
        <v>115390</v>
      </c>
      <c r="H561" s="33">
        <v>115420</v>
      </c>
      <c r="I561" s="33">
        <v>240</v>
      </c>
    </row>
    <row r="562" spans="1:9" x14ac:dyDescent="0.25">
      <c r="A562" t="s">
        <v>66</v>
      </c>
      <c r="B562">
        <v>1</v>
      </c>
      <c r="C562" s="32" t="s">
        <v>67</v>
      </c>
      <c r="D562" s="31">
        <v>0.82361111111111107</v>
      </c>
      <c r="E562" s="33">
        <v>115420</v>
      </c>
      <c r="F562" s="33">
        <v>115450</v>
      </c>
      <c r="G562" s="33">
        <v>115420</v>
      </c>
      <c r="H562" s="33">
        <v>115440</v>
      </c>
      <c r="I562" s="33">
        <v>102</v>
      </c>
    </row>
    <row r="563" spans="1:9" x14ac:dyDescent="0.25">
      <c r="A563" t="s">
        <v>66</v>
      </c>
      <c r="B563">
        <v>1</v>
      </c>
      <c r="C563" s="32" t="s">
        <v>67</v>
      </c>
      <c r="D563" s="31">
        <v>0.82430555555555562</v>
      </c>
      <c r="E563" s="33">
        <v>115430</v>
      </c>
      <c r="F563" s="33">
        <v>115460</v>
      </c>
      <c r="G563" s="33">
        <v>115430</v>
      </c>
      <c r="H563" s="33">
        <v>115460</v>
      </c>
      <c r="I563" s="33">
        <v>107</v>
      </c>
    </row>
    <row r="564" spans="1:9" x14ac:dyDescent="0.25">
      <c r="A564" t="s">
        <v>66</v>
      </c>
      <c r="B564">
        <v>1</v>
      </c>
      <c r="C564" s="32" t="s">
        <v>67</v>
      </c>
      <c r="D564" s="31">
        <v>0.82500000000000007</v>
      </c>
      <c r="E564" s="33">
        <v>115450</v>
      </c>
      <c r="F564" s="33">
        <v>115450</v>
      </c>
      <c r="G564" s="33">
        <v>115420</v>
      </c>
      <c r="H564" s="33">
        <v>115440</v>
      </c>
      <c r="I564" s="33">
        <v>37</v>
      </c>
    </row>
    <row r="565" spans="1:9" x14ac:dyDescent="0.25">
      <c r="A565" t="s">
        <v>66</v>
      </c>
      <c r="B565">
        <v>1</v>
      </c>
      <c r="C565" s="32" t="s">
        <v>67</v>
      </c>
      <c r="D565" s="31">
        <v>0.8256944444444444</v>
      </c>
      <c r="E565" s="33">
        <v>115450</v>
      </c>
      <c r="F565" s="33">
        <v>115450</v>
      </c>
      <c r="G565" s="33">
        <v>115400</v>
      </c>
      <c r="H565" s="33">
        <v>115430</v>
      </c>
      <c r="I565" s="33">
        <v>108</v>
      </c>
    </row>
    <row r="566" spans="1:9" x14ac:dyDescent="0.25">
      <c r="A566" t="s">
        <v>66</v>
      </c>
      <c r="B566">
        <v>1</v>
      </c>
      <c r="C566" s="32" t="s">
        <v>67</v>
      </c>
      <c r="D566" s="31">
        <v>0.82638888888888884</v>
      </c>
      <c r="E566" s="33">
        <v>115440</v>
      </c>
      <c r="F566" s="33">
        <v>115460</v>
      </c>
      <c r="G566" s="33">
        <v>115430</v>
      </c>
      <c r="H566" s="33">
        <v>115460</v>
      </c>
      <c r="I566" s="33">
        <v>73</v>
      </c>
    </row>
    <row r="567" spans="1:9" x14ac:dyDescent="0.25">
      <c r="A567" t="s">
        <v>66</v>
      </c>
      <c r="B567">
        <v>1</v>
      </c>
      <c r="C567" s="32" t="s">
        <v>67</v>
      </c>
      <c r="D567" s="31">
        <v>0.82708333333333339</v>
      </c>
      <c r="E567" s="33">
        <v>115470</v>
      </c>
      <c r="F567" s="33">
        <v>115470</v>
      </c>
      <c r="G567" s="33">
        <v>115410</v>
      </c>
      <c r="H567" s="33">
        <v>115410</v>
      </c>
      <c r="I567" s="33">
        <v>38</v>
      </c>
    </row>
    <row r="568" spans="1:9" x14ac:dyDescent="0.25">
      <c r="A568" t="s">
        <v>66</v>
      </c>
      <c r="B568">
        <v>1</v>
      </c>
      <c r="C568" s="32" t="s">
        <v>67</v>
      </c>
      <c r="D568" s="31">
        <v>0.82777777777777783</v>
      </c>
      <c r="E568" s="33">
        <v>115420</v>
      </c>
      <c r="F568" s="33">
        <v>115450</v>
      </c>
      <c r="G568" s="33">
        <v>115420</v>
      </c>
      <c r="H568" s="33">
        <v>115440</v>
      </c>
      <c r="I568" s="33">
        <v>50</v>
      </c>
    </row>
    <row r="569" spans="1:9" x14ac:dyDescent="0.25">
      <c r="A569" t="s">
        <v>66</v>
      </c>
      <c r="B569">
        <v>1</v>
      </c>
      <c r="C569" s="32" t="s">
        <v>67</v>
      </c>
      <c r="D569" s="31">
        <v>0.82847222222222217</v>
      </c>
      <c r="E569" s="33">
        <v>115450</v>
      </c>
      <c r="F569" s="33">
        <v>115480</v>
      </c>
      <c r="G569" s="33">
        <v>115450</v>
      </c>
      <c r="H569" s="33">
        <v>115480</v>
      </c>
      <c r="I569" s="33">
        <v>39</v>
      </c>
    </row>
    <row r="570" spans="1:9" x14ac:dyDescent="0.25">
      <c r="A570" t="s">
        <v>66</v>
      </c>
      <c r="B570">
        <v>1</v>
      </c>
      <c r="C570" s="32" t="s">
        <v>67</v>
      </c>
      <c r="D570" s="31">
        <v>0.82916666666666661</v>
      </c>
      <c r="E570" s="33">
        <v>115480</v>
      </c>
      <c r="F570" s="33">
        <v>115480</v>
      </c>
      <c r="G570" s="33">
        <v>115450</v>
      </c>
      <c r="H570" s="33">
        <v>115460</v>
      </c>
      <c r="I570" s="33">
        <v>39</v>
      </c>
    </row>
    <row r="571" spans="1:9" x14ac:dyDescent="0.25">
      <c r="A571" t="s">
        <v>66</v>
      </c>
      <c r="B571">
        <v>1</v>
      </c>
      <c r="C571" s="32" t="s">
        <v>67</v>
      </c>
      <c r="D571" s="31">
        <v>0.82986111111111116</v>
      </c>
      <c r="E571" s="33">
        <v>115460</v>
      </c>
      <c r="F571" s="33">
        <v>115550</v>
      </c>
      <c r="G571" s="33">
        <v>115460</v>
      </c>
      <c r="H571" s="33">
        <v>115500</v>
      </c>
      <c r="I571" s="33">
        <v>487</v>
      </c>
    </row>
    <row r="572" spans="1:9" x14ac:dyDescent="0.25">
      <c r="A572" t="s">
        <v>66</v>
      </c>
      <c r="B572">
        <v>1</v>
      </c>
      <c r="C572" s="32" t="s">
        <v>67</v>
      </c>
      <c r="D572" s="31">
        <v>0.8305555555555556</v>
      </c>
      <c r="E572" s="33">
        <v>115510</v>
      </c>
      <c r="F572" s="33">
        <v>115540</v>
      </c>
      <c r="G572" s="33">
        <v>115490</v>
      </c>
      <c r="H572" s="33">
        <v>115510</v>
      </c>
      <c r="I572" s="33">
        <v>280</v>
      </c>
    </row>
    <row r="573" spans="1:9" x14ac:dyDescent="0.25">
      <c r="A573" t="s">
        <v>66</v>
      </c>
      <c r="B573">
        <v>1</v>
      </c>
      <c r="C573" s="32" t="s">
        <v>67</v>
      </c>
      <c r="D573" s="31">
        <v>0.83124999999999993</v>
      </c>
      <c r="E573" s="33">
        <v>115510</v>
      </c>
      <c r="F573" s="33">
        <v>115540</v>
      </c>
      <c r="G573" s="33">
        <v>115500</v>
      </c>
      <c r="H573" s="33">
        <v>115530</v>
      </c>
      <c r="I573" s="33">
        <v>146</v>
      </c>
    </row>
    <row r="574" spans="1:9" x14ac:dyDescent="0.25">
      <c r="A574" t="s">
        <v>66</v>
      </c>
      <c r="B574">
        <v>1</v>
      </c>
      <c r="C574" s="32" t="s">
        <v>67</v>
      </c>
      <c r="D574" s="31">
        <v>0.83194444444444438</v>
      </c>
      <c r="E574" s="33">
        <v>115530</v>
      </c>
      <c r="F574" s="33">
        <v>115530</v>
      </c>
      <c r="G574" s="33">
        <v>115510</v>
      </c>
      <c r="H574" s="33">
        <v>115510</v>
      </c>
      <c r="I574" s="33">
        <v>53</v>
      </c>
    </row>
    <row r="575" spans="1:9" x14ac:dyDescent="0.25">
      <c r="A575" t="s">
        <v>66</v>
      </c>
      <c r="B575">
        <v>1</v>
      </c>
      <c r="C575" s="32" t="s">
        <v>67</v>
      </c>
      <c r="D575" s="31">
        <v>0.83263888888888893</v>
      </c>
      <c r="E575" s="33">
        <v>115520</v>
      </c>
      <c r="F575" s="33">
        <v>115580</v>
      </c>
      <c r="G575" s="33">
        <v>115520</v>
      </c>
      <c r="H575" s="33">
        <v>115580</v>
      </c>
      <c r="I575" s="33">
        <v>219</v>
      </c>
    </row>
    <row r="576" spans="1:9" x14ac:dyDescent="0.25">
      <c r="A576" t="s">
        <v>66</v>
      </c>
      <c r="B576">
        <v>1</v>
      </c>
      <c r="C576" s="32" t="s">
        <v>67</v>
      </c>
      <c r="D576" s="31">
        <v>0.83333333333333337</v>
      </c>
      <c r="E576" s="33">
        <v>115580</v>
      </c>
      <c r="F576" s="33">
        <v>115580</v>
      </c>
      <c r="G576" s="33">
        <v>115560</v>
      </c>
      <c r="H576" s="33">
        <v>115560</v>
      </c>
      <c r="I576" s="33">
        <v>212</v>
      </c>
    </row>
    <row r="577" spans="1:9" x14ac:dyDescent="0.25">
      <c r="A577" t="s">
        <v>66</v>
      </c>
      <c r="B577">
        <v>1</v>
      </c>
      <c r="C577" s="32" t="s">
        <v>67</v>
      </c>
      <c r="D577" s="31">
        <v>0.8340277777777777</v>
      </c>
      <c r="E577" s="33">
        <v>115560</v>
      </c>
      <c r="F577" s="33">
        <v>115590</v>
      </c>
      <c r="G577" s="33">
        <v>115550</v>
      </c>
      <c r="H577" s="33">
        <v>115570</v>
      </c>
      <c r="I577" s="33">
        <v>185</v>
      </c>
    </row>
    <row r="578" spans="1:9" x14ac:dyDescent="0.25">
      <c r="A578" t="s">
        <v>66</v>
      </c>
      <c r="B578">
        <v>1</v>
      </c>
      <c r="C578" s="32" t="s">
        <v>67</v>
      </c>
      <c r="D578" s="31">
        <v>0.83472222222222225</v>
      </c>
      <c r="E578" s="33">
        <v>115580</v>
      </c>
      <c r="F578" s="33">
        <v>115590</v>
      </c>
      <c r="G578" s="33">
        <v>115550</v>
      </c>
      <c r="H578" s="33">
        <v>115550</v>
      </c>
      <c r="I578" s="33">
        <v>115</v>
      </c>
    </row>
    <row r="579" spans="1:9" x14ac:dyDescent="0.25">
      <c r="A579" t="s">
        <v>66</v>
      </c>
      <c r="B579">
        <v>1</v>
      </c>
      <c r="C579" s="32" t="s">
        <v>67</v>
      </c>
      <c r="D579" s="31">
        <v>0.8354166666666667</v>
      </c>
      <c r="E579" s="33">
        <v>115550</v>
      </c>
      <c r="F579" s="33">
        <v>115590</v>
      </c>
      <c r="G579" s="33">
        <v>115550</v>
      </c>
      <c r="H579" s="33">
        <v>115580</v>
      </c>
      <c r="I579" s="33">
        <v>107</v>
      </c>
    </row>
    <row r="580" spans="1:9" x14ac:dyDescent="0.25">
      <c r="A580" t="s">
        <v>66</v>
      </c>
      <c r="B580">
        <v>1</v>
      </c>
      <c r="C580" s="32" t="s">
        <v>67</v>
      </c>
      <c r="D580" s="31">
        <v>0.83611111111111114</v>
      </c>
      <c r="E580" s="33">
        <v>115570</v>
      </c>
      <c r="F580" s="33">
        <v>115640</v>
      </c>
      <c r="G580" s="33">
        <v>115560</v>
      </c>
      <c r="H580" s="33">
        <v>115630</v>
      </c>
      <c r="I580" s="33">
        <v>673</v>
      </c>
    </row>
    <row r="581" spans="1:9" x14ac:dyDescent="0.25">
      <c r="A581" t="s">
        <v>66</v>
      </c>
      <c r="B581">
        <v>1</v>
      </c>
      <c r="C581" s="32" t="s">
        <v>67</v>
      </c>
      <c r="D581" s="31">
        <v>0.83680555555555547</v>
      </c>
      <c r="E581" s="33">
        <v>115610</v>
      </c>
      <c r="F581" s="33">
        <v>115630</v>
      </c>
      <c r="G581" s="33">
        <v>115590</v>
      </c>
      <c r="H581" s="33">
        <v>115600</v>
      </c>
      <c r="I581" s="33">
        <v>186</v>
      </c>
    </row>
    <row r="582" spans="1:9" x14ac:dyDescent="0.25">
      <c r="A582" t="s">
        <v>66</v>
      </c>
      <c r="B582">
        <v>1</v>
      </c>
      <c r="C582" s="32" t="s">
        <v>67</v>
      </c>
      <c r="D582" s="31">
        <v>0.83750000000000002</v>
      </c>
      <c r="E582" s="33">
        <v>115620</v>
      </c>
      <c r="F582" s="33">
        <v>115630</v>
      </c>
      <c r="G582" s="33">
        <v>115600</v>
      </c>
      <c r="H582" s="33">
        <v>115600</v>
      </c>
      <c r="I582" s="33">
        <v>128</v>
      </c>
    </row>
    <row r="583" spans="1:9" x14ac:dyDescent="0.25">
      <c r="A583" t="s">
        <v>66</v>
      </c>
      <c r="B583">
        <v>1</v>
      </c>
      <c r="C583" s="32" t="s">
        <v>67</v>
      </c>
      <c r="D583" s="31">
        <v>0.83819444444444446</v>
      </c>
      <c r="E583" s="33">
        <v>115610</v>
      </c>
      <c r="F583" s="33">
        <v>115620</v>
      </c>
      <c r="G583" s="33">
        <v>115590</v>
      </c>
      <c r="H583" s="33">
        <v>115590</v>
      </c>
      <c r="I583" s="33">
        <v>40</v>
      </c>
    </row>
    <row r="584" spans="1:9" x14ac:dyDescent="0.25">
      <c r="A584" t="s">
        <v>66</v>
      </c>
      <c r="B584">
        <v>1</v>
      </c>
      <c r="C584" s="32" t="s">
        <v>67</v>
      </c>
      <c r="D584" s="31">
        <v>0.83888888888888891</v>
      </c>
      <c r="E584" s="33">
        <v>115590</v>
      </c>
      <c r="F584" s="33">
        <v>115600</v>
      </c>
      <c r="G584" s="33">
        <v>115580</v>
      </c>
      <c r="H584" s="33">
        <v>115590</v>
      </c>
      <c r="I584" s="33">
        <v>148</v>
      </c>
    </row>
    <row r="585" spans="1:9" x14ac:dyDescent="0.25">
      <c r="A585" t="s">
        <v>66</v>
      </c>
      <c r="B585">
        <v>1</v>
      </c>
      <c r="C585" s="32" t="s">
        <v>67</v>
      </c>
      <c r="D585" s="31">
        <v>0.83958333333333324</v>
      </c>
      <c r="E585" s="33">
        <v>115600</v>
      </c>
      <c r="F585" s="33">
        <v>115620</v>
      </c>
      <c r="G585" s="33">
        <v>115580</v>
      </c>
      <c r="H585" s="33">
        <v>115590</v>
      </c>
      <c r="I585" s="33">
        <v>88</v>
      </c>
    </row>
    <row r="586" spans="1:9" x14ac:dyDescent="0.25">
      <c r="A586" t="s">
        <v>66</v>
      </c>
      <c r="B586">
        <v>1</v>
      </c>
      <c r="C586" s="32" t="s">
        <v>67</v>
      </c>
      <c r="D586" s="31">
        <v>0.84027777777777779</v>
      </c>
      <c r="E586" s="33">
        <v>115590</v>
      </c>
      <c r="F586" s="33">
        <v>115590</v>
      </c>
      <c r="G586" s="33">
        <v>115540</v>
      </c>
      <c r="H586" s="33">
        <v>115540</v>
      </c>
      <c r="I586" s="33">
        <v>222</v>
      </c>
    </row>
    <row r="587" spans="1:9" x14ac:dyDescent="0.25">
      <c r="A587" t="s">
        <v>66</v>
      </c>
      <c r="B587">
        <v>1</v>
      </c>
      <c r="C587" s="32" t="s">
        <v>67</v>
      </c>
      <c r="D587" s="31">
        <v>0.84097222222222223</v>
      </c>
      <c r="E587" s="33">
        <v>115550</v>
      </c>
      <c r="F587" s="33">
        <v>115560</v>
      </c>
      <c r="G587" s="33">
        <v>115500</v>
      </c>
      <c r="H587" s="33">
        <v>115500</v>
      </c>
      <c r="I587" s="33">
        <v>295</v>
      </c>
    </row>
    <row r="588" spans="1:9" x14ac:dyDescent="0.25">
      <c r="A588" t="s">
        <v>66</v>
      </c>
      <c r="B588">
        <v>1</v>
      </c>
      <c r="C588" s="32" t="s">
        <v>67</v>
      </c>
      <c r="D588" s="31">
        <v>0.84166666666666667</v>
      </c>
      <c r="E588" s="33">
        <v>115500</v>
      </c>
      <c r="F588" s="33">
        <v>115500</v>
      </c>
      <c r="G588" s="33">
        <v>115460</v>
      </c>
      <c r="H588" s="33">
        <v>115480</v>
      </c>
      <c r="I588" s="33">
        <v>359</v>
      </c>
    </row>
    <row r="589" spans="1:9" x14ac:dyDescent="0.25">
      <c r="A589" t="s">
        <v>66</v>
      </c>
      <c r="B589">
        <v>1</v>
      </c>
      <c r="C589" s="32" t="s">
        <v>67</v>
      </c>
      <c r="D589" s="31">
        <v>0.84236111111111101</v>
      </c>
      <c r="E589" s="33">
        <v>115480</v>
      </c>
      <c r="F589" s="33">
        <v>115510</v>
      </c>
      <c r="G589" s="33">
        <v>115480</v>
      </c>
      <c r="H589" s="33">
        <v>115510</v>
      </c>
      <c r="I589" s="33">
        <v>150</v>
      </c>
    </row>
    <row r="590" spans="1:9" x14ac:dyDescent="0.25">
      <c r="A590" t="s">
        <v>66</v>
      </c>
      <c r="B590">
        <v>1</v>
      </c>
      <c r="C590" s="32" t="s">
        <v>67</v>
      </c>
      <c r="D590" s="31">
        <v>0.84305555555555556</v>
      </c>
      <c r="E590" s="33">
        <v>115510</v>
      </c>
      <c r="F590" s="33">
        <v>115540</v>
      </c>
      <c r="G590" s="33">
        <v>115510</v>
      </c>
      <c r="H590" s="33">
        <v>115520</v>
      </c>
      <c r="I590" s="33">
        <v>157</v>
      </c>
    </row>
    <row r="591" spans="1:9" x14ac:dyDescent="0.25">
      <c r="A591" t="s">
        <v>66</v>
      </c>
      <c r="B591">
        <v>1</v>
      </c>
      <c r="C591" s="32" t="s">
        <v>67</v>
      </c>
      <c r="D591" s="31">
        <v>0.84375</v>
      </c>
      <c r="E591" s="33">
        <v>115510</v>
      </c>
      <c r="F591" s="33">
        <v>115530</v>
      </c>
      <c r="G591" s="33">
        <v>115490</v>
      </c>
      <c r="H591" s="33">
        <v>115510</v>
      </c>
      <c r="I591" s="33">
        <v>55</v>
      </c>
    </row>
    <row r="592" spans="1:9" x14ac:dyDescent="0.25">
      <c r="A592" t="s">
        <v>66</v>
      </c>
      <c r="B592">
        <v>1</v>
      </c>
      <c r="C592" s="32" t="s">
        <v>67</v>
      </c>
      <c r="D592" s="31">
        <v>0.84444444444444444</v>
      </c>
      <c r="E592" s="33">
        <v>115510</v>
      </c>
      <c r="F592" s="33">
        <v>115510</v>
      </c>
      <c r="G592" s="33">
        <v>115470</v>
      </c>
      <c r="H592" s="33">
        <v>115490</v>
      </c>
      <c r="I592" s="33">
        <v>61</v>
      </c>
    </row>
    <row r="593" spans="1:9" x14ac:dyDescent="0.25">
      <c r="A593" t="s">
        <v>66</v>
      </c>
      <c r="B593">
        <v>1</v>
      </c>
      <c r="C593" s="32" t="s">
        <v>67</v>
      </c>
      <c r="D593" s="31">
        <v>0.84513888888888899</v>
      </c>
      <c r="E593" s="33">
        <v>115480</v>
      </c>
      <c r="F593" s="33">
        <v>115520</v>
      </c>
      <c r="G593" s="33">
        <v>115440</v>
      </c>
      <c r="H593" s="33">
        <v>115520</v>
      </c>
      <c r="I593" s="33">
        <v>176</v>
      </c>
    </row>
    <row r="594" spans="1:9" x14ac:dyDescent="0.25">
      <c r="A594" t="s">
        <v>66</v>
      </c>
      <c r="B594">
        <v>1</v>
      </c>
      <c r="C594" s="32" t="s">
        <v>67</v>
      </c>
      <c r="D594" s="31">
        <v>0.84583333333333333</v>
      </c>
      <c r="E594" s="33">
        <v>115510</v>
      </c>
      <c r="F594" s="33">
        <v>115520</v>
      </c>
      <c r="G594" s="33">
        <v>115490</v>
      </c>
      <c r="H594" s="33">
        <v>115490</v>
      </c>
      <c r="I594" s="33">
        <v>37</v>
      </c>
    </row>
    <row r="595" spans="1:9" x14ac:dyDescent="0.25">
      <c r="A595" t="s">
        <v>66</v>
      </c>
      <c r="B595">
        <v>1</v>
      </c>
      <c r="C595" s="32" t="s">
        <v>67</v>
      </c>
      <c r="D595" s="31">
        <v>0.84652777777777777</v>
      </c>
      <c r="E595" s="33">
        <v>115500</v>
      </c>
      <c r="F595" s="33">
        <v>115520</v>
      </c>
      <c r="G595" s="33">
        <v>115480</v>
      </c>
      <c r="H595" s="33">
        <v>115480</v>
      </c>
      <c r="I595" s="33">
        <v>73</v>
      </c>
    </row>
    <row r="596" spans="1:9" x14ac:dyDescent="0.25">
      <c r="A596" t="s">
        <v>66</v>
      </c>
      <c r="B596">
        <v>1</v>
      </c>
      <c r="C596" s="32" t="s">
        <v>67</v>
      </c>
      <c r="D596" s="31">
        <v>0.84722222222222221</v>
      </c>
      <c r="E596" s="33">
        <v>115480</v>
      </c>
      <c r="F596" s="33">
        <v>115500</v>
      </c>
      <c r="G596" s="33">
        <v>115470</v>
      </c>
      <c r="H596" s="33">
        <v>115490</v>
      </c>
      <c r="I596" s="33">
        <v>23</v>
      </c>
    </row>
    <row r="597" spans="1:9" x14ac:dyDescent="0.25">
      <c r="A597" t="s">
        <v>66</v>
      </c>
      <c r="B597">
        <v>1</v>
      </c>
      <c r="C597" s="32" t="s">
        <v>67</v>
      </c>
      <c r="D597" s="31">
        <v>0.84791666666666676</v>
      </c>
      <c r="E597" s="33">
        <v>115490</v>
      </c>
      <c r="F597" s="33">
        <v>115510</v>
      </c>
      <c r="G597" s="33">
        <v>115470</v>
      </c>
      <c r="H597" s="33">
        <v>115470</v>
      </c>
      <c r="I597" s="33">
        <v>32</v>
      </c>
    </row>
    <row r="598" spans="1:9" x14ac:dyDescent="0.25">
      <c r="A598" t="s">
        <v>66</v>
      </c>
      <c r="B598">
        <v>1</v>
      </c>
      <c r="C598" s="32" t="s">
        <v>67</v>
      </c>
      <c r="D598" s="31">
        <v>0.84861111111111109</v>
      </c>
      <c r="E598" s="33">
        <v>115490</v>
      </c>
      <c r="F598" s="33">
        <v>115490</v>
      </c>
      <c r="G598" s="33">
        <v>115460</v>
      </c>
      <c r="H598" s="33">
        <v>115490</v>
      </c>
      <c r="I598" s="33">
        <v>68</v>
      </c>
    </row>
    <row r="599" spans="1:9" x14ac:dyDescent="0.25">
      <c r="A599" t="s">
        <v>66</v>
      </c>
      <c r="B599">
        <v>1</v>
      </c>
      <c r="C599" s="32" t="s">
        <v>67</v>
      </c>
      <c r="D599" s="31">
        <v>0.84930555555555554</v>
      </c>
      <c r="E599" s="33">
        <v>115500</v>
      </c>
      <c r="F599" s="33">
        <v>115520</v>
      </c>
      <c r="G599" s="33">
        <v>115500</v>
      </c>
      <c r="H599" s="33">
        <v>115510</v>
      </c>
      <c r="I599" s="33">
        <v>28</v>
      </c>
    </row>
    <row r="600" spans="1:9" x14ac:dyDescent="0.25">
      <c r="A600" t="s">
        <v>66</v>
      </c>
      <c r="B600">
        <v>1</v>
      </c>
      <c r="C600" s="32" t="s">
        <v>67</v>
      </c>
      <c r="D600" s="31">
        <v>0.85</v>
      </c>
      <c r="E600" s="33">
        <v>115490</v>
      </c>
      <c r="F600" s="33">
        <v>115490</v>
      </c>
      <c r="G600" s="33">
        <v>115470</v>
      </c>
      <c r="H600" s="33">
        <v>115490</v>
      </c>
      <c r="I600" s="33">
        <v>20</v>
      </c>
    </row>
    <row r="601" spans="1:9" x14ac:dyDescent="0.25">
      <c r="A601" t="s">
        <v>66</v>
      </c>
      <c r="B601">
        <v>1</v>
      </c>
      <c r="C601" s="32" t="s">
        <v>67</v>
      </c>
      <c r="D601" s="31">
        <v>0.85069444444444453</v>
      </c>
      <c r="E601" s="33">
        <v>115490</v>
      </c>
      <c r="F601" s="33">
        <v>115500</v>
      </c>
      <c r="G601" s="33">
        <v>115490</v>
      </c>
      <c r="H601" s="33">
        <v>115490</v>
      </c>
      <c r="I601" s="33">
        <v>20</v>
      </c>
    </row>
    <row r="602" spans="1:9" x14ac:dyDescent="0.25">
      <c r="A602" t="s">
        <v>66</v>
      </c>
      <c r="B602">
        <v>1</v>
      </c>
      <c r="C602" s="32" t="s">
        <v>67</v>
      </c>
      <c r="D602" s="31">
        <v>0.85138888888888886</v>
      </c>
      <c r="E602" s="33">
        <v>115510</v>
      </c>
      <c r="F602" s="33">
        <v>115510</v>
      </c>
      <c r="G602" s="33">
        <v>115500</v>
      </c>
      <c r="H602" s="33">
        <v>115510</v>
      </c>
      <c r="I602" s="33">
        <v>4</v>
      </c>
    </row>
    <row r="603" spans="1:9" x14ac:dyDescent="0.25">
      <c r="A603" t="s">
        <v>66</v>
      </c>
      <c r="B603">
        <v>1</v>
      </c>
      <c r="C603" s="32" t="s">
        <v>67</v>
      </c>
      <c r="D603" s="31">
        <v>0.8520833333333333</v>
      </c>
      <c r="E603" s="33">
        <v>115500</v>
      </c>
      <c r="F603" s="33">
        <v>115520</v>
      </c>
      <c r="G603" s="33">
        <v>115500</v>
      </c>
      <c r="H603" s="33">
        <v>115520</v>
      </c>
      <c r="I603" s="33">
        <v>33</v>
      </c>
    </row>
    <row r="604" spans="1:9" x14ac:dyDescent="0.25">
      <c r="A604" t="s">
        <v>66</v>
      </c>
      <c r="B604">
        <v>1</v>
      </c>
      <c r="C604" s="32" t="s">
        <v>67</v>
      </c>
      <c r="D604" s="31">
        <v>0.85277777777777775</v>
      </c>
      <c r="E604" s="33">
        <v>115520</v>
      </c>
      <c r="F604" s="33">
        <v>115530</v>
      </c>
      <c r="G604" s="33">
        <v>115510</v>
      </c>
      <c r="H604" s="33">
        <v>115530</v>
      </c>
      <c r="I604" s="33">
        <v>40</v>
      </c>
    </row>
    <row r="605" spans="1:9" x14ac:dyDescent="0.25">
      <c r="A605" t="s">
        <v>66</v>
      </c>
      <c r="B605">
        <v>1</v>
      </c>
      <c r="C605" s="32" t="s">
        <v>67</v>
      </c>
      <c r="D605" s="31">
        <v>0.8534722222222223</v>
      </c>
      <c r="E605" s="33">
        <v>115530</v>
      </c>
      <c r="F605" s="33">
        <v>115540</v>
      </c>
      <c r="G605" s="33">
        <v>115520</v>
      </c>
      <c r="H605" s="33">
        <v>115530</v>
      </c>
      <c r="I605" s="33">
        <v>24</v>
      </c>
    </row>
    <row r="606" spans="1:9" x14ac:dyDescent="0.25">
      <c r="A606" t="s">
        <v>66</v>
      </c>
      <c r="B606">
        <v>1</v>
      </c>
      <c r="C606" s="32" t="s">
        <v>67</v>
      </c>
      <c r="D606" s="31">
        <v>0.85416666666666663</v>
      </c>
      <c r="E606" s="33">
        <v>115540</v>
      </c>
      <c r="F606" s="33">
        <v>115540</v>
      </c>
      <c r="G606" s="33">
        <v>115530</v>
      </c>
      <c r="H606" s="33">
        <v>115540</v>
      </c>
      <c r="I606" s="33">
        <v>9</v>
      </c>
    </row>
    <row r="607" spans="1:9" x14ac:dyDescent="0.25">
      <c r="A607" t="s">
        <v>66</v>
      </c>
      <c r="B607">
        <v>1</v>
      </c>
      <c r="C607" s="32" t="s">
        <v>67</v>
      </c>
      <c r="D607" s="31">
        <v>0.85486111111111107</v>
      </c>
      <c r="E607" s="33">
        <v>115520</v>
      </c>
      <c r="F607" s="33">
        <v>115530</v>
      </c>
      <c r="G607" s="33">
        <v>115490</v>
      </c>
      <c r="H607" s="33">
        <v>115510</v>
      </c>
      <c r="I607" s="33">
        <v>127</v>
      </c>
    </row>
    <row r="608" spans="1:9" x14ac:dyDescent="0.25">
      <c r="A608" t="s">
        <v>66</v>
      </c>
      <c r="B608">
        <v>1</v>
      </c>
      <c r="C608" s="32" t="s">
        <v>67</v>
      </c>
      <c r="D608" s="31">
        <v>0.85555555555555562</v>
      </c>
      <c r="E608" s="33">
        <v>115500</v>
      </c>
      <c r="F608" s="33">
        <v>115510</v>
      </c>
      <c r="G608" s="33">
        <v>115500</v>
      </c>
      <c r="H608" s="33">
        <v>115500</v>
      </c>
      <c r="I608" s="33">
        <v>28</v>
      </c>
    </row>
    <row r="609" spans="1:9" x14ac:dyDescent="0.25">
      <c r="A609" t="s">
        <v>66</v>
      </c>
      <c r="B609">
        <v>1</v>
      </c>
      <c r="C609" s="32" t="s">
        <v>67</v>
      </c>
      <c r="D609" s="31">
        <v>0.85625000000000007</v>
      </c>
      <c r="E609" s="33">
        <v>115500</v>
      </c>
      <c r="F609" s="33">
        <v>115500</v>
      </c>
      <c r="G609" s="33">
        <v>115460</v>
      </c>
      <c r="H609" s="33">
        <v>115470</v>
      </c>
      <c r="I609" s="33">
        <v>169</v>
      </c>
    </row>
    <row r="610" spans="1:9" x14ac:dyDescent="0.25">
      <c r="A610" t="s">
        <v>66</v>
      </c>
      <c r="B610">
        <v>1</v>
      </c>
      <c r="C610" s="32" t="s">
        <v>67</v>
      </c>
      <c r="D610" s="31">
        <v>0.8569444444444444</v>
      </c>
      <c r="E610" s="33">
        <v>115470</v>
      </c>
      <c r="F610" s="33">
        <v>115490</v>
      </c>
      <c r="G610" s="33">
        <v>115470</v>
      </c>
      <c r="H610" s="33">
        <v>115490</v>
      </c>
      <c r="I610" s="33">
        <v>13</v>
      </c>
    </row>
    <row r="611" spans="1:9" x14ac:dyDescent="0.25">
      <c r="A611" t="s">
        <v>66</v>
      </c>
      <c r="B611">
        <v>1</v>
      </c>
      <c r="C611" s="32" t="s">
        <v>67</v>
      </c>
      <c r="D611" s="31">
        <v>0.85763888888888884</v>
      </c>
      <c r="E611" s="33">
        <v>115500</v>
      </c>
      <c r="F611" s="33">
        <v>115530</v>
      </c>
      <c r="G611" s="33">
        <v>115490</v>
      </c>
      <c r="H611" s="33">
        <v>115520</v>
      </c>
      <c r="I611" s="33">
        <v>68</v>
      </c>
    </row>
    <row r="612" spans="1:9" x14ac:dyDescent="0.25">
      <c r="A612" t="s">
        <v>66</v>
      </c>
      <c r="B612">
        <v>1</v>
      </c>
      <c r="C612" s="32" t="s">
        <v>67</v>
      </c>
      <c r="D612" s="31">
        <v>0.85833333333333339</v>
      </c>
      <c r="E612" s="33">
        <v>115520</v>
      </c>
      <c r="F612" s="33">
        <v>115520</v>
      </c>
      <c r="G612" s="33">
        <v>115500</v>
      </c>
      <c r="H612" s="33">
        <v>115520</v>
      </c>
      <c r="I612" s="33">
        <v>52</v>
      </c>
    </row>
    <row r="613" spans="1:9" x14ac:dyDescent="0.25">
      <c r="A613" t="s">
        <v>66</v>
      </c>
      <c r="B613">
        <v>1</v>
      </c>
      <c r="C613" s="32" t="s">
        <v>67</v>
      </c>
      <c r="D613" s="31">
        <v>0.85902777777777783</v>
      </c>
      <c r="E613" s="33">
        <v>115520</v>
      </c>
      <c r="F613" s="33">
        <v>115540</v>
      </c>
      <c r="G613" s="33">
        <v>115520</v>
      </c>
      <c r="H613" s="33">
        <v>115520</v>
      </c>
      <c r="I613" s="33">
        <v>70</v>
      </c>
    </row>
    <row r="614" spans="1:9" x14ac:dyDescent="0.25">
      <c r="A614" t="s">
        <v>66</v>
      </c>
      <c r="B614">
        <v>1</v>
      </c>
      <c r="C614" s="32" t="s">
        <v>67</v>
      </c>
      <c r="D614" s="31">
        <v>0.85972222222222217</v>
      </c>
      <c r="E614" s="33">
        <v>115520</v>
      </c>
      <c r="F614" s="33">
        <v>115560</v>
      </c>
      <c r="G614" s="33">
        <v>115520</v>
      </c>
      <c r="H614" s="33">
        <v>115550</v>
      </c>
      <c r="I614" s="33">
        <v>127</v>
      </c>
    </row>
    <row r="615" spans="1:9" x14ac:dyDescent="0.25">
      <c r="A615" t="s">
        <v>66</v>
      </c>
      <c r="B615">
        <v>1</v>
      </c>
      <c r="C615" s="32" t="s">
        <v>67</v>
      </c>
      <c r="D615" s="31">
        <v>0.86041666666666661</v>
      </c>
      <c r="E615" s="33">
        <v>115550</v>
      </c>
      <c r="F615" s="33">
        <v>115550</v>
      </c>
      <c r="G615" s="33">
        <v>115540</v>
      </c>
      <c r="H615" s="33">
        <v>115550</v>
      </c>
      <c r="I615" s="33">
        <v>32</v>
      </c>
    </row>
    <row r="616" spans="1:9" x14ac:dyDescent="0.25">
      <c r="A616" t="s">
        <v>66</v>
      </c>
      <c r="B616">
        <v>1</v>
      </c>
      <c r="C616" s="32" t="s">
        <v>67</v>
      </c>
      <c r="D616" s="31">
        <v>0.86111111111111116</v>
      </c>
      <c r="E616" s="33">
        <v>115540</v>
      </c>
      <c r="F616" s="33">
        <v>115550</v>
      </c>
      <c r="G616" s="33">
        <v>115530</v>
      </c>
      <c r="H616" s="33">
        <v>115550</v>
      </c>
      <c r="I616" s="33">
        <v>25</v>
      </c>
    </row>
    <row r="617" spans="1:9" x14ac:dyDescent="0.25">
      <c r="A617" t="s">
        <v>66</v>
      </c>
      <c r="B617">
        <v>1</v>
      </c>
      <c r="C617" s="32" t="s">
        <v>67</v>
      </c>
      <c r="D617" s="31">
        <v>0.8618055555555556</v>
      </c>
      <c r="E617" s="33">
        <v>115550</v>
      </c>
      <c r="F617" s="33">
        <v>115550</v>
      </c>
      <c r="G617" s="33">
        <v>115540</v>
      </c>
      <c r="H617" s="33">
        <v>115540</v>
      </c>
      <c r="I617" s="33">
        <v>7</v>
      </c>
    </row>
    <row r="618" spans="1:9" x14ac:dyDescent="0.25">
      <c r="A618" t="s">
        <v>66</v>
      </c>
      <c r="B618">
        <v>1</v>
      </c>
      <c r="C618" s="32" t="s">
        <v>67</v>
      </c>
      <c r="D618" s="31">
        <v>0.86249999999999993</v>
      </c>
      <c r="E618" s="33">
        <v>115540</v>
      </c>
      <c r="F618" s="33">
        <v>115540</v>
      </c>
      <c r="G618" s="33">
        <v>115510</v>
      </c>
      <c r="H618" s="33">
        <v>115530</v>
      </c>
      <c r="I618" s="33">
        <v>76</v>
      </c>
    </row>
    <row r="619" spans="1:9" x14ac:dyDescent="0.25">
      <c r="A619" t="s">
        <v>66</v>
      </c>
      <c r="B619">
        <v>1</v>
      </c>
      <c r="C619" s="32" t="s">
        <v>67</v>
      </c>
      <c r="D619" s="31">
        <v>0.86319444444444438</v>
      </c>
      <c r="E619" s="33">
        <v>115530</v>
      </c>
      <c r="F619" s="33">
        <v>115530</v>
      </c>
      <c r="G619" s="33">
        <v>115480</v>
      </c>
      <c r="H619" s="33">
        <v>115490</v>
      </c>
      <c r="I619" s="33">
        <v>110</v>
      </c>
    </row>
    <row r="620" spans="1:9" x14ac:dyDescent="0.25">
      <c r="A620" t="s">
        <v>66</v>
      </c>
      <c r="B620">
        <v>1</v>
      </c>
      <c r="C620" s="32" t="s">
        <v>67</v>
      </c>
      <c r="D620" s="31">
        <v>0.86388888888888893</v>
      </c>
      <c r="E620" s="33">
        <v>115480</v>
      </c>
      <c r="F620" s="33">
        <v>115480</v>
      </c>
      <c r="G620" s="33">
        <v>115420</v>
      </c>
      <c r="H620" s="33">
        <v>115460</v>
      </c>
      <c r="I620" s="33">
        <v>297</v>
      </c>
    </row>
    <row r="621" spans="1:9" x14ac:dyDescent="0.25">
      <c r="A621" t="s">
        <v>66</v>
      </c>
      <c r="B621">
        <v>1</v>
      </c>
      <c r="C621" s="32" t="s">
        <v>67</v>
      </c>
      <c r="D621" s="31">
        <v>0.86458333333333337</v>
      </c>
      <c r="E621" s="33">
        <v>115460</v>
      </c>
      <c r="F621" s="33">
        <v>115500</v>
      </c>
      <c r="G621" s="33">
        <v>115460</v>
      </c>
      <c r="H621" s="33">
        <v>115490</v>
      </c>
      <c r="I621" s="33">
        <v>68</v>
      </c>
    </row>
    <row r="622" spans="1:9" x14ac:dyDescent="0.25">
      <c r="A622" t="s">
        <v>66</v>
      </c>
      <c r="B622">
        <v>1</v>
      </c>
      <c r="C622" s="32" t="s">
        <v>67</v>
      </c>
      <c r="D622" s="31">
        <v>0.8652777777777777</v>
      </c>
      <c r="E622" s="33">
        <v>115490</v>
      </c>
      <c r="F622" s="33">
        <v>115520</v>
      </c>
      <c r="G622" s="33">
        <v>115470</v>
      </c>
      <c r="H622" s="33">
        <v>115480</v>
      </c>
      <c r="I622" s="33">
        <v>184</v>
      </c>
    </row>
    <row r="623" spans="1:9" x14ac:dyDescent="0.25">
      <c r="A623" t="s">
        <v>66</v>
      </c>
      <c r="B623">
        <v>1</v>
      </c>
      <c r="C623" s="32" t="s">
        <v>67</v>
      </c>
      <c r="D623" s="31">
        <v>0.86597222222222225</v>
      </c>
      <c r="E623" s="33">
        <v>115470</v>
      </c>
      <c r="F623" s="33">
        <v>115500</v>
      </c>
      <c r="G623" s="33">
        <v>115470</v>
      </c>
      <c r="H623" s="33">
        <v>115490</v>
      </c>
      <c r="I623" s="33">
        <v>16</v>
      </c>
    </row>
    <row r="624" spans="1:9" x14ac:dyDescent="0.25">
      <c r="A624" t="s">
        <v>66</v>
      </c>
      <c r="B624">
        <v>1</v>
      </c>
      <c r="C624" s="32" t="s">
        <v>67</v>
      </c>
      <c r="D624" s="31">
        <v>0.8666666666666667</v>
      </c>
      <c r="E624" s="33">
        <v>115490</v>
      </c>
      <c r="F624" s="33">
        <v>115510</v>
      </c>
      <c r="G624" s="33">
        <v>115490</v>
      </c>
      <c r="H624" s="33">
        <v>115490</v>
      </c>
      <c r="I624" s="33">
        <v>20</v>
      </c>
    </row>
    <row r="625" spans="1:9" x14ac:dyDescent="0.25">
      <c r="A625" t="s">
        <v>66</v>
      </c>
      <c r="B625">
        <v>1</v>
      </c>
      <c r="C625" s="32" t="s">
        <v>67</v>
      </c>
      <c r="D625" s="31">
        <v>0.86736111111111114</v>
      </c>
      <c r="E625" s="33">
        <v>115490</v>
      </c>
      <c r="F625" s="33">
        <v>115520</v>
      </c>
      <c r="G625" s="33">
        <v>115490</v>
      </c>
      <c r="H625" s="33">
        <v>115520</v>
      </c>
      <c r="I625" s="33">
        <v>51</v>
      </c>
    </row>
    <row r="626" spans="1:9" x14ac:dyDescent="0.25">
      <c r="A626" t="s">
        <v>66</v>
      </c>
      <c r="B626">
        <v>1</v>
      </c>
      <c r="C626" s="32" t="s">
        <v>67</v>
      </c>
      <c r="D626" s="31">
        <v>0.86805555555555547</v>
      </c>
      <c r="E626" s="33">
        <v>115520</v>
      </c>
      <c r="F626" s="33">
        <v>115520</v>
      </c>
      <c r="G626" s="33">
        <v>115480</v>
      </c>
      <c r="H626" s="33">
        <v>115480</v>
      </c>
      <c r="I626" s="33">
        <v>34</v>
      </c>
    </row>
    <row r="627" spans="1:9" x14ac:dyDescent="0.25">
      <c r="A627" t="s">
        <v>66</v>
      </c>
      <c r="B627">
        <v>1</v>
      </c>
      <c r="C627" s="32" t="s">
        <v>67</v>
      </c>
      <c r="D627" s="31">
        <v>0.86875000000000002</v>
      </c>
      <c r="E627" s="33">
        <v>115480</v>
      </c>
      <c r="F627" s="33">
        <v>115480</v>
      </c>
      <c r="G627" s="33">
        <v>115450</v>
      </c>
      <c r="H627" s="33">
        <v>115460</v>
      </c>
      <c r="I627" s="33">
        <v>48</v>
      </c>
    </row>
    <row r="628" spans="1:9" x14ac:dyDescent="0.25">
      <c r="A628" t="s">
        <v>66</v>
      </c>
      <c r="B628">
        <v>1</v>
      </c>
      <c r="C628" s="32" t="s">
        <v>67</v>
      </c>
      <c r="D628" s="31">
        <v>0.86944444444444446</v>
      </c>
      <c r="E628" s="33">
        <v>115460</v>
      </c>
      <c r="F628" s="33">
        <v>115470</v>
      </c>
      <c r="G628" s="33">
        <v>115440</v>
      </c>
      <c r="H628" s="33">
        <v>115450</v>
      </c>
      <c r="I628" s="33">
        <v>111</v>
      </c>
    </row>
    <row r="629" spans="1:9" x14ac:dyDescent="0.25">
      <c r="A629" t="s">
        <v>66</v>
      </c>
      <c r="B629">
        <v>1</v>
      </c>
      <c r="C629" s="32" t="s">
        <v>67</v>
      </c>
      <c r="D629" s="31">
        <v>0.87013888888888891</v>
      </c>
      <c r="E629" s="33">
        <v>115450</v>
      </c>
      <c r="F629" s="33">
        <v>115470</v>
      </c>
      <c r="G629" s="33">
        <v>115450</v>
      </c>
      <c r="H629" s="33">
        <v>115460</v>
      </c>
      <c r="I629" s="33">
        <v>74</v>
      </c>
    </row>
    <row r="630" spans="1:9" x14ac:dyDescent="0.25">
      <c r="A630" t="s">
        <v>66</v>
      </c>
      <c r="B630">
        <v>1</v>
      </c>
      <c r="C630" s="32" t="s">
        <v>67</v>
      </c>
      <c r="D630" s="31">
        <v>0.87083333333333324</v>
      </c>
      <c r="E630" s="33">
        <v>115450</v>
      </c>
      <c r="F630" s="33">
        <v>115450</v>
      </c>
      <c r="G630" s="33">
        <v>115440</v>
      </c>
      <c r="H630" s="33">
        <v>115450</v>
      </c>
      <c r="I630" s="33">
        <v>61</v>
      </c>
    </row>
    <row r="631" spans="1:9" x14ac:dyDescent="0.25">
      <c r="A631" t="s">
        <v>66</v>
      </c>
      <c r="B631">
        <v>1</v>
      </c>
      <c r="C631" s="32" t="s">
        <v>67</v>
      </c>
      <c r="D631" s="31">
        <v>0.87152777777777779</v>
      </c>
      <c r="E631" s="33">
        <v>115440</v>
      </c>
      <c r="F631" s="33">
        <v>115460</v>
      </c>
      <c r="G631" s="33">
        <v>115440</v>
      </c>
      <c r="H631" s="33">
        <v>115460</v>
      </c>
      <c r="I631" s="33">
        <v>68</v>
      </c>
    </row>
    <row r="632" spans="1:9" x14ac:dyDescent="0.25">
      <c r="A632" t="s">
        <v>66</v>
      </c>
      <c r="B632">
        <v>1</v>
      </c>
      <c r="C632" s="32" t="s">
        <v>67</v>
      </c>
      <c r="D632" s="31">
        <v>0.87222222222222223</v>
      </c>
      <c r="E632" s="33">
        <v>115460</v>
      </c>
      <c r="F632" s="33">
        <v>115470</v>
      </c>
      <c r="G632" s="33">
        <v>115440</v>
      </c>
      <c r="H632" s="33">
        <v>115450</v>
      </c>
      <c r="I632" s="33">
        <v>71</v>
      </c>
    </row>
    <row r="633" spans="1:9" x14ac:dyDescent="0.25">
      <c r="A633" t="s">
        <v>66</v>
      </c>
      <c r="B633">
        <v>1</v>
      </c>
      <c r="C633" s="32" t="s">
        <v>67</v>
      </c>
      <c r="D633" s="31">
        <v>0.87291666666666667</v>
      </c>
      <c r="E633" s="33">
        <v>115440</v>
      </c>
      <c r="F633" s="33">
        <v>115450</v>
      </c>
      <c r="G633" s="33">
        <v>115420</v>
      </c>
      <c r="H633" s="33">
        <v>115450</v>
      </c>
      <c r="I633" s="33">
        <v>114</v>
      </c>
    </row>
    <row r="634" spans="1:9" x14ac:dyDescent="0.25">
      <c r="A634" t="s">
        <v>66</v>
      </c>
      <c r="B634">
        <v>1</v>
      </c>
      <c r="C634" s="32" t="s">
        <v>67</v>
      </c>
      <c r="D634" s="31">
        <v>0.87361111111111101</v>
      </c>
      <c r="E634" s="33">
        <v>115440</v>
      </c>
      <c r="F634" s="33">
        <v>115490</v>
      </c>
      <c r="G634" s="33">
        <v>115430</v>
      </c>
      <c r="H634" s="33">
        <v>115480</v>
      </c>
      <c r="I634" s="33">
        <v>141</v>
      </c>
    </row>
    <row r="635" spans="1:9" x14ac:dyDescent="0.25">
      <c r="A635" t="s">
        <v>66</v>
      </c>
      <c r="B635">
        <v>1</v>
      </c>
      <c r="C635" s="32" t="s">
        <v>67</v>
      </c>
      <c r="D635" s="31">
        <v>0.87430555555555556</v>
      </c>
      <c r="E635" s="33">
        <v>115480</v>
      </c>
      <c r="F635" s="33">
        <v>115510</v>
      </c>
      <c r="G635" s="33">
        <v>115470</v>
      </c>
      <c r="H635" s="33">
        <v>115490</v>
      </c>
      <c r="I635" s="33">
        <v>113</v>
      </c>
    </row>
    <row r="636" spans="1:9" x14ac:dyDescent="0.25">
      <c r="A636" t="s">
        <v>66</v>
      </c>
      <c r="B636">
        <v>1</v>
      </c>
      <c r="C636" s="32" t="s">
        <v>67</v>
      </c>
      <c r="D636" s="31">
        <v>0.875</v>
      </c>
      <c r="E636" s="33">
        <v>115480</v>
      </c>
      <c r="F636" s="33">
        <v>115490</v>
      </c>
      <c r="G636" s="33">
        <v>115470</v>
      </c>
      <c r="H636" s="33">
        <v>115490</v>
      </c>
      <c r="I636" s="33">
        <v>46</v>
      </c>
    </row>
    <row r="637" spans="1:9" x14ac:dyDescent="0.25">
      <c r="A637" t="s">
        <v>66</v>
      </c>
      <c r="B637">
        <v>1</v>
      </c>
      <c r="C637" s="32" t="s">
        <v>67</v>
      </c>
      <c r="D637" s="31">
        <v>0.87569444444444444</v>
      </c>
      <c r="E637" s="33">
        <v>115460</v>
      </c>
      <c r="F637" s="33">
        <v>115520</v>
      </c>
      <c r="G637" s="33">
        <v>115460</v>
      </c>
      <c r="H637" s="33">
        <v>115500</v>
      </c>
      <c r="I637" s="33">
        <v>301</v>
      </c>
    </row>
    <row r="638" spans="1:9" x14ac:dyDescent="0.25">
      <c r="A638" t="s">
        <v>66</v>
      </c>
      <c r="B638">
        <v>1</v>
      </c>
      <c r="C638" s="32" t="s">
        <v>67</v>
      </c>
      <c r="D638" s="31">
        <v>0.87638888888888899</v>
      </c>
      <c r="E638" s="33">
        <v>115500</v>
      </c>
      <c r="F638" s="33">
        <v>115520</v>
      </c>
      <c r="G638" s="33">
        <v>115480</v>
      </c>
      <c r="H638" s="33">
        <v>115480</v>
      </c>
      <c r="I638" s="33">
        <v>91</v>
      </c>
    </row>
    <row r="639" spans="1:9" x14ac:dyDescent="0.25">
      <c r="A639" t="s">
        <v>66</v>
      </c>
      <c r="B639">
        <v>1</v>
      </c>
      <c r="C639" s="32" t="s">
        <v>67</v>
      </c>
      <c r="D639" s="31">
        <v>0.87708333333333333</v>
      </c>
      <c r="E639" s="33">
        <v>115470</v>
      </c>
      <c r="F639" s="33">
        <v>115500</v>
      </c>
      <c r="G639" s="33">
        <v>115470</v>
      </c>
      <c r="H639" s="33">
        <v>115500</v>
      </c>
      <c r="I639" s="33">
        <v>36</v>
      </c>
    </row>
    <row r="640" spans="1:9" x14ac:dyDescent="0.25">
      <c r="A640" t="s">
        <v>66</v>
      </c>
      <c r="B640">
        <v>1</v>
      </c>
      <c r="C640" s="32" t="s">
        <v>67</v>
      </c>
      <c r="D640" s="31">
        <v>0.87777777777777777</v>
      </c>
      <c r="E640" s="33">
        <v>115500</v>
      </c>
      <c r="F640" s="33">
        <v>115510</v>
      </c>
      <c r="G640" s="33">
        <v>115500</v>
      </c>
      <c r="H640" s="33">
        <v>115510</v>
      </c>
      <c r="I640" s="33">
        <v>42</v>
      </c>
    </row>
    <row r="641" spans="1:9" x14ac:dyDescent="0.25">
      <c r="A641" t="s">
        <v>66</v>
      </c>
      <c r="B641">
        <v>1</v>
      </c>
      <c r="C641" s="32" t="s">
        <v>67</v>
      </c>
      <c r="D641" s="31">
        <v>0.87847222222222221</v>
      </c>
      <c r="E641" s="33">
        <v>115510</v>
      </c>
      <c r="F641" s="33">
        <v>115530</v>
      </c>
      <c r="G641" s="33">
        <v>115500</v>
      </c>
      <c r="H641" s="33">
        <v>115500</v>
      </c>
      <c r="I641" s="33">
        <v>167</v>
      </c>
    </row>
    <row r="642" spans="1:9" x14ac:dyDescent="0.25">
      <c r="A642" t="s">
        <v>66</v>
      </c>
      <c r="B642">
        <v>1</v>
      </c>
      <c r="C642" s="32" t="s">
        <v>67</v>
      </c>
      <c r="D642" s="31">
        <v>0.87916666666666676</v>
      </c>
      <c r="E642" s="33">
        <v>115520</v>
      </c>
      <c r="F642" s="33">
        <v>115520</v>
      </c>
      <c r="G642" s="33">
        <v>115500</v>
      </c>
      <c r="H642" s="33">
        <v>115520</v>
      </c>
      <c r="I642" s="33">
        <v>39</v>
      </c>
    </row>
    <row r="643" spans="1:9" x14ac:dyDescent="0.25">
      <c r="A643" t="s">
        <v>66</v>
      </c>
      <c r="B643">
        <v>1</v>
      </c>
      <c r="C643" s="32" t="s">
        <v>67</v>
      </c>
      <c r="D643" s="31">
        <v>0.87986111111111109</v>
      </c>
      <c r="E643" s="33">
        <v>115500</v>
      </c>
      <c r="F643" s="33">
        <v>115510</v>
      </c>
      <c r="G643" s="33">
        <v>115500</v>
      </c>
      <c r="H643" s="33">
        <v>115510</v>
      </c>
      <c r="I643" s="33">
        <v>9</v>
      </c>
    </row>
    <row r="644" spans="1:9" x14ac:dyDescent="0.25">
      <c r="A644" t="s">
        <v>66</v>
      </c>
      <c r="B644">
        <v>1</v>
      </c>
      <c r="C644" s="32" t="s">
        <v>67</v>
      </c>
      <c r="D644" s="31">
        <v>0.88055555555555554</v>
      </c>
      <c r="E644" s="33">
        <v>115500</v>
      </c>
      <c r="F644" s="33">
        <v>115500</v>
      </c>
      <c r="G644" s="33">
        <v>115470</v>
      </c>
      <c r="H644" s="33">
        <v>115500</v>
      </c>
      <c r="I644" s="33">
        <v>118</v>
      </c>
    </row>
    <row r="645" spans="1:9" x14ac:dyDescent="0.25">
      <c r="A645" t="s">
        <v>66</v>
      </c>
      <c r="B645">
        <v>1</v>
      </c>
      <c r="C645" s="32" t="s">
        <v>67</v>
      </c>
      <c r="D645" s="31">
        <v>0.88124999999999998</v>
      </c>
      <c r="E645" s="33">
        <v>115500</v>
      </c>
      <c r="F645" s="33">
        <v>115520</v>
      </c>
      <c r="G645" s="33">
        <v>115490</v>
      </c>
      <c r="H645" s="33">
        <v>115500</v>
      </c>
      <c r="I645" s="33">
        <v>80</v>
      </c>
    </row>
    <row r="646" spans="1:9" x14ac:dyDescent="0.25">
      <c r="A646" t="s">
        <v>66</v>
      </c>
      <c r="B646">
        <v>1</v>
      </c>
      <c r="C646" s="32" t="s">
        <v>67</v>
      </c>
      <c r="D646" s="31">
        <v>0.88194444444444453</v>
      </c>
      <c r="E646" s="33">
        <v>115520</v>
      </c>
      <c r="F646" s="33">
        <v>115530</v>
      </c>
      <c r="G646" s="33">
        <v>115490</v>
      </c>
      <c r="H646" s="33">
        <v>115500</v>
      </c>
      <c r="I646" s="33">
        <v>72</v>
      </c>
    </row>
    <row r="647" spans="1:9" x14ac:dyDescent="0.25">
      <c r="A647" t="s">
        <v>66</v>
      </c>
      <c r="B647">
        <v>1</v>
      </c>
      <c r="C647" s="32" t="s">
        <v>67</v>
      </c>
      <c r="D647" s="31">
        <v>0.88263888888888886</v>
      </c>
      <c r="E647" s="33">
        <v>115490</v>
      </c>
      <c r="F647" s="33">
        <v>115510</v>
      </c>
      <c r="G647" s="33">
        <v>115480</v>
      </c>
      <c r="H647" s="33">
        <v>115480</v>
      </c>
      <c r="I647" s="33">
        <v>40</v>
      </c>
    </row>
    <row r="648" spans="1:9" x14ac:dyDescent="0.25">
      <c r="A648" t="s">
        <v>66</v>
      </c>
      <c r="B648">
        <v>1</v>
      </c>
      <c r="C648" s="32" t="s">
        <v>67</v>
      </c>
      <c r="D648" s="31">
        <v>0.8833333333333333</v>
      </c>
      <c r="E648" s="33">
        <v>115490</v>
      </c>
      <c r="F648" s="33">
        <v>115500</v>
      </c>
      <c r="G648" s="33">
        <v>115480</v>
      </c>
      <c r="H648" s="33">
        <v>115480</v>
      </c>
      <c r="I648" s="33">
        <v>14</v>
      </c>
    </row>
    <row r="649" spans="1:9" x14ac:dyDescent="0.25">
      <c r="A649" t="s">
        <v>66</v>
      </c>
      <c r="B649">
        <v>1</v>
      </c>
      <c r="C649" s="32" t="s">
        <v>67</v>
      </c>
      <c r="D649" s="31">
        <v>0.88402777777777775</v>
      </c>
      <c r="E649" s="33">
        <v>115490</v>
      </c>
      <c r="F649" s="33">
        <v>115510</v>
      </c>
      <c r="G649" s="33">
        <v>115480</v>
      </c>
      <c r="H649" s="33">
        <v>115510</v>
      </c>
      <c r="I649" s="33">
        <v>19</v>
      </c>
    </row>
    <row r="650" spans="1:9" x14ac:dyDescent="0.25">
      <c r="A650" t="s">
        <v>66</v>
      </c>
      <c r="B650">
        <v>1</v>
      </c>
      <c r="C650" s="32" t="s">
        <v>67</v>
      </c>
      <c r="D650" s="31">
        <v>0.8847222222222223</v>
      </c>
      <c r="E650" s="33">
        <v>115490</v>
      </c>
      <c r="F650" s="33">
        <v>115510</v>
      </c>
      <c r="G650" s="33">
        <v>115490</v>
      </c>
      <c r="H650" s="33">
        <v>115500</v>
      </c>
      <c r="I650" s="33">
        <v>11</v>
      </c>
    </row>
    <row r="651" spans="1:9" x14ac:dyDescent="0.25">
      <c r="A651" t="s">
        <v>66</v>
      </c>
      <c r="B651">
        <v>1</v>
      </c>
      <c r="C651" s="32" t="s">
        <v>67</v>
      </c>
      <c r="D651" s="31">
        <v>0.88541666666666663</v>
      </c>
      <c r="E651" s="33">
        <v>115510</v>
      </c>
      <c r="F651" s="33">
        <v>115530</v>
      </c>
      <c r="G651" s="33">
        <v>115510</v>
      </c>
      <c r="H651" s="33">
        <v>115530</v>
      </c>
      <c r="I651" s="33">
        <v>36</v>
      </c>
    </row>
    <row r="652" spans="1:9" x14ac:dyDescent="0.25">
      <c r="A652" t="s">
        <v>66</v>
      </c>
      <c r="B652">
        <v>1</v>
      </c>
      <c r="C652" s="32" t="s">
        <v>67</v>
      </c>
      <c r="D652" s="31">
        <v>0.88611111111111107</v>
      </c>
      <c r="E652" s="33">
        <v>115530</v>
      </c>
      <c r="F652" s="33">
        <v>115540</v>
      </c>
      <c r="G652" s="33">
        <v>115510</v>
      </c>
      <c r="H652" s="33">
        <v>115520</v>
      </c>
      <c r="I652" s="33">
        <v>29</v>
      </c>
    </row>
    <row r="653" spans="1:9" x14ac:dyDescent="0.25">
      <c r="A653" t="s">
        <v>66</v>
      </c>
      <c r="B653">
        <v>1</v>
      </c>
      <c r="C653" s="32" t="s">
        <v>67</v>
      </c>
      <c r="D653" s="31">
        <v>0.88680555555555562</v>
      </c>
      <c r="E653" s="33">
        <v>115530</v>
      </c>
      <c r="F653" s="33">
        <v>115540</v>
      </c>
      <c r="G653" s="33">
        <v>115520</v>
      </c>
      <c r="H653" s="33">
        <v>115530</v>
      </c>
      <c r="I653" s="33">
        <v>26</v>
      </c>
    </row>
    <row r="654" spans="1:9" x14ac:dyDescent="0.25">
      <c r="A654" t="s">
        <v>66</v>
      </c>
      <c r="B654">
        <v>1</v>
      </c>
      <c r="C654" s="32" t="s">
        <v>67</v>
      </c>
      <c r="D654" s="31">
        <v>0.88750000000000007</v>
      </c>
      <c r="E654" s="33">
        <v>115540</v>
      </c>
      <c r="F654" s="33">
        <v>115540</v>
      </c>
      <c r="G654" s="33">
        <v>115530</v>
      </c>
      <c r="H654" s="33">
        <v>115540</v>
      </c>
      <c r="I654" s="33">
        <v>36</v>
      </c>
    </row>
    <row r="655" spans="1:9" x14ac:dyDescent="0.25">
      <c r="A655" t="s">
        <v>66</v>
      </c>
      <c r="B655">
        <v>1</v>
      </c>
      <c r="C655" s="32" t="s">
        <v>67</v>
      </c>
      <c r="D655" s="31">
        <v>0.8881944444444444</v>
      </c>
      <c r="E655" s="33">
        <v>115530</v>
      </c>
      <c r="F655" s="33">
        <v>115550</v>
      </c>
      <c r="G655" s="33">
        <v>115520</v>
      </c>
      <c r="H655" s="33">
        <v>115520</v>
      </c>
      <c r="I655" s="33">
        <v>32</v>
      </c>
    </row>
    <row r="656" spans="1:9" x14ac:dyDescent="0.25">
      <c r="A656" t="s">
        <v>66</v>
      </c>
      <c r="B656">
        <v>1</v>
      </c>
      <c r="C656" s="32" t="s">
        <v>67</v>
      </c>
      <c r="D656" s="31">
        <v>0.88888888888888884</v>
      </c>
      <c r="E656" s="33">
        <v>115520</v>
      </c>
      <c r="F656" s="33">
        <v>115540</v>
      </c>
      <c r="G656" s="33">
        <v>115520</v>
      </c>
      <c r="H656" s="33">
        <v>115540</v>
      </c>
      <c r="I656" s="33">
        <v>28</v>
      </c>
    </row>
    <row r="657" spans="1:9" x14ac:dyDescent="0.25">
      <c r="A657" t="s">
        <v>66</v>
      </c>
      <c r="B657">
        <v>1</v>
      </c>
      <c r="C657" s="32" t="s">
        <v>67</v>
      </c>
      <c r="D657" s="31">
        <v>0.88958333333333339</v>
      </c>
      <c r="E657" s="33">
        <v>115540</v>
      </c>
      <c r="F657" s="33">
        <v>115560</v>
      </c>
      <c r="G657" s="33">
        <v>115540</v>
      </c>
      <c r="H657" s="33">
        <v>115550</v>
      </c>
      <c r="I657" s="33">
        <v>139</v>
      </c>
    </row>
    <row r="658" spans="1:9" x14ac:dyDescent="0.25">
      <c r="A658" t="s">
        <v>66</v>
      </c>
      <c r="B658">
        <v>1</v>
      </c>
      <c r="C658" s="32" t="s">
        <v>67</v>
      </c>
      <c r="D658" s="31">
        <v>0.89027777777777783</v>
      </c>
      <c r="E658" s="33">
        <v>115550</v>
      </c>
      <c r="F658" s="33">
        <v>115580</v>
      </c>
      <c r="G658" s="33">
        <v>115550</v>
      </c>
      <c r="H658" s="33">
        <v>115560</v>
      </c>
      <c r="I658" s="33">
        <v>114</v>
      </c>
    </row>
    <row r="659" spans="1:9" x14ac:dyDescent="0.25">
      <c r="A659" t="s">
        <v>66</v>
      </c>
      <c r="B659">
        <v>1</v>
      </c>
      <c r="C659" s="32" t="s">
        <v>67</v>
      </c>
      <c r="D659" s="31">
        <v>0.89097222222222217</v>
      </c>
      <c r="E659" s="33">
        <v>115570</v>
      </c>
      <c r="F659" s="33">
        <v>115580</v>
      </c>
      <c r="G659" s="33">
        <v>115550</v>
      </c>
      <c r="H659" s="33">
        <v>115560</v>
      </c>
      <c r="I659" s="33">
        <v>167</v>
      </c>
    </row>
    <row r="660" spans="1:9" x14ac:dyDescent="0.25">
      <c r="A660" t="s">
        <v>66</v>
      </c>
      <c r="B660">
        <v>1</v>
      </c>
      <c r="C660" s="32" t="s">
        <v>67</v>
      </c>
      <c r="D660" s="31">
        <v>0.89166666666666661</v>
      </c>
      <c r="E660" s="33">
        <v>115570</v>
      </c>
      <c r="F660" s="33">
        <v>115580</v>
      </c>
      <c r="G660" s="33">
        <v>115550</v>
      </c>
      <c r="H660" s="33">
        <v>115580</v>
      </c>
      <c r="I660" s="33">
        <v>285</v>
      </c>
    </row>
    <row r="661" spans="1:9" x14ac:dyDescent="0.25">
      <c r="A661" t="s">
        <v>66</v>
      </c>
      <c r="B661">
        <v>1</v>
      </c>
      <c r="C661" s="32" t="s">
        <v>67</v>
      </c>
      <c r="D661" s="31">
        <v>0.89236111111111116</v>
      </c>
      <c r="E661" s="33">
        <v>115550</v>
      </c>
      <c r="F661" s="33">
        <v>115570</v>
      </c>
      <c r="G661" s="33">
        <v>115540</v>
      </c>
      <c r="H661" s="33">
        <v>115540</v>
      </c>
      <c r="I661" s="33">
        <v>111</v>
      </c>
    </row>
    <row r="662" spans="1:9" x14ac:dyDescent="0.25">
      <c r="A662" t="s">
        <v>66</v>
      </c>
      <c r="B662">
        <v>1</v>
      </c>
      <c r="C662" s="32" t="s">
        <v>67</v>
      </c>
      <c r="D662" s="31">
        <v>0.8930555555555556</v>
      </c>
      <c r="E662" s="33">
        <v>115540</v>
      </c>
      <c r="F662" s="33">
        <v>115550</v>
      </c>
      <c r="G662" s="33">
        <v>115520</v>
      </c>
      <c r="H662" s="33">
        <v>115550</v>
      </c>
      <c r="I662" s="33">
        <v>25</v>
      </c>
    </row>
    <row r="663" spans="1:9" x14ac:dyDescent="0.25">
      <c r="A663" t="s">
        <v>66</v>
      </c>
      <c r="B663">
        <v>1</v>
      </c>
      <c r="C663" s="32" t="s">
        <v>67</v>
      </c>
      <c r="D663" s="31">
        <v>0.89374999999999993</v>
      </c>
      <c r="E663" s="33">
        <v>115540</v>
      </c>
      <c r="F663" s="33">
        <v>115550</v>
      </c>
      <c r="G663" s="33">
        <v>115530</v>
      </c>
      <c r="H663" s="33">
        <v>115540</v>
      </c>
      <c r="I663" s="33">
        <v>10</v>
      </c>
    </row>
    <row r="664" spans="1:9" x14ac:dyDescent="0.25">
      <c r="A664" t="s">
        <v>66</v>
      </c>
      <c r="B664">
        <v>1</v>
      </c>
      <c r="C664" s="32" t="s">
        <v>67</v>
      </c>
      <c r="D664" s="31">
        <v>0.89444444444444438</v>
      </c>
      <c r="E664" s="33">
        <v>115550</v>
      </c>
      <c r="F664" s="33">
        <v>115580</v>
      </c>
      <c r="G664" s="33">
        <v>115550</v>
      </c>
      <c r="H664" s="33">
        <v>115560</v>
      </c>
      <c r="I664" s="33">
        <v>342</v>
      </c>
    </row>
    <row r="665" spans="1:9" x14ac:dyDescent="0.25">
      <c r="A665" t="s">
        <v>66</v>
      </c>
      <c r="B665">
        <v>1</v>
      </c>
      <c r="C665" s="32" t="s">
        <v>67</v>
      </c>
      <c r="D665" s="31">
        <v>0.89513888888888893</v>
      </c>
      <c r="E665" s="33">
        <v>115570</v>
      </c>
      <c r="F665" s="33">
        <v>115570</v>
      </c>
      <c r="G665" s="33">
        <v>115550</v>
      </c>
      <c r="H665" s="33">
        <v>115550</v>
      </c>
      <c r="I665" s="33">
        <v>25</v>
      </c>
    </row>
    <row r="666" spans="1:9" x14ac:dyDescent="0.25">
      <c r="A666" t="s">
        <v>66</v>
      </c>
      <c r="B666">
        <v>1</v>
      </c>
      <c r="C666" s="32" t="s">
        <v>67</v>
      </c>
      <c r="D666" s="31">
        <v>0.89583333333333337</v>
      </c>
      <c r="E666" s="33">
        <v>115570</v>
      </c>
      <c r="F666" s="33">
        <v>115570</v>
      </c>
      <c r="G666" s="33">
        <v>115550</v>
      </c>
      <c r="H666" s="33">
        <v>115570</v>
      </c>
      <c r="I666" s="33">
        <v>35</v>
      </c>
    </row>
    <row r="667" spans="1:9" x14ac:dyDescent="0.25">
      <c r="A667" t="s">
        <v>66</v>
      </c>
      <c r="B667">
        <v>1</v>
      </c>
      <c r="C667" s="32" t="s">
        <v>67</v>
      </c>
      <c r="D667" s="31">
        <v>0.8965277777777777</v>
      </c>
      <c r="E667" s="33">
        <v>115560</v>
      </c>
      <c r="F667" s="33">
        <v>115560</v>
      </c>
      <c r="G667" s="33">
        <v>115530</v>
      </c>
      <c r="H667" s="33">
        <v>115530</v>
      </c>
      <c r="I667" s="33">
        <v>59</v>
      </c>
    </row>
    <row r="668" spans="1:9" x14ac:dyDescent="0.25">
      <c r="A668" t="s">
        <v>66</v>
      </c>
      <c r="B668">
        <v>1</v>
      </c>
      <c r="C668" s="32" t="s">
        <v>67</v>
      </c>
      <c r="D668" s="31">
        <v>0.89722222222222225</v>
      </c>
      <c r="E668" s="33">
        <v>115540</v>
      </c>
      <c r="F668" s="33">
        <v>115550</v>
      </c>
      <c r="G668" s="33">
        <v>115530</v>
      </c>
      <c r="H668" s="33">
        <v>115540</v>
      </c>
      <c r="I668" s="33">
        <v>37</v>
      </c>
    </row>
    <row r="669" spans="1:9" x14ac:dyDescent="0.25">
      <c r="A669" t="s">
        <v>66</v>
      </c>
      <c r="B669">
        <v>1</v>
      </c>
      <c r="C669" s="32" t="s">
        <v>67</v>
      </c>
      <c r="D669" s="31">
        <v>0.8979166666666667</v>
      </c>
      <c r="E669" s="33">
        <v>115520</v>
      </c>
      <c r="F669" s="33">
        <v>115520</v>
      </c>
      <c r="G669" s="33">
        <v>115520</v>
      </c>
      <c r="H669" s="33">
        <v>115520</v>
      </c>
      <c r="I669" s="33">
        <v>10</v>
      </c>
    </row>
    <row r="670" spans="1:9" x14ac:dyDescent="0.25">
      <c r="A670" t="s">
        <v>66</v>
      </c>
      <c r="B670">
        <v>1</v>
      </c>
      <c r="C670" s="32" t="s">
        <v>67</v>
      </c>
      <c r="D670" s="31">
        <v>0.89861111111111114</v>
      </c>
      <c r="E670" s="33">
        <v>115530</v>
      </c>
      <c r="F670" s="33">
        <v>115560</v>
      </c>
      <c r="G670" s="33">
        <v>115530</v>
      </c>
      <c r="H670" s="33">
        <v>115550</v>
      </c>
      <c r="I670" s="33">
        <v>39</v>
      </c>
    </row>
    <row r="671" spans="1:9" x14ac:dyDescent="0.25">
      <c r="A671" t="s">
        <v>66</v>
      </c>
      <c r="B671">
        <v>1</v>
      </c>
      <c r="C671" s="32" t="s">
        <v>67</v>
      </c>
      <c r="D671" s="31">
        <v>0.89930555555555547</v>
      </c>
      <c r="E671" s="33">
        <v>115560</v>
      </c>
      <c r="F671" s="33">
        <v>115560</v>
      </c>
      <c r="G671" s="33">
        <v>115560</v>
      </c>
      <c r="H671" s="33">
        <v>115560</v>
      </c>
      <c r="I671" s="33">
        <v>1</v>
      </c>
    </row>
    <row r="672" spans="1:9" x14ac:dyDescent="0.25">
      <c r="A672" t="s">
        <v>66</v>
      </c>
      <c r="B672">
        <v>1</v>
      </c>
      <c r="C672" s="32" t="s">
        <v>67</v>
      </c>
      <c r="D672" s="31">
        <v>0.9</v>
      </c>
      <c r="E672" s="33">
        <v>115530</v>
      </c>
      <c r="F672" s="33">
        <v>115530</v>
      </c>
      <c r="G672" s="33">
        <v>115520</v>
      </c>
      <c r="H672" s="33">
        <v>115520</v>
      </c>
      <c r="I672" s="33">
        <v>21</v>
      </c>
    </row>
    <row r="673" spans="1:9" x14ac:dyDescent="0.25">
      <c r="A673" t="s">
        <v>66</v>
      </c>
      <c r="B673">
        <v>1</v>
      </c>
      <c r="C673" s="32" t="s">
        <v>67</v>
      </c>
      <c r="D673" s="31">
        <v>0.90069444444444446</v>
      </c>
      <c r="E673" s="33">
        <v>115520</v>
      </c>
      <c r="F673" s="33">
        <v>115530</v>
      </c>
      <c r="G673" s="33">
        <v>115520</v>
      </c>
      <c r="H673" s="33">
        <v>115520</v>
      </c>
      <c r="I673" s="33">
        <v>3</v>
      </c>
    </row>
    <row r="674" spans="1:9" x14ac:dyDescent="0.25">
      <c r="A674" t="s">
        <v>66</v>
      </c>
      <c r="B674">
        <v>1</v>
      </c>
      <c r="C674" s="32" t="s">
        <v>67</v>
      </c>
      <c r="D674" s="31">
        <v>0.90138888888888891</v>
      </c>
      <c r="E674" s="33">
        <v>115540</v>
      </c>
      <c r="F674" s="33">
        <v>115550</v>
      </c>
      <c r="G674" s="33">
        <v>115540</v>
      </c>
      <c r="H674" s="33">
        <v>115550</v>
      </c>
      <c r="I674" s="33">
        <v>5</v>
      </c>
    </row>
    <row r="675" spans="1:9" x14ac:dyDescent="0.25">
      <c r="A675" t="s">
        <v>66</v>
      </c>
      <c r="B675">
        <v>1</v>
      </c>
      <c r="C675" s="32" t="s">
        <v>67</v>
      </c>
      <c r="D675" s="31">
        <v>0.90208333333333324</v>
      </c>
      <c r="E675" s="33">
        <v>115540</v>
      </c>
      <c r="F675" s="33">
        <v>115550</v>
      </c>
      <c r="G675" s="33">
        <v>115530</v>
      </c>
      <c r="H675" s="33">
        <v>115540</v>
      </c>
      <c r="I675" s="33">
        <v>47</v>
      </c>
    </row>
    <row r="676" spans="1:9" x14ac:dyDescent="0.25">
      <c r="A676" t="s">
        <v>66</v>
      </c>
      <c r="B676">
        <v>1</v>
      </c>
      <c r="C676" s="32" t="s">
        <v>67</v>
      </c>
      <c r="D676" s="31">
        <v>0.90277777777777779</v>
      </c>
      <c r="E676" s="33">
        <v>115540</v>
      </c>
      <c r="F676" s="33">
        <v>115570</v>
      </c>
      <c r="G676" s="33">
        <v>115540</v>
      </c>
      <c r="H676" s="33">
        <v>115570</v>
      </c>
      <c r="I676" s="33">
        <v>38</v>
      </c>
    </row>
    <row r="677" spans="1:9" x14ac:dyDescent="0.25">
      <c r="A677" t="s">
        <v>66</v>
      </c>
      <c r="B677">
        <v>1</v>
      </c>
      <c r="C677" s="32" t="s">
        <v>67</v>
      </c>
      <c r="D677" s="31">
        <v>0.90347222222222223</v>
      </c>
      <c r="E677" s="33">
        <v>115550</v>
      </c>
      <c r="F677" s="33">
        <v>115550</v>
      </c>
      <c r="G677" s="33">
        <v>115540</v>
      </c>
      <c r="H677" s="33">
        <v>115540</v>
      </c>
      <c r="I677" s="33">
        <v>59</v>
      </c>
    </row>
    <row r="678" spans="1:9" x14ac:dyDescent="0.25">
      <c r="A678" t="s">
        <v>66</v>
      </c>
      <c r="B678">
        <v>1</v>
      </c>
      <c r="C678" s="32" t="s">
        <v>67</v>
      </c>
      <c r="D678" s="31">
        <v>0.90416666666666667</v>
      </c>
      <c r="E678" s="33">
        <v>115540</v>
      </c>
      <c r="F678" s="33">
        <v>115550</v>
      </c>
      <c r="G678" s="33">
        <v>115520</v>
      </c>
      <c r="H678" s="33">
        <v>115520</v>
      </c>
      <c r="I678" s="33">
        <v>52</v>
      </c>
    </row>
    <row r="679" spans="1:9" x14ac:dyDescent="0.25">
      <c r="A679" t="s">
        <v>66</v>
      </c>
      <c r="B679">
        <v>1</v>
      </c>
      <c r="C679" s="32" t="s">
        <v>67</v>
      </c>
      <c r="D679" s="31">
        <v>0.90486111111111101</v>
      </c>
      <c r="E679" s="33">
        <v>115530</v>
      </c>
      <c r="F679" s="33">
        <v>115540</v>
      </c>
      <c r="G679" s="33">
        <v>115520</v>
      </c>
      <c r="H679" s="33">
        <v>115530</v>
      </c>
      <c r="I679" s="33">
        <v>37</v>
      </c>
    </row>
    <row r="680" spans="1:9" x14ac:dyDescent="0.25">
      <c r="A680" t="s">
        <v>66</v>
      </c>
      <c r="B680">
        <v>1</v>
      </c>
      <c r="C680" s="32" t="s">
        <v>67</v>
      </c>
      <c r="D680" s="31">
        <v>0.90555555555555556</v>
      </c>
      <c r="E680" s="33">
        <v>115540</v>
      </c>
      <c r="F680" s="33">
        <v>115540</v>
      </c>
      <c r="G680" s="33">
        <v>115520</v>
      </c>
      <c r="H680" s="33">
        <v>115520</v>
      </c>
      <c r="I680" s="33">
        <v>13</v>
      </c>
    </row>
    <row r="681" spans="1:9" x14ac:dyDescent="0.25">
      <c r="A681" t="s">
        <v>66</v>
      </c>
      <c r="B681">
        <v>1</v>
      </c>
      <c r="C681" s="32" t="s">
        <v>67</v>
      </c>
      <c r="D681" s="31">
        <v>0.90625</v>
      </c>
      <c r="E681" s="33">
        <v>115520</v>
      </c>
      <c r="F681" s="33">
        <v>115530</v>
      </c>
      <c r="G681" s="33">
        <v>115510</v>
      </c>
      <c r="H681" s="33">
        <v>115510</v>
      </c>
      <c r="I681" s="33">
        <v>28</v>
      </c>
    </row>
    <row r="682" spans="1:9" x14ac:dyDescent="0.25">
      <c r="A682" t="s">
        <v>66</v>
      </c>
      <c r="B682">
        <v>1</v>
      </c>
      <c r="C682" s="32" t="s">
        <v>67</v>
      </c>
      <c r="D682" s="31">
        <v>0.90694444444444444</v>
      </c>
      <c r="E682" s="33">
        <v>115520</v>
      </c>
      <c r="F682" s="33">
        <v>115520</v>
      </c>
      <c r="G682" s="33">
        <v>115500</v>
      </c>
      <c r="H682" s="33">
        <v>115520</v>
      </c>
      <c r="I682" s="33">
        <v>48</v>
      </c>
    </row>
    <row r="683" spans="1:9" x14ac:dyDescent="0.25">
      <c r="A683" t="s">
        <v>66</v>
      </c>
      <c r="B683">
        <v>1</v>
      </c>
      <c r="C683" s="32" t="s">
        <v>67</v>
      </c>
      <c r="D683" s="31">
        <v>0.90763888888888899</v>
      </c>
      <c r="E683" s="33">
        <v>115510</v>
      </c>
      <c r="F683" s="33">
        <v>115520</v>
      </c>
      <c r="G683" s="33">
        <v>115500</v>
      </c>
      <c r="H683" s="33">
        <v>115510</v>
      </c>
      <c r="I683" s="33">
        <v>73</v>
      </c>
    </row>
    <row r="684" spans="1:9" x14ac:dyDescent="0.25">
      <c r="A684" t="s">
        <v>66</v>
      </c>
      <c r="B684">
        <v>1</v>
      </c>
      <c r="C684" s="32" t="s">
        <v>67</v>
      </c>
      <c r="D684" s="31">
        <v>0.90833333333333333</v>
      </c>
      <c r="E684" s="33">
        <v>115520</v>
      </c>
      <c r="F684" s="33">
        <v>115520</v>
      </c>
      <c r="G684" s="33">
        <v>115500</v>
      </c>
      <c r="H684" s="33">
        <v>115500</v>
      </c>
      <c r="I684" s="33">
        <v>20</v>
      </c>
    </row>
    <row r="685" spans="1:9" x14ac:dyDescent="0.25">
      <c r="A685" t="s">
        <v>66</v>
      </c>
      <c r="B685">
        <v>1</v>
      </c>
      <c r="C685" s="32" t="s">
        <v>67</v>
      </c>
      <c r="D685" s="31">
        <v>0.90902777777777777</v>
      </c>
      <c r="E685" s="33">
        <v>115500</v>
      </c>
      <c r="F685" s="33">
        <v>115500</v>
      </c>
      <c r="G685" s="33">
        <v>115470</v>
      </c>
      <c r="H685" s="33">
        <v>115470</v>
      </c>
      <c r="I685" s="33">
        <v>90</v>
      </c>
    </row>
    <row r="686" spans="1:9" x14ac:dyDescent="0.25">
      <c r="A686" t="s">
        <v>66</v>
      </c>
      <c r="B686">
        <v>1</v>
      </c>
      <c r="C686" s="32" t="s">
        <v>67</v>
      </c>
      <c r="D686" s="31">
        <v>0.90972222222222221</v>
      </c>
      <c r="E686" s="33">
        <v>115470</v>
      </c>
      <c r="F686" s="33">
        <v>115490</v>
      </c>
      <c r="G686" s="33">
        <v>115470</v>
      </c>
      <c r="H686" s="33">
        <v>115490</v>
      </c>
      <c r="I686" s="33">
        <v>47</v>
      </c>
    </row>
    <row r="687" spans="1:9" x14ac:dyDescent="0.25">
      <c r="A687" t="s">
        <v>66</v>
      </c>
      <c r="B687">
        <v>1</v>
      </c>
      <c r="C687" s="32" t="s">
        <v>67</v>
      </c>
      <c r="D687" s="31">
        <v>0.91041666666666676</v>
      </c>
      <c r="E687" s="33">
        <v>115480</v>
      </c>
      <c r="F687" s="33">
        <v>115480</v>
      </c>
      <c r="G687" s="33">
        <v>115470</v>
      </c>
      <c r="H687" s="33">
        <v>115480</v>
      </c>
      <c r="I687" s="33">
        <v>25</v>
      </c>
    </row>
    <row r="688" spans="1:9" x14ac:dyDescent="0.25">
      <c r="A688" t="s">
        <v>66</v>
      </c>
      <c r="B688">
        <v>1</v>
      </c>
      <c r="C688" s="32" t="s">
        <v>67</v>
      </c>
      <c r="D688" s="31">
        <v>0.91111111111111109</v>
      </c>
      <c r="E688" s="33">
        <v>115480</v>
      </c>
      <c r="F688" s="33">
        <v>115490</v>
      </c>
      <c r="G688" s="33">
        <v>115470</v>
      </c>
      <c r="H688" s="33">
        <v>115480</v>
      </c>
      <c r="I688" s="33">
        <v>13</v>
      </c>
    </row>
    <row r="689" spans="1:9" x14ac:dyDescent="0.25">
      <c r="A689" t="s">
        <v>66</v>
      </c>
      <c r="B689">
        <v>1</v>
      </c>
      <c r="C689" s="32" t="s">
        <v>67</v>
      </c>
      <c r="D689" s="31">
        <v>0.91180555555555554</v>
      </c>
      <c r="E689" s="33">
        <v>115480</v>
      </c>
      <c r="F689" s="33">
        <v>115480</v>
      </c>
      <c r="G689" s="33">
        <v>115470</v>
      </c>
      <c r="H689" s="33">
        <v>115470</v>
      </c>
      <c r="I689" s="33">
        <v>51</v>
      </c>
    </row>
    <row r="690" spans="1:9" x14ac:dyDescent="0.25">
      <c r="A690" t="s">
        <v>66</v>
      </c>
      <c r="B690">
        <v>1</v>
      </c>
      <c r="C690" s="32" t="s">
        <v>67</v>
      </c>
      <c r="D690" s="31">
        <v>0.91249999999999998</v>
      </c>
      <c r="E690" s="33">
        <v>115470</v>
      </c>
      <c r="F690" s="33">
        <v>115480</v>
      </c>
      <c r="G690" s="33">
        <v>115470</v>
      </c>
      <c r="H690" s="33">
        <v>115480</v>
      </c>
      <c r="I690" s="33">
        <v>28</v>
      </c>
    </row>
    <row r="691" spans="1:9" x14ac:dyDescent="0.25">
      <c r="A691" t="s">
        <v>66</v>
      </c>
      <c r="B691">
        <v>1</v>
      </c>
      <c r="C691" s="32" t="s">
        <v>67</v>
      </c>
      <c r="D691" s="31">
        <v>0.91319444444444453</v>
      </c>
      <c r="E691" s="33">
        <v>115490</v>
      </c>
      <c r="F691" s="33">
        <v>115510</v>
      </c>
      <c r="G691" s="33">
        <v>115490</v>
      </c>
      <c r="H691" s="33">
        <v>115510</v>
      </c>
      <c r="I691" s="33">
        <v>76</v>
      </c>
    </row>
    <row r="692" spans="1:9" x14ac:dyDescent="0.25">
      <c r="A692" t="s">
        <v>66</v>
      </c>
      <c r="B692">
        <v>1</v>
      </c>
      <c r="C692" s="32" t="s">
        <v>67</v>
      </c>
      <c r="D692" s="31">
        <v>0.91388888888888886</v>
      </c>
      <c r="E692" s="33">
        <v>115500</v>
      </c>
      <c r="F692" s="33">
        <v>115530</v>
      </c>
      <c r="G692" s="33">
        <v>115500</v>
      </c>
      <c r="H692" s="33">
        <v>115530</v>
      </c>
      <c r="I692" s="33">
        <v>19</v>
      </c>
    </row>
    <row r="693" spans="1:9" x14ac:dyDescent="0.25">
      <c r="A693" t="s">
        <v>66</v>
      </c>
      <c r="B693">
        <v>1</v>
      </c>
      <c r="C693" s="32" t="s">
        <v>67</v>
      </c>
      <c r="D693" s="31">
        <v>0.9145833333333333</v>
      </c>
      <c r="E693" s="33">
        <v>115530</v>
      </c>
      <c r="F693" s="33">
        <v>115540</v>
      </c>
      <c r="G693" s="33">
        <v>115520</v>
      </c>
      <c r="H693" s="33">
        <v>115520</v>
      </c>
      <c r="I693" s="33">
        <v>18</v>
      </c>
    </row>
    <row r="694" spans="1:9" x14ac:dyDescent="0.25">
      <c r="A694" t="s">
        <v>66</v>
      </c>
      <c r="B694">
        <v>1</v>
      </c>
      <c r="C694" s="32" t="s">
        <v>67</v>
      </c>
      <c r="D694" s="31">
        <v>0.91527777777777775</v>
      </c>
      <c r="E694" s="33">
        <v>115530</v>
      </c>
      <c r="F694" s="33">
        <v>115530</v>
      </c>
      <c r="G694" s="33">
        <v>115510</v>
      </c>
      <c r="H694" s="33">
        <v>115530</v>
      </c>
      <c r="I694" s="33">
        <v>58</v>
      </c>
    </row>
    <row r="695" spans="1:9" x14ac:dyDescent="0.25">
      <c r="A695" t="s">
        <v>66</v>
      </c>
      <c r="B695">
        <v>1</v>
      </c>
      <c r="C695" s="32" t="s">
        <v>67</v>
      </c>
      <c r="D695" s="31">
        <v>0.9159722222222223</v>
      </c>
      <c r="E695" s="33">
        <v>115520</v>
      </c>
      <c r="F695" s="33">
        <v>115520</v>
      </c>
      <c r="G695" s="33">
        <v>115520</v>
      </c>
      <c r="H695" s="33">
        <v>115520</v>
      </c>
      <c r="I695" s="33">
        <v>7</v>
      </c>
    </row>
    <row r="696" spans="1:9" x14ac:dyDescent="0.25">
      <c r="A696" t="s">
        <v>66</v>
      </c>
      <c r="B696">
        <v>1</v>
      </c>
      <c r="C696" s="32" t="s">
        <v>67</v>
      </c>
      <c r="D696" s="31">
        <v>0.91666666666666663</v>
      </c>
      <c r="E696" s="33">
        <v>115530</v>
      </c>
      <c r="F696" s="33">
        <v>115530</v>
      </c>
      <c r="G696" s="33">
        <v>115530</v>
      </c>
      <c r="H696" s="33">
        <v>115530</v>
      </c>
      <c r="I696" s="33">
        <v>25</v>
      </c>
    </row>
    <row r="697" spans="1:9" x14ac:dyDescent="0.25">
      <c r="A697" t="s">
        <v>66</v>
      </c>
      <c r="B697">
        <v>1</v>
      </c>
      <c r="C697" s="32" t="s">
        <v>67</v>
      </c>
      <c r="D697" s="31">
        <v>0.91736111111111107</v>
      </c>
      <c r="E697" s="33">
        <v>115540</v>
      </c>
      <c r="F697" s="33">
        <v>115540</v>
      </c>
      <c r="G697" s="33">
        <v>115530</v>
      </c>
      <c r="H697" s="33">
        <v>115540</v>
      </c>
      <c r="I697" s="33">
        <v>59</v>
      </c>
    </row>
    <row r="698" spans="1:9" x14ac:dyDescent="0.25">
      <c r="A698" t="s">
        <v>66</v>
      </c>
      <c r="B698">
        <v>1</v>
      </c>
      <c r="C698" s="32" t="s">
        <v>67</v>
      </c>
      <c r="D698" s="31">
        <v>0.91805555555555562</v>
      </c>
      <c r="E698" s="33">
        <v>115540</v>
      </c>
      <c r="F698" s="33">
        <v>115560</v>
      </c>
      <c r="G698" s="33">
        <v>115530</v>
      </c>
      <c r="H698" s="33">
        <v>115540</v>
      </c>
      <c r="I698" s="33">
        <v>90</v>
      </c>
    </row>
    <row r="699" spans="1:9" x14ac:dyDescent="0.25">
      <c r="A699" t="s">
        <v>66</v>
      </c>
      <c r="B699">
        <v>1</v>
      </c>
      <c r="C699" s="32" t="s">
        <v>67</v>
      </c>
      <c r="D699" s="31">
        <v>0.91875000000000007</v>
      </c>
      <c r="E699" s="33">
        <v>115540</v>
      </c>
      <c r="F699" s="33">
        <v>115540</v>
      </c>
      <c r="G699" s="33">
        <v>115520</v>
      </c>
      <c r="H699" s="33">
        <v>115530</v>
      </c>
      <c r="I699" s="33">
        <v>36</v>
      </c>
    </row>
    <row r="700" spans="1:9" x14ac:dyDescent="0.25">
      <c r="A700" t="s">
        <v>66</v>
      </c>
      <c r="B700">
        <v>1</v>
      </c>
      <c r="C700" s="32" t="s">
        <v>67</v>
      </c>
      <c r="D700" s="31">
        <v>0.9194444444444444</v>
      </c>
      <c r="E700" s="33">
        <v>115540</v>
      </c>
      <c r="F700" s="33">
        <v>115550</v>
      </c>
      <c r="G700" s="33">
        <v>115530</v>
      </c>
      <c r="H700" s="33">
        <v>115550</v>
      </c>
      <c r="I700" s="33">
        <v>17</v>
      </c>
    </row>
    <row r="701" spans="1:9" x14ac:dyDescent="0.25">
      <c r="A701" t="s">
        <v>66</v>
      </c>
      <c r="B701">
        <v>1</v>
      </c>
      <c r="C701" s="32" t="s">
        <v>67</v>
      </c>
      <c r="D701" s="31">
        <v>0.92013888888888884</v>
      </c>
      <c r="E701" s="33">
        <v>115540</v>
      </c>
      <c r="F701" s="33">
        <v>115540</v>
      </c>
      <c r="G701" s="33">
        <v>115530</v>
      </c>
      <c r="H701" s="33">
        <v>115530</v>
      </c>
      <c r="I701" s="33">
        <v>42</v>
      </c>
    </row>
    <row r="702" spans="1:9" x14ac:dyDescent="0.25">
      <c r="A702" t="s">
        <v>66</v>
      </c>
      <c r="B702">
        <v>1</v>
      </c>
      <c r="C702" s="32" t="s">
        <v>67</v>
      </c>
      <c r="D702" s="31">
        <v>0.92083333333333339</v>
      </c>
      <c r="E702" s="33">
        <v>115550</v>
      </c>
      <c r="F702" s="33">
        <v>115550</v>
      </c>
      <c r="G702" s="33">
        <v>115530</v>
      </c>
      <c r="H702" s="33">
        <v>115530</v>
      </c>
      <c r="I702" s="33">
        <v>40</v>
      </c>
    </row>
    <row r="703" spans="1:9" x14ac:dyDescent="0.25">
      <c r="A703" t="s">
        <v>66</v>
      </c>
      <c r="B703">
        <v>1</v>
      </c>
      <c r="C703" s="32" t="s">
        <v>67</v>
      </c>
      <c r="D703" s="31">
        <v>0.92152777777777783</v>
      </c>
      <c r="E703" s="33">
        <v>115520</v>
      </c>
      <c r="F703" s="33">
        <v>115540</v>
      </c>
      <c r="G703" s="33">
        <v>115520</v>
      </c>
      <c r="H703" s="33">
        <v>115530</v>
      </c>
      <c r="I703" s="33">
        <v>28</v>
      </c>
    </row>
    <row r="704" spans="1:9" x14ac:dyDescent="0.25">
      <c r="A704" t="s">
        <v>66</v>
      </c>
      <c r="B704">
        <v>1</v>
      </c>
      <c r="C704" s="32" t="s">
        <v>67</v>
      </c>
      <c r="D704" s="31">
        <v>0.92222222222222217</v>
      </c>
      <c r="E704" s="33">
        <v>115540</v>
      </c>
      <c r="F704" s="33">
        <v>115640</v>
      </c>
      <c r="G704" s="33">
        <v>115530</v>
      </c>
      <c r="H704" s="33">
        <v>115620</v>
      </c>
      <c r="I704" s="33">
        <v>765</v>
      </c>
    </row>
    <row r="705" spans="1:9" x14ac:dyDescent="0.25">
      <c r="A705" t="s">
        <v>66</v>
      </c>
      <c r="B705">
        <v>1</v>
      </c>
      <c r="C705" s="32" t="s">
        <v>67</v>
      </c>
      <c r="D705" s="31">
        <v>0.92291666666666661</v>
      </c>
      <c r="E705" s="33">
        <v>115630</v>
      </c>
      <c r="F705" s="33">
        <v>115670</v>
      </c>
      <c r="G705" s="33">
        <v>115610</v>
      </c>
      <c r="H705" s="33">
        <v>115640</v>
      </c>
      <c r="I705" s="33">
        <v>513</v>
      </c>
    </row>
    <row r="706" spans="1:9" x14ac:dyDescent="0.25">
      <c r="A706" t="s">
        <v>66</v>
      </c>
      <c r="B706">
        <v>1</v>
      </c>
      <c r="C706" s="32" t="s">
        <v>67</v>
      </c>
      <c r="D706" s="31">
        <v>0.92361111111111116</v>
      </c>
      <c r="E706" s="33">
        <v>115650</v>
      </c>
      <c r="F706" s="33">
        <v>115690</v>
      </c>
      <c r="G706" s="33">
        <v>115650</v>
      </c>
      <c r="H706" s="33">
        <v>115660</v>
      </c>
      <c r="I706" s="33">
        <v>359</v>
      </c>
    </row>
    <row r="707" spans="1:9" x14ac:dyDescent="0.25">
      <c r="A707" t="s">
        <v>66</v>
      </c>
      <c r="B707">
        <v>1</v>
      </c>
      <c r="C707" s="32" t="s">
        <v>67</v>
      </c>
      <c r="D707" s="31">
        <v>0.9243055555555556</v>
      </c>
      <c r="E707" s="33">
        <v>115660</v>
      </c>
      <c r="F707" s="33">
        <v>115710</v>
      </c>
      <c r="G707" s="33">
        <v>115640</v>
      </c>
      <c r="H707" s="33">
        <v>115710</v>
      </c>
      <c r="I707" s="33">
        <v>368</v>
      </c>
    </row>
    <row r="708" spans="1:9" x14ac:dyDescent="0.25">
      <c r="A708" t="s">
        <v>66</v>
      </c>
      <c r="B708">
        <v>1</v>
      </c>
      <c r="C708" s="32" t="s">
        <v>67</v>
      </c>
      <c r="D708" s="31">
        <v>0.92499999999999993</v>
      </c>
      <c r="E708" s="33">
        <v>115700</v>
      </c>
      <c r="F708" s="33">
        <v>115720</v>
      </c>
      <c r="G708" s="33">
        <v>115670</v>
      </c>
      <c r="H708" s="33">
        <v>115670</v>
      </c>
      <c r="I708" s="33">
        <v>144</v>
      </c>
    </row>
    <row r="709" spans="1:9" x14ac:dyDescent="0.25">
      <c r="A709" t="s">
        <v>66</v>
      </c>
      <c r="B709">
        <v>1</v>
      </c>
      <c r="C709" s="32" t="s">
        <v>67</v>
      </c>
      <c r="D709" s="31">
        <v>0.92569444444444438</v>
      </c>
      <c r="E709" s="33">
        <v>115670</v>
      </c>
      <c r="F709" s="33">
        <v>115690</v>
      </c>
      <c r="G709" s="33">
        <v>115640</v>
      </c>
      <c r="H709" s="33">
        <v>115670</v>
      </c>
      <c r="I709" s="33">
        <v>209</v>
      </c>
    </row>
    <row r="710" spans="1:9" x14ac:dyDescent="0.25">
      <c r="A710" t="s">
        <v>66</v>
      </c>
      <c r="B710">
        <v>1</v>
      </c>
      <c r="C710" s="32" t="s">
        <v>67</v>
      </c>
      <c r="D710" s="31">
        <v>0.92638888888888893</v>
      </c>
      <c r="E710" s="33">
        <v>115680</v>
      </c>
      <c r="F710" s="33">
        <v>115700</v>
      </c>
      <c r="G710" s="33">
        <v>115650</v>
      </c>
      <c r="H710" s="33">
        <v>115670</v>
      </c>
      <c r="I710" s="33">
        <v>134</v>
      </c>
    </row>
    <row r="711" spans="1:9" x14ac:dyDescent="0.25">
      <c r="A711" t="s">
        <v>66</v>
      </c>
      <c r="B711">
        <v>1</v>
      </c>
      <c r="C711" s="32" t="s">
        <v>67</v>
      </c>
      <c r="D711" s="31">
        <v>0.92708333333333337</v>
      </c>
      <c r="E711" s="33">
        <v>115670</v>
      </c>
      <c r="F711" s="33">
        <v>115670</v>
      </c>
      <c r="G711" s="33">
        <v>115610</v>
      </c>
      <c r="H711" s="33">
        <v>115640</v>
      </c>
      <c r="I711" s="33">
        <v>144</v>
      </c>
    </row>
    <row r="712" spans="1:9" x14ac:dyDescent="0.25">
      <c r="A712" t="s">
        <v>66</v>
      </c>
      <c r="B712">
        <v>1</v>
      </c>
      <c r="C712" s="32" t="s">
        <v>67</v>
      </c>
      <c r="D712" s="31">
        <v>0.9277777777777777</v>
      </c>
      <c r="E712" s="33">
        <v>115650</v>
      </c>
      <c r="F712" s="33">
        <v>115660</v>
      </c>
      <c r="G712" s="33">
        <v>115620</v>
      </c>
      <c r="H712" s="33">
        <v>115620</v>
      </c>
      <c r="I712" s="33">
        <v>145</v>
      </c>
    </row>
    <row r="713" spans="1:9" x14ac:dyDescent="0.25">
      <c r="A713" t="s">
        <v>66</v>
      </c>
      <c r="B713">
        <v>1</v>
      </c>
      <c r="C713" s="32" t="s">
        <v>67</v>
      </c>
      <c r="D713" s="31">
        <v>0.92847222222222225</v>
      </c>
      <c r="E713" s="33">
        <v>115620</v>
      </c>
      <c r="F713" s="33">
        <v>115670</v>
      </c>
      <c r="G713" s="33">
        <v>115620</v>
      </c>
      <c r="H713" s="33">
        <v>115650</v>
      </c>
      <c r="I713" s="33">
        <v>124</v>
      </c>
    </row>
    <row r="714" spans="1:9" x14ac:dyDescent="0.25">
      <c r="A714" t="s">
        <v>66</v>
      </c>
      <c r="B714">
        <v>1</v>
      </c>
      <c r="C714" s="32" t="s">
        <v>67</v>
      </c>
      <c r="D714" s="31">
        <v>0.9291666666666667</v>
      </c>
      <c r="E714" s="33">
        <v>115660</v>
      </c>
      <c r="F714" s="33">
        <v>115690</v>
      </c>
      <c r="G714" s="33">
        <v>115660</v>
      </c>
      <c r="H714" s="33">
        <v>115690</v>
      </c>
      <c r="I714" s="33">
        <v>90</v>
      </c>
    </row>
    <row r="715" spans="1:9" x14ac:dyDescent="0.25">
      <c r="A715" t="s">
        <v>66</v>
      </c>
      <c r="B715">
        <v>1</v>
      </c>
      <c r="C715" s="32" t="s">
        <v>67</v>
      </c>
      <c r="D715" s="31">
        <v>0.92986111111111114</v>
      </c>
      <c r="E715" s="33">
        <v>115690</v>
      </c>
      <c r="F715" s="33">
        <v>115690</v>
      </c>
      <c r="G715" s="33">
        <v>115660</v>
      </c>
      <c r="H715" s="33">
        <v>115680</v>
      </c>
      <c r="I715" s="33">
        <v>63</v>
      </c>
    </row>
    <row r="716" spans="1:9" x14ac:dyDescent="0.25">
      <c r="A716" t="s">
        <v>66</v>
      </c>
      <c r="B716">
        <v>1</v>
      </c>
      <c r="C716" s="32" t="s">
        <v>67</v>
      </c>
      <c r="D716" s="31">
        <v>0.93055555555555547</v>
      </c>
      <c r="E716" s="33">
        <v>115680</v>
      </c>
      <c r="F716" s="33">
        <v>115680</v>
      </c>
      <c r="G716" s="33">
        <v>115680</v>
      </c>
      <c r="H716" s="33">
        <v>115680</v>
      </c>
      <c r="I716" s="33">
        <v>17</v>
      </c>
    </row>
    <row r="717" spans="1:9" x14ac:dyDescent="0.25">
      <c r="A717" t="s">
        <v>66</v>
      </c>
      <c r="B717">
        <v>1</v>
      </c>
      <c r="C717" s="32" t="s">
        <v>67</v>
      </c>
      <c r="D717" s="31">
        <v>0.93125000000000002</v>
      </c>
      <c r="E717" s="33">
        <v>115660</v>
      </c>
      <c r="F717" s="33">
        <v>115670</v>
      </c>
      <c r="G717" s="33">
        <v>115640</v>
      </c>
      <c r="H717" s="33">
        <v>115670</v>
      </c>
      <c r="I717" s="33">
        <v>78</v>
      </c>
    </row>
    <row r="718" spans="1:9" x14ac:dyDescent="0.25">
      <c r="A718" t="s">
        <v>66</v>
      </c>
      <c r="B718">
        <v>1</v>
      </c>
      <c r="C718" s="32" t="s">
        <v>67</v>
      </c>
      <c r="D718" s="31">
        <v>0.93194444444444446</v>
      </c>
      <c r="E718" s="33">
        <v>115670</v>
      </c>
      <c r="F718" s="33">
        <v>115680</v>
      </c>
      <c r="G718" s="33">
        <v>115650</v>
      </c>
      <c r="H718" s="33">
        <v>115660</v>
      </c>
      <c r="I718" s="33">
        <v>101</v>
      </c>
    </row>
    <row r="719" spans="1:9" x14ac:dyDescent="0.25">
      <c r="A719" t="s">
        <v>66</v>
      </c>
      <c r="B719">
        <v>1</v>
      </c>
      <c r="C719" s="32" t="s">
        <v>67</v>
      </c>
      <c r="D719" s="31">
        <v>0.93263888888888891</v>
      </c>
      <c r="E719" s="33">
        <v>115650</v>
      </c>
      <c r="F719" s="33">
        <v>115680</v>
      </c>
      <c r="G719" s="33">
        <v>115650</v>
      </c>
      <c r="H719" s="33">
        <v>115670</v>
      </c>
      <c r="I719" s="33">
        <v>81</v>
      </c>
    </row>
    <row r="720" spans="1:9" x14ac:dyDescent="0.25">
      <c r="A720" t="s">
        <v>66</v>
      </c>
      <c r="B720">
        <v>1</v>
      </c>
      <c r="C720" s="32" t="s">
        <v>67</v>
      </c>
      <c r="D720" s="31">
        <v>0.93333333333333324</v>
      </c>
      <c r="E720" s="33">
        <v>115670</v>
      </c>
      <c r="F720" s="33">
        <v>115670</v>
      </c>
      <c r="G720" s="33">
        <v>115650</v>
      </c>
      <c r="H720" s="33">
        <v>115650</v>
      </c>
      <c r="I720" s="33">
        <v>27</v>
      </c>
    </row>
    <row r="721" spans="1:9" x14ac:dyDescent="0.25">
      <c r="A721" t="s">
        <v>66</v>
      </c>
      <c r="B721">
        <v>1</v>
      </c>
      <c r="C721" s="32" t="s">
        <v>67</v>
      </c>
      <c r="D721" s="31">
        <v>0.93402777777777779</v>
      </c>
      <c r="E721" s="33">
        <v>115650</v>
      </c>
      <c r="F721" s="33">
        <v>115660</v>
      </c>
      <c r="G721" s="33">
        <v>115640</v>
      </c>
      <c r="H721" s="33">
        <v>115660</v>
      </c>
      <c r="I721" s="33">
        <v>34</v>
      </c>
    </row>
    <row r="722" spans="1:9" x14ac:dyDescent="0.25">
      <c r="A722" t="s">
        <v>66</v>
      </c>
      <c r="B722">
        <v>1</v>
      </c>
      <c r="C722" s="32" t="s">
        <v>67</v>
      </c>
      <c r="D722" s="31">
        <v>0.93472222222222223</v>
      </c>
      <c r="E722" s="33">
        <v>115660</v>
      </c>
      <c r="F722" s="33">
        <v>115700</v>
      </c>
      <c r="G722" s="33">
        <v>115660</v>
      </c>
      <c r="H722" s="33">
        <v>115690</v>
      </c>
      <c r="I722" s="33">
        <v>170</v>
      </c>
    </row>
    <row r="723" spans="1:9" x14ac:dyDescent="0.25">
      <c r="A723" t="s">
        <v>66</v>
      </c>
      <c r="B723">
        <v>1</v>
      </c>
      <c r="C723" s="32" t="s">
        <v>67</v>
      </c>
      <c r="D723" s="31">
        <v>0.93541666666666667</v>
      </c>
      <c r="E723" s="33">
        <v>115700</v>
      </c>
      <c r="F723" s="33">
        <v>115700</v>
      </c>
      <c r="G723" s="33">
        <v>115690</v>
      </c>
      <c r="H723" s="33">
        <v>115700</v>
      </c>
      <c r="I723" s="33">
        <v>98</v>
      </c>
    </row>
    <row r="724" spans="1:9" x14ac:dyDescent="0.25">
      <c r="A724" t="s">
        <v>66</v>
      </c>
      <c r="B724">
        <v>1</v>
      </c>
      <c r="C724" s="32" t="s">
        <v>67</v>
      </c>
      <c r="D724" s="31">
        <v>0.93611111111111101</v>
      </c>
      <c r="E724" s="33">
        <v>115710</v>
      </c>
      <c r="F724" s="33">
        <v>115720</v>
      </c>
      <c r="G724" s="33">
        <v>115690</v>
      </c>
      <c r="H724" s="33">
        <v>115700</v>
      </c>
      <c r="I724" s="33">
        <v>277</v>
      </c>
    </row>
    <row r="725" spans="1:9" x14ac:dyDescent="0.25">
      <c r="A725" t="s">
        <v>66</v>
      </c>
      <c r="B725">
        <v>1</v>
      </c>
      <c r="C725" s="32" t="s">
        <v>67</v>
      </c>
      <c r="D725" s="31">
        <v>0.93680555555555556</v>
      </c>
      <c r="E725" s="33">
        <v>115710</v>
      </c>
      <c r="F725" s="33">
        <v>115710</v>
      </c>
      <c r="G725" s="33">
        <v>115690</v>
      </c>
      <c r="H725" s="33">
        <v>115710</v>
      </c>
      <c r="I725" s="33">
        <v>61</v>
      </c>
    </row>
    <row r="726" spans="1:9" x14ac:dyDescent="0.25">
      <c r="A726" t="s">
        <v>66</v>
      </c>
      <c r="B726">
        <v>1</v>
      </c>
      <c r="C726" s="32" t="s">
        <v>67</v>
      </c>
      <c r="D726" s="31">
        <v>0.9375</v>
      </c>
      <c r="E726" s="33">
        <v>115720</v>
      </c>
      <c r="F726" s="33">
        <v>115720</v>
      </c>
      <c r="G726" s="33">
        <v>115700</v>
      </c>
      <c r="H726" s="33">
        <v>115700</v>
      </c>
      <c r="I726" s="33">
        <v>43</v>
      </c>
    </row>
    <row r="727" spans="1:9" x14ac:dyDescent="0.25">
      <c r="A727" t="s">
        <v>66</v>
      </c>
      <c r="B727">
        <v>1</v>
      </c>
      <c r="C727" s="32" t="s">
        <v>67</v>
      </c>
      <c r="D727" s="31">
        <v>0.93819444444444444</v>
      </c>
      <c r="E727" s="33">
        <v>115710</v>
      </c>
      <c r="F727" s="33">
        <v>115710</v>
      </c>
      <c r="G727" s="33">
        <v>115650</v>
      </c>
      <c r="H727" s="33">
        <v>115670</v>
      </c>
      <c r="I727" s="33">
        <v>139</v>
      </c>
    </row>
    <row r="728" spans="1:9" x14ac:dyDescent="0.25">
      <c r="A728" t="s">
        <v>66</v>
      </c>
      <c r="B728">
        <v>1</v>
      </c>
      <c r="C728" s="32" t="s">
        <v>67</v>
      </c>
      <c r="D728" s="31">
        <v>0.93888888888888899</v>
      </c>
      <c r="E728" s="33">
        <v>115670</v>
      </c>
      <c r="F728" s="33">
        <v>115730</v>
      </c>
      <c r="G728" s="33">
        <v>115660</v>
      </c>
      <c r="H728" s="33">
        <v>115730</v>
      </c>
      <c r="I728" s="33">
        <v>210</v>
      </c>
    </row>
    <row r="729" spans="1:9" x14ac:dyDescent="0.25">
      <c r="A729" t="s">
        <v>66</v>
      </c>
      <c r="B729">
        <v>1</v>
      </c>
      <c r="C729" s="32" t="s">
        <v>67</v>
      </c>
      <c r="D729" s="31">
        <v>0.93958333333333333</v>
      </c>
      <c r="E729" s="33">
        <v>115730</v>
      </c>
      <c r="F729" s="33">
        <v>115730</v>
      </c>
      <c r="G729" s="33">
        <v>115710</v>
      </c>
      <c r="H729" s="33">
        <v>115710</v>
      </c>
      <c r="I729" s="33">
        <v>6</v>
      </c>
    </row>
    <row r="730" spans="1:9" x14ac:dyDescent="0.25">
      <c r="A730" t="s">
        <v>66</v>
      </c>
      <c r="B730">
        <v>1</v>
      </c>
      <c r="C730" s="32" t="s">
        <v>67</v>
      </c>
      <c r="D730" s="31">
        <v>0.94027777777777777</v>
      </c>
      <c r="E730" s="33">
        <v>115710</v>
      </c>
      <c r="F730" s="33">
        <v>115710</v>
      </c>
      <c r="G730" s="33">
        <v>115690</v>
      </c>
      <c r="H730" s="33">
        <v>115700</v>
      </c>
      <c r="I730" s="33">
        <v>102</v>
      </c>
    </row>
    <row r="731" spans="1:9" x14ac:dyDescent="0.25">
      <c r="A731" t="s">
        <v>66</v>
      </c>
      <c r="B731">
        <v>1</v>
      </c>
      <c r="C731" s="32" t="s">
        <v>67</v>
      </c>
      <c r="D731" s="31">
        <v>0.94097222222222221</v>
      </c>
      <c r="E731" s="33">
        <v>115710</v>
      </c>
      <c r="F731" s="33">
        <v>115710</v>
      </c>
      <c r="G731" s="33">
        <v>115660</v>
      </c>
      <c r="H731" s="33">
        <v>115670</v>
      </c>
      <c r="I731" s="33">
        <v>122</v>
      </c>
    </row>
    <row r="732" spans="1:9" x14ac:dyDescent="0.25">
      <c r="A732" t="s">
        <v>66</v>
      </c>
      <c r="B732">
        <v>1</v>
      </c>
      <c r="C732" s="32" t="s">
        <v>67</v>
      </c>
      <c r="D732" s="31">
        <v>0.94166666666666676</v>
      </c>
      <c r="E732" s="33">
        <v>115680</v>
      </c>
      <c r="F732" s="33">
        <v>115690</v>
      </c>
      <c r="G732" s="33">
        <v>115640</v>
      </c>
      <c r="H732" s="33">
        <v>115660</v>
      </c>
      <c r="I732" s="33">
        <v>235</v>
      </c>
    </row>
    <row r="733" spans="1:9" x14ac:dyDescent="0.25">
      <c r="A733" t="s">
        <v>66</v>
      </c>
      <c r="B733">
        <v>1</v>
      </c>
      <c r="C733" s="32" t="s">
        <v>67</v>
      </c>
      <c r="D733" s="31">
        <v>0.94236111111111109</v>
      </c>
      <c r="E733" s="33">
        <v>115650</v>
      </c>
      <c r="F733" s="33">
        <v>115660</v>
      </c>
      <c r="G733" s="33">
        <v>115630</v>
      </c>
      <c r="H733" s="33">
        <v>115630</v>
      </c>
      <c r="I733" s="33">
        <v>156</v>
      </c>
    </row>
    <row r="734" spans="1:9" x14ac:dyDescent="0.25">
      <c r="A734" t="s">
        <v>66</v>
      </c>
      <c r="B734">
        <v>1</v>
      </c>
      <c r="C734" s="32" t="s">
        <v>67</v>
      </c>
      <c r="D734" s="31">
        <v>0.94305555555555554</v>
      </c>
      <c r="E734" s="33">
        <v>115630</v>
      </c>
      <c r="F734" s="33">
        <v>115680</v>
      </c>
      <c r="G734" s="33">
        <v>115600</v>
      </c>
      <c r="H734" s="33">
        <v>115670</v>
      </c>
      <c r="I734" s="33">
        <v>395</v>
      </c>
    </row>
    <row r="735" spans="1:9" x14ac:dyDescent="0.25">
      <c r="A735" t="s">
        <v>66</v>
      </c>
      <c r="B735">
        <v>1</v>
      </c>
      <c r="C735" s="32" t="s">
        <v>67</v>
      </c>
      <c r="D735" s="31">
        <v>0.94374999999999998</v>
      </c>
      <c r="E735" s="33">
        <v>115670</v>
      </c>
      <c r="F735" s="33">
        <v>115690</v>
      </c>
      <c r="G735" s="33">
        <v>115660</v>
      </c>
      <c r="H735" s="33">
        <v>115680</v>
      </c>
      <c r="I735" s="33">
        <v>122</v>
      </c>
    </row>
    <row r="736" spans="1:9" x14ac:dyDescent="0.25">
      <c r="A736" t="s">
        <v>66</v>
      </c>
      <c r="B736">
        <v>1</v>
      </c>
      <c r="C736" s="32" t="s">
        <v>67</v>
      </c>
      <c r="D736" s="31">
        <v>0.94444444444444453</v>
      </c>
      <c r="E736" s="33">
        <v>115680</v>
      </c>
      <c r="F736" s="33">
        <v>115680</v>
      </c>
      <c r="G736" s="33">
        <v>115680</v>
      </c>
      <c r="H736" s="33">
        <v>115680</v>
      </c>
      <c r="I736" s="33">
        <v>10</v>
      </c>
    </row>
    <row r="737" spans="1:9" x14ac:dyDescent="0.25">
      <c r="A737" t="s">
        <v>66</v>
      </c>
      <c r="B737">
        <v>1</v>
      </c>
      <c r="C737" s="32" t="s">
        <v>67</v>
      </c>
      <c r="D737" s="31">
        <v>0.94513888888888886</v>
      </c>
      <c r="E737" s="33">
        <v>115670</v>
      </c>
      <c r="F737" s="33">
        <v>115670</v>
      </c>
      <c r="G737" s="33">
        <v>115660</v>
      </c>
      <c r="H737" s="33">
        <v>115660</v>
      </c>
      <c r="I737" s="33">
        <v>31</v>
      </c>
    </row>
    <row r="738" spans="1:9" x14ac:dyDescent="0.25">
      <c r="A738" t="s">
        <v>66</v>
      </c>
      <c r="B738">
        <v>1</v>
      </c>
      <c r="C738" s="32" t="s">
        <v>67</v>
      </c>
      <c r="D738" s="31">
        <v>0.9458333333333333</v>
      </c>
      <c r="E738" s="33">
        <v>115660</v>
      </c>
      <c r="F738" s="33">
        <v>115660</v>
      </c>
      <c r="G738" s="33">
        <v>115650</v>
      </c>
      <c r="H738" s="33">
        <v>115660</v>
      </c>
      <c r="I738" s="33">
        <v>39</v>
      </c>
    </row>
    <row r="739" spans="1:9" x14ac:dyDescent="0.25">
      <c r="A739" t="s">
        <v>66</v>
      </c>
      <c r="B739">
        <v>1</v>
      </c>
      <c r="C739" s="32" t="s">
        <v>67</v>
      </c>
      <c r="D739" s="31">
        <v>0.94652777777777775</v>
      </c>
      <c r="E739" s="33">
        <v>115660</v>
      </c>
      <c r="F739" s="33">
        <v>115660</v>
      </c>
      <c r="G739" s="33">
        <v>115650</v>
      </c>
      <c r="H739" s="33">
        <v>115650</v>
      </c>
      <c r="I739" s="33">
        <v>14</v>
      </c>
    </row>
    <row r="740" spans="1:9" x14ac:dyDescent="0.25">
      <c r="A740" t="s">
        <v>66</v>
      </c>
      <c r="B740">
        <v>1</v>
      </c>
      <c r="C740" s="32" t="s">
        <v>67</v>
      </c>
      <c r="D740" s="31">
        <v>0.9472222222222223</v>
      </c>
      <c r="E740" s="33">
        <v>115650</v>
      </c>
      <c r="F740" s="33">
        <v>115670</v>
      </c>
      <c r="G740" s="33">
        <v>115640</v>
      </c>
      <c r="H740" s="33">
        <v>115670</v>
      </c>
      <c r="I740" s="33">
        <v>54</v>
      </c>
    </row>
    <row r="741" spans="1:9" x14ac:dyDescent="0.25">
      <c r="A741" t="s">
        <v>66</v>
      </c>
      <c r="B741">
        <v>1</v>
      </c>
      <c r="C741" s="32" t="s">
        <v>67</v>
      </c>
      <c r="D741" s="31">
        <v>0.94791666666666663</v>
      </c>
      <c r="E741" s="33">
        <v>115660</v>
      </c>
      <c r="F741" s="33">
        <v>115660</v>
      </c>
      <c r="G741" s="33">
        <v>115660</v>
      </c>
      <c r="H741" s="33">
        <v>115660</v>
      </c>
      <c r="I741" s="33">
        <v>1</v>
      </c>
    </row>
    <row r="742" spans="1:9" x14ac:dyDescent="0.25">
      <c r="A742" t="s">
        <v>66</v>
      </c>
      <c r="B742">
        <v>1</v>
      </c>
      <c r="C742" s="32" t="s">
        <v>67</v>
      </c>
      <c r="D742" s="31">
        <v>0.94861111111111107</v>
      </c>
      <c r="E742" s="33">
        <v>115650</v>
      </c>
      <c r="F742" s="33">
        <v>115690</v>
      </c>
      <c r="G742" s="33">
        <v>115640</v>
      </c>
      <c r="H742" s="33">
        <v>115670</v>
      </c>
      <c r="I742" s="33">
        <v>54</v>
      </c>
    </row>
    <row r="743" spans="1:9" x14ac:dyDescent="0.25">
      <c r="A743" t="s">
        <v>66</v>
      </c>
      <c r="B743">
        <v>1</v>
      </c>
      <c r="C743" s="32" t="s">
        <v>67</v>
      </c>
      <c r="D743" s="31">
        <v>0.94930555555555562</v>
      </c>
      <c r="E743" s="33">
        <v>115670</v>
      </c>
      <c r="F743" s="33">
        <v>115680</v>
      </c>
      <c r="G743" s="33">
        <v>115670</v>
      </c>
      <c r="H743" s="33">
        <v>115670</v>
      </c>
      <c r="I743" s="33">
        <v>64</v>
      </c>
    </row>
    <row r="744" spans="1:9" x14ac:dyDescent="0.25">
      <c r="A744" t="s">
        <v>66</v>
      </c>
      <c r="B744">
        <v>1</v>
      </c>
      <c r="C744" s="32" t="s">
        <v>67</v>
      </c>
      <c r="D744" s="31">
        <v>0.95000000000000007</v>
      </c>
      <c r="E744" s="33">
        <v>115680</v>
      </c>
      <c r="F744" s="33">
        <v>115690</v>
      </c>
      <c r="G744" s="33">
        <v>115670</v>
      </c>
      <c r="H744" s="33">
        <v>115670</v>
      </c>
      <c r="I744" s="33">
        <v>79</v>
      </c>
    </row>
    <row r="745" spans="1:9" x14ac:dyDescent="0.25">
      <c r="A745" t="s">
        <v>66</v>
      </c>
      <c r="B745">
        <v>1</v>
      </c>
      <c r="C745" s="32" t="s">
        <v>67</v>
      </c>
      <c r="D745" s="31">
        <v>0.9506944444444444</v>
      </c>
      <c r="E745" s="33">
        <v>115690</v>
      </c>
      <c r="F745" s="33">
        <v>115700</v>
      </c>
      <c r="G745" s="33">
        <v>115680</v>
      </c>
      <c r="H745" s="33">
        <v>115680</v>
      </c>
      <c r="I745" s="33">
        <v>64</v>
      </c>
    </row>
    <row r="746" spans="1:9" x14ac:dyDescent="0.25">
      <c r="A746" t="s">
        <v>66</v>
      </c>
      <c r="B746">
        <v>1</v>
      </c>
      <c r="C746" s="32" t="s">
        <v>67</v>
      </c>
      <c r="D746" s="31">
        <v>0.95138888888888884</v>
      </c>
      <c r="E746" s="33">
        <v>115680</v>
      </c>
      <c r="F746" s="33">
        <v>115680</v>
      </c>
      <c r="G746" s="33">
        <v>115610</v>
      </c>
      <c r="H746" s="33">
        <v>115610</v>
      </c>
      <c r="I746" s="33">
        <v>408</v>
      </c>
    </row>
    <row r="747" spans="1:9" x14ac:dyDescent="0.25">
      <c r="A747" t="s">
        <v>66</v>
      </c>
      <c r="B747">
        <v>1</v>
      </c>
      <c r="C747" s="32" t="s">
        <v>67</v>
      </c>
      <c r="D747" s="31">
        <v>0.95208333333333339</v>
      </c>
      <c r="E747" s="33">
        <v>115620</v>
      </c>
      <c r="F747" s="33">
        <v>115640</v>
      </c>
      <c r="G747" s="33">
        <v>115590</v>
      </c>
      <c r="H747" s="33">
        <v>115620</v>
      </c>
      <c r="I747" s="33">
        <v>335</v>
      </c>
    </row>
    <row r="748" spans="1:9" x14ac:dyDescent="0.25">
      <c r="A748" t="s">
        <v>66</v>
      </c>
      <c r="B748">
        <v>1</v>
      </c>
      <c r="C748" s="32" t="s">
        <v>67</v>
      </c>
      <c r="D748" s="31">
        <v>0.95277777777777783</v>
      </c>
      <c r="E748" s="33">
        <v>115620</v>
      </c>
      <c r="F748" s="33">
        <v>115650</v>
      </c>
      <c r="G748" s="33">
        <v>115620</v>
      </c>
      <c r="H748" s="33">
        <v>115630</v>
      </c>
      <c r="I748" s="33">
        <v>185</v>
      </c>
    </row>
    <row r="749" spans="1:9" x14ac:dyDescent="0.25">
      <c r="A749" t="s">
        <v>66</v>
      </c>
      <c r="B749">
        <v>1</v>
      </c>
      <c r="C749" s="32" t="s">
        <v>67</v>
      </c>
      <c r="D749" s="31">
        <v>0.95347222222222217</v>
      </c>
      <c r="E749" s="33">
        <v>115630</v>
      </c>
      <c r="F749" s="33">
        <v>115650</v>
      </c>
      <c r="G749" s="33">
        <v>115630</v>
      </c>
      <c r="H749" s="33">
        <v>115640</v>
      </c>
      <c r="I749" s="33">
        <v>67</v>
      </c>
    </row>
    <row r="750" spans="1:9" x14ac:dyDescent="0.25">
      <c r="A750" t="s">
        <v>66</v>
      </c>
      <c r="B750">
        <v>1</v>
      </c>
      <c r="C750" s="32" t="s">
        <v>67</v>
      </c>
      <c r="D750" s="31">
        <v>0.95416666666666661</v>
      </c>
      <c r="E750" s="33">
        <v>115650</v>
      </c>
      <c r="F750" s="33">
        <v>115680</v>
      </c>
      <c r="G750" s="33">
        <v>115630</v>
      </c>
      <c r="H750" s="33">
        <v>115680</v>
      </c>
      <c r="I750" s="33">
        <v>122</v>
      </c>
    </row>
    <row r="751" spans="1:9" x14ac:dyDescent="0.25">
      <c r="A751" t="s">
        <v>66</v>
      </c>
      <c r="B751">
        <v>1</v>
      </c>
      <c r="C751" s="32" t="s">
        <v>67</v>
      </c>
      <c r="D751" s="31">
        <v>0.95486111111111116</v>
      </c>
      <c r="E751" s="33">
        <v>115660</v>
      </c>
      <c r="F751" s="33">
        <v>115660</v>
      </c>
      <c r="G751" s="33">
        <v>115650</v>
      </c>
      <c r="H751" s="33">
        <v>115660</v>
      </c>
      <c r="I751" s="33">
        <v>11</v>
      </c>
    </row>
    <row r="752" spans="1:9" x14ac:dyDescent="0.25">
      <c r="A752" t="s">
        <v>66</v>
      </c>
      <c r="B752">
        <v>1</v>
      </c>
      <c r="C752" s="32" t="s">
        <v>67</v>
      </c>
      <c r="D752" s="31">
        <v>0.9555555555555556</v>
      </c>
      <c r="E752" s="33">
        <v>115650</v>
      </c>
      <c r="F752" s="33">
        <v>115660</v>
      </c>
      <c r="G752" s="33">
        <v>115630</v>
      </c>
      <c r="H752" s="33">
        <v>115640</v>
      </c>
      <c r="I752" s="33">
        <v>304</v>
      </c>
    </row>
    <row r="753" spans="1:9" x14ac:dyDescent="0.25">
      <c r="A753" t="s">
        <v>66</v>
      </c>
      <c r="B753">
        <v>1</v>
      </c>
      <c r="C753" s="32" t="s">
        <v>67</v>
      </c>
      <c r="D753" s="31">
        <v>0.95624999999999993</v>
      </c>
      <c r="E753" s="33">
        <v>115650</v>
      </c>
      <c r="F753" s="33">
        <v>115670</v>
      </c>
      <c r="G753" s="33">
        <v>115630</v>
      </c>
      <c r="H753" s="33">
        <v>115630</v>
      </c>
      <c r="I753" s="33">
        <v>60</v>
      </c>
    </row>
    <row r="754" spans="1:9" x14ac:dyDescent="0.25">
      <c r="A754" t="s">
        <v>66</v>
      </c>
      <c r="B754">
        <v>1</v>
      </c>
      <c r="C754" s="32" t="s">
        <v>67</v>
      </c>
      <c r="D754" s="31">
        <v>0.95694444444444438</v>
      </c>
      <c r="E754" s="33">
        <v>115630</v>
      </c>
      <c r="F754" s="33">
        <v>115630</v>
      </c>
      <c r="G754" s="33">
        <v>115590</v>
      </c>
      <c r="H754" s="33">
        <v>115600</v>
      </c>
      <c r="I754" s="33">
        <v>282</v>
      </c>
    </row>
    <row r="755" spans="1:9" x14ac:dyDescent="0.25">
      <c r="A755" t="s">
        <v>66</v>
      </c>
      <c r="B755">
        <v>1</v>
      </c>
      <c r="C755" s="32" t="s">
        <v>67</v>
      </c>
      <c r="D755" s="31">
        <v>0.95763888888888893</v>
      </c>
      <c r="E755" s="33">
        <v>115590</v>
      </c>
      <c r="F755" s="33">
        <v>115610</v>
      </c>
      <c r="G755" s="33">
        <v>115590</v>
      </c>
      <c r="H755" s="33">
        <v>115600</v>
      </c>
      <c r="I755" s="33">
        <v>94</v>
      </c>
    </row>
    <row r="756" spans="1:9" x14ac:dyDescent="0.25">
      <c r="A756" t="s">
        <v>66</v>
      </c>
      <c r="B756">
        <v>1</v>
      </c>
      <c r="C756" s="32" t="s">
        <v>67</v>
      </c>
      <c r="D756" s="31">
        <v>0.95833333333333337</v>
      </c>
      <c r="E756" s="33">
        <v>115600</v>
      </c>
      <c r="F756" s="33">
        <v>115620</v>
      </c>
      <c r="G756" s="33">
        <v>115590</v>
      </c>
      <c r="H756" s="33">
        <v>115610</v>
      </c>
      <c r="I756" s="33">
        <v>127</v>
      </c>
    </row>
    <row r="757" spans="1:9" x14ac:dyDescent="0.25">
      <c r="A757" t="s">
        <v>66</v>
      </c>
      <c r="B757">
        <v>1</v>
      </c>
      <c r="C757" s="32" t="s">
        <v>67</v>
      </c>
      <c r="D757" s="31">
        <v>0.9590277777777777</v>
      </c>
      <c r="E757" s="33">
        <v>115600</v>
      </c>
      <c r="F757" s="33">
        <v>115600</v>
      </c>
      <c r="G757" s="33">
        <v>115570</v>
      </c>
      <c r="H757" s="33">
        <v>115580</v>
      </c>
      <c r="I757" s="33">
        <v>99</v>
      </c>
    </row>
    <row r="758" spans="1:9" x14ac:dyDescent="0.25">
      <c r="A758" t="s">
        <v>66</v>
      </c>
      <c r="B758">
        <v>1</v>
      </c>
      <c r="C758" s="32" t="s">
        <v>67</v>
      </c>
      <c r="D758" s="31">
        <v>0.95972222222222225</v>
      </c>
      <c r="E758" s="33">
        <v>115580</v>
      </c>
      <c r="F758" s="33">
        <v>115590</v>
      </c>
      <c r="G758" s="33">
        <v>115570</v>
      </c>
      <c r="H758" s="33">
        <v>115580</v>
      </c>
      <c r="I758" s="33">
        <v>34</v>
      </c>
    </row>
    <row r="759" spans="1:9" x14ac:dyDescent="0.25">
      <c r="A759" t="s">
        <v>66</v>
      </c>
      <c r="B759">
        <v>1</v>
      </c>
      <c r="C759" s="32" t="s">
        <v>67</v>
      </c>
      <c r="D759" s="31">
        <v>0.9604166666666667</v>
      </c>
      <c r="E759" s="33">
        <v>115580</v>
      </c>
      <c r="F759" s="33">
        <v>115580</v>
      </c>
      <c r="G759" s="33">
        <v>115580</v>
      </c>
      <c r="H759" s="33">
        <v>115580</v>
      </c>
      <c r="I759" s="33">
        <v>5</v>
      </c>
    </row>
    <row r="760" spans="1:9" x14ac:dyDescent="0.25">
      <c r="A760" t="s">
        <v>66</v>
      </c>
      <c r="B760">
        <v>1</v>
      </c>
      <c r="C760" s="32" t="s">
        <v>67</v>
      </c>
      <c r="D760" s="31">
        <v>0.96111111111111114</v>
      </c>
      <c r="E760" s="33">
        <v>115570</v>
      </c>
      <c r="F760" s="33">
        <v>115590</v>
      </c>
      <c r="G760" s="33">
        <v>115570</v>
      </c>
      <c r="H760" s="33">
        <v>115590</v>
      </c>
      <c r="I760" s="33">
        <v>121</v>
      </c>
    </row>
    <row r="761" spans="1:9" x14ac:dyDescent="0.25">
      <c r="A761" t="s">
        <v>66</v>
      </c>
      <c r="B761">
        <v>1</v>
      </c>
      <c r="C761" s="32" t="s">
        <v>67</v>
      </c>
      <c r="D761" s="31">
        <v>0.96180555555555547</v>
      </c>
      <c r="E761" s="33">
        <v>115590</v>
      </c>
      <c r="F761" s="33">
        <v>115600</v>
      </c>
      <c r="G761" s="33">
        <v>115590</v>
      </c>
      <c r="H761" s="33">
        <v>115600</v>
      </c>
      <c r="I761" s="33">
        <v>14</v>
      </c>
    </row>
    <row r="762" spans="1:9" x14ac:dyDescent="0.25">
      <c r="A762" t="s">
        <v>66</v>
      </c>
      <c r="B762">
        <v>1</v>
      </c>
      <c r="C762" s="32" t="s">
        <v>67</v>
      </c>
      <c r="D762" s="31">
        <v>0.96250000000000002</v>
      </c>
      <c r="E762" s="33">
        <v>115600</v>
      </c>
      <c r="F762" s="33">
        <v>115600</v>
      </c>
      <c r="G762" s="33">
        <v>115590</v>
      </c>
      <c r="H762" s="33">
        <v>115590</v>
      </c>
      <c r="I762" s="33">
        <v>31</v>
      </c>
    </row>
    <row r="763" spans="1:9" x14ac:dyDescent="0.25">
      <c r="A763" t="s">
        <v>66</v>
      </c>
      <c r="B763">
        <v>1</v>
      </c>
      <c r="C763" s="32" t="s">
        <v>67</v>
      </c>
      <c r="D763" s="31">
        <v>0.96319444444444446</v>
      </c>
      <c r="E763" s="33">
        <v>115580</v>
      </c>
      <c r="F763" s="33">
        <v>115590</v>
      </c>
      <c r="G763" s="33">
        <v>115570</v>
      </c>
      <c r="H763" s="33">
        <v>115580</v>
      </c>
      <c r="I763" s="33">
        <v>34</v>
      </c>
    </row>
    <row r="764" spans="1:9" x14ac:dyDescent="0.25">
      <c r="A764" t="s">
        <v>66</v>
      </c>
      <c r="B764">
        <v>1</v>
      </c>
      <c r="C764" s="32" t="s">
        <v>67</v>
      </c>
      <c r="D764" s="31">
        <v>0.96388888888888891</v>
      </c>
      <c r="E764" s="33">
        <v>115570</v>
      </c>
      <c r="F764" s="33">
        <v>115590</v>
      </c>
      <c r="G764" s="33">
        <v>115570</v>
      </c>
      <c r="H764" s="33">
        <v>115590</v>
      </c>
      <c r="I764" s="33">
        <v>22</v>
      </c>
    </row>
    <row r="765" spans="1:9" x14ac:dyDescent="0.25">
      <c r="A765" t="s">
        <v>66</v>
      </c>
      <c r="B765">
        <v>1</v>
      </c>
      <c r="C765" s="32" t="s">
        <v>67</v>
      </c>
      <c r="D765" s="31">
        <v>0.96458333333333324</v>
      </c>
      <c r="E765" s="33">
        <v>115580</v>
      </c>
      <c r="F765" s="33">
        <v>115580</v>
      </c>
      <c r="G765" s="33">
        <v>115580</v>
      </c>
      <c r="H765" s="33">
        <v>115580</v>
      </c>
      <c r="I765" s="33">
        <v>3</v>
      </c>
    </row>
    <row r="766" spans="1:9" x14ac:dyDescent="0.25">
      <c r="A766" t="s">
        <v>66</v>
      </c>
      <c r="B766">
        <v>1</v>
      </c>
      <c r="C766" s="32" t="s">
        <v>67</v>
      </c>
      <c r="D766" s="31">
        <v>0.96527777777777779</v>
      </c>
      <c r="E766" s="33">
        <v>115590</v>
      </c>
      <c r="F766" s="33">
        <v>115590</v>
      </c>
      <c r="G766" s="33">
        <v>115590</v>
      </c>
      <c r="H766" s="33">
        <v>115590</v>
      </c>
      <c r="I766" s="33">
        <v>2</v>
      </c>
    </row>
    <row r="767" spans="1:9" x14ac:dyDescent="0.25">
      <c r="A767" t="s">
        <v>66</v>
      </c>
      <c r="B767">
        <v>1</v>
      </c>
      <c r="C767" s="32" t="s">
        <v>67</v>
      </c>
      <c r="D767" s="31">
        <v>0.96597222222222223</v>
      </c>
      <c r="E767" s="33">
        <v>115590</v>
      </c>
      <c r="F767" s="33">
        <v>115620</v>
      </c>
      <c r="G767" s="33">
        <v>115570</v>
      </c>
      <c r="H767" s="33">
        <v>115620</v>
      </c>
      <c r="I767" s="33">
        <v>86</v>
      </c>
    </row>
    <row r="768" spans="1:9" x14ac:dyDescent="0.25">
      <c r="A768" t="s">
        <v>66</v>
      </c>
      <c r="B768">
        <v>1</v>
      </c>
      <c r="C768" s="32" t="s">
        <v>67</v>
      </c>
      <c r="D768" s="31">
        <v>0.96666666666666667</v>
      </c>
      <c r="E768" s="33">
        <v>115620</v>
      </c>
      <c r="F768" s="33">
        <v>115620</v>
      </c>
      <c r="G768" s="33">
        <v>115620</v>
      </c>
      <c r="H768" s="33">
        <v>115620</v>
      </c>
      <c r="I768" s="33">
        <v>3</v>
      </c>
    </row>
    <row r="769" spans="1:9" x14ac:dyDescent="0.25">
      <c r="A769" t="s">
        <v>66</v>
      </c>
      <c r="B769">
        <v>1</v>
      </c>
      <c r="C769" s="32" t="s">
        <v>67</v>
      </c>
      <c r="D769" s="31">
        <v>0.96736111111111101</v>
      </c>
      <c r="E769" s="33">
        <v>115620</v>
      </c>
      <c r="F769" s="33">
        <v>115640</v>
      </c>
      <c r="G769" s="33">
        <v>115620</v>
      </c>
      <c r="H769" s="33">
        <v>115640</v>
      </c>
      <c r="I769" s="33">
        <v>20</v>
      </c>
    </row>
    <row r="770" spans="1:9" x14ac:dyDescent="0.25">
      <c r="A770" t="s">
        <v>66</v>
      </c>
      <c r="B770">
        <v>1</v>
      </c>
      <c r="C770" s="32" t="s">
        <v>67</v>
      </c>
      <c r="D770" s="31">
        <v>0.96805555555555556</v>
      </c>
      <c r="E770" s="33">
        <v>115630</v>
      </c>
      <c r="F770" s="33">
        <v>115640</v>
      </c>
      <c r="G770" s="33">
        <v>115630</v>
      </c>
      <c r="H770" s="33">
        <v>115640</v>
      </c>
      <c r="I770" s="33">
        <v>32</v>
      </c>
    </row>
    <row r="771" spans="1:9" x14ac:dyDescent="0.25">
      <c r="A771" t="s">
        <v>66</v>
      </c>
      <c r="B771">
        <v>1</v>
      </c>
      <c r="C771" s="32" t="s">
        <v>67</v>
      </c>
      <c r="D771" s="31">
        <v>0.96944444444444444</v>
      </c>
      <c r="E771" s="33">
        <v>115640</v>
      </c>
      <c r="F771" s="33">
        <v>115660</v>
      </c>
      <c r="G771" s="33">
        <v>115640</v>
      </c>
      <c r="H771" s="33">
        <v>115650</v>
      </c>
      <c r="I771" s="33">
        <v>82</v>
      </c>
    </row>
    <row r="772" spans="1:9" x14ac:dyDescent="0.25">
      <c r="A772" t="s">
        <v>66</v>
      </c>
      <c r="B772">
        <v>1</v>
      </c>
      <c r="C772" s="32" t="s">
        <v>67</v>
      </c>
      <c r="D772" s="31">
        <v>0.97013888888888899</v>
      </c>
      <c r="E772" s="33">
        <v>115660</v>
      </c>
      <c r="F772" s="33">
        <v>115680</v>
      </c>
      <c r="G772" s="33">
        <v>115650</v>
      </c>
      <c r="H772" s="33">
        <v>115660</v>
      </c>
      <c r="I772" s="33">
        <v>92</v>
      </c>
    </row>
    <row r="773" spans="1:9" x14ac:dyDescent="0.25">
      <c r="A773" t="s">
        <v>66</v>
      </c>
      <c r="B773">
        <v>1</v>
      </c>
      <c r="C773" s="32" t="s">
        <v>67</v>
      </c>
      <c r="D773" s="31">
        <v>0.97083333333333333</v>
      </c>
      <c r="E773" s="33">
        <v>115660</v>
      </c>
      <c r="F773" s="33">
        <v>115680</v>
      </c>
      <c r="G773" s="33">
        <v>115650</v>
      </c>
      <c r="H773" s="33">
        <v>115660</v>
      </c>
      <c r="I773" s="33">
        <v>63</v>
      </c>
    </row>
    <row r="774" spans="1:9" x14ac:dyDescent="0.25">
      <c r="A774" t="s">
        <v>66</v>
      </c>
      <c r="B774">
        <v>1</v>
      </c>
      <c r="C774" s="32" t="s">
        <v>67</v>
      </c>
      <c r="D774" s="31">
        <v>0.97152777777777777</v>
      </c>
      <c r="E774" s="33">
        <v>115670</v>
      </c>
      <c r="F774" s="33">
        <v>115670</v>
      </c>
      <c r="G774" s="33">
        <v>115660</v>
      </c>
      <c r="H774" s="33">
        <v>115660</v>
      </c>
      <c r="I774" s="33">
        <v>17</v>
      </c>
    </row>
    <row r="775" spans="1:9" x14ac:dyDescent="0.25">
      <c r="A775" t="s">
        <v>66</v>
      </c>
      <c r="B775">
        <v>1</v>
      </c>
      <c r="C775" s="32" t="s">
        <v>67</v>
      </c>
      <c r="D775" s="31">
        <v>0.97222222222222221</v>
      </c>
      <c r="E775" s="33">
        <v>115670</v>
      </c>
      <c r="F775" s="33">
        <v>115680</v>
      </c>
      <c r="G775" s="33">
        <v>115660</v>
      </c>
      <c r="H775" s="33">
        <v>115660</v>
      </c>
      <c r="I775" s="33">
        <v>32</v>
      </c>
    </row>
    <row r="776" spans="1:9" x14ac:dyDescent="0.25">
      <c r="A776" t="s">
        <v>66</v>
      </c>
      <c r="B776">
        <v>1</v>
      </c>
      <c r="C776" s="32" t="s">
        <v>67</v>
      </c>
      <c r="D776" s="31">
        <v>0.97291666666666676</v>
      </c>
      <c r="E776" s="33">
        <v>115680</v>
      </c>
      <c r="F776" s="33">
        <v>115680</v>
      </c>
      <c r="G776" s="33">
        <v>115660</v>
      </c>
      <c r="H776" s="33">
        <v>115670</v>
      </c>
      <c r="I776" s="33">
        <v>17</v>
      </c>
    </row>
    <row r="777" spans="1:9" x14ac:dyDescent="0.25">
      <c r="A777" t="s">
        <v>66</v>
      </c>
      <c r="B777">
        <v>1</v>
      </c>
      <c r="C777" s="32" t="s">
        <v>67</v>
      </c>
      <c r="D777" s="31">
        <v>0.97361111111111109</v>
      </c>
      <c r="E777" s="33">
        <v>115670</v>
      </c>
      <c r="F777" s="33">
        <v>115670</v>
      </c>
      <c r="G777" s="33">
        <v>115650</v>
      </c>
      <c r="H777" s="33">
        <v>115650</v>
      </c>
      <c r="I777" s="33">
        <v>16</v>
      </c>
    </row>
    <row r="778" spans="1:9" x14ac:dyDescent="0.25">
      <c r="A778" t="s">
        <v>66</v>
      </c>
      <c r="B778">
        <v>1</v>
      </c>
      <c r="C778" s="32" t="s">
        <v>67</v>
      </c>
      <c r="D778" s="31">
        <v>0.97430555555555554</v>
      </c>
      <c r="E778" s="33">
        <v>115660</v>
      </c>
      <c r="F778" s="33">
        <v>115660</v>
      </c>
      <c r="G778" s="33">
        <v>115650</v>
      </c>
      <c r="H778" s="33">
        <v>115660</v>
      </c>
      <c r="I778" s="33">
        <v>10</v>
      </c>
    </row>
    <row r="779" spans="1:9" x14ac:dyDescent="0.25">
      <c r="A779" t="s">
        <v>66</v>
      </c>
      <c r="B779">
        <v>1</v>
      </c>
      <c r="C779" s="32" t="s">
        <v>67</v>
      </c>
      <c r="D779" s="31">
        <v>0.97499999999999998</v>
      </c>
      <c r="E779" s="33">
        <v>115650</v>
      </c>
      <c r="F779" s="33">
        <v>115670</v>
      </c>
      <c r="G779" s="33">
        <v>115650</v>
      </c>
      <c r="H779" s="33">
        <v>115670</v>
      </c>
      <c r="I779" s="33">
        <v>27</v>
      </c>
    </row>
    <row r="780" spans="1:9" x14ac:dyDescent="0.25">
      <c r="A780" t="s">
        <v>66</v>
      </c>
      <c r="B780">
        <v>1</v>
      </c>
      <c r="C780" s="32" t="s">
        <v>67</v>
      </c>
      <c r="D780" s="31">
        <v>0.97569444444444453</v>
      </c>
      <c r="E780" s="33">
        <v>115650</v>
      </c>
      <c r="F780" s="33">
        <v>115660</v>
      </c>
      <c r="G780" s="33">
        <v>115650</v>
      </c>
      <c r="H780" s="33">
        <v>115650</v>
      </c>
      <c r="I780" s="33">
        <v>14</v>
      </c>
    </row>
    <row r="781" spans="1:9" x14ac:dyDescent="0.25">
      <c r="A781" t="s">
        <v>66</v>
      </c>
      <c r="B781">
        <v>1</v>
      </c>
      <c r="C781" s="32" t="s">
        <v>67</v>
      </c>
      <c r="D781" s="31">
        <v>0.97638888888888886</v>
      </c>
      <c r="E781" s="33">
        <v>115650</v>
      </c>
      <c r="F781" s="33">
        <v>115670</v>
      </c>
      <c r="G781" s="33">
        <v>115650</v>
      </c>
      <c r="H781" s="33">
        <v>115660</v>
      </c>
      <c r="I781" s="33">
        <v>30</v>
      </c>
    </row>
    <row r="782" spans="1:9" x14ac:dyDescent="0.25">
      <c r="A782" t="s">
        <v>66</v>
      </c>
      <c r="B782">
        <v>1</v>
      </c>
      <c r="C782" s="32" t="s">
        <v>67</v>
      </c>
      <c r="D782" s="31">
        <v>0.9770833333333333</v>
      </c>
      <c r="E782" s="33">
        <v>115660</v>
      </c>
      <c r="F782" s="33">
        <v>115680</v>
      </c>
      <c r="G782" s="33">
        <v>115660</v>
      </c>
      <c r="H782" s="33">
        <v>115670</v>
      </c>
      <c r="I782" s="33">
        <v>11</v>
      </c>
    </row>
    <row r="783" spans="1:9" x14ac:dyDescent="0.25">
      <c r="A783" t="s">
        <v>66</v>
      </c>
      <c r="B783">
        <v>1</v>
      </c>
      <c r="C783" s="32" t="s">
        <v>67</v>
      </c>
      <c r="D783" s="31">
        <v>0.97777777777777775</v>
      </c>
      <c r="E783" s="33">
        <v>115670</v>
      </c>
      <c r="F783" s="33">
        <v>115680</v>
      </c>
      <c r="G783" s="33">
        <v>115640</v>
      </c>
      <c r="H783" s="33">
        <v>115660</v>
      </c>
      <c r="I783" s="33">
        <v>135</v>
      </c>
    </row>
    <row r="784" spans="1:9" x14ac:dyDescent="0.25">
      <c r="A784" t="s">
        <v>66</v>
      </c>
      <c r="B784">
        <v>1</v>
      </c>
      <c r="C784" s="32" t="s">
        <v>67</v>
      </c>
      <c r="D784" s="31">
        <v>0.9784722222222223</v>
      </c>
      <c r="E784" s="33">
        <v>115650</v>
      </c>
      <c r="F784" s="33">
        <v>115650</v>
      </c>
      <c r="G784" s="33">
        <v>115630</v>
      </c>
      <c r="H784" s="33">
        <v>115630</v>
      </c>
      <c r="I784" s="33">
        <v>35</v>
      </c>
    </row>
    <row r="785" spans="1:9" x14ac:dyDescent="0.25">
      <c r="A785" t="s">
        <v>66</v>
      </c>
      <c r="B785">
        <v>1</v>
      </c>
      <c r="C785" s="32" t="s">
        <v>67</v>
      </c>
      <c r="D785" s="31">
        <v>0.97916666666666663</v>
      </c>
      <c r="E785" s="33">
        <v>115640</v>
      </c>
      <c r="F785" s="33">
        <v>115650</v>
      </c>
      <c r="G785" s="33">
        <v>115640</v>
      </c>
      <c r="H785" s="33">
        <v>115650</v>
      </c>
      <c r="I785" s="33">
        <v>47</v>
      </c>
    </row>
    <row r="786" spans="1:9" x14ac:dyDescent="0.25">
      <c r="A786" t="s">
        <v>66</v>
      </c>
      <c r="B786">
        <v>1</v>
      </c>
      <c r="C786" s="32" t="s">
        <v>67</v>
      </c>
      <c r="D786" s="31">
        <v>0.97986111111111107</v>
      </c>
      <c r="E786" s="33">
        <v>115630</v>
      </c>
      <c r="F786" s="33">
        <v>115650</v>
      </c>
      <c r="G786" s="33">
        <v>115560</v>
      </c>
      <c r="H786" s="33">
        <v>115610</v>
      </c>
      <c r="I786" s="33">
        <v>522</v>
      </c>
    </row>
    <row r="787" spans="1:9" x14ac:dyDescent="0.25">
      <c r="A787" t="s">
        <v>66</v>
      </c>
      <c r="B787">
        <v>1</v>
      </c>
      <c r="C787" s="32" t="s">
        <v>67</v>
      </c>
      <c r="D787" s="31">
        <v>0.98055555555555562</v>
      </c>
      <c r="E787" s="33">
        <v>115580</v>
      </c>
      <c r="F787" s="33">
        <v>115580</v>
      </c>
      <c r="G787" s="33">
        <v>115560</v>
      </c>
      <c r="H787" s="33">
        <v>115560</v>
      </c>
      <c r="I787" s="33">
        <v>115</v>
      </c>
    </row>
    <row r="788" spans="1:9" x14ac:dyDescent="0.25">
      <c r="A788" t="s">
        <v>66</v>
      </c>
      <c r="B788">
        <v>1</v>
      </c>
      <c r="C788" s="32" t="s">
        <v>67</v>
      </c>
      <c r="D788" s="31">
        <v>0.98125000000000007</v>
      </c>
      <c r="E788" s="33">
        <v>115560</v>
      </c>
      <c r="F788" s="33">
        <v>115600</v>
      </c>
      <c r="G788" s="33">
        <v>115560</v>
      </c>
      <c r="H788" s="33">
        <v>115600</v>
      </c>
      <c r="I788" s="33">
        <v>252</v>
      </c>
    </row>
    <row r="789" spans="1:9" x14ac:dyDescent="0.25">
      <c r="A789" t="s">
        <v>66</v>
      </c>
      <c r="B789">
        <v>1</v>
      </c>
      <c r="C789" s="32" t="s">
        <v>67</v>
      </c>
      <c r="D789" s="31">
        <v>0.9819444444444444</v>
      </c>
      <c r="E789" s="33">
        <v>115600</v>
      </c>
      <c r="F789" s="33">
        <v>115600</v>
      </c>
      <c r="G789" s="33">
        <v>115550</v>
      </c>
      <c r="H789" s="33">
        <v>115570</v>
      </c>
      <c r="I789" s="33">
        <v>48</v>
      </c>
    </row>
    <row r="790" spans="1:9" x14ac:dyDescent="0.25">
      <c r="A790" t="s">
        <v>66</v>
      </c>
      <c r="B790">
        <v>1</v>
      </c>
      <c r="C790" s="32" t="s">
        <v>67</v>
      </c>
      <c r="D790" s="31">
        <v>0.98263888888888884</v>
      </c>
      <c r="E790" s="33">
        <v>115560</v>
      </c>
      <c r="F790" s="33">
        <v>115560</v>
      </c>
      <c r="G790" s="33">
        <v>115540</v>
      </c>
      <c r="H790" s="33">
        <v>115550</v>
      </c>
      <c r="I790" s="33">
        <v>81</v>
      </c>
    </row>
    <row r="791" spans="1:9" x14ac:dyDescent="0.25">
      <c r="A791" t="s">
        <v>66</v>
      </c>
      <c r="B791">
        <v>1</v>
      </c>
      <c r="C791" s="32" t="s">
        <v>67</v>
      </c>
      <c r="D791" s="31">
        <v>0.98333333333333339</v>
      </c>
      <c r="E791" s="33">
        <v>115550</v>
      </c>
      <c r="F791" s="33">
        <v>115550</v>
      </c>
      <c r="G791" s="33">
        <v>115500</v>
      </c>
      <c r="H791" s="33">
        <v>115520</v>
      </c>
      <c r="I791" s="33">
        <v>217</v>
      </c>
    </row>
    <row r="792" spans="1:9" x14ac:dyDescent="0.25">
      <c r="A792" t="s">
        <v>66</v>
      </c>
      <c r="B792">
        <v>1</v>
      </c>
      <c r="C792" s="32" t="s">
        <v>67</v>
      </c>
      <c r="D792" s="31">
        <v>0.98402777777777783</v>
      </c>
      <c r="E792" s="33">
        <v>115510</v>
      </c>
      <c r="F792" s="33">
        <v>115530</v>
      </c>
      <c r="G792" s="33">
        <v>115500</v>
      </c>
      <c r="H792" s="33">
        <v>115530</v>
      </c>
      <c r="I792" s="33">
        <v>89</v>
      </c>
    </row>
    <row r="793" spans="1:9" x14ac:dyDescent="0.25">
      <c r="A793" t="s">
        <v>66</v>
      </c>
      <c r="B793">
        <v>1</v>
      </c>
      <c r="C793" s="32" t="s">
        <v>67</v>
      </c>
      <c r="D793" s="31">
        <v>0.98472222222222217</v>
      </c>
      <c r="E793" s="33">
        <v>115510</v>
      </c>
      <c r="F793" s="33">
        <v>115520</v>
      </c>
      <c r="G793" s="33">
        <v>115500</v>
      </c>
      <c r="H793" s="33">
        <v>115510</v>
      </c>
      <c r="I793" s="33">
        <v>56</v>
      </c>
    </row>
    <row r="794" spans="1:9" x14ac:dyDescent="0.25">
      <c r="A794" t="s">
        <v>66</v>
      </c>
      <c r="B794">
        <v>1</v>
      </c>
      <c r="C794" s="32" t="s">
        <v>67</v>
      </c>
      <c r="D794" s="31">
        <v>0.98541666666666661</v>
      </c>
      <c r="E794" s="33">
        <v>115500</v>
      </c>
      <c r="F794" s="33">
        <v>115510</v>
      </c>
      <c r="G794" s="33">
        <v>115490</v>
      </c>
      <c r="H794" s="33">
        <v>115500</v>
      </c>
      <c r="I794" s="33">
        <v>123</v>
      </c>
    </row>
    <row r="795" spans="1:9" x14ac:dyDescent="0.25">
      <c r="A795" t="s">
        <v>66</v>
      </c>
      <c r="B795">
        <v>1</v>
      </c>
      <c r="C795" s="32" t="s">
        <v>67</v>
      </c>
      <c r="D795" s="31">
        <v>0.98611111111111116</v>
      </c>
      <c r="E795" s="33">
        <v>115500</v>
      </c>
      <c r="F795" s="33">
        <v>115520</v>
      </c>
      <c r="G795" s="33">
        <v>115500</v>
      </c>
      <c r="H795" s="33">
        <v>115510</v>
      </c>
      <c r="I795" s="33">
        <v>63</v>
      </c>
    </row>
    <row r="796" spans="1:9" x14ac:dyDescent="0.25">
      <c r="A796" t="s">
        <v>66</v>
      </c>
      <c r="B796">
        <v>1</v>
      </c>
      <c r="C796" s="32" t="s">
        <v>67</v>
      </c>
      <c r="D796" s="31">
        <v>0.9868055555555556</v>
      </c>
      <c r="E796" s="33">
        <v>115500</v>
      </c>
      <c r="F796" s="33">
        <v>115530</v>
      </c>
      <c r="G796" s="33">
        <v>115500</v>
      </c>
      <c r="H796" s="33">
        <v>115510</v>
      </c>
      <c r="I796" s="33">
        <v>112</v>
      </c>
    </row>
    <row r="797" spans="1:9" x14ac:dyDescent="0.25">
      <c r="A797" t="s">
        <v>66</v>
      </c>
      <c r="B797">
        <v>1</v>
      </c>
      <c r="C797" s="32" t="s">
        <v>67</v>
      </c>
      <c r="D797" s="31">
        <v>0.98749999999999993</v>
      </c>
      <c r="E797" s="33">
        <v>115530</v>
      </c>
      <c r="F797" s="33">
        <v>115540</v>
      </c>
      <c r="G797" s="33">
        <v>115510</v>
      </c>
      <c r="H797" s="33">
        <v>115530</v>
      </c>
      <c r="I797" s="33">
        <v>140</v>
      </c>
    </row>
    <row r="798" spans="1:9" x14ac:dyDescent="0.25">
      <c r="A798" t="s">
        <v>66</v>
      </c>
      <c r="B798">
        <v>1</v>
      </c>
      <c r="C798" s="32" t="s">
        <v>67</v>
      </c>
      <c r="D798" s="31">
        <v>0.98819444444444438</v>
      </c>
      <c r="E798" s="33">
        <v>115520</v>
      </c>
      <c r="F798" s="33">
        <v>115530</v>
      </c>
      <c r="G798" s="33">
        <v>115510</v>
      </c>
      <c r="H798" s="33">
        <v>115510</v>
      </c>
      <c r="I798" s="33">
        <v>31</v>
      </c>
    </row>
    <row r="799" spans="1:9" x14ac:dyDescent="0.25">
      <c r="A799" t="s">
        <v>66</v>
      </c>
      <c r="B799">
        <v>1</v>
      </c>
      <c r="C799" s="32" t="s">
        <v>67</v>
      </c>
      <c r="D799" s="31">
        <v>0.98888888888888893</v>
      </c>
      <c r="E799" s="33">
        <v>115530</v>
      </c>
      <c r="F799" s="33">
        <v>115530</v>
      </c>
      <c r="G799" s="33">
        <v>115500</v>
      </c>
      <c r="H799" s="33">
        <v>115500</v>
      </c>
      <c r="I799" s="33">
        <v>53</v>
      </c>
    </row>
    <row r="800" spans="1:9" x14ac:dyDescent="0.25">
      <c r="A800" t="s">
        <v>66</v>
      </c>
      <c r="B800">
        <v>1</v>
      </c>
      <c r="C800" s="32" t="s">
        <v>67</v>
      </c>
      <c r="D800" s="31">
        <v>0.98958333333333337</v>
      </c>
      <c r="E800" s="33">
        <v>115500</v>
      </c>
      <c r="F800" s="33">
        <v>115520</v>
      </c>
      <c r="G800" s="33">
        <v>115490</v>
      </c>
      <c r="H800" s="33">
        <v>115500</v>
      </c>
      <c r="I800" s="33">
        <v>58</v>
      </c>
    </row>
    <row r="801" spans="1:9" x14ac:dyDescent="0.25">
      <c r="A801" t="s">
        <v>66</v>
      </c>
      <c r="B801">
        <v>1</v>
      </c>
      <c r="C801" s="32" t="s">
        <v>67</v>
      </c>
      <c r="D801" s="31">
        <v>0.9902777777777777</v>
      </c>
      <c r="E801" s="33">
        <v>115500</v>
      </c>
      <c r="F801" s="33">
        <v>115530</v>
      </c>
      <c r="G801" s="33">
        <v>115490</v>
      </c>
      <c r="H801" s="33">
        <v>115530</v>
      </c>
      <c r="I801" s="33">
        <v>118</v>
      </c>
    </row>
    <row r="802" spans="1:9" x14ac:dyDescent="0.25">
      <c r="A802" t="s">
        <v>66</v>
      </c>
      <c r="B802">
        <v>1</v>
      </c>
      <c r="C802" s="32" t="s">
        <v>67</v>
      </c>
      <c r="D802" s="31">
        <v>0.99097222222222225</v>
      </c>
      <c r="E802" s="33">
        <v>115530</v>
      </c>
      <c r="F802" s="33">
        <v>115580</v>
      </c>
      <c r="G802" s="33">
        <v>115520</v>
      </c>
      <c r="H802" s="33">
        <v>115580</v>
      </c>
      <c r="I802" s="33">
        <v>228</v>
      </c>
    </row>
    <row r="803" spans="1:9" x14ac:dyDescent="0.25">
      <c r="A803" t="s">
        <v>66</v>
      </c>
      <c r="B803">
        <v>1</v>
      </c>
      <c r="C803" s="32" t="s">
        <v>67</v>
      </c>
      <c r="D803" s="31">
        <v>0.9916666666666667</v>
      </c>
      <c r="E803" s="33">
        <v>115570</v>
      </c>
      <c r="F803" s="33">
        <v>115610</v>
      </c>
      <c r="G803" s="33">
        <v>115550</v>
      </c>
      <c r="H803" s="33">
        <v>115590</v>
      </c>
      <c r="I803" s="33">
        <v>236</v>
      </c>
    </row>
    <row r="804" spans="1:9" x14ac:dyDescent="0.25">
      <c r="A804" t="s">
        <v>66</v>
      </c>
      <c r="B804">
        <v>1</v>
      </c>
      <c r="C804" s="32" t="s">
        <v>67</v>
      </c>
      <c r="D804" s="31">
        <v>0.99236111111111114</v>
      </c>
      <c r="E804" s="33">
        <v>115590</v>
      </c>
      <c r="F804" s="33">
        <v>115630</v>
      </c>
      <c r="G804" s="33">
        <v>115570</v>
      </c>
      <c r="H804" s="33">
        <v>115570</v>
      </c>
      <c r="I804" s="33">
        <v>405</v>
      </c>
    </row>
    <row r="805" spans="1:9" x14ac:dyDescent="0.25">
      <c r="A805" t="s">
        <v>66</v>
      </c>
      <c r="B805">
        <v>1</v>
      </c>
      <c r="C805" s="32" t="s">
        <v>67</v>
      </c>
      <c r="D805" s="31">
        <v>0.99305555555555547</v>
      </c>
      <c r="E805" s="33">
        <v>115560</v>
      </c>
      <c r="F805" s="33">
        <v>115580</v>
      </c>
      <c r="G805" s="33">
        <v>115450</v>
      </c>
      <c r="H805" s="33">
        <v>115490</v>
      </c>
      <c r="I805" s="33">
        <v>380</v>
      </c>
    </row>
    <row r="806" spans="1:9" x14ac:dyDescent="0.25">
      <c r="A806" t="s">
        <v>66</v>
      </c>
      <c r="B806">
        <v>1</v>
      </c>
      <c r="C806" s="32" t="s">
        <v>68</v>
      </c>
      <c r="D806" s="31">
        <v>0.41736111111111113</v>
      </c>
      <c r="E806" s="33">
        <v>111650</v>
      </c>
      <c r="F806" s="33">
        <v>111650</v>
      </c>
      <c r="G806" s="33">
        <v>110500</v>
      </c>
      <c r="H806" s="33">
        <v>110630</v>
      </c>
      <c r="I806" s="33">
        <v>9573</v>
      </c>
    </row>
    <row r="807" spans="1:9" x14ac:dyDescent="0.25">
      <c r="A807" t="s">
        <v>66</v>
      </c>
      <c r="B807">
        <v>1</v>
      </c>
      <c r="C807" s="32" t="s">
        <v>68</v>
      </c>
      <c r="D807" s="31">
        <v>0.41805555555555557</v>
      </c>
      <c r="E807" s="33">
        <v>110630</v>
      </c>
      <c r="F807" s="33">
        <v>110700</v>
      </c>
      <c r="G807" s="33">
        <v>110540</v>
      </c>
      <c r="H807" s="33">
        <v>110640</v>
      </c>
      <c r="I807" s="33">
        <v>4070</v>
      </c>
    </row>
    <row r="808" spans="1:9" x14ac:dyDescent="0.25">
      <c r="A808" t="s">
        <v>66</v>
      </c>
      <c r="B808">
        <v>1</v>
      </c>
      <c r="C808" s="32" t="s">
        <v>68</v>
      </c>
      <c r="D808" s="31">
        <v>0.41875000000000001</v>
      </c>
      <c r="E808" s="33">
        <v>110650</v>
      </c>
      <c r="F808" s="33">
        <v>110870</v>
      </c>
      <c r="G808" s="33">
        <v>110630</v>
      </c>
      <c r="H808" s="33">
        <v>110840</v>
      </c>
      <c r="I808" s="33">
        <v>2852</v>
      </c>
    </row>
    <row r="809" spans="1:9" x14ac:dyDescent="0.25">
      <c r="A809" t="s">
        <v>66</v>
      </c>
      <c r="B809">
        <v>1</v>
      </c>
      <c r="C809" s="32" t="s">
        <v>68</v>
      </c>
      <c r="D809" s="31">
        <v>0.41944444444444445</v>
      </c>
      <c r="E809" s="33">
        <v>110850</v>
      </c>
      <c r="F809" s="33">
        <v>110850</v>
      </c>
      <c r="G809" s="33">
        <v>110670</v>
      </c>
      <c r="H809" s="33">
        <v>110670</v>
      </c>
      <c r="I809" s="33">
        <v>2127</v>
      </c>
    </row>
    <row r="810" spans="1:9" x14ac:dyDescent="0.25">
      <c r="A810" t="s">
        <v>66</v>
      </c>
      <c r="B810">
        <v>1</v>
      </c>
      <c r="C810" s="32" t="s">
        <v>68</v>
      </c>
      <c r="D810" s="31">
        <v>0.4201388888888889</v>
      </c>
      <c r="E810" s="33">
        <v>110680</v>
      </c>
      <c r="F810" s="33">
        <v>110820</v>
      </c>
      <c r="G810" s="33">
        <v>110650</v>
      </c>
      <c r="H810" s="33">
        <v>110660</v>
      </c>
      <c r="I810" s="33">
        <v>1877</v>
      </c>
    </row>
    <row r="811" spans="1:9" x14ac:dyDescent="0.25">
      <c r="A811" t="s">
        <v>66</v>
      </c>
      <c r="B811">
        <v>1</v>
      </c>
      <c r="C811" s="32" t="s">
        <v>68</v>
      </c>
      <c r="D811" s="31">
        <v>0.42083333333333334</v>
      </c>
      <c r="E811" s="33">
        <v>110660</v>
      </c>
      <c r="F811" s="33">
        <v>110790</v>
      </c>
      <c r="G811" s="33">
        <v>110640</v>
      </c>
      <c r="H811" s="33">
        <v>110780</v>
      </c>
      <c r="I811" s="33">
        <v>2149</v>
      </c>
    </row>
    <row r="812" spans="1:9" x14ac:dyDescent="0.25">
      <c r="A812" t="s">
        <v>66</v>
      </c>
      <c r="B812">
        <v>1</v>
      </c>
      <c r="C812" s="32" t="s">
        <v>68</v>
      </c>
      <c r="D812" s="31">
        <v>0.42152777777777778</v>
      </c>
      <c r="E812" s="33">
        <v>110780</v>
      </c>
      <c r="F812" s="33">
        <v>110830</v>
      </c>
      <c r="G812" s="33">
        <v>110710</v>
      </c>
      <c r="H812" s="33">
        <v>110740</v>
      </c>
      <c r="I812" s="33">
        <v>1143</v>
      </c>
    </row>
    <row r="813" spans="1:9" x14ac:dyDescent="0.25">
      <c r="A813" t="s">
        <v>66</v>
      </c>
      <c r="B813">
        <v>1</v>
      </c>
      <c r="C813" s="32" t="s">
        <v>68</v>
      </c>
      <c r="D813" s="31">
        <v>0.42222222222222222</v>
      </c>
      <c r="E813" s="33">
        <v>110740</v>
      </c>
      <c r="F813" s="33">
        <v>110840</v>
      </c>
      <c r="G813" s="33">
        <v>110710</v>
      </c>
      <c r="H813" s="33">
        <v>110800</v>
      </c>
      <c r="I813" s="33">
        <v>1086</v>
      </c>
    </row>
    <row r="814" spans="1:9" x14ac:dyDescent="0.25">
      <c r="A814" t="s">
        <v>66</v>
      </c>
      <c r="B814">
        <v>1</v>
      </c>
      <c r="C814" s="32" t="s">
        <v>68</v>
      </c>
      <c r="D814" s="31">
        <v>0.42291666666666666</v>
      </c>
      <c r="E814" s="33">
        <v>110810</v>
      </c>
      <c r="F814" s="33">
        <v>110850</v>
      </c>
      <c r="G814" s="33">
        <v>110500</v>
      </c>
      <c r="H814" s="33">
        <v>110600</v>
      </c>
      <c r="I814" s="33">
        <v>5267</v>
      </c>
    </row>
    <row r="815" spans="1:9" x14ac:dyDescent="0.25">
      <c r="A815" t="s">
        <v>66</v>
      </c>
      <c r="B815">
        <v>1</v>
      </c>
      <c r="C815" s="32" t="s">
        <v>68</v>
      </c>
      <c r="D815" s="31">
        <v>0.4236111111111111</v>
      </c>
      <c r="E815" s="33">
        <v>110590</v>
      </c>
      <c r="F815" s="33">
        <v>110630</v>
      </c>
      <c r="G815" s="33">
        <v>110540</v>
      </c>
      <c r="H815" s="33">
        <v>110580</v>
      </c>
      <c r="I815" s="33">
        <v>907</v>
      </c>
    </row>
    <row r="816" spans="1:9" x14ac:dyDescent="0.25">
      <c r="A816" t="s">
        <v>66</v>
      </c>
      <c r="B816">
        <v>1</v>
      </c>
      <c r="C816" s="32" t="s">
        <v>68</v>
      </c>
      <c r="D816" s="31">
        <v>0.42430555555555555</v>
      </c>
      <c r="E816" s="33">
        <v>110580</v>
      </c>
      <c r="F816" s="33">
        <v>110650</v>
      </c>
      <c r="G816" s="33">
        <v>110540</v>
      </c>
      <c r="H816" s="33">
        <v>110580</v>
      </c>
      <c r="I816" s="33">
        <v>1036</v>
      </c>
    </row>
    <row r="817" spans="1:9" x14ac:dyDescent="0.25">
      <c r="A817" t="s">
        <v>66</v>
      </c>
      <c r="B817">
        <v>1</v>
      </c>
      <c r="C817" s="32" t="s">
        <v>68</v>
      </c>
      <c r="D817" s="31">
        <v>0.42499999999999999</v>
      </c>
      <c r="E817" s="33">
        <v>110590</v>
      </c>
      <c r="F817" s="33">
        <v>110710</v>
      </c>
      <c r="G817" s="33">
        <v>110570</v>
      </c>
      <c r="H817" s="33">
        <v>110710</v>
      </c>
      <c r="I817" s="33">
        <v>979</v>
      </c>
    </row>
    <row r="818" spans="1:9" x14ac:dyDescent="0.25">
      <c r="A818" t="s">
        <v>66</v>
      </c>
      <c r="B818">
        <v>1</v>
      </c>
      <c r="C818" s="32" t="s">
        <v>68</v>
      </c>
      <c r="D818" s="31">
        <v>0.42569444444444443</v>
      </c>
      <c r="E818" s="33">
        <v>110710</v>
      </c>
      <c r="F818" s="33">
        <v>110790</v>
      </c>
      <c r="G818" s="33">
        <v>110680</v>
      </c>
      <c r="H818" s="33">
        <v>110720</v>
      </c>
      <c r="I818" s="33">
        <v>1885</v>
      </c>
    </row>
    <row r="819" spans="1:9" x14ac:dyDescent="0.25">
      <c r="A819" t="s">
        <v>66</v>
      </c>
      <c r="B819">
        <v>1</v>
      </c>
      <c r="C819" s="32" t="s">
        <v>68</v>
      </c>
      <c r="D819" s="31">
        <v>0.42638888888888887</v>
      </c>
      <c r="E819" s="33">
        <v>110720</v>
      </c>
      <c r="F819" s="33">
        <v>110870</v>
      </c>
      <c r="G819" s="33">
        <v>110700</v>
      </c>
      <c r="H819" s="33">
        <v>110850</v>
      </c>
      <c r="I819" s="33">
        <v>1522</v>
      </c>
    </row>
    <row r="820" spans="1:9" x14ac:dyDescent="0.25">
      <c r="A820" t="s">
        <v>66</v>
      </c>
      <c r="B820">
        <v>1</v>
      </c>
      <c r="C820" s="32" t="s">
        <v>68</v>
      </c>
      <c r="D820" s="31">
        <v>0.42708333333333331</v>
      </c>
      <c r="E820" s="33">
        <v>110840</v>
      </c>
      <c r="F820" s="33">
        <v>110920</v>
      </c>
      <c r="G820" s="33">
        <v>110820</v>
      </c>
      <c r="H820" s="33">
        <v>110880</v>
      </c>
      <c r="I820" s="33">
        <v>1186</v>
      </c>
    </row>
    <row r="821" spans="1:9" x14ac:dyDescent="0.25">
      <c r="A821" t="s">
        <v>66</v>
      </c>
      <c r="B821">
        <v>1</v>
      </c>
      <c r="C821" s="32" t="s">
        <v>68</v>
      </c>
      <c r="D821" s="31">
        <v>0.42777777777777781</v>
      </c>
      <c r="E821" s="33">
        <v>110890</v>
      </c>
      <c r="F821" s="33">
        <v>110900</v>
      </c>
      <c r="G821" s="33">
        <v>110820</v>
      </c>
      <c r="H821" s="33">
        <v>110900</v>
      </c>
      <c r="I821" s="33">
        <v>997</v>
      </c>
    </row>
    <row r="822" spans="1:9" x14ac:dyDescent="0.25">
      <c r="A822" t="s">
        <v>66</v>
      </c>
      <c r="B822">
        <v>1</v>
      </c>
      <c r="C822" s="32" t="s">
        <v>68</v>
      </c>
      <c r="D822" s="31">
        <v>0.4284722222222222</v>
      </c>
      <c r="E822" s="33">
        <v>110910</v>
      </c>
      <c r="F822" s="33">
        <v>110930</v>
      </c>
      <c r="G822" s="33">
        <v>110820</v>
      </c>
      <c r="H822" s="33">
        <v>110840</v>
      </c>
      <c r="I822" s="33">
        <v>1146</v>
      </c>
    </row>
    <row r="823" spans="1:9" x14ac:dyDescent="0.25">
      <c r="A823" t="s">
        <v>66</v>
      </c>
      <c r="B823">
        <v>1</v>
      </c>
      <c r="C823" s="32" t="s">
        <v>68</v>
      </c>
      <c r="D823" s="31">
        <v>0.4291666666666667</v>
      </c>
      <c r="E823" s="33">
        <v>110850</v>
      </c>
      <c r="F823" s="33">
        <v>110900</v>
      </c>
      <c r="G823" s="33">
        <v>110800</v>
      </c>
      <c r="H823" s="33">
        <v>110870</v>
      </c>
      <c r="I823" s="33">
        <v>615</v>
      </c>
    </row>
    <row r="824" spans="1:9" x14ac:dyDescent="0.25">
      <c r="A824" t="s">
        <v>66</v>
      </c>
      <c r="B824">
        <v>1</v>
      </c>
      <c r="C824" s="32" t="s">
        <v>68</v>
      </c>
      <c r="D824" s="31">
        <v>0.42986111111111108</v>
      </c>
      <c r="E824" s="33">
        <v>110870</v>
      </c>
      <c r="F824" s="33">
        <v>110920</v>
      </c>
      <c r="G824" s="33">
        <v>110810</v>
      </c>
      <c r="H824" s="33">
        <v>110840</v>
      </c>
      <c r="I824" s="33">
        <v>1015</v>
      </c>
    </row>
    <row r="825" spans="1:9" x14ac:dyDescent="0.25">
      <c r="A825" t="s">
        <v>66</v>
      </c>
      <c r="B825">
        <v>1</v>
      </c>
      <c r="C825" s="32" t="s">
        <v>68</v>
      </c>
      <c r="D825" s="31">
        <v>0.43055555555555558</v>
      </c>
      <c r="E825" s="33">
        <v>110840</v>
      </c>
      <c r="F825" s="33">
        <v>110900</v>
      </c>
      <c r="G825" s="33">
        <v>110830</v>
      </c>
      <c r="H825" s="33">
        <v>110900</v>
      </c>
      <c r="I825" s="33">
        <v>313</v>
      </c>
    </row>
    <row r="826" spans="1:9" x14ac:dyDescent="0.25">
      <c r="A826" t="s">
        <v>66</v>
      </c>
      <c r="B826">
        <v>1</v>
      </c>
      <c r="C826" s="32" t="s">
        <v>68</v>
      </c>
      <c r="D826" s="31">
        <v>0.43124999999999997</v>
      </c>
      <c r="E826" s="33">
        <v>110900</v>
      </c>
      <c r="F826" s="33">
        <v>110920</v>
      </c>
      <c r="G826" s="33">
        <v>110810</v>
      </c>
      <c r="H826" s="33">
        <v>110890</v>
      </c>
      <c r="I826" s="33">
        <v>1067</v>
      </c>
    </row>
    <row r="827" spans="1:9" x14ac:dyDescent="0.25">
      <c r="A827" t="s">
        <v>66</v>
      </c>
      <c r="B827">
        <v>1</v>
      </c>
      <c r="C827" s="32" t="s">
        <v>68</v>
      </c>
      <c r="D827" s="31">
        <v>0.43194444444444446</v>
      </c>
      <c r="E827" s="33">
        <v>110890</v>
      </c>
      <c r="F827" s="33">
        <v>110890</v>
      </c>
      <c r="G827" s="33">
        <v>110800</v>
      </c>
      <c r="H827" s="33">
        <v>110860</v>
      </c>
      <c r="I827" s="33">
        <v>673</v>
      </c>
    </row>
    <row r="828" spans="1:9" x14ac:dyDescent="0.25">
      <c r="A828" t="s">
        <v>66</v>
      </c>
      <c r="B828">
        <v>1</v>
      </c>
      <c r="C828" s="32" t="s">
        <v>68</v>
      </c>
      <c r="D828" s="31">
        <v>0.43263888888888885</v>
      </c>
      <c r="E828" s="33">
        <v>110870</v>
      </c>
      <c r="F828" s="33">
        <v>110910</v>
      </c>
      <c r="G828" s="33">
        <v>110800</v>
      </c>
      <c r="H828" s="33">
        <v>110870</v>
      </c>
      <c r="I828" s="33">
        <v>1442</v>
      </c>
    </row>
    <row r="829" spans="1:9" x14ac:dyDescent="0.25">
      <c r="A829" t="s">
        <v>66</v>
      </c>
      <c r="B829">
        <v>1</v>
      </c>
      <c r="C829" s="32" t="s">
        <v>68</v>
      </c>
      <c r="D829" s="31">
        <v>0.43333333333333335</v>
      </c>
      <c r="E829" s="33">
        <v>110870</v>
      </c>
      <c r="F829" s="33">
        <v>110960</v>
      </c>
      <c r="G829" s="33">
        <v>110750</v>
      </c>
      <c r="H829" s="33">
        <v>110950</v>
      </c>
      <c r="I829" s="33">
        <v>1778</v>
      </c>
    </row>
    <row r="830" spans="1:9" x14ac:dyDescent="0.25">
      <c r="A830" t="s">
        <v>66</v>
      </c>
      <c r="B830">
        <v>1</v>
      </c>
      <c r="C830" s="32" t="s">
        <v>68</v>
      </c>
      <c r="D830" s="31">
        <v>0.43402777777777773</v>
      </c>
      <c r="E830" s="33">
        <v>110960</v>
      </c>
      <c r="F830" s="33">
        <v>111080</v>
      </c>
      <c r="G830" s="33">
        <v>110930</v>
      </c>
      <c r="H830" s="33">
        <v>111040</v>
      </c>
      <c r="I830" s="33">
        <v>2111</v>
      </c>
    </row>
    <row r="831" spans="1:9" x14ac:dyDescent="0.25">
      <c r="A831" t="s">
        <v>66</v>
      </c>
      <c r="B831">
        <v>1</v>
      </c>
      <c r="C831" s="32" t="s">
        <v>68</v>
      </c>
      <c r="D831" s="31">
        <v>0.43472222222222223</v>
      </c>
      <c r="E831" s="33">
        <v>111030</v>
      </c>
      <c r="F831" s="33">
        <v>111050</v>
      </c>
      <c r="G831" s="33">
        <v>110890</v>
      </c>
      <c r="H831" s="33">
        <v>110910</v>
      </c>
      <c r="I831" s="33">
        <v>1139</v>
      </c>
    </row>
    <row r="832" spans="1:9" x14ac:dyDescent="0.25">
      <c r="A832" t="s">
        <v>66</v>
      </c>
      <c r="B832">
        <v>1</v>
      </c>
      <c r="C832" s="32" t="s">
        <v>68</v>
      </c>
      <c r="D832" s="31">
        <v>0.43541666666666662</v>
      </c>
      <c r="E832" s="33">
        <v>110900</v>
      </c>
      <c r="F832" s="33">
        <v>111060</v>
      </c>
      <c r="G832" s="33">
        <v>110900</v>
      </c>
      <c r="H832" s="33">
        <v>111060</v>
      </c>
      <c r="I832" s="33">
        <v>988</v>
      </c>
    </row>
    <row r="833" spans="1:9" x14ac:dyDescent="0.25">
      <c r="A833" t="s">
        <v>66</v>
      </c>
      <c r="B833">
        <v>1</v>
      </c>
      <c r="C833" s="32" t="s">
        <v>68</v>
      </c>
      <c r="D833" s="31">
        <v>0.43611111111111112</v>
      </c>
      <c r="E833" s="33">
        <v>111060</v>
      </c>
      <c r="F833" s="33">
        <v>111090</v>
      </c>
      <c r="G833" s="33">
        <v>110990</v>
      </c>
      <c r="H833" s="33">
        <v>111040</v>
      </c>
      <c r="I833" s="33">
        <v>974</v>
      </c>
    </row>
    <row r="834" spans="1:9" x14ac:dyDescent="0.25">
      <c r="A834" t="s">
        <v>66</v>
      </c>
      <c r="B834">
        <v>1</v>
      </c>
      <c r="C834" s="32" t="s">
        <v>68</v>
      </c>
      <c r="D834" s="31">
        <v>0.4368055555555555</v>
      </c>
      <c r="E834" s="33">
        <v>111040</v>
      </c>
      <c r="F834" s="33">
        <v>111070</v>
      </c>
      <c r="G834" s="33">
        <v>110980</v>
      </c>
      <c r="H834" s="33">
        <v>111020</v>
      </c>
      <c r="I834" s="33">
        <v>671</v>
      </c>
    </row>
    <row r="835" spans="1:9" x14ac:dyDescent="0.25">
      <c r="A835" t="s">
        <v>66</v>
      </c>
      <c r="B835">
        <v>1</v>
      </c>
      <c r="C835" s="32" t="s">
        <v>68</v>
      </c>
      <c r="D835" s="31">
        <v>0.4375</v>
      </c>
      <c r="E835" s="33">
        <v>111040</v>
      </c>
      <c r="F835" s="33">
        <v>111040</v>
      </c>
      <c r="G835" s="33">
        <v>110980</v>
      </c>
      <c r="H835" s="33">
        <v>111000</v>
      </c>
      <c r="I835" s="33">
        <v>549</v>
      </c>
    </row>
    <row r="836" spans="1:9" x14ac:dyDescent="0.25">
      <c r="A836" t="s">
        <v>66</v>
      </c>
      <c r="B836">
        <v>1</v>
      </c>
      <c r="C836" s="32" t="s">
        <v>68</v>
      </c>
      <c r="D836" s="31">
        <v>0.4381944444444445</v>
      </c>
      <c r="E836" s="33">
        <v>110990</v>
      </c>
      <c r="F836" s="33">
        <v>111170</v>
      </c>
      <c r="G836" s="33">
        <v>110970</v>
      </c>
      <c r="H836" s="33">
        <v>111130</v>
      </c>
      <c r="I836" s="33">
        <v>1527</v>
      </c>
    </row>
    <row r="837" spans="1:9" x14ac:dyDescent="0.25">
      <c r="A837" t="s">
        <v>66</v>
      </c>
      <c r="B837">
        <v>1</v>
      </c>
      <c r="C837" s="32" t="s">
        <v>68</v>
      </c>
      <c r="D837" s="31">
        <v>0.43888888888888888</v>
      </c>
      <c r="E837" s="33">
        <v>111120</v>
      </c>
      <c r="F837" s="33">
        <v>111170</v>
      </c>
      <c r="G837" s="33">
        <v>111080</v>
      </c>
      <c r="H837" s="33">
        <v>111120</v>
      </c>
      <c r="I837" s="33">
        <v>1243</v>
      </c>
    </row>
    <row r="838" spans="1:9" x14ac:dyDescent="0.25">
      <c r="A838" t="s">
        <v>66</v>
      </c>
      <c r="B838">
        <v>1</v>
      </c>
      <c r="C838" s="32" t="s">
        <v>68</v>
      </c>
      <c r="D838" s="31">
        <v>0.43958333333333338</v>
      </c>
      <c r="E838" s="33">
        <v>111110</v>
      </c>
      <c r="F838" s="33">
        <v>111170</v>
      </c>
      <c r="G838" s="33">
        <v>111080</v>
      </c>
      <c r="H838" s="33">
        <v>111140</v>
      </c>
      <c r="I838" s="33">
        <v>553</v>
      </c>
    </row>
    <row r="839" spans="1:9" x14ac:dyDescent="0.25">
      <c r="A839" t="s">
        <v>66</v>
      </c>
      <c r="B839">
        <v>1</v>
      </c>
      <c r="C839" s="32" t="s">
        <v>68</v>
      </c>
      <c r="D839" s="31">
        <v>0.44027777777777777</v>
      </c>
      <c r="E839" s="33">
        <v>111140</v>
      </c>
      <c r="F839" s="33">
        <v>111210</v>
      </c>
      <c r="G839" s="33">
        <v>111140</v>
      </c>
      <c r="H839" s="33">
        <v>111200</v>
      </c>
      <c r="I839" s="33">
        <v>1201</v>
      </c>
    </row>
    <row r="840" spans="1:9" x14ac:dyDescent="0.25">
      <c r="A840" t="s">
        <v>66</v>
      </c>
      <c r="B840">
        <v>1</v>
      </c>
      <c r="C840" s="32" t="s">
        <v>68</v>
      </c>
      <c r="D840" s="31">
        <v>0.44097222222222227</v>
      </c>
      <c r="E840" s="33">
        <v>111200</v>
      </c>
      <c r="F840" s="33">
        <v>111220</v>
      </c>
      <c r="G840" s="33">
        <v>111150</v>
      </c>
      <c r="H840" s="33">
        <v>111170</v>
      </c>
      <c r="I840" s="33">
        <v>946</v>
      </c>
    </row>
    <row r="841" spans="1:9" x14ac:dyDescent="0.25">
      <c r="A841" t="s">
        <v>66</v>
      </c>
      <c r="B841">
        <v>1</v>
      </c>
      <c r="C841" s="32" t="s">
        <v>68</v>
      </c>
      <c r="D841" s="31">
        <v>0.44166666666666665</v>
      </c>
      <c r="E841" s="33">
        <v>111180</v>
      </c>
      <c r="F841" s="33">
        <v>111200</v>
      </c>
      <c r="G841" s="33">
        <v>111130</v>
      </c>
      <c r="H841" s="33">
        <v>111170</v>
      </c>
      <c r="I841" s="33">
        <v>897</v>
      </c>
    </row>
    <row r="842" spans="1:9" x14ac:dyDescent="0.25">
      <c r="A842" t="s">
        <v>66</v>
      </c>
      <c r="B842">
        <v>1</v>
      </c>
      <c r="C842" s="32" t="s">
        <v>68</v>
      </c>
      <c r="D842" s="31">
        <v>0.44236111111111115</v>
      </c>
      <c r="E842" s="33">
        <v>111180</v>
      </c>
      <c r="F842" s="33">
        <v>111200</v>
      </c>
      <c r="G842" s="33">
        <v>111140</v>
      </c>
      <c r="H842" s="33">
        <v>111170</v>
      </c>
      <c r="I842" s="33">
        <v>215</v>
      </c>
    </row>
    <row r="843" spans="1:9" x14ac:dyDescent="0.25">
      <c r="A843" t="s">
        <v>66</v>
      </c>
      <c r="B843">
        <v>1</v>
      </c>
      <c r="C843" s="32" t="s">
        <v>68</v>
      </c>
      <c r="D843" s="31">
        <v>0.44305555555555554</v>
      </c>
      <c r="E843" s="33">
        <v>111160</v>
      </c>
      <c r="F843" s="33">
        <v>111200</v>
      </c>
      <c r="G843" s="33">
        <v>111120</v>
      </c>
      <c r="H843" s="33">
        <v>111140</v>
      </c>
      <c r="I843" s="33">
        <v>762</v>
      </c>
    </row>
    <row r="844" spans="1:9" x14ac:dyDescent="0.25">
      <c r="A844" t="s">
        <v>66</v>
      </c>
      <c r="B844">
        <v>1</v>
      </c>
      <c r="C844" s="32" t="s">
        <v>68</v>
      </c>
      <c r="D844" s="31">
        <v>0.44375000000000003</v>
      </c>
      <c r="E844" s="33">
        <v>111140</v>
      </c>
      <c r="F844" s="33">
        <v>111180</v>
      </c>
      <c r="G844" s="33">
        <v>111120</v>
      </c>
      <c r="H844" s="33">
        <v>111180</v>
      </c>
      <c r="I844" s="33">
        <v>386</v>
      </c>
    </row>
    <row r="845" spans="1:9" x14ac:dyDescent="0.25">
      <c r="A845" t="s">
        <v>66</v>
      </c>
      <c r="B845">
        <v>1</v>
      </c>
      <c r="C845" s="32" t="s">
        <v>68</v>
      </c>
      <c r="D845" s="31">
        <v>0.44444444444444442</v>
      </c>
      <c r="E845" s="33">
        <v>111170</v>
      </c>
      <c r="F845" s="33">
        <v>111170</v>
      </c>
      <c r="G845" s="33">
        <v>111090</v>
      </c>
      <c r="H845" s="33">
        <v>111090</v>
      </c>
      <c r="I845" s="33">
        <v>963</v>
      </c>
    </row>
    <row r="846" spans="1:9" x14ac:dyDescent="0.25">
      <c r="A846" t="s">
        <v>66</v>
      </c>
      <c r="B846">
        <v>1</v>
      </c>
      <c r="C846" s="32" t="s">
        <v>68</v>
      </c>
      <c r="D846" s="31">
        <v>0.44513888888888892</v>
      </c>
      <c r="E846" s="33">
        <v>111090</v>
      </c>
      <c r="F846" s="33">
        <v>111110</v>
      </c>
      <c r="G846" s="33">
        <v>111060</v>
      </c>
      <c r="H846" s="33">
        <v>111080</v>
      </c>
      <c r="I846" s="33">
        <v>677</v>
      </c>
    </row>
    <row r="847" spans="1:9" x14ac:dyDescent="0.25">
      <c r="A847" t="s">
        <v>66</v>
      </c>
      <c r="B847">
        <v>1</v>
      </c>
      <c r="C847" s="32" t="s">
        <v>68</v>
      </c>
      <c r="D847" s="31">
        <v>0.4458333333333333</v>
      </c>
      <c r="E847" s="33">
        <v>111070</v>
      </c>
      <c r="F847" s="33">
        <v>111100</v>
      </c>
      <c r="G847" s="33">
        <v>111050</v>
      </c>
      <c r="H847" s="33">
        <v>111100</v>
      </c>
      <c r="I847" s="33">
        <v>875</v>
      </c>
    </row>
    <row r="848" spans="1:9" x14ac:dyDescent="0.25">
      <c r="A848" t="s">
        <v>66</v>
      </c>
      <c r="B848">
        <v>1</v>
      </c>
      <c r="C848" s="32" t="s">
        <v>68</v>
      </c>
      <c r="D848" s="31">
        <v>0.4465277777777778</v>
      </c>
      <c r="E848" s="33">
        <v>111090</v>
      </c>
      <c r="F848" s="33">
        <v>111150</v>
      </c>
      <c r="G848" s="33">
        <v>111060</v>
      </c>
      <c r="H848" s="33">
        <v>111090</v>
      </c>
      <c r="I848" s="33">
        <v>606</v>
      </c>
    </row>
    <row r="849" spans="1:9" x14ac:dyDescent="0.25">
      <c r="A849" t="s">
        <v>66</v>
      </c>
      <c r="B849">
        <v>1</v>
      </c>
      <c r="C849" s="32" t="s">
        <v>68</v>
      </c>
      <c r="D849" s="31">
        <v>0.44722222222222219</v>
      </c>
      <c r="E849" s="33">
        <v>111080</v>
      </c>
      <c r="F849" s="33">
        <v>111120</v>
      </c>
      <c r="G849" s="33">
        <v>111020</v>
      </c>
      <c r="H849" s="33">
        <v>111040</v>
      </c>
      <c r="I849" s="33">
        <v>530</v>
      </c>
    </row>
    <row r="850" spans="1:9" x14ac:dyDescent="0.25">
      <c r="A850" t="s">
        <v>66</v>
      </c>
      <c r="B850">
        <v>1</v>
      </c>
      <c r="C850" s="32" t="s">
        <v>68</v>
      </c>
      <c r="D850" s="31">
        <v>0.44791666666666669</v>
      </c>
      <c r="E850" s="33">
        <v>111030</v>
      </c>
      <c r="F850" s="33">
        <v>111100</v>
      </c>
      <c r="G850" s="33">
        <v>111020</v>
      </c>
      <c r="H850" s="33">
        <v>111020</v>
      </c>
      <c r="I850" s="33">
        <v>585</v>
      </c>
    </row>
    <row r="851" spans="1:9" x14ac:dyDescent="0.25">
      <c r="A851" t="s">
        <v>66</v>
      </c>
      <c r="B851">
        <v>1</v>
      </c>
      <c r="C851" s="32" t="s">
        <v>68</v>
      </c>
      <c r="D851" s="31">
        <v>0.44861111111111113</v>
      </c>
      <c r="E851" s="33">
        <v>111020</v>
      </c>
      <c r="F851" s="33">
        <v>111040</v>
      </c>
      <c r="G851" s="33">
        <v>110870</v>
      </c>
      <c r="H851" s="33">
        <v>110910</v>
      </c>
      <c r="I851" s="33">
        <v>1596</v>
      </c>
    </row>
    <row r="852" spans="1:9" x14ac:dyDescent="0.25">
      <c r="A852" t="s">
        <v>66</v>
      </c>
      <c r="B852">
        <v>1</v>
      </c>
      <c r="C852" s="32" t="s">
        <v>68</v>
      </c>
      <c r="D852" s="31">
        <v>0.44930555555555557</v>
      </c>
      <c r="E852" s="33">
        <v>110900</v>
      </c>
      <c r="F852" s="33">
        <v>110970</v>
      </c>
      <c r="G852" s="33">
        <v>110880</v>
      </c>
      <c r="H852" s="33">
        <v>110920</v>
      </c>
      <c r="I852" s="33">
        <v>755</v>
      </c>
    </row>
    <row r="853" spans="1:9" x14ac:dyDescent="0.25">
      <c r="A853" t="s">
        <v>66</v>
      </c>
      <c r="B853">
        <v>1</v>
      </c>
      <c r="C853" s="32" t="s">
        <v>68</v>
      </c>
      <c r="D853" s="31">
        <v>0.45</v>
      </c>
      <c r="E853" s="33">
        <v>110930</v>
      </c>
      <c r="F853" s="33">
        <v>110960</v>
      </c>
      <c r="G853" s="33">
        <v>110870</v>
      </c>
      <c r="H853" s="33">
        <v>110940</v>
      </c>
      <c r="I853" s="33">
        <v>1268</v>
      </c>
    </row>
    <row r="854" spans="1:9" x14ac:dyDescent="0.25">
      <c r="A854" t="s">
        <v>66</v>
      </c>
      <c r="B854">
        <v>1</v>
      </c>
      <c r="C854" s="32" t="s">
        <v>68</v>
      </c>
      <c r="D854" s="31">
        <v>0.45069444444444445</v>
      </c>
      <c r="E854" s="33">
        <v>110940</v>
      </c>
      <c r="F854" s="33">
        <v>111010</v>
      </c>
      <c r="G854" s="33">
        <v>110930</v>
      </c>
      <c r="H854" s="33">
        <v>110940</v>
      </c>
      <c r="I854" s="33">
        <v>675</v>
      </c>
    </row>
    <row r="855" spans="1:9" x14ac:dyDescent="0.25">
      <c r="A855" t="s">
        <v>66</v>
      </c>
      <c r="B855">
        <v>1</v>
      </c>
      <c r="C855" s="32" t="s">
        <v>68</v>
      </c>
      <c r="D855" s="31">
        <v>0.4513888888888889</v>
      </c>
      <c r="E855" s="33">
        <v>110930</v>
      </c>
      <c r="F855" s="33">
        <v>110930</v>
      </c>
      <c r="G855" s="33">
        <v>110870</v>
      </c>
      <c r="H855" s="33">
        <v>110870</v>
      </c>
      <c r="I855" s="33">
        <v>640</v>
      </c>
    </row>
    <row r="856" spans="1:9" x14ac:dyDescent="0.25">
      <c r="A856" t="s">
        <v>66</v>
      </c>
      <c r="B856">
        <v>1</v>
      </c>
      <c r="C856" s="32" t="s">
        <v>68</v>
      </c>
      <c r="D856" s="31">
        <v>0.45208333333333334</v>
      </c>
      <c r="E856" s="33">
        <v>110890</v>
      </c>
      <c r="F856" s="33">
        <v>110900</v>
      </c>
      <c r="G856" s="33">
        <v>110850</v>
      </c>
      <c r="H856" s="33">
        <v>110880</v>
      </c>
      <c r="I856" s="33">
        <v>497</v>
      </c>
    </row>
    <row r="857" spans="1:9" x14ac:dyDescent="0.25">
      <c r="A857" t="s">
        <v>66</v>
      </c>
      <c r="B857">
        <v>1</v>
      </c>
      <c r="C857" s="32" t="s">
        <v>68</v>
      </c>
      <c r="D857" s="31">
        <v>0.45277777777777778</v>
      </c>
      <c r="E857" s="33">
        <v>110880</v>
      </c>
      <c r="F857" s="33">
        <v>110920</v>
      </c>
      <c r="G857" s="33">
        <v>110850</v>
      </c>
      <c r="H857" s="33">
        <v>110870</v>
      </c>
      <c r="I857" s="33">
        <v>624</v>
      </c>
    </row>
    <row r="858" spans="1:9" x14ac:dyDescent="0.25">
      <c r="A858" t="s">
        <v>66</v>
      </c>
      <c r="B858">
        <v>1</v>
      </c>
      <c r="C858" s="32" t="s">
        <v>68</v>
      </c>
      <c r="D858" s="31">
        <v>0.45347222222222222</v>
      </c>
      <c r="E858" s="33">
        <v>110870</v>
      </c>
      <c r="F858" s="33">
        <v>111000</v>
      </c>
      <c r="G858" s="33">
        <v>110870</v>
      </c>
      <c r="H858" s="33">
        <v>110980</v>
      </c>
      <c r="I858" s="33">
        <v>993</v>
      </c>
    </row>
    <row r="859" spans="1:9" x14ac:dyDescent="0.25">
      <c r="A859" t="s">
        <v>66</v>
      </c>
      <c r="B859">
        <v>1</v>
      </c>
      <c r="C859" s="32" t="s">
        <v>68</v>
      </c>
      <c r="D859" s="31">
        <v>0.45416666666666666</v>
      </c>
      <c r="E859" s="33">
        <v>110980</v>
      </c>
      <c r="F859" s="33">
        <v>110980</v>
      </c>
      <c r="G859" s="33">
        <v>110920</v>
      </c>
      <c r="H859" s="33">
        <v>110930</v>
      </c>
      <c r="I859" s="33">
        <v>246</v>
      </c>
    </row>
    <row r="860" spans="1:9" x14ac:dyDescent="0.25">
      <c r="A860" t="s">
        <v>66</v>
      </c>
      <c r="B860">
        <v>1</v>
      </c>
      <c r="C860" s="32" t="s">
        <v>68</v>
      </c>
      <c r="D860" s="31">
        <v>0.4548611111111111</v>
      </c>
      <c r="E860" s="33">
        <v>110950</v>
      </c>
      <c r="F860" s="33">
        <v>110990</v>
      </c>
      <c r="G860" s="33">
        <v>110930</v>
      </c>
      <c r="H860" s="33">
        <v>110930</v>
      </c>
      <c r="I860" s="33">
        <v>223</v>
      </c>
    </row>
    <row r="861" spans="1:9" x14ac:dyDescent="0.25">
      <c r="A861" t="s">
        <v>66</v>
      </c>
      <c r="B861">
        <v>1</v>
      </c>
      <c r="C861" s="32" t="s">
        <v>68</v>
      </c>
      <c r="D861" s="31">
        <v>0.45555555555555555</v>
      </c>
      <c r="E861" s="33">
        <v>110920</v>
      </c>
      <c r="F861" s="33">
        <v>110930</v>
      </c>
      <c r="G861" s="33">
        <v>110830</v>
      </c>
      <c r="H861" s="33">
        <v>110870</v>
      </c>
      <c r="I861" s="33">
        <v>786</v>
      </c>
    </row>
    <row r="862" spans="1:9" x14ac:dyDescent="0.25">
      <c r="A862" t="s">
        <v>66</v>
      </c>
      <c r="B862">
        <v>1</v>
      </c>
      <c r="C862" s="32" t="s">
        <v>68</v>
      </c>
      <c r="D862" s="31">
        <v>0.45624999999999999</v>
      </c>
      <c r="E862" s="33">
        <v>110880</v>
      </c>
      <c r="F862" s="33">
        <v>110910</v>
      </c>
      <c r="G862" s="33">
        <v>110820</v>
      </c>
      <c r="H862" s="33">
        <v>110830</v>
      </c>
      <c r="I862" s="33">
        <v>529</v>
      </c>
    </row>
    <row r="863" spans="1:9" x14ac:dyDescent="0.25">
      <c r="A863" t="s">
        <v>66</v>
      </c>
      <c r="B863">
        <v>1</v>
      </c>
      <c r="C863" s="32" t="s">
        <v>68</v>
      </c>
      <c r="D863" s="31">
        <v>0.45694444444444443</v>
      </c>
      <c r="E863" s="33">
        <v>110830</v>
      </c>
      <c r="F863" s="33">
        <v>110850</v>
      </c>
      <c r="G863" s="33">
        <v>110680</v>
      </c>
      <c r="H863" s="33">
        <v>110690</v>
      </c>
      <c r="I863" s="33">
        <v>2142</v>
      </c>
    </row>
    <row r="864" spans="1:9" x14ac:dyDescent="0.25">
      <c r="A864" t="s">
        <v>66</v>
      </c>
      <c r="B864">
        <v>1</v>
      </c>
      <c r="C864" s="32" t="s">
        <v>68</v>
      </c>
      <c r="D864" s="31">
        <v>0.45763888888888887</v>
      </c>
      <c r="E864" s="33">
        <v>110690</v>
      </c>
      <c r="F864" s="33">
        <v>110760</v>
      </c>
      <c r="G864" s="33">
        <v>110690</v>
      </c>
      <c r="H864" s="33">
        <v>110730</v>
      </c>
      <c r="I864" s="33">
        <v>1018</v>
      </c>
    </row>
    <row r="865" spans="1:9" x14ac:dyDescent="0.25">
      <c r="A865" t="s">
        <v>66</v>
      </c>
      <c r="B865">
        <v>1</v>
      </c>
      <c r="C865" s="32" t="s">
        <v>68</v>
      </c>
      <c r="D865" s="31">
        <v>0.45833333333333331</v>
      </c>
      <c r="E865" s="33">
        <v>110740</v>
      </c>
      <c r="F865" s="33">
        <v>110740</v>
      </c>
      <c r="G865" s="33">
        <v>110670</v>
      </c>
      <c r="H865" s="33">
        <v>110670</v>
      </c>
      <c r="I865" s="33">
        <v>663</v>
      </c>
    </row>
    <row r="866" spans="1:9" x14ac:dyDescent="0.25">
      <c r="A866" t="s">
        <v>66</v>
      </c>
      <c r="B866">
        <v>1</v>
      </c>
      <c r="C866" s="32" t="s">
        <v>68</v>
      </c>
      <c r="D866" s="31">
        <v>0.45902777777777781</v>
      </c>
      <c r="E866" s="33">
        <v>110670</v>
      </c>
      <c r="F866" s="33">
        <v>110730</v>
      </c>
      <c r="G866" s="33">
        <v>110620</v>
      </c>
      <c r="H866" s="33">
        <v>110730</v>
      </c>
      <c r="I866" s="33">
        <v>1249</v>
      </c>
    </row>
    <row r="867" spans="1:9" x14ac:dyDescent="0.25">
      <c r="A867" t="s">
        <v>66</v>
      </c>
      <c r="B867">
        <v>1</v>
      </c>
      <c r="C867" s="32" t="s">
        <v>68</v>
      </c>
      <c r="D867" s="31">
        <v>0.4597222222222222</v>
      </c>
      <c r="E867" s="33">
        <v>110730</v>
      </c>
      <c r="F867" s="33">
        <v>110760</v>
      </c>
      <c r="G867" s="33">
        <v>110710</v>
      </c>
      <c r="H867" s="33">
        <v>110710</v>
      </c>
      <c r="I867" s="33">
        <v>511</v>
      </c>
    </row>
    <row r="868" spans="1:9" x14ac:dyDescent="0.25">
      <c r="A868" t="s">
        <v>66</v>
      </c>
      <c r="B868">
        <v>1</v>
      </c>
      <c r="C868" s="32" t="s">
        <v>68</v>
      </c>
      <c r="D868" s="31">
        <v>0.4604166666666667</v>
      </c>
      <c r="E868" s="33">
        <v>110710</v>
      </c>
      <c r="F868" s="33">
        <v>110780</v>
      </c>
      <c r="G868" s="33">
        <v>110690</v>
      </c>
      <c r="H868" s="33">
        <v>110730</v>
      </c>
      <c r="I868" s="33">
        <v>746</v>
      </c>
    </row>
    <row r="869" spans="1:9" x14ac:dyDescent="0.25">
      <c r="A869" t="s">
        <v>66</v>
      </c>
      <c r="B869">
        <v>1</v>
      </c>
      <c r="C869" s="32" t="s">
        <v>68</v>
      </c>
      <c r="D869" s="31">
        <v>0.46111111111111108</v>
      </c>
      <c r="E869" s="33">
        <v>110730</v>
      </c>
      <c r="F869" s="33">
        <v>110750</v>
      </c>
      <c r="G869" s="33">
        <v>110690</v>
      </c>
      <c r="H869" s="33">
        <v>110720</v>
      </c>
      <c r="I869" s="33">
        <v>286</v>
      </c>
    </row>
    <row r="870" spans="1:9" x14ac:dyDescent="0.25">
      <c r="A870" t="s">
        <v>66</v>
      </c>
      <c r="B870">
        <v>1</v>
      </c>
      <c r="C870" s="32" t="s">
        <v>68</v>
      </c>
      <c r="D870" s="31">
        <v>0.46180555555555558</v>
      </c>
      <c r="E870" s="33">
        <v>110710</v>
      </c>
      <c r="F870" s="33">
        <v>110740</v>
      </c>
      <c r="G870" s="33">
        <v>110670</v>
      </c>
      <c r="H870" s="33">
        <v>110720</v>
      </c>
      <c r="I870" s="33">
        <v>344</v>
      </c>
    </row>
    <row r="871" spans="1:9" x14ac:dyDescent="0.25">
      <c r="A871" t="s">
        <v>66</v>
      </c>
      <c r="B871">
        <v>1</v>
      </c>
      <c r="C871" s="32" t="s">
        <v>68</v>
      </c>
      <c r="D871" s="31">
        <v>0.46249999999999997</v>
      </c>
      <c r="E871" s="33">
        <v>110720</v>
      </c>
      <c r="F871" s="33">
        <v>110720</v>
      </c>
      <c r="G871" s="33">
        <v>110670</v>
      </c>
      <c r="H871" s="33">
        <v>110690</v>
      </c>
      <c r="I871" s="33">
        <v>382</v>
      </c>
    </row>
    <row r="872" spans="1:9" x14ac:dyDescent="0.25">
      <c r="A872" t="s">
        <v>66</v>
      </c>
      <c r="B872">
        <v>1</v>
      </c>
      <c r="C872" s="32" t="s">
        <v>68</v>
      </c>
      <c r="D872" s="31">
        <v>0.46319444444444446</v>
      </c>
      <c r="E872" s="33">
        <v>110680</v>
      </c>
      <c r="F872" s="33">
        <v>110730</v>
      </c>
      <c r="G872" s="33">
        <v>110630</v>
      </c>
      <c r="H872" s="33">
        <v>110690</v>
      </c>
      <c r="I872" s="33">
        <v>807</v>
      </c>
    </row>
    <row r="873" spans="1:9" x14ac:dyDescent="0.25">
      <c r="A873" t="s">
        <v>66</v>
      </c>
      <c r="B873">
        <v>1</v>
      </c>
      <c r="C873" s="32" t="s">
        <v>68</v>
      </c>
      <c r="D873" s="31">
        <v>0.46388888888888885</v>
      </c>
      <c r="E873" s="33">
        <v>110700</v>
      </c>
      <c r="F873" s="33">
        <v>110850</v>
      </c>
      <c r="G873" s="33">
        <v>110700</v>
      </c>
      <c r="H873" s="33">
        <v>110840</v>
      </c>
      <c r="I873" s="33">
        <v>1277</v>
      </c>
    </row>
    <row r="874" spans="1:9" x14ac:dyDescent="0.25">
      <c r="A874" t="s">
        <v>66</v>
      </c>
      <c r="B874">
        <v>1</v>
      </c>
      <c r="C874" s="32" t="s">
        <v>68</v>
      </c>
      <c r="D874" s="31">
        <v>0.46458333333333335</v>
      </c>
      <c r="E874" s="33">
        <v>110850</v>
      </c>
      <c r="F874" s="33">
        <v>110890</v>
      </c>
      <c r="G874" s="33">
        <v>110780</v>
      </c>
      <c r="H874" s="33">
        <v>110810</v>
      </c>
      <c r="I874" s="33">
        <v>1393</v>
      </c>
    </row>
    <row r="875" spans="1:9" x14ac:dyDescent="0.25">
      <c r="A875" t="s">
        <v>66</v>
      </c>
      <c r="B875">
        <v>1</v>
      </c>
      <c r="C875" s="32" t="s">
        <v>68</v>
      </c>
      <c r="D875" s="31">
        <v>0.46527777777777773</v>
      </c>
      <c r="E875" s="33">
        <v>110800</v>
      </c>
      <c r="F875" s="33">
        <v>110840</v>
      </c>
      <c r="G875" s="33">
        <v>110750</v>
      </c>
      <c r="H875" s="33">
        <v>110800</v>
      </c>
      <c r="I875" s="33">
        <v>279</v>
      </c>
    </row>
    <row r="876" spans="1:9" x14ac:dyDescent="0.25">
      <c r="A876" t="s">
        <v>66</v>
      </c>
      <c r="B876">
        <v>1</v>
      </c>
      <c r="C876" s="32" t="s">
        <v>68</v>
      </c>
      <c r="D876" s="31">
        <v>0.46597222222222223</v>
      </c>
      <c r="E876" s="33">
        <v>110790</v>
      </c>
      <c r="F876" s="33">
        <v>110800</v>
      </c>
      <c r="G876" s="33">
        <v>110760</v>
      </c>
      <c r="H876" s="33">
        <v>110790</v>
      </c>
      <c r="I876" s="33">
        <v>548</v>
      </c>
    </row>
    <row r="877" spans="1:9" x14ac:dyDescent="0.25">
      <c r="A877" t="s">
        <v>66</v>
      </c>
      <c r="B877">
        <v>1</v>
      </c>
      <c r="C877" s="32" t="s">
        <v>68</v>
      </c>
      <c r="D877" s="31">
        <v>0.46666666666666662</v>
      </c>
      <c r="E877" s="33">
        <v>110790</v>
      </c>
      <c r="F877" s="33">
        <v>110870</v>
      </c>
      <c r="G877" s="33">
        <v>110720</v>
      </c>
      <c r="H877" s="33">
        <v>110830</v>
      </c>
      <c r="I877" s="33">
        <v>559</v>
      </c>
    </row>
    <row r="878" spans="1:9" x14ac:dyDescent="0.25">
      <c r="A878" t="s">
        <v>66</v>
      </c>
      <c r="B878">
        <v>1</v>
      </c>
      <c r="C878" s="32" t="s">
        <v>68</v>
      </c>
      <c r="D878" s="31">
        <v>0.46736111111111112</v>
      </c>
      <c r="E878" s="33">
        <v>110850</v>
      </c>
      <c r="F878" s="33">
        <v>110850</v>
      </c>
      <c r="G878" s="33">
        <v>110780</v>
      </c>
      <c r="H878" s="33">
        <v>110800</v>
      </c>
      <c r="I878" s="33">
        <v>305</v>
      </c>
    </row>
    <row r="879" spans="1:9" x14ac:dyDescent="0.25">
      <c r="A879" t="s">
        <v>66</v>
      </c>
      <c r="B879">
        <v>1</v>
      </c>
      <c r="C879" s="32" t="s">
        <v>68</v>
      </c>
      <c r="D879" s="31">
        <v>0.4680555555555555</v>
      </c>
      <c r="E879" s="33">
        <v>110790</v>
      </c>
      <c r="F879" s="33">
        <v>110800</v>
      </c>
      <c r="G879" s="33">
        <v>110660</v>
      </c>
      <c r="H879" s="33">
        <v>110680</v>
      </c>
      <c r="I879" s="33">
        <v>766</v>
      </c>
    </row>
    <row r="880" spans="1:9" x14ac:dyDescent="0.25">
      <c r="A880" t="s">
        <v>66</v>
      </c>
      <c r="B880">
        <v>1</v>
      </c>
      <c r="C880" s="32" t="s">
        <v>68</v>
      </c>
      <c r="D880" s="31">
        <v>0.46875</v>
      </c>
      <c r="E880" s="33">
        <v>110680</v>
      </c>
      <c r="F880" s="33">
        <v>110710</v>
      </c>
      <c r="G880" s="33">
        <v>110650</v>
      </c>
      <c r="H880" s="33">
        <v>110680</v>
      </c>
      <c r="I880" s="33">
        <v>536</v>
      </c>
    </row>
    <row r="881" spans="1:9" x14ac:dyDescent="0.25">
      <c r="A881" t="s">
        <v>66</v>
      </c>
      <c r="B881">
        <v>1</v>
      </c>
      <c r="C881" s="32" t="s">
        <v>68</v>
      </c>
      <c r="D881" s="31">
        <v>0.4694444444444445</v>
      </c>
      <c r="E881" s="33">
        <v>110680</v>
      </c>
      <c r="F881" s="33">
        <v>110720</v>
      </c>
      <c r="G881" s="33">
        <v>110590</v>
      </c>
      <c r="H881" s="33">
        <v>110640</v>
      </c>
      <c r="I881" s="33">
        <v>1845</v>
      </c>
    </row>
    <row r="882" spans="1:9" x14ac:dyDescent="0.25">
      <c r="A882" t="s">
        <v>66</v>
      </c>
      <c r="B882">
        <v>1</v>
      </c>
      <c r="C882" s="32" t="s">
        <v>68</v>
      </c>
      <c r="D882" s="31">
        <v>0.47013888888888888</v>
      </c>
      <c r="E882" s="33">
        <v>110640</v>
      </c>
      <c r="F882" s="33">
        <v>110680</v>
      </c>
      <c r="G882" s="33">
        <v>110610</v>
      </c>
      <c r="H882" s="33">
        <v>110650</v>
      </c>
      <c r="I882" s="33">
        <v>347</v>
      </c>
    </row>
    <row r="883" spans="1:9" x14ac:dyDescent="0.25">
      <c r="A883" t="s">
        <v>66</v>
      </c>
      <c r="B883">
        <v>1</v>
      </c>
      <c r="C883" s="32" t="s">
        <v>68</v>
      </c>
      <c r="D883" s="31">
        <v>0.47083333333333338</v>
      </c>
      <c r="E883" s="33">
        <v>110640</v>
      </c>
      <c r="F883" s="33">
        <v>110660</v>
      </c>
      <c r="G883" s="33">
        <v>110580</v>
      </c>
      <c r="H883" s="33">
        <v>110620</v>
      </c>
      <c r="I883" s="33">
        <v>644</v>
      </c>
    </row>
    <row r="884" spans="1:9" x14ac:dyDescent="0.25">
      <c r="A884" t="s">
        <v>66</v>
      </c>
      <c r="B884">
        <v>1</v>
      </c>
      <c r="C884" s="32" t="s">
        <v>68</v>
      </c>
      <c r="D884" s="31">
        <v>0.47152777777777777</v>
      </c>
      <c r="E884" s="33">
        <v>110620</v>
      </c>
      <c r="F884" s="33">
        <v>110620</v>
      </c>
      <c r="G884" s="33">
        <v>110560</v>
      </c>
      <c r="H884" s="33">
        <v>110570</v>
      </c>
      <c r="I884" s="33">
        <v>938</v>
      </c>
    </row>
    <row r="885" spans="1:9" x14ac:dyDescent="0.25">
      <c r="A885" t="s">
        <v>66</v>
      </c>
      <c r="B885">
        <v>1</v>
      </c>
      <c r="C885" s="32" t="s">
        <v>68</v>
      </c>
      <c r="D885" s="31">
        <v>0.47222222222222227</v>
      </c>
      <c r="E885" s="33">
        <v>110570</v>
      </c>
      <c r="F885" s="33">
        <v>110610</v>
      </c>
      <c r="G885" s="33">
        <v>110410</v>
      </c>
      <c r="H885" s="33">
        <v>110430</v>
      </c>
      <c r="I885" s="33">
        <v>3569</v>
      </c>
    </row>
    <row r="886" spans="1:9" x14ac:dyDescent="0.25">
      <c r="A886" t="s">
        <v>66</v>
      </c>
      <c r="B886">
        <v>1</v>
      </c>
      <c r="C886" s="32" t="s">
        <v>68</v>
      </c>
      <c r="D886" s="31">
        <v>0.47291666666666665</v>
      </c>
      <c r="E886" s="33">
        <v>110430</v>
      </c>
      <c r="F886" s="33">
        <v>110560</v>
      </c>
      <c r="G886" s="33">
        <v>110380</v>
      </c>
      <c r="H886" s="33">
        <v>110560</v>
      </c>
      <c r="I886" s="33">
        <v>2714</v>
      </c>
    </row>
    <row r="887" spans="1:9" x14ac:dyDescent="0.25">
      <c r="A887" t="s">
        <v>66</v>
      </c>
      <c r="B887">
        <v>1</v>
      </c>
      <c r="C887" s="32" t="s">
        <v>68</v>
      </c>
      <c r="D887" s="31">
        <v>0.47361111111111115</v>
      </c>
      <c r="E887" s="33">
        <v>110540</v>
      </c>
      <c r="F887" s="33">
        <v>110670</v>
      </c>
      <c r="G887" s="33">
        <v>110540</v>
      </c>
      <c r="H887" s="33">
        <v>110600</v>
      </c>
      <c r="I887" s="33">
        <v>1908</v>
      </c>
    </row>
    <row r="888" spans="1:9" x14ac:dyDescent="0.25">
      <c r="A888" t="s">
        <v>66</v>
      </c>
      <c r="B888">
        <v>1</v>
      </c>
      <c r="C888" s="32" t="s">
        <v>68</v>
      </c>
      <c r="D888" s="31">
        <v>0.47430555555555554</v>
      </c>
      <c r="E888" s="33">
        <v>110600</v>
      </c>
      <c r="F888" s="33">
        <v>110670</v>
      </c>
      <c r="G888" s="33">
        <v>110580</v>
      </c>
      <c r="H888" s="33">
        <v>110670</v>
      </c>
      <c r="I888" s="33">
        <v>1112</v>
      </c>
    </row>
    <row r="889" spans="1:9" x14ac:dyDescent="0.25">
      <c r="A889" t="s">
        <v>66</v>
      </c>
      <c r="B889">
        <v>1</v>
      </c>
      <c r="C889" s="32" t="s">
        <v>68</v>
      </c>
      <c r="D889" s="31">
        <v>0.47500000000000003</v>
      </c>
      <c r="E889" s="33">
        <v>110660</v>
      </c>
      <c r="F889" s="33">
        <v>110670</v>
      </c>
      <c r="G889" s="33">
        <v>110590</v>
      </c>
      <c r="H889" s="33">
        <v>110640</v>
      </c>
      <c r="I889" s="33">
        <v>647</v>
      </c>
    </row>
    <row r="890" spans="1:9" x14ac:dyDescent="0.25">
      <c r="A890" t="s">
        <v>66</v>
      </c>
      <c r="B890">
        <v>1</v>
      </c>
      <c r="C890" s="32" t="s">
        <v>68</v>
      </c>
      <c r="D890" s="31">
        <v>0.47569444444444442</v>
      </c>
      <c r="E890" s="33">
        <v>110660</v>
      </c>
      <c r="F890" s="33">
        <v>110710</v>
      </c>
      <c r="G890" s="33">
        <v>110600</v>
      </c>
      <c r="H890" s="33">
        <v>110680</v>
      </c>
      <c r="I890" s="33">
        <v>1007</v>
      </c>
    </row>
    <row r="891" spans="1:9" x14ac:dyDescent="0.25">
      <c r="A891" t="s">
        <v>66</v>
      </c>
      <c r="B891">
        <v>1</v>
      </c>
      <c r="C891" s="32" t="s">
        <v>68</v>
      </c>
      <c r="D891" s="31">
        <v>0.47638888888888892</v>
      </c>
      <c r="E891" s="33">
        <v>110680</v>
      </c>
      <c r="F891" s="33">
        <v>110690</v>
      </c>
      <c r="G891" s="33">
        <v>110590</v>
      </c>
      <c r="H891" s="33">
        <v>110600</v>
      </c>
      <c r="I891" s="33">
        <v>584</v>
      </c>
    </row>
    <row r="892" spans="1:9" x14ac:dyDescent="0.25">
      <c r="A892" t="s">
        <v>66</v>
      </c>
      <c r="B892">
        <v>1</v>
      </c>
      <c r="C892" s="32" t="s">
        <v>68</v>
      </c>
      <c r="D892" s="31">
        <v>0.4770833333333333</v>
      </c>
      <c r="E892" s="33">
        <v>110590</v>
      </c>
      <c r="F892" s="33">
        <v>110630</v>
      </c>
      <c r="G892" s="33">
        <v>110560</v>
      </c>
      <c r="H892" s="33">
        <v>110600</v>
      </c>
      <c r="I892" s="33">
        <v>485</v>
      </c>
    </row>
    <row r="893" spans="1:9" x14ac:dyDescent="0.25">
      <c r="A893" t="s">
        <v>66</v>
      </c>
      <c r="B893">
        <v>1</v>
      </c>
      <c r="C893" s="32" t="s">
        <v>68</v>
      </c>
      <c r="D893" s="31">
        <v>0.4777777777777778</v>
      </c>
      <c r="E893" s="33">
        <v>110600</v>
      </c>
      <c r="F893" s="33">
        <v>110610</v>
      </c>
      <c r="G893" s="33">
        <v>110390</v>
      </c>
      <c r="H893" s="33">
        <v>110410</v>
      </c>
      <c r="I893" s="33">
        <v>1149</v>
      </c>
    </row>
    <row r="894" spans="1:9" x14ac:dyDescent="0.25">
      <c r="A894" t="s">
        <v>66</v>
      </c>
      <c r="B894">
        <v>1</v>
      </c>
      <c r="C894" s="32" t="s">
        <v>68</v>
      </c>
      <c r="D894" s="31">
        <v>0.47847222222222219</v>
      </c>
      <c r="E894" s="33">
        <v>110400</v>
      </c>
      <c r="F894" s="33">
        <v>110490</v>
      </c>
      <c r="G894" s="33">
        <v>110390</v>
      </c>
      <c r="H894" s="33">
        <v>110450</v>
      </c>
      <c r="I894" s="33">
        <v>807</v>
      </c>
    </row>
    <row r="895" spans="1:9" x14ac:dyDescent="0.25">
      <c r="A895" t="s">
        <v>66</v>
      </c>
      <c r="B895">
        <v>1</v>
      </c>
      <c r="C895" s="32" t="s">
        <v>68</v>
      </c>
      <c r="D895" s="31">
        <v>0.47916666666666669</v>
      </c>
      <c r="E895" s="33">
        <v>110460</v>
      </c>
      <c r="F895" s="33">
        <v>110480</v>
      </c>
      <c r="G895" s="33">
        <v>110380</v>
      </c>
      <c r="H895" s="33">
        <v>110400</v>
      </c>
      <c r="I895" s="33">
        <v>861</v>
      </c>
    </row>
    <row r="896" spans="1:9" x14ac:dyDescent="0.25">
      <c r="A896" t="s">
        <v>66</v>
      </c>
      <c r="B896">
        <v>1</v>
      </c>
      <c r="C896" s="32" t="s">
        <v>68</v>
      </c>
      <c r="D896" s="31">
        <v>0.47986111111111113</v>
      </c>
      <c r="E896" s="33">
        <v>110400</v>
      </c>
      <c r="F896" s="33">
        <v>110480</v>
      </c>
      <c r="G896" s="33">
        <v>110280</v>
      </c>
      <c r="H896" s="33">
        <v>110470</v>
      </c>
      <c r="I896" s="33">
        <v>2846</v>
      </c>
    </row>
    <row r="897" spans="1:9" x14ac:dyDescent="0.25">
      <c r="A897" t="s">
        <v>66</v>
      </c>
      <c r="B897">
        <v>1</v>
      </c>
      <c r="C897" s="32" t="s">
        <v>68</v>
      </c>
      <c r="D897" s="31">
        <v>0.48055555555555557</v>
      </c>
      <c r="E897" s="33">
        <v>110470</v>
      </c>
      <c r="F897" s="33">
        <v>110470</v>
      </c>
      <c r="G897" s="33">
        <v>110410</v>
      </c>
      <c r="H897" s="33">
        <v>110440</v>
      </c>
      <c r="I897" s="33">
        <v>565</v>
      </c>
    </row>
    <row r="898" spans="1:9" x14ac:dyDescent="0.25">
      <c r="A898" t="s">
        <v>66</v>
      </c>
      <c r="B898">
        <v>1</v>
      </c>
      <c r="C898" s="32" t="s">
        <v>68</v>
      </c>
      <c r="D898" s="31">
        <v>0.48125000000000001</v>
      </c>
      <c r="E898" s="33">
        <v>110440</v>
      </c>
      <c r="F898" s="33">
        <v>110550</v>
      </c>
      <c r="G898" s="33">
        <v>110420</v>
      </c>
      <c r="H898" s="33">
        <v>110540</v>
      </c>
      <c r="I898" s="33">
        <v>1141</v>
      </c>
    </row>
    <row r="899" spans="1:9" x14ac:dyDescent="0.25">
      <c r="A899" t="s">
        <v>66</v>
      </c>
      <c r="B899">
        <v>1</v>
      </c>
      <c r="C899" s="32" t="s">
        <v>68</v>
      </c>
      <c r="D899" s="31">
        <v>0.48194444444444445</v>
      </c>
      <c r="E899" s="33">
        <v>110550</v>
      </c>
      <c r="F899" s="33">
        <v>110700</v>
      </c>
      <c r="G899" s="33">
        <v>110530</v>
      </c>
      <c r="H899" s="33">
        <v>110650</v>
      </c>
      <c r="I899" s="33">
        <v>1674</v>
      </c>
    </row>
    <row r="900" spans="1:9" x14ac:dyDescent="0.25">
      <c r="A900" t="s">
        <v>66</v>
      </c>
      <c r="B900">
        <v>1</v>
      </c>
      <c r="C900" s="32" t="s">
        <v>68</v>
      </c>
      <c r="D900" s="31">
        <v>0.4826388888888889</v>
      </c>
      <c r="E900" s="33">
        <v>110660</v>
      </c>
      <c r="F900" s="33">
        <v>110700</v>
      </c>
      <c r="G900" s="33">
        <v>110630</v>
      </c>
      <c r="H900" s="33">
        <v>110680</v>
      </c>
      <c r="I900" s="33">
        <v>1283</v>
      </c>
    </row>
    <row r="901" spans="1:9" x14ac:dyDescent="0.25">
      <c r="A901" t="s">
        <v>66</v>
      </c>
      <c r="B901">
        <v>1</v>
      </c>
      <c r="C901" s="32" t="s">
        <v>68</v>
      </c>
      <c r="D901" s="31">
        <v>0.48333333333333334</v>
      </c>
      <c r="E901" s="33">
        <v>110680</v>
      </c>
      <c r="F901" s="33">
        <v>110690</v>
      </c>
      <c r="G901" s="33">
        <v>110570</v>
      </c>
      <c r="H901" s="33">
        <v>110690</v>
      </c>
      <c r="I901" s="33">
        <v>993</v>
      </c>
    </row>
    <row r="902" spans="1:9" x14ac:dyDescent="0.25">
      <c r="A902" t="s">
        <v>66</v>
      </c>
      <c r="B902">
        <v>1</v>
      </c>
      <c r="C902" s="32" t="s">
        <v>68</v>
      </c>
      <c r="D902" s="31">
        <v>0.48402777777777778</v>
      </c>
      <c r="E902" s="33">
        <v>110680</v>
      </c>
      <c r="F902" s="33">
        <v>110680</v>
      </c>
      <c r="G902" s="33">
        <v>110620</v>
      </c>
      <c r="H902" s="33">
        <v>110650</v>
      </c>
      <c r="I902" s="33">
        <v>426</v>
      </c>
    </row>
    <row r="903" spans="1:9" x14ac:dyDescent="0.25">
      <c r="A903" t="s">
        <v>66</v>
      </c>
      <c r="B903">
        <v>1</v>
      </c>
      <c r="C903" s="32" t="s">
        <v>68</v>
      </c>
      <c r="D903" s="31">
        <v>0.48472222222222222</v>
      </c>
      <c r="E903" s="33">
        <v>110640</v>
      </c>
      <c r="F903" s="33">
        <v>110690</v>
      </c>
      <c r="G903" s="33">
        <v>110570</v>
      </c>
      <c r="H903" s="33">
        <v>110600</v>
      </c>
      <c r="I903" s="33">
        <v>565</v>
      </c>
    </row>
    <row r="904" spans="1:9" x14ac:dyDescent="0.25">
      <c r="A904" t="s">
        <v>66</v>
      </c>
      <c r="B904">
        <v>1</v>
      </c>
      <c r="C904" s="32" t="s">
        <v>68</v>
      </c>
      <c r="D904" s="31">
        <v>0.48541666666666666</v>
      </c>
      <c r="E904" s="33">
        <v>110620</v>
      </c>
      <c r="F904" s="33">
        <v>110650</v>
      </c>
      <c r="G904" s="33">
        <v>110600</v>
      </c>
      <c r="H904" s="33">
        <v>110630</v>
      </c>
      <c r="I904" s="33">
        <v>427</v>
      </c>
    </row>
    <row r="905" spans="1:9" x14ac:dyDescent="0.25">
      <c r="A905" t="s">
        <v>66</v>
      </c>
      <c r="B905">
        <v>1</v>
      </c>
      <c r="C905" s="32" t="s">
        <v>68</v>
      </c>
      <c r="D905" s="31">
        <v>0.4861111111111111</v>
      </c>
      <c r="E905" s="33">
        <v>110640</v>
      </c>
      <c r="F905" s="33">
        <v>110650</v>
      </c>
      <c r="G905" s="33">
        <v>110560</v>
      </c>
      <c r="H905" s="33">
        <v>110570</v>
      </c>
      <c r="I905" s="33">
        <v>560</v>
      </c>
    </row>
    <row r="906" spans="1:9" x14ac:dyDescent="0.25">
      <c r="A906" t="s">
        <v>66</v>
      </c>
      <c r="B906">
        <v>1</v>
      </c>
      <c r="C906" s="32" t="s">
        <v>68</v>
      </c>
      <c r="D906" s="31">
        <v>0.48680555555555555</v>
      </c>
      <c r="E906" s="33">
        <v>110570</v>
      </c>
      <c r="F906" s="33">
        <v>110650</v>
      </c>
      <c r="G906" s="33">
        <v>110560</v>
      </c>
      <c r="H906" s="33">
        <v>110640</v>
      </c>
      <c r="I906" s="33">
        <v>311</v>
      </c>
    </row>
    <row r="907" spans="1:9" x14ac:dyDescent="0.25">
      <c r="A907" t="s">
        <v>66</v>
      </c>
      <c r="B907">
        <v>1</v>
      </c>
      <c r="C907" s="32" t="s">
        <v>68</v>
      </c>
      <c r="D907" s="31">
        <v>0.48749999999999999</v>
      </c>
      <c r="E907" s="33">
        <v>110660</v>
      </c>
      <c r="F907" s="33">
        <v>110690</v>
      </c>
      <c r="G907" s="33">
        <v>110600</v>
      </c>
      <c r="H907" s="33">
        <v>110620</v>
      </c>
      <c r="I907" s="33">
        <v>511</v>
      </c>
    </row>
    <row r="908" spans="1:9" x14ac:dyDescent="0.25">
      <c r="A908" t="s">
        <v>66</v>
      </c>
      <c r="B908">
        <v>1</v>
      </c>
      <c r="C908" s="32" t="s">
        <v>68</v>
      </c>
      <c r="D908" s="31">
        <v>0.48819444444444443</v>
      </c>
      <c r="E908" s="33">
        <v>110630</v>
      </c>
      <c r="F908" s="33">
        <v>110790</v>
      </c>
      <c r="G908" s="33">
        <v>110580</v>
      </c>
      <c r="H908" s="33">
        <v>110730</v>
      </c>
      <c r="I908" s="33">
        <v>1399</v>
      </c>
    </row>
    <row r="909" spans="1:9" x14ac:dyDescent="0.25">
      <c r="A909" t="s">
        <v>66</v>
      </c>
      <c r="B909">
        <v>1</v>
      </c>
      <c r="C909" s="32" t="s">
        <v>68</v>
      </c>
      <c r="D909" s="31">
        <v>0.48888888888888887</v>
      </c>
      <c r="E909" s="33">
        <v>110720</v>
      </c>
      <c r="F909" s="33">
        <v>110780</v>
      </c>
      <c r="G909" s="33">
        <v>110700</v>
      </c>
      <c r="H909" s="33">
        <v>110770</v>
      </c>
      <c r="I909" s="33">
        <v>382</v>
      </c>
    </row>
    <row r="910" spans="1:9" x14ac:dyDescent="0.25">
      <c r="A910" t="s">
        <v>66</v>
      </c>
      <c r="B910">
        <v>1</v>
      </c>
      <c r="C910" s="32" t="s">
        <v>68</v>
      </c>
      <c r="D910" s="31">
        <v>0.48958333333333331</v>
      </c>
      <c r="E910" s="33">
        <v>110770</v>
      </c>
      <c r="F910" s="33">
        <v>110860</v>
      </c>
      <c r="G910" s="33">
        <v>110720</v>
      </c>
      <c r="H910" s="33">
        <v>110840</v>
      </c>
      <c r="I910" s="33">
        <v>1623</v>
      </c>
    </row>
    <row r="911" spans="1:9" x14ac:dyDescent="0.25">
      <c r="A911" t="s">
        <v>66</v>
      </c>
      <c r="B911">
        <v>1</v>
      </c>
      <c r="C911" s="32" t="s">
        <v>68</v>
      </c>
      <c r="D911" s="31">
        <v>0.49027777777777781</v>
      </c>
      <c r="E911" s="33">
        <v>110850</v>
      </c>
      <c r="F911" s="33">
        <v>110890</v>
      </c>
      <c r="G911" s="33">
        <v>110800</v>
      </c>
      <c r="H911" s="33">
        <v>110820</v>
      </c>
      <c r="I911" s="33">
        <v>970</v>
      </c>
    </row>
    <row r="912" spans="1:9" x14ac:dyDescent="0.25">
      <c r="A912" t="s">
        <v>66</v>
      </c>
      <c r="B912">
        <v>1</v>
      </c>
      <c r="C912" s="32" t="s">
        <v>68</v>
      </c>
      <c r="D912" s="31">
        <v>0.4909722222222222</v>
      </c>
      <c r="E912" s="33">
        <v>110820</v>
      </c>
      <c r="F912" s="33">
        <v>110840</v>
      </c>
      <c r="G912" s="33">
        <v>110730</v>
      </c>
      <c r="H912" s="33">
        <v>110730</v>
      </c>
      <c r="I912" s="33">
        <v>593</v>
      </c>
    </row>
    <row r="913" spans="1:9" x14ac:dyDescent="0.25">
      <c r="A913" t="s">
        <v>66</v>
      </c>
      <c r="B913">
        <v>1</v>
      </c>
      <c r="C913" s="32" t="s">
        <v>68</v>
      </c>
      <c r="D913" s="31">
        <v>0.4916666666666667</v>
      </c>
      <c r="E913" s="33">
        <v>110730</v>
      </c>
      <c r="F913" s="33">
        <v>110760</v>
      </c>
      <c r="G913" s="33">
        <v>110710</v>
      </c>
      <c r="H913" s="33">
        <v>110710</v>
      </c>
      <c r="I913" s="33">
        <v>606</v>
      </c>
    </row>
    <row r="914" spans="1:9" x14ac:dyDescent="0.25">
      <c r="A914" t="s">
        <v>66</v>
      </c>
      <c r="B914">
        <v>1</v>
      </c>
      <c r="C914" s="32" t="s">
        <v>68</v>
      </c>
      <c r="D914" s="31">
        <v>0.49236111111111108</v>
      </c>
      <c r="E914" s="33">
        <v>110710</v>
      </c>
      <c r="F914" s="33">
        <v>110790</v>
      </c>
      <c r="G914" s="33">
        <v>110710</v>
      </c>
      <c r="H914" s="33">
        <v>110770</v>
      </c>
      <c r="I914" s="33">
        <v>840</v>
      </c>
    </row>
    <row r="915" spans="1:9" x14ac:dyDescent="0.25">
      <c r="A915" t="s">
        <v>66</v>
      </c>
      <c r="B915">
        <v>1</v>
      </c>
      <c r="C915" s="32" t="s">
        <v>68</v>
      </c>
      <c r="D915" s="31">
        <v>0.49305555555555558</v>
      </c>
      <c r="E915" s="33">
        <v>110770</v>
      </c>
      <c r="F915" s="33">
        <v>110800</v>
      </c>
      <c r="G915" s="33">
        <v>110720</v>
      </c>
      <c r="H915" s="33">
        <v>110720</v>
      </c>
      <c r="I915" s="33">
        <v>731</v>
      </c>
    </row>
    <row r="916" spans="1:9" x14ac:dyDescent="0.25">
      <c r="A916" t="s">
        <v>66</v>
      </c>
      <c r="B916">
        <v>1</v>
      </c>
      <c r="C916" s="32" t="s">
        <v>68</v>
      </c>
      <c r="D916" s="31">
        <v>0.49374999999999997</v>
      </c>
      <c r="E916" s="33">
        <v>110730</v>
      </c>
      <c r="F916" s="33">
        <v>110770</v>
      </c>
      <c r="G916" s="33">
        <v>110710</v>
      </c>
      <c r="H916" s="33">
        <v>110720</v>
      </c>
      <c r="I916" s="33">
        <v>632</v>
      </c>
    </row>
    <row r="917" spans="1:9" x14ac:dyDescent="0.25">
      <c r="A917" t="s">
        <v>66</v>
      </c>
      <c r="B917">
        <v>1</v>
      </c>
      <c r="C917" s="32" t="s">
        <v>68</v>
      </c>
      <c r="D917" s="31">
        <v>0.49444444444444446</v>
      </c>
      <c r="E917" s="33">
        <v>110720</v>
      </c>
      <c r="F917" s="33">
        <v>110760</v>
      </c>
      <c r="G917" s="33">
        <v>110700</v>
      </c>
      <c r="H917" s="33">
        <v>110700</v>
      </c>
      <c r="I917" s="33">
        <v>534</v>
      </c>
    </row>
    <row r="918" spans="1:9" x14ac:dyDescent="0.25">
      <c r="A918" t="s">
        <v>66</v>
      </c>
      <c r="B918">
        <v>1</v>
      </c>
      <c r="C918" s="32" t="s">
        <v>68</v>
      </c>
      <c r="D918" s="31">
        <v>0.49513888888888885</v>
      </c>
      <c r="E918" s="33">
        <v>110700</v>
      </c>
      <c r="F918" s="33">
        <v>110740</v>
      </c>
      <c r="G918" s="33">
        <v>110700</v>
      </c>
      <c r="H918" s="33">
        <v>110730</v>
      </c>
      <c r="I918" s="33">
        <v>420</v>
      </c>
    </row>
    <row r="919" spans="1:9" x14ac:dyDescent="0.25">
      <c r="A919" t="s">
        <v>66</v>
      </c>
      <c r="B919">
        <v>1</v>
      </c>
      <c r="C919" s="32" t="s">
        <v>68</v>
      </c>
      <c r="D919" s="31">
        <v>0.49583333333333335</v>
      </c>
      <c r="E919" s="33">
        <v>110730</v>
      </c>
      <c r="F919" s="33">
        <v>110800</v>
      </c>
      <c r="G919" s="33">
        <v>110710</v>
      </c>
      <c r="H919" s="33">
        <v>110780</v>
      </c>
      <c r="I919" s="33">
        <v>630</v>
      </c>
    </row>
    <row r="920" spans="1:9" x14ac:dyDescent="0.25">
      <c r="A920" t="s">
        <v>66</v>
      </c>
      <c r="B920">
        <v>1</v>
      </c>
      <c r="C920" s="32" t="s">
        <v>68</v>
      </c>
      <c r="D920" s="31">
        <v>0.49652777777777773</v>
      </c>
      <c r="E920" s="33">
        <v>110770</v>
      </c>
      <c r="F920" s="33">
        <v>110790</v>
      </c>
      <c r="G920" s="33">
        <v>110740</v>
      </c>
      <c r="H920" s="33">
        <v>110740</v>
      </c>
      <c r="I920" s="33">
        <v>67</v>
      </c>
    </row>
    <row r="921" spans="1:9" x14ac:dyDescent="0.25">
      <c r="A921" t="s">
        <v>66</v>
      </c>
      <c r="B921">
        <v>1</v>
      </c>
      <c r="C921" s="32" t="s">
        <v>68</v>
      </c>
      <c r="D921" s="31">
        <v>0.49722222222222223</v>
      </c>
      <c r="E921" s="33">
        <v>110740</v>
      </c>
      <c r="F921" s="33">
        <v>110750</v>
      </c>
      <c r="G921" s="33">
        <v>110670</v>
      </c>
      <c r="H921" s="33">
        <v>110730</v>
      </c>
      <c r="I921" s="33">
        <v>324</v>
      </c>
    </row>
    <row r="922" spans="1:9" x14ac:dyDescent="0.25">
      <c r="A922" t="s">
        <v>66</v>
      </c>
      <c r="B922">
        <v>1</v>
      </c>
      <c r="C922" s="32" t="s">
        <v>68</v>
      </c>
      <c r="D922" s="31">
        <v>0.49791666666666662</v>
      </c>
      <c r="E922" s="33">
        <v>110720</v>
      </c>
      <c r="F922" s="33">
        <v>110740</v>
      </c>
      <c r="G922" s="33">
        <v>110690</v>
      </c>
      <c r="H922" s="33">
        <v>110710</v>
      </c>
      <c r="I922" s="33">
        <v>391</v>
      </c>
    </row>
    <row r="923" spans="1:9" x14ac:dyDescent="0.25">
      <c r="A923" t="s">
        <v>66</v>
      </c>
      <c r="B923">
        <v>1</v>
      </c>
      <c r="C923" s="32" t="s">
        <v>68</v>
      </c>
      <c r="D923" s="31">
        <v>0.49861111111111112</v>
      </c>
      <c r="E923" s="33">
        <v>110710</v>
      </c>
      <c r="F923" s="33">
        <v>110720</v>
      </c>
      <c r="G923" s="33">
        <v>110650</v>
      </c>
      <c r="H923" s="33">
        <v>110660</v>
      </c>
      <c r="I923" s="33">
        <v>467</v>
      </c>
    </row>
    <row r="924" spans="1:9" x14ac:dyDescent="0.25">
      <c r="A924" t="s">
        <v>66</v>
      </c>
      <c r="B924">
        <v>1</v>
      </c>
      <c r="C924" s="32" t="s">
        <v>68</v>
      </c>
      <c r="D924" s="31">
        <v>0.4993055555555555</v>
      </c>
      <c r="E924" s="33">
        <v>110660</v>
      </c>
      <c r="F924" s="33">
        <v>110710</v>
      </c>
      <c r="G924" s="33">
        <v>110650</v>
      </c>
      <c r="H924" s="33">
        <v>110670</v>
      </c>
      <c r="I924" s="33">
        <v>320</v>
      </c>
    </row>
    <row r="925" spans="1:9" x14ac:dyDescent="0.25">
      <c r="A925" t="s">
        <v>66</v>
      </c>
      <c r="B925">
        <v>1</v>
      </c>
      <c r="C925" s="32" t="s">
        <v>68</v>
      </c>
      <c r="D925" s="31">
        <v>0.5</v>
      </c>
      <c r="E925" s="33">
        <v>110670</v>
      </c>
      <c r="F925" s="33">
        <v>110680</v>
      </c>
      <c r="G925" s="33">
        <v>110600</v>
      </c>
      <c r="H925" s="33">
        <v>110610</v>
      </c>
      <c r="I925" s="33">
        <v>580</v>
      </c>
    </row>
    <row r="926" spans="1:9" x14ac:dyDescent="0.25">
      <c r="A926" t="s">
        <v>66</v>
      </c>
      <c r="B926">
        <v>1</v>
      </c>
      <c r="C926" s="32" t="s">
        <v>68</v>
      </c>
      <c r="D926" s="31">
        <v>0.50069444444444444</v>
      </c>
      <c r="E926" s="33">
        <v>110600</v>
      </c>
      <c r="F926" s="33">
        <v>110660</v>
      </c>
      <c r="G926" s="33">
        <v>110590</v>
      </c>
      <c r="H926" s="33">
        <v>110600</v>
      </c>
      <c r="I926" s="33">
        <v>913</v>
      </c>
    </row>
    <row r="927" spans="1:9" x14ac:dyDescent="0.25">
      <c r="A927" t="s">
        <v>66</v>
      </c>
      <c r="B927">
        <v>1</v>
      </c>
      <c r="C927" s="32" t="s">
        <v>68</v>
      </c>
      <c r="D927" s="31">
        <v>0.50138888888888888</v>
      </c>
      <c r="E927" s="33">
        <v>110610</v>
      </c>
      <c r="F927" s="33">
        <v>110630</v>
      </c>
      <c r="G927" s="33">
        <v>110540</v>
      </c>
      <c r="H927" s="33">
        <v>110580</v>
      </c>
      <c r="I927" s="33">
        <v>905</v>
      </c>
    </row>
    <row r="928" spans="1:9" x14ac:dyDescent="0.25">
      <c r="A928" t="s">
        <v>66</v>
      </c>
      <c r="B928">
        <v>1</v>
      </c>
      <c r="C928" s="32" t="s">
        <v>68</v>
      </c>
      <c r="D928" s="31">
        <v>0.50208333333333333</v>
      </c>
      <c r="E928" s="33">
        <v>110580</v>
      </c>
      <c r="F928" s="33">
        <v>110580</v>
      </c>
      <c r="G928" s="33">
        <v>110520</v>
      </c>
      <c r="H928" s="33">
        <v>110540</v>
      </c>
      <c r="I928" s="33">
        <v>456</v>
      </c>
    </row>
    <row r="929" spans="1:9" x14ac:dyDescent="0.25">
      <c r="A929" t="s">
        <v>66</v>
      </c>
      <c r="B929">
        <v>1</v>
      </c>
      <c r="C929" s="32" t="s">
        <v>68</v>
      </c>
      <c r="D929" s="31">
        <v>0.50277777777777777</v>
      </c>
      <c r="E929" s="33">
        <v>110550</v>
      </c>
      <c r="F929" s="33">
        <v>110560</v>
      </c>
      <c r="G929" s="33">
        <v>110440</v>
      </c>
      <c r="H929" s="33">
        <v>110450</v>
      </c>
      <c r="I929" s="33">
        <v>702</v>
      </c>
    </row>
    <row r="930" spans="1:9" x14ac:dyDescent="0.25">
      <c r="A930" t="s">
        <v>66</v>
      </c>
      <c r="B930">
        <v>1</v>
      </c>
      <c r="C930" s="32" t="s">
        <v>68</v>
      </c>
      <c r="D930" s="31">
        <v>0.50347222222222221</v>
      </c>
      <c r="E930" s="33">
        <v>110450</v>
      </c>
      <c r="F930" s="33">
        <v>110500</v>
      </c>
      <c r="G930" s="33">
        <v>110410</v>
      </c>
      <c r="H930" s="33">
        <v>110500</v>
      </c>
      <c r="I930" s="33">
        <v>855</v>
      </c>
    </row>
    <row r="931" spans="1:9" x14ac:dyDescent="0.25">
      <c r="A931" t="s">
        <v>66</v>
      </c>
      <c r="B931">
        <v>1</v>
      </c>
      <c r="C931" s="32" t="s">
        <v>68</v>
      </c>
      <c r="D931" s="31">
        <v>0.50416666666666665</v>
      </c>
      <c r="E931" s="33">
        <v>110500</v>
      </c>
      <c r="F931" s="33">
        <v>110510</v>
      </c>
      <c r="G931" s="33">
        <v>110430</v>
      </c>
      <c r="H931" s="33">
        <v>110470</v>
      </c>
      <c r="I931" s="33">
        <v>1024</v>
      </c>
    </row>
    <row r="932" spans="1:9" x14ac:dyDescent="0.25">
      <c r="A932" t="s">
        <v>66</v>
      </c>
      <c r="B932">
        <v>1</v>
      </c>
      <c r="C932" s="32" t="s">
        <v>68</v>
      </c>
      <c r="D932" s="31">
        <v>0.50486111111111109</v>
      </c>
      <c r="E932" s="33">
        <v>110470</v>
      </c>
      <c r="F932" s="33">
        <v>110510</v>
      </c>
      <c r="G932" s="33">
        <v>110460</v>
      </c>
      <c r="H932" s="33">
        <v>110470</v>
      </c>
      <c r="I932" s="33">
        <v>729</v>
      </c>
    </row>
    <row r="933" spans="1:9" x14ac:dyDescent="0.25">
      <c r="A933" t="s">
        <v>66</v>
      </c>
      <c r="B933">
        <v>1</v>
      </c>
      <c r="C933" s="32" t="s">
        <v>68</v>
      </c>
      <c r="D933" s="31">
        <v>0.50555555555555554</v>
      </c>
      <c r="E933" s="33">
        <v>110470</v>
      </c>
      <c r="F933" s="33">
        <v>110510</v>
      </c>
      <c r="G933" s="33">
        <v>110450</v>
      </c>
      <c r="H933" s="33">
        <v>110510</v>
      </c>
      <c r="I933" s="33">
        <v>609</v>
      </c>
    </row>
    <row r="934" spans="1:9" x14ac:dyDescent="0.25">
      <c r="A934" t="s">
        <v>66</v>
      </c>
      <c r="B934">
        <v>1</v>
      </c>
      <c r="C934" s="32" t="s">
        <v>68</v>
      </c>
      <c r="D934" s="31">
        <v>0.50624999999999998</v>
      </c>
      <c r="E934" s="33">
        <v>110510</v>
      </c>
      <c r="F934" s="33">
        <v>110600</v>
      </c>
      <c r="G934" s="33">
        <v>110510</v>
      </c>
      <c r="H934" s="33">
        <v>110580</v>
      </c>
      <c r="I934" s="33">
        <v>918</v>
      </c>
    </row>
    <row r="935" spans="1:9" x14ac:dyDescent="0.25">
      <c r="A935" t="s">
        <v>66</v>
      </c>
      <c r="B935">
        <v>1</v>
      </c>
      <c r="C935" s="32" t="s">
        <v>68</v>
      </c>
      <c r="D935" s="31">
        <v>0.50694444444444442</v>
      </c>
      <c r="E935" s="33">
        <v>110580</v>
      </c>
      <c r="F935" s="33">
        <v>110600</v>
      </c>
      <c r="G935" s="33">
        <v>110500</v>
      </c>
      <c r="H935" s="33">
        <v>110520</v>
      </c>
      <c r="I935" s="33">
        <v>542</v>
      </c>
    </row>
    <row r="936" spans="1:9" x14ac:dyDescent="0.25">
      <c r="A936" t="s">
        <v>66</v>
      </c>
      <c r="B936">
        <v>1</v>
      </c>
      <c r="C936" s="32" t="s">
        <v>68</v>
      </c>
      <c r="D936" s="31">
        <v>0.50763888888888886</v>
      </c>
      <c r="E936" s="33">
        <v>110520</v>
      </c>
      <c r="F936" s="33">
        <v>110590</v>
      </c>
      <c r="G936" s="33">
        <v>110500</v>
      </c>
      <c r="H936" s="33">
        <v>110580</v>
      </c>
      <c r="I936" s="33">
        <v>415</v>
      </c>
    </row>
    <row r="937" spans="1:9" x14ac:dyDescent="0.25">
      <c r="A937" t="s">
        <v>66</v>
      </c>
      <c r="B937">
        <v>1</v>
      </c>
      <c r="C937" s="32" t="s">
        <v>68</v>
      </c>
      <c r="D937" s="31">
        <v>0.5083333333333333</v>
      </c>
      <c r="E937" s="33">
        <v>110580</v>
      </c>
      <c r="F937" s="33">
        <v>110630</v>
      </c>
      <c r="G937" s="33">
        <v>110570</v>
      </c>
      <c r="H937" s="33">
        <v>110590</v>
      </c>
      <c r="I937" s="33">
        <v>665</v>
      </c>
    </row>
    <row r="938" spans="1:9" x14ac:dyDescent="0.25">
      <c r="A938" t="s">
        <v>66</v>
      </c>
      <c r="B938">
        <v>1</v>
      </c>
      <c r="C938" s="32" t="s">
        <v>68</v>
      </c>
      <c r="D938" s="31">
        <v>0.50902777777777775</v>
      </c>
      <c r="E938" s="33">
        <v>110590</v>
      </c>
      <c r="F938" s="33">
        <v>110670</v>
      </c>
      <c r="G938" s="33">
        <v>110580</v>
      </c>
      <c r="H938" s="33">
        <v>110610</v>
      </c>
      <c r="I938" s="33">
        <v>633</v>
      </c>
    </row>
    <row r="939" spans="1:9" x14ac:dyDescent="0.25">
      <c r="A939" t="s">
        <v>66</v>
      </c>
      <c r="B939">
        <v>1</v>
      </c>
      <c r="C939" s="32" t="s">
        <v>68</v>
      </c>
      <c r="D939" s="31">
        <v>0.50972222222222219</v>
      </c>
      <c r="E939" s="33">
        <v>110610</v>
      </c>
      <c r="F939" s="33">
        <v>110660</v>
      </c>
      <c r="G939" s="33">
        <v>110570</v>
      </c>
      <c r="H939" s="33">
        <v>110600</v>
      </c>
      <c r="I939" s="33">
        <v>537</v>
      </c>
    </row>
    <row r="940" spans="1:9" x14ac:dyDescent="0.25">
      <c r="A940" t="s">
        <v>66</v>
      </c>
      <c r="B940">
        <v>1</v>
      </c>
      <c r="C940" s="32" t="s">
        <v>68</v>
      </c>
      <c r="D940" s="31">
        <v>0.51041666666666663</v>
      </c>
      <c r="E940" s="33">
        <v>110600</v>
      </c>
      <c r="F940" s="33">
        <v>110640</v>
      </c>
      <c r="G940" s="33">
        <v>110560</v>
      </c>
      <c r="H940" s="33">
        <v>110630</v>
      </c>
      <c r="I940" s="33">
        <v>463</v>
      </c>
    </row>
    <row r="941" spans="1:9" x14ac:dyDescent="0.25">
      <c r="A941" t="s">
        <v>66</v>
      </c>
      <c r="B941">
        <v>1</v>
      </c>
      <c r="C941" s="32" t="s">
        <v>68</v>
      </c>
      <c r="D941" s="31">
        <v>0.51111111111111118</v>
      </c>
      <c r="E941" s="33">
        <v>110610</v>
      </c>
      <c r="F941" s="33">
        <v>110630</v>
      </c>
      <c r="G941" s="33">
        <v>110500</v>
      </c>
      <c r="H941" s="33">
        <v>110520</v>
      </c>
      <c r="I941" s="33">
        <v>675</v>
      </c>
    </row>
    <row r="942" spans="1:9" x14ac:dyDescent="0.25">
      <c r="A942" t="s">
        <v>66</v>
      </c>
      <c r="B942">
        <v>1</v>
      </c>
      <c r="C942" s="32" t="s">
        <v>68</v>
      </c>
      <c r="D942" s="31">
        <v>0.51180555555555551</v>
      </c>
      <c r="E942" s="33">
        <v>110510</v>
      </c>
      <c r="F942" s="33">
        <v>110550</v>
      </c>
      <c r="G942" s="33">
        <v>110500</v>
      </c>
      <c r="H942" s="33">
        <v>110510</v>
      </c>
      <c r="I942" s="33">
        <v>418</v>
      </c>
    </row>
    <row r="943" spans="1:9" x14ac:dyDescent="0.25">
      <c r="A943" t="s">
        <v>66</v>
      </c>
      <c r="B943">
        <v>1</v>
      </c>
      <c r="C943" s="32" t="s">
        <v>68</v>
      </c>
      <c r="D943" s="31">
        <v>0.51250000000000007</v>
      </c>
      <c r="E943" s="33">
        <v>110500</v>
      </c>
      <c r="F943" s="33">
        <v>110530</v>
      </c>
      <c r="G943" s="33">
        <v>110360</v>
      </c>
      <c r="H943" s="33">
        <v>110390</v>
      </c>
      <c r="I943" s="33">
        <v>1706</v>
      </c>
    </row>
    <row r="944" spans="1:9" x14ac:dyDescent="0.25">
      <c r="A944" t="s">
        <v>66</v>
      </c>
      <c r="B944">
        <v>1</v>
      </c>
      <c r="C944" s="32" t="s">
        <v>68</v>
      </c>
      <c r="D944" s="31">
        <v>0.5131944444444444</v>
      </c>
      <c r="E944" s="33">
        <v>110400</v>
      </c>
      <c r="F944" s="33">
        <v>110460</v>
      </c>
      <c r="G944" s="33">
        <v>110390</v>
      </c>
      <c r="H944" s="33">
        <v>110390</v>
      </c>
      <c r="I944" s="33">
        <v>750</v>
      </c>
    </row>
    <row r="945" spans="1:9" x14ac:dyDescent="0.25">
      <c r="A945" t="s">
        <v>66</v>
      </c>
      <c r="B945">
        <v>1</v>
      </c>
      <c r="C945" s="32" t="s">
        <v>68</v>
      </c>
      <c r="D945" s="31">
        <v>0.51388888888888895</v>
      </c>
      <c r="E945" s="33">
        <v>110400</v>
      </c>
      <c r="F945" s="33">
        <v>110450</v>
      </c>
      <c r="G945" s="33">
        <v>110330</v>
      </c>
      <c r="H945" s="33">
        <v>110340</v>
      </c>
      <c r="I945" s="33">
        <v>799</v>
      </c>
    </row>
    <row r="946" spans="1:9" x14ac:dyDescent="0.25">
      <c r="A946" t="s">
        <v>66</v>
      </c>
      <c r="B946">
        <v>1</v>
      </c>
      <c r="C946" s="32" t="s">
        <v>68</v>
      </c>
      <c r="D946" s="31">
        <v>0.51458333333333328</v>
      </c>
      <c r="E946" s="33">
        <v>110340</v>
      </c>
      <c r="F946" s="33">
        <v>110440</v>
      </c>
      <c r="G946" s="33">
        <v>110310</v>
      </c>
      <c r="H946" s="33">
        <v>110440</v>
      </c>
      <c r="I946" s="33">
        <v>743</v>
      </c>
    </row>
    <row r="947" spans="1:9" x14ac:dyDescent="0.25">
      <c r="A947" t="s">
        <v>66</v>
      </c>
      <c r="B947">
        <v>1</v>
      </c>
      <c r="C947" s="32" t="s">
        <v>68</v>
      </c>
      <c r="D947" s="31">
        <v>0.51527777777777783</v>
      </c>
      <c r="E947" s="33">
        <v>110450</v>
      </c>
      <c r="F947" s="33">
        <v>110650</v>
      </c>
      <c r="G947" s="33">
        <v>110450</v>
      </c>
      <c r="H947" s="33">
        <v>110640</v>
      </c>
      <c r="I947" s="33">
        <v>1461</v>
      </c>
    </row>
    <row r="948" spans="1:9" x14ac:dyDescent="0.25">
      <c r="A948" t="s">
        <v>66</v>
      </c>
      <c r="B948">
        <v>1</v>
      </c>
      <c r="C948" s="32" t="s">
        <v>68</v>
      </c>
      <c r="D948" s="31">
        <v>0.51597222222222217</v>
      </c>
      <c r="E948" s="33">
        <v>110650</v>
      </c>
      <c r="F948" s="33">
        <v>110680</v>
      </c>
      <c r="G948" s="33">
        <v>110620</v>
      </c>
      <c r="H948" s="33">
        <v>110630</v>
      </c>
      <c r="I948" s="33">
        <v>1206</v>
      </c>
    </row>
    <row r="949" spans="1:9" x14ac:dyDescent="0.25">
      <c r="A949" t="s">
        <v>66</v>
      </c>
      <c r="B949">
        <v>1</v>
      </c>
      <c r="C949" s="32" t="s">
        <v>68</v>
      </c>
      <c r="D949" s="31">
        <v>0.51666666666666672</v>
      </c>
      <c r="E949" s="33">
        <v>110620</v>
      </c>
      <c r="F949" s="33">
        <v>110660</v>
      </c>
      <c r="G949" s="33">
        <v>110590</v>
      </c>
      <c r="H949" s="33">
        <v>110590</v>
      </c>
      <c r="I949" s="33">
        <v>1735</v>
      </c>
    </row>
    <row r="950" spans="1:9" x14ac:dyDescent="0.25">
      <c r="A950" t="s">
        <v>66</v>
      </c>
      <c r="B950">
        <v>1</v>
      </c>
      <c r="C950" s="32" t="s">
        <v>68</v>
      </c>
      <c r="D950" s="31">
        <v>0.51736111111111105</v>
      </c>
      <c r="E950" s="33">
        <v>110590</v>
      </c>
      <c r="F950" s="33">
        <v>110600</v>
      </c>
      <c r="G950" s="33">
        <v>110510</v>
      </c>
      <c r="H950" s="33">
        <v>110510</v>
      </c>
      <c r="I950" s="33">
        <v>967</v>
      </c>
    </row>
    <row r="951" spans="1:9" x14ac:dyDescent="0.25">
      <c r="A951" t="s">
        <v>66</v>
      </c>
      <c r="B951">
        <v>1</v>
      </c>
      <c r="C951" s="32" t="s">
        <v>68</v>
      </c>
      <c r="D951" s="31">
        <v>0.5180555555555556</v>
      </c>
      <c r="E951" s="33">
        <v>110520</v>
      </c>
      <c r="F951" s="33">
        <v>110530</v>
      </c>
      <c r="G951" s="33">
        <v>110410</v>
      </c>
      <c r="H951" s="33">
        <v>110430</v>
      </c>
      <c r="I951" s="33">
        <v>1465</v>
      </c>
    </row>
    <row r="952" spans="1:9" x14ac:dyDescent="0.25">
      <c r="A952" t="s">
        <v>66</v>
      </c>
      <c r="B952">
        <v>1</v>
      </c>
      <c r="C952" s="32" t="s">
        <v>68</v>
      </c>
      <c r="D952" s="31">
        <v>0.51874999999999993</v>
      </c>
      <c r="E952" s="33">
        <v>110440</v>
      </c>
      <c r="F952" s="33">
        <v>110440</v>
      </c>
      <c r="G952" s="33">
        <v>110220</v>
      </c>
      <c r="H952" s="33">
        <v>110260</v>
      </c>
      <c r="I952" s="33">
        <v>3173</v>
      </c>
    </row>
    <row r="953" spans="1:9" x14ac:dyDescent="0.25">
      <c r="A953" t="s">
        <v>66</v>
      </c>
      <c r="B953">
        <v>1</v>
      </c>
      <c r="C953" s="32" t="s">
        <v>68</v>
      </c>
      <c r="D953" s="31">
        <v>0.51944444444444449</v>
      </c>
      <c r="E953" s="33">
        <v>110270</v>
      </c>
      <c r="F953" s="33">
        <v>110350</v>
      </c>
      <c r="G953" s="33">
        <v>110250</v>
      </c>
      <c r="H953" s="33">
        <v>110330</v>
      </c>
      <c r="I953" s="33">
        <v>1361</v>
      </c>
    </row>
    <row r="954" spans="1:9" x14ac:dyDescent="0.25">
      <c r="A954" t="s">
        <v>66</v>
      </c>
      <c r="B954">
        <v>1</v>
      </c>
      <c r="C954" s="32" t="s">
        <v>68</v>
      </c>
      <c r="D954" s="31">
        <v>0.52013888888888882</v>
      </c>
      <c r="E954" s="33">
        <v>110330</v>
      </c>
      <c r="F954" s="33">
        <v>110380</v>
      </c>
      <c r="G954" s="33">
        <v>110230</v>
      </c>
      <c r="H954" s="33">
        <v>110310</v>
      </c>
      <c r="I954" s="33">
        <v>621</v>
      </c>
    </row>
    <row r="955" spans="1:9" x14ac:dyDescent="0.25">
      <c r="A955" t="s">
        <v>66</v>
      </c>
      <c r="B955">
        <v>1</v>
      </c>
      <c r="C955" s="32" t="s">
        <v>68</v>
      </c>
      <c r="D955" s="31">
        <v>0.52083333333333337</v>
      </c>
      <c r="E955" s="33">
        <v>110280</v>
      </c>
      <c r="F955" s="33">
        <v>110300</v>
      </c>
      <c r="G955" s="33">
        <v>110130</v>
      </c>
      <c r="H955" s="33">
        <v>110140</v>
      </c>
      <c r="I955" s="33">
        <v>2368</v>
      </c>
    </row>
    <row r="956" spans="1:9" x14ac:dyDescent="0.25">
      <c r="A956" t="s">
        <v>66</v>
      </c>
      <c r="B956">
        <v>1</v>
      </c>
      <c r="C956" s="32" t="s">
        <v>68</v>
      </c>
      <c r="D956" s="31">
        <v>0.52152777777777781</v>
      </c>
      <c r="E956" s="33">
        <v>110140</v>
      </c>
      <c r="F956" s="33">
        <v>110250</v>
      </c>
      <c r="G956" s="33">
        <v>110110</v>
      </c>
      <c r="H956" s="33">
        <v>110230</v>
      </c>
      <c r="I956" s="33">
        <v>1541</v>
      </c>
    </row>
    <row r="957" spans="1:9" x14ac:dyDescent="0.25">
      <c r="A957" t="s">
        <v>66</v>
      </c>
      <c r="B957">
        <v>1</v>
      </c>
      <c r="C957" s="32" t="s">
        <v>68</v>
      </c>
      <c r="D957" s="31">
        <v>0.52222222222222225</v>
      </c>
      <c r="E957" s="33">
        <v>110220</v>
      </c>
      <c r="F957" s="33">
        <v>110230</v>
      </c>
      <c r="G957" s="33">
        <v>110160</v>
      </c>
      <c r="H957" s="33">
        <v>110180</v>
      </c>
      <c r="I957" s="33">
        <v>494</v>
      </c>
    </row>
    <row r="958" spans="1:9" x14ac:dyDescent="0.25">
      <c r="A958" t="s">
        <v>66</v>
      </c>
      <c r="B958">
        <v>1</v>
      </c>
      <c r="C958" s="32" t="s">
        <v>68</v>
      </c>
      <c r="D958" s="31">
        <v>0.5229166666666667</v>
      </c>
      <c r="E958" s="33">
        <v>110180</v>
      </c>
      <c r="F958" s="33">
        <v>110230</v>
      </c>
      <c r="G958" s="33">
        <v>110150</v>
      </c>
      <c r="H958" s="33">
        <v>110160</v>
      </c>
      <c r="I958" s="33">
        <v>337</v>
      </c>
    </row>
    <row r="959" spans="1:9" x14ac:dyDescent="0.25">
      <c r="A959" t="s">
        <v>66</v>
      </c>
      <c r="B959">
        <v>1</v>
      </c>
      <c r="C959" s="32" t="s">
        <v>68</v>
      </c>
      <c r="D959" s="31">
        <v>0.52361111111111114</v>
      </c>
      <c r="E959" s="33">
        <v>110160</v>
      </c>
      <c r="F959" s="33">
        <v>110220</v>
      </c>
      <c r="G959" s="33">
        <v>110150</v>
      </c>
      <c r="H959" s="33">
        <v>110210</v>
      </c>
      <c r="I959" s="33">
        <v>603</v>
      </c>
    </row>
    <row r="960" spans="1:9" x14ac:dyDescent="0.25">
      <c r="A960" t="s">
        <v>66</v>
      </c>
      <c r="B960">
        <v>1</v>
      </c>
      <c r="C960" s="32" t="s">
        <v>68</v>
      </c>
      <c r="D960" s="31">
        <v>0.52430555555555558</v>
      </c>
      <c r="E960" s="33">
        <v>110200</v>
      </c>
      <c r="F960" s="33">
        <v>110230</v>
      </c>
      <c r="G960" s="33">
        <v>110180</v>
      </c>
      <c r="H960" s="33">
        <v>110230</v>
      </c>
      <c r="I960" s="33">
        <v>368</v>
      </c>
    </row>
    <row r="961" spans="1:9" x14ac:dyDescent="0.25">
      <c r="A961" t="s">
        <v>66</v>
      </c>
      <c r="B961">
        <v>1</v>
      </c>
      <c r="C961" s="32" t="s">
        <v>68</v>
      </c>
      <c r="D961" s="31">
        <v>0.52500000000000002</v>
      </c>
      <c r="E961" s="33">
        <v>110230</v>
      </c>
      <c r="F961" s="33">
        <v>110230</v>
      </c>
      <c r="G961" s="33">
        <v>110180</v>
      </c>
      <c r="H961" s="33">
        <v>110200</v>
      </c>
      <c r="I961" s="33">
        <v>209</v>
      </c>
    </row>
    <row r="962" spans="1:9" x14ac:dyDescent="0.25">
      <c r="A962" t="s">
        <v>66</v>
      </c>
      <c r="B962">
        <v>1</v>
      </c>
      <c r="C962" s="32" t="s">
        <v>68</v>
      </c>
      <c r="D962" s="31">
        <v>0.52569444444444446</v>
      </c>
      <c r="E962" s="33">
        <v>110180</v>
      </c>
      <c r="F962" s="33">
        <v>110200</v>
      </c>
      <c r="G962" s="33">
        <v>110120</v>
      </c>
      <c r="H962" s="33">
        <v>110140</v>
      </c>
      <c r="I962" s="33">
        <v>507</v>
      </c>
    </row>
    <row r="963" spans="1:9" x14ac:dyDescent="0.25">
      <c r="A963" t="s">
        <v>66</v>
      </c>
      <c r="B963">
        <v>1</v>
      </c>
      <c r="C963" s="32" t="s">
        <v>68</v>
      </c>
      <c r="D963" s="31">
        <v>0.52638888888888891</v>
      </c>
      <c r="E963" s="33">
        <v>110130</v>
      </c>
      <c r="F963" s="33">
        <v>110180</v>
      </c>
      <c r="G963" s="33">
        <v>110130</v>
      </c>
      <c r="H963" s="33">
        <v>110150</v>
      </c>
      <c r="I963" s="33">
        <v>397</v>
      </c>
    </row>
    <row r="964" spans="1:9" x14ac:dyDescent="0.25">
      <c r="A964" t="s">
        <v>66</v>
      </c>
      <c r="B964">
        <v>1</v>
      </c>
      <c r="C964" s="32" t="s">
        <v>68</v>
      </c>
      <c r="D964" s="31">
        <v>0.52708333333333335</v>
      </c>
      <c r="E964" s="33">
        <v>110160</v>
      </c>
      <c r="F964" s="33">
        <v>110310</v>
      </c>
      <c r="G964" s="33">
        <v>110150</v>
      </c>
      <c r="H964" s="33">
        <v>110290</v>
      </c>
      <c r="I964" s="33">
        <v>1208</v>
      </c>
    </row>
    <row r="965" spans="1:9" x14ac:dyDescent="0.25">
      <c r="A965" t="s">
        <v>66</v>
      </c>
      <c r="B965">
        <v>1</v>
      </c>
      <c r="C965" s="32" t="s">
        <v>68</v>
      </c>
      <c r="D965" s="31">
        <v>0.52777777777777779</v>
      </c>
      <c r="E965" s="33">
        <v>110310</v>
      </c>
      <c r="F965" s="33">
        <v>110380</v>
      </c>
      <c r="G965" s="33">
        <v>110300</v>
      </c>
      <c r="H965" s="33">
        <v>110350</v>
      </c>
      <c r="I965" s="33">
        <v>1051</v>
      </c>
    </row>
    <row r="966" spans="1:9" x14ac:dyDescent="0.25">
      <c r="A966" t="s">
        <v>66</v>
      </c>
      <c r="B966">
        <v>1</v>
      </c>
      <c r="C966" s="32" t="s">
        <v>68</v>
      </c>
      <c r="D966" s="31">
        <v>0.52847222222222223</v>
      </c>
      <c r="E966" s="33">
        <v>110340</v>
      </c>
      <c r="F966" s="33">
        <v>110340</v>
      </c>
      <c r="G966" s="33">
        <v>110270</v>
      </c>
      <c r="H966" s="33">
        <v>110300</v>
      </c>
      <c r="I966" s="33">
        <v>362</v>
      </c>
    </row>
    <row r="967" spans="1:9" x14ac:dyDescent="0.25">
      <c r="A967" t="s">
        <v>66</v>
      </c>
      <c r="B967">
        <v>1</v>
      </c>
      <c r="C967" s="32" t="s">
        <v>68</v>
      </c>
      <c r="D967" s="31">
        <v>0.52916666666666667</v>
      </c>
      <c r="E967" s="33">
        <v>110300</v>
      </c>
      <c r="F967" s="33">
        <v>110310</v>
      </c>
      <c r="G967" s="33">
        <v>110250</v>
      </c>
      <c r="H967" s="33">
        <v>110260</v>
      </c>
      <c r="I967" s="33">
        <v>290</v>
      </c>
    </row>
    <row r="968" spans="1:9" x14ac:dyDescent="0.25">
      <c r="A968" t="s">
        <v>66</v>
      </c>
      <c r="B968">
        <v>1</v>
      </c>
      <c r="C968" s="32" t="s">
        <v>68</v>
      </c>
      <c r="D968" s="31">
        <v>0.52986111111111112</v>
      </c>
      <c r="E968" s="33">
        <v>110250</v>
      </c>
      <c r="F968" s="33">
        <v>110300</v>
      </c>
      <c r="G968" s="33">
        <v>110250</v>
      </c>
      <c r="H968" s="33">
        <v>110260</v>
      </c>
      <c r="I968" s="33">
        <v>230</v>
      </c>
    </row>
    <row r="969" spans="1:9" x14ac:dyDescent="0.25">
      <c r="A969" t="s">
        <v>66</v>
      </c>
      <c r="B969">
        <v>1</v>
      </c>
      <c r="C969" s="32" t="s">
        <v>68</v>
      </c>
      <c r="D969" s="31">
        <v>0.53055555555555556</v>
      </c>
      <c r="E969" s="33">
        <v>110270</v>
      </c>
      <c r="F969" s="33">
        <v>110340</v>
      </c>
      <c r="G969" s="33">
        <v>110260</v>
      </c>
      <c r="H969" s="33">
        <v>110280</v>
      </c>
      <c r="I969" s="33">
        <v>231</v>
      </c>
    </row>
    <row r="970" spans="1:9" x14ac:dyDescent="0.25">
      <c r="A970" t="s">
        <v>66</v>
      </c>
      <c r="B970">
        <v>1</v>
      </c>
      <c r="C970" s="32" t="s">
        <v>68</v>
      </c>
      <c r="D970" s="31">
        <v>0.53125</v>
      </c>
      <c r="E970" s="33">
        <v>110280</v>
      </c>
      <c r="F970" s="33">
        <v>110290</v>
      </c>
      <c r="G970" s="33">
        <v>110190</v>
      </c>
      <c r="H970" s="33">
        <v>110290</v>
      </c>
      <c r="I970" s="33">
        <v>474</v>
      </c>
    </row>
    <row r="971" spans="1:9" x14ac:dyDescent="0.25">
      <c r="A971" t="s">
        <v>66</v>
      </c>
      <c r="B971">
        <v>1</v>
      </c>
      <c r="C971" s="32" t="s">
        <v>68</v>
      </c>
      <c r="D971" s="31">
        <v>0.53194444444444444</v>
      </c>
      <c r="E971" s="33">
        <v>110280</v>
      </c>
      <c r="F971" s="33">
        <v>110320</v>
      </c>
      <c r="G971" s="33">
        <v>110260</v>
      </c>
      <c r="H971" s="33">
        <v>110270</v>
      </c>
      <c r="I971" s="33">
        <v>318</v>
      </c>
    </row>
    <row r="972" spans="1:9" x14ac:dyDescent="0.25">
      <c r="A972" t="s">
        <v>66</v>
      </c>
      <c r="B972">
        <v>1</v>
      </c>
      <c r="C972" s="32" t="s">
        <v>68</v>
      </c>
      <c r="D972" s="31">
        <v>0.53263888888888888</v>
      </c>
      <c r="E972" s="33">
        <v>110270</v>
      </c>
      <c r="F972" s="33">
        <v>110340</v>
      </c>
      <c r="G972" s="33">
        <v>110270</v>
      </c>
      <c r="H972" s="33">
        <v>110330</v>
      </c>
      <c r="I972" s="33">
        <v>210</v>
      </c>
    </row>
    <row r="973" spans="1:9" x14ac:dyDescent="0.25">
      <c r="A973" t="s">
        <v>66</v>
      </c>
      <c r="B973">
        <v>1</v>
      </c>
      <c r="C973" s="32" t="s">
        <v>68</v>
      </c>
      <c r="D973" s="31">
        <v>0.53333333333333333</v>
      </c>
      <c r="E973" s="33">
        <v>110320</v>
      </c>
      <c r="F973" s="33">
        <v>110350</v>
      </c>
      <c r="G973" s="33">
        <v>110280</v>
      </c>
      <c r="H973" s="33">
        <v>110350</v>
      </c>
      <c r="I973" s="33">
        <v>158</v>
      </c>
    </row>
    <row r="974" spans="1:9" x14ac:dyDescent="0.25">
      <c r="A974" t="s">
        <v>66</v>
      </c>
      <c r="B974">
        <v>1</v>
      </c>
      <c r="C974" s="32" t="s">
        <v>68</v>
      </c>
      <c r="D974" s="31">
        <v>0.53402777777777777</v>
      </c>
      <c r="E974" s="33">
        <v>110350</v>
      </c>
      <c r="F974" s="33">
        <v>110380</v>
      </c>
      <c r="G974" s="33">
        <v>110320</v>
      </c>
      <c r="H974" s="33">
        <v>110340</v>
      </c>
      <c r="I974" s="33">
        <v>251</v>
      </c>
    </row>
    <row r="975" spans="1:9" x14ac:dyDescent="0.25">
      <c r="A975" t="s">
        <v>66</v>
      </c>
      <c r="B975">
        <v>1</v>
      </c>
      <c r="C975" s="32" t="s">
        <v>68</v>
      </c>
      <c r="D975" s="31">
        <v>0.53472222222222221</v>
      </c>
      <c r="E975" s="33">
        <v>110340</v>
      </c>
      <c r="F975" s="33">
        <v>110390</v>
      </c>
      <c r="G975" s="33">
        <v>110320</v>
      </c>
      <c r="H975" s="33">
        <v>110390</v>
      </c>
      <c r="I975" s="33">
        <v>184</v>
      </c>
    </row>
    <row r="976" spans="1:9" x14ac:dyDescent="0.25">
      <c r="A976" t="s">
        <v>66</v>
      </c>
      <c r="B976">
        <v>1</v>
      </c>
      <c r="C976" s="32" t="s">
        <v>68</v>
      </c>
      <c r="D976" s="31">
        <v>0.53541666666666665</v>
      </c>
      <c r="E976" s="33">
        <v>110390</v>
      </c>
      <c r="F976" s="33">
        <v>110470</v>
      </c>
      <c r="G976" s="33">
        <v>110300</v>
      </c>
      <c r="H976" s="33">
        <v>110460</v>
      </c>
      <c r="I976" s="33">
        <v>1597</v>
      </c>
    </row>
    <row r="977" spans="1:9" x14ac:dyDescent="0.25">
      <c r="A977" t="s">
        <v>66</v>
      </c>
      <c r="B977">
        <v>1</v>
      </c>
      <c r="C977" s="32" t="s">
        <v>68</v>
      </c>
      <c r="D977" s="31">
        <v>0.53611111111111109</v>
      </c>
      <c r="E977" s="33">
        <v>110460</v>
      </c>
      <c r="F977" s="33">
        <v>110480</v>
      </c>
      <c r="G977" s="33">
        <v>110410</v>
      </c>
      <c r="H977" s="33">
        <v>110430</v>
      </c>
      <c r="I977" s="33">
        <v>456</v>
      </c>
    </row>
    <row r="978" spans="1:9" x14ac:dyDescent="0.25">
      <c r="A978" t="s">
        <v>66</v>
      </c>
      <c r="B978">
        <v>1</v>
      </c>
      <c r="C978" s="32" t="s">
        <v>68</v>
      </c>
      <c r="D978" s="31">
        <v>0.53680555555555554</v>
      </c>
      <c r="E978" s="33">
        <v>110430</v>
      </c>
      <c r="F978" s="33">
        <v>110510</v>
      </c>
      <c r="G978" s="33">
        <v>110430</v>
      </c>
      <c r="H978" s="33">
        <v>110510</v>
      </c>
      <c r="I978" s="33">
        <v>662</v>
      </c>
    </row>
    <row r="979" spans="1:9" x14ac:dyDescent="0.25">
      <c r="A979" t="s">
        <v>66</v>
      </c>
      <c r="B979">
        <v>1</v>
      </c>
      <c r="C979" s="32" t="s">
        <v>68</v>
      </c>
      <c r="D979" s="31">
        <v>0.53749999999999998</v>
      </c>
      <c r="E979" s="33">
        <v>110510</v>
      </c>
      <c r="F979" s="33">
        <v>110520</v>
      </c>
      <c r="G979" s="33">
        <v>110440</v>
      </c>
      <c r="H979" s="33">
        <v>110440</v>
      </c>
      <c r="I979" s="33">
        <v>454</v>
      </c>
    </row>
    <row r="980" spans="1:9" x14ac:dyDescent="0.25">
      <c r="A980" t="s">
        <v>66</v>
      </c>
      <c r="B980">
        <v>1</v>
      </c>
      <c r="C980" s="32" t="s">
        <v>68</v>
      </c>
      <c r="D980" s="31">
        <v>0.53819444444444442</v>
      </c>
      <c r="E980" s="33">
        <v>110440</v>
      </c>
      <c r="F980" s="33">
        <v>110470</v>
      </c>
      <c r="G980" s="33">
        <v>110430</v>
      </c>
      <c r="H980" s="33">
        <v>110470</v>
      </c>
      <c r="I980" s="33">
        <v>402</v>
      </c>
    </row>
    <row r="981" spans="1:9" x14ac:dyDescent="0.25">
      <c r="A981" t="s">
        <v>66</v>
      </c>
      <c r="B981">
        <v>1</v>
      </c>
      <c r="C981" s="32" t="s">
        <v>68</v>
      </c>
      <c r="D981" s="31">
        <v>0.53888888888888886</v>
      </c>
      <c r="E981" s="33">
        <v>110480</v>
      </c>
      <c r="F981" s="33">
        <v>110490</v>
      </c>
      <c r="G981" s="33">
        <v>110430</v>
      </c>
      <c r="H981" s="33">
        <v>110490</v>
      </c>
      <c r="I981" s="33">
        <v>413</v>
      </c>
    </row>
    <row r="982" spans="1:9" x14ac:dyDescent="0.25">
      <c r="A982" t="s">
        <v>66</v>
      </c>
      <c r="B982">
        <v>1</v>
      </c>
      <c r="C982" s="32" t="s">
        <v>68</v>
      </c>
      <c r="D982" s="31">
        <v>0.5395833333333333</v>
      </c>
      <c r="E982" s="33">
        <v>110490</v>
      </c>
      <c r="F982" s="33">
        <v>110560</v>
      </c>
      <c r="G982" s="33">
        <v>110450</v>
      </c>
      <c r="H982" s="33">
        <v>110480</v>
      </c>
      <c r="I982" s="33">
        <v>820</v>
      </c>
    </row>
    <row r="983" spans="1:9" x14ac:dyDescent="0.25">
      <c r="A983" t="s">
        <v>66</v>
      </c>
      <c r="B983">
        <v>1</v>
      </c>
      <c r="C983" s="32" t="s">
        <v>68</v>
      </c>
      <c r="D983" s="31">
        <v>0.54027777777777775</v>
      </c>
      <c r="E983" s="33">
        <v>110470</v>
      </c>
      <c r="F983" s="33">
        <v>110500</v>
      </c>
      <c r="G983" s="33">
        <v>110400</v>
      </c>
      <c r="H983" s="33">
        <v>110410</v>
      </c>
      <c r="I983" s="33">
        <v>570</v>
      </c>
    </row>
    <row r="984" spans="1:9" x14ac:dyDescent="0.25">
      <c r="A984" t="s">
        <v>66</v>
      </c>
      <c r="B984">
        <v>1</v>
      </c>
      <c r="C984" s="32" t="s">
        <v>68</v>
      </c>
      <c r="D984" s="31">
        <v>0.54097222222222219</v>
      </c>
      <c r="E984" s="33">
        <v>110400</v>
      </c>
      <c r="F984" s="33">
        <v>110510</v>
      </c>
      <c r="G984" s="33">
        <v>110400</v>
      </c>
      <c r="H984" s="33">
        <v>110500</v>
      </c>
      <c r="I984" s="33">
        <v>399</v>
      </c>
    </row>
    <row r="985" spans="1:9" x14ac:dyDescent="0.25">
      <c r="A985" t="s">
        <v>66</v>
      </c>
      <c r="B985">
        <v>1</v>
      </c>
      <c r="C985" s="32" t="s">
        <v>68</v>
      </c>
      <c r="D985" s="31">
        <v>0.54166666666666663</v>
      </c>
      <c r="E985" s="33">
        <v>110500</v>
      </c>
      <c r="F985" s="33">
        <v>110600</v>
      </c>
      <c r="G985" s="33">
        <v>110500</v>
      </c>
      <c r="H985" s="33">
        <v>110560</v>
      </c>
      <c r="I985" s="33">
        <v>750</v>
      </c>
    </row>
    <row r="986" spans="1:9" x14ac:dyDescent="0.25">
      <c r="A986" t="s">
        <v>66</v>
      </c>
      <c r="B986">
        <v>1</v>
      </c>
      <c r="C986" s="32" t="s">
        <v>68</v>
      </c>
      <c r="D986" s="31">
        <v>0.54236111111111118</v>
      </c>
      <c r="E986" s="33">
        <v>110560</v>
      </c>
      <c r="F986" s="33">
        <v>110630</v>
      </c>
      <c r="G986" s="33">
        <v>110550</v>
      </c>
      <c r="H986" s="33">
        <v>110580</v>
      </c>
      <c r="I986" s="33">
        <v>1266</v>
      </c>
    </row>
    <row r="987" spans="1:9" x14ac:dyDescent="0.25">
      <c r="A987" t="s">
        <v>66</v>
      </c>
      <c r="B987">
        <v>1</v>
      </c>
      <c r="C987" s="32" t="s">
        <v>68</v>
      </c>
      <c r="D987" s="31">
        <v>0.54305555555555551</v>
      </c>
      <c r="E987" s="33">
        <v>110580</v>
      </c>
      <c r="F987" s="33">
        <v>110620</v>
      </c>
      <c r="G987" s="33">
        <v>110550</v>
      </c>
      <c r="H987" s="33">
        <v>110550</v>
      </c>
      <c r="I987" s="33">
        <v>630</v>
      </c>
    </row>
    <row r="988" spans="1:9" x14ac:dyDescent="0.25">
      <c r="A988" t="s">
        <v>66</v>
      </c>
      <c r="B988">
        <v>1</v>
      </c>
      <c r="C988" s="32" t="s">
        <v>68</v>
      </c>
      <c r="D988" s="31">
        <v>0.54375000000000007</v>
      </c>
      <c r="E988" s="33">
        <v>110550</v>
      </c>
      <c r="F988" s="33">
        <v>110550</v>
      </c>
      <c r="G988" s="33">
        <v>110470</v>
      </c>
      <c r="H988" s="33">
        <v>110530</v>
      </c>
      <c r="I988" s="33">
        <v>698</v>
      </c>
    </row>
    <row r="989" spans="1:9" x14ac:dyDescent="0.25">
      <c r="A989" t="s">
        <v>66</v>
      </c>
      <c r="B989">
        <v>1</v>
      </c>
      <c r="C989" s="32" t="s">
        <v>68</v>
      </c>
      <c r="D989" s="31">
        <v>0.5444444444444444</v>
      </c>
      <c r="E989" s="33">
        <v>110520</v>
      </c>
      <c r="F989" s="33">
        <v>110530</v>
      </c>
      <c r="G989" s="33">
        <v>110450</v>
      </c>
      <c r="H989" s="33">
        <v>110470</v>
      </c>
      <c r="I989" s="33">
        <v>690</v>
      </c>
    </row>
    <row r="990" spans="1:9" x14ac:dyDescent="0.25">
      <c r="A990" t="s">
        <v>66</v>
      </c>
      <c r="B990">
        <v>1</v>
      </c>
      <c r="C990" s="32" t="s">
        <v>68</v>
      </c>
      <c r="D990" s="31">
        <v>0.54513888888888895</v>
      </c>
      <c r="E990" s="33">
        <v>110480</v>
      </c>
      <c r="F990" s="33">
        <v>110550</v>
      </c>
      <c r="G990" s="33">
        <v>110470</v>
      </c>
      <c r="H990" s="33">
        <v>110520</v>
      </c>
      <c r="I990" s="33">
        <v>466</v>
      </c>
    </row>
    <row r="991" spans="1:9" x14ac:dyDescent="0.25">
      <c r="A991" t="s">
        <v>66</v>
      </c>
      <c r="B991">
        <v>1</v>
      </c>
      <c r="C991" s="32" t="s">
        <v>68</v>
      </c>
      <c r="D991" s="31">
        <v>0.54583333333333328</v>
      </c>
      <c r="E991" s="33">
        <v>110540</v>
      </c>
      <c r="F991" s="33">
        <v>110570</v>
      </c>
      <c r="G991" s="33">
        <v>110520</v>
      </c>
      <c r="H991" s="33">
        <v>110570</v>
      </c>
      <c r="I991" s="33">
        <v>134</v>
      </c>
    </row>
    <row r="992" spans="1:9" x14ac:dyDescent="0.25">
      <c r="A992" t="s">
        <v>66</v>
      </c>
      <c r="B992">
        <v>1</v>
      </c>
      <c r="C992" s="32" t="s">
        <v>68</v>
      </c>
      <c r="D992" s="31">
        <v>0.54652777777777783</v>
      </c>
      <c r="E992" s="33">
        <v>110560</v>
      </c>
      <c r="F992" s="33">
        <v>110610</v>
      </c>
      <c r="G992" s="33">
        <v>110460</v>
      </c>
      <c r="H992" s="33">
        <v>110490</v>
      </c>
      <c r="I992" s="33">
        <v>770</v>
      </c>
    </row>
    <row r="993" spans="1:9" x14ac:dyDescent="0.25">
      <c r="A993" t="s">
        <v>66</v>
      </c>
      <c r="B993">
        <v>1</v>
      </c>
      <c r="C993" s="32" t="s">
        <v>68</v>
      </c>
      <c r="D993" s="31">
        <v>0.54722222222222217</v>
      </c>
      <c r="E993" s="33">
        <v>110490</v>
      </c>
      <c r="F993" s="33">
        <v>110520</v>
      </c>
      <c r="G993" s="33">
        <v>110400</v>
      </c>
      <c r="H993" s="33">
        <v>110420</v>
      </c>
      <c r="I993" s="33">
        <v>737</v>
      </c>
    </row>
    <row r="994" spans="1:9" x14ac:dyDescent="0.25">
      <c r="A994" t="s">
        <v>66</v>
      </c>
      <c r="B994">
        <v>1</v>
      </c>
      <c r="C994" s="32" t="s">
        <v>68</v>
      </c>
      <c r="D994" s="31">
        <v>0.54791666666666672</v>
      </c>
      <c r="E994" s="33">
        <v>110430</v>
      </c>
      <c r="F994" s="33">
        <v>110530</v>
      </c>
      <c r="G994" s="33">
        <v>110410</v>
      </c>
      <c r="H994" s="33">
        <v>110530</v>
      </c>
      <c r="I994" s="33">
        <v>347</v>
      </c>
    </row>
    <row r="995" spans="1:9" x14ac:dyDescent="0.25">
      <c r="A995" t="s">
        <v>66</v>
      </c>
      <c r="B995">
        <v>1</v>
      </c>
      <c r="C995" s="32" t="s">
        <v>68</v>
      </c>
      <c r="D995" s="31">
        <v>0.54861111111111105</v>
      </c>
      <c r="E995" s="33">
        <v>110530</v>
      </c>
      <c r="F995" s="33">
        <v>110580</v>
      </c>
      <c r="G995" s="33">
        <v>110530</v>
      </c>
      <c r="H995" s="33">
        <v>110570</v>
      </c>
      <c r="I995" s="33">
        <v>235</v>
      </c>
    </row>
    <row r="996" spans="1:9" x14ac:dyDescent="0.25">
      <c r="A996" t="s">
        <v>66</v>
      </c>
      <c r="B996">
        <v>1</v>
      </c>
      <c r="C996" s="32" t="s">
        <v>68</v>
      </c>
      <c r="D996" s="31">
        <v>0.5493055555555556</v>
      </c>
      <c r="E996" s="33">
        <v>110570</v>
      </c>
      <c r="F996" s="33">
        <v>110710</v>
      </c>
      <c r="G996" s="33">
        <v>110560</v>
      </c>
      <c r="H996" s="33">
        <v>110660</v>
      </c>
      <c r="I996" s="33">
        <v>1550</v>
      </c>
    </row>
    <row r="997" spans="1:9" x14ac:dyDescent="0.25">
      <c r="A997" t="s">
        <v>66</v>
      </c>
      <c r="B997">
        <v>1</v>
      </c>
      <c r="C997" s="32" t="s">
        <v>68</v>
      </c>
      <c r="D997" s="31">
        <v>0.54999999999999993</v>
      </c>
      <c r="E997" s="33">
        <v>110660</v>
      </c>
      <c r="F997" s="33">
        <v>110700</v>
      </c>
      <c r="G997" s="33">
        <v>110620</v>
      </c>
      <c r="H997" s="33">
        <v>110630</v>
      </c>
      <c r="I997" s="33">
        <v>587</v>
      </c>
    </row>
    <row r="998" spans="1:9" x14ac:dyDescent="0.25">
      <c r="A998" t="s">
        <v>66</v>
      </c>
      <c r="B998">
        <v>1</v>
      </c>
      <c r="C998" s="32" t="s">
        <v>68</v>
      </c>
      <c r="D998" s="31">
        <v>0.55069444444444449</v>
      </c>
      <c r="E998" s="33">
        <v>110640</v>
      </c>
      <c r="F998" s="33">
        <v>110660</v>
      </c>
      <c r="G998" s="33">
        <v>110620</v>
      </c>
      <c r="H998" s="33">
        <v>110630</v>
      </c>
      <c r="I998" s="33">
        <v>401</v>
      </c>
    </row>
    <row r="999" spans="1:9" x14ac:dyDescent="0.25">
      <c r="A999" t="s">
        <v>66</v>
      </c>
      <c r="B999">
        <v>1</v>
      </c>
      <c r="C999" s="32" t="s">
        <v>68</v>
      </c>
      <c r="D999" s="31">
        <v>0.55138888888888882</v>
      </c>
      <c r="E999" s="33">
        <v>110620</v>
      </c>
      <c r="F999" s="33">
        <v>110640</v>
      </c>
      <c r="G999" s="33">
        <v>110580</v>
      </c>
      <c r="H999" s="33">
        <v>110620</v>
      </c>
      <c r="I999" s="33">
        <v>546</v>
      </c>
    </row>
    <row r="1000" spans="1:9" x14ac:dyDescent="0.25">
      <c r="A1000" t="s">
        <v>66</v>
      </c>
      <c r="B1000">
        <v>1</v>
      </c>
      <c r="C1000" s="32" t="s">
        <v>68</v>
      </c>
      <c r="D1000" s="31">
        <v>0.55208333333333337</v>
      </c>
      <c r="E1000" s="33">
        <v>110610</v>
      </c>
      <c r="F1000" s="33">
        <v>110720</v>
      </c>
      <c r="G1000" s="33">
        <v>110600</v>
      </c>
      <c r="H1000" s="33">
        <v>110690</v>
      </c>
      <c r="I1000" s="33">
        <v>533</v>
      </c>
    </row>
    <row r="1001" spans="1:9" x14ac:dyDescent="0.25">
      <c r="A1001" t="s">
        <v>66</v>
      </c>
      <c r="B1001">
        <v>1</v>
      </c>
      <c r="C1001" s="32" t="s">
        <v>68</v>
      </c>
      <c r="D1001" s="31">
        <v>0.55277777777777781</v>
      </c>
      <c r="E1001" s="33">
        <v>110680</v>
      </c>
      <c r="F1001" s="33">
        <v>110780</v>
      </c>
      <c r="G1001" s="33">
        <v>110670</v>
      </c>
      <c r="H1001" s="33">
        <v>110720</v>
      </c>
      <c r="I1001" s="33">
        <v>1018</v>
      </c>
    </row>
    <row r="1002" spans="1:9" x14ac:dyDescent="0.25">
      <c r="A1002" t="s">
        <v>66</v>
      </c>
      <c r="B1002">
        <v>1</v>
      </c>
      <c r="C1002" s="32" t="s">
        <v>68</v>
      </c>
      <c r="D1002" s="31">
        <v>0.55347222222222225</v>
      </c>
      <c r="E1002" s="33">
        <v>110730</v>
      </c>
      <c r="F1002" s="33">
        <v>110760</v>
      </c>
      <c r="G1002" s="33">
        <v>110680</v>
      </c>
      <c r="H1002" s="33">
        <v>110700</v>
      </c>
      <c r="I1002" s="33">
        <v>444</v>
      </c>
    </row>
    <row r="1003" spans="1:9" x14ac:dyDescent="0.25">
      <c r="A1003" t="s">
        <v>66</v>
      </c>
      <c r="B1003">
        <v>1</v>
      </c>
      <c r="C1003" s="32" t="s">
        <v>68</v>
      </c>
      <c r="D1003" s="31">
        <v>0.5541666666666667</v>
      </c>
      <c r="E1003" s="33">
        <v>110690</v>
      </c>
      <c r="F1003" s="33">
        <v>110740</v>
      </c>
      <c r="G1003" s="33">
        <v>110670</v>
      </c>
      <c r="H1003" s="33">
        <v>110730</v>
      </c>
      <c r="I1003" s="33">
        <v>311</v>
      </c>
    </row>
    <row r="1004" spans="1:9" x14ac:dyDescent="0.25">
      <c r="A1004" t="s">
        <v>66</v>
      </c>
      <c r="B1004">
        <v>1</v>
      </c>
      <c r="C1004" s="32" t="s">
        <v>68</v>
      </c>
      <c r="D1004" s="31">
        <v>0.55486111111111114</v>
      </c>
      <c r="E1004" s="33">
        <v>110720</v>
      </c>
      <c r="F1004" s="33">
        <v>110760</v>
      </c>
      <c r="G1004" s="33">
        <v>110670</v>
      </c>
      <c r="H1004" s="33">
        <v>110730</v>
      </c>
      <c r="I1004" s="33">
        <v>596</v>
      </c>
    </row>
    <row r="1005" spans="1:9" x14ac:dyDescent="0.25">
      <c r="A1005" t="s">
        <v>66</v>
      </c>
      <c r="B1005">
        <v>1</v>
      </c>
      <c r="C1005" s="32" t="s">
        <v>68</v>
      </c>
      <c r="D1005" s="31">
        <v>0.55555555555555558</v>
      </c>
      <c r="E1005" s="33">
        <v>110730</v>
      </c>
      <c r="F1005" s="33">
        <v>110820</v>
      </c>
      <c r="G1005" s="33">
        <v>110720</v>
      </c>
      <c r="H1005" s="33">
        <v>110790</v>
      </c>
      <c r="I1005" s="33">
        <v>572</v>
      </c>
    </row>
    <row r="1006" spans="1:9" x14ac:dyDescent="0.25">
      <c r="A1006" t="s">
        <v>66</v>
      </c>
      <c r="B1006">
        <v>1</v>
      </c>
      <c r="C1006" s="32" t="s">
        <v>68</v>
      </c>
      <c r="D1006" s="31">
        <v>0.55625000000000002</v>
      </c>
      <c r="E1006" s="33">
        <v>110800</v>
      </c>
      <c r="F1006" s="33">
        <v>110830</v>
      </c>
      <c r="G1006" s="33">
        <v>110780</v>
      </c>
      <c r="H1006" s="33">
        <v>110790</v>
      </c>
      <c r="I1006" s="33">
        <v>695</v>
      </c>
    </row>
    <row r="1007" spans="1:9" x14ac:dyDescent="0.25">
      <c r="A1007" t="s">
        <v>66</v>
      </c>
      <c r="B1007">
        <v>1</v>
      </c>
      <c r="C1007" s="32" t="s">
        <v>68</v>
      </c>
      <c r="D1007" s="31">
        <v>0.55694444444444446</v>
      </c>
      <c r="E1007" s="33">
        <v>110790</v>
      </c>
      <c r="F1007" s="33">
        <v>110850</v>
      </c>
      <c r="G1007" s="33">
        <v>110780</v>
      </c>
      <c r="H1007" s="33">
        <v>110830</v>
      </c>
      <c r="I1007" s="33">
        <v>1321</v>
      </c>
    </row>
    <row r="1008" spans="1:9" x14ac:dyDescent="0.25">
      <c r="A1008" t="s">
        <v>66</v>
      </c>
      <c r="B1008">
        <v>1</v>
      </c>
      <c r="C1008" s="32" t="s">
        <v>68</v>
      </c>
      <c r="D1008" s="31">
        <v>0.55763888888888891</v>
      </c>
      <c r="E1008" s="33">
        <v>110820</v>
      </c>
      <c r="F1008" s="33">
        <v>110940</v>
      </c>
      <c r="G1008" s="33">
        <v>110810</v>
      </c>
      <c r="H1008" s="33">
        <v>110900</v>
      </c>
      <c r="I1008" s="33">
        <v>1820</v>
      </c>
    </row>
    <row r="1009" spans="1:9" x14ac:dyDescent="0.25">
      <c r="A1009" t="s">
        <v>66</v>
      </c>
      <c r="B1009">
        <v>1</v>
      </c>
      <c r="C1009" s="32" t="s">
        <v>68</v>
      </c>
      <c r="D1009" s="31">
        <v>0.55833333333333335</v>
      </c>
      <c r="E1009" s="33">
        <v>110890</v>
      </c>
      <c r="F1009" s="33">
        <v>110940</v>
      </c>
      <c r="G1009" s="33">
        <v>110880</v>
      </c>
      <c r="H1009" s="33">
        <v>110910</v>
      </c>
      <c r="I1009" s="33">
        <v>605</v>
      </c>
    </row>
    <row r="1010" spans="1:9" x14ac:dyDescent="0.25">
      <c r="A1010" t="s">
        <v>66</v>
      </c>
      <c r="B1010">
        <v>1</v>
      </c>
      <c r="C1010" s="32" t="s">
        <v>68</v>
      </c>
      <c r="D1010" s="31">
        <v>0.55902777777777779</v>
      </c>
      <c r="E1010" s="33">
        <v>110910</v>
      </c>
      <c r="F1010" s="33">
        <v>110910</v>
      </c>
      <c r="G1010" s="33">
        <v>110830</v>
      </c>
      <c r="H1010" s="33">
        <v>110850</v>
      </c>
      <c r="I1010" s="33">
        <v>504</v>
      </c>
    </row>
    <row r="1011" spans="1:9" x14ac:dyDescent="0.25">
      <c r="A1011" t="s">
        <v>66</v>
      </c>
      <c r="B1011">
        <v>1</v>
      </c>
      <c r="C1011" s="32" t="s">
        <v>68</v>
      </c>
      <c r="D1011" s="31">
        <v>0.55972222222222223</v>
      </c>
      <c r="E1011" s="33">
        <v>110850</v>
      </c>
      <c r="F1011" s="33">
        <v>110860</v>
      </c>
      <c r="G1011" s="33">
        <v>110800</v>
      </c>
      <c r="H1011" s="33">
        <v>110800</v>
      </c>
      <c r="I1011" s="33">
        <v>510</v>
      </c>
    </row>
    <row r="1012" spans="1:9" x14ac:dyDescent="0.25">
      <c r="A1012" t="s">
        <v>66</v>
      </c>
      <c r="B1012">
        <v>1</v>
      </c>
      <c r="C1012" s="32" t="s">
        <v>68</v>
      </c>
      <c r="D1012" s="31">
        <v>0.56041666666666667</v>
      </c>
      <c r="E1012" s="33">
        <v>110800</v>
      </c>
      <c r="F1012" s="33">
        <v>110820</v>
      </c>
      <c r="G1012" s="33">
        <v>110750</v>
      </c>
      <c r="H1012" s="33">
        <v>110770</v>
      </c>
      <c r="I1012" s="33">
        <v>415</v>
      </c>
    </row>
    <row r="1013" spans="1:9" x14ac:dyDescent="0.25">
      <c r="A1013" t="s">
        <v>66</v>
      </c>
      <c r="B1013">
        <v>1</v>
      </c>
      <c r="C1013" s="32" t="s">
        <v>68</v>
      </c>
      <c r="D1013" s="31">
        <v>0.56111111111111112</v>
      </c>
      <c r="E1013" s="33">
        <v>110760</v>
      </c>
      <c r="F1013" s="33">
        <v>110790</v>
      </c>
      <c r="G1013" s="33">
        <v>110660</v>
      </c>
      <c r="H1013" s="33">
        <v>110720</v>
      </c>
      <c r="I1013" s="33">
        <v>1294</v>
      </c>
    </row>
    <row r="1014" spans="1:9" x14ac:dyDescent="0.25">
      <c r="A1014" t="s">
        <v>66</v>
      </c>
      <c r="B1014">
        <v>1</v>
      </c>
      <c r="C1014" s="32" t="s">
        <v>68</v>
      </c>
      <c r="D1014" s="31">
        <v>0.56180555555555556</v>
      </c>
      <c r="E1014" s="33">
        <v>110720</v>
      </c>
      <c r="F1014" s="33">
        <v>110790</v>
      </c>
      <c r="G1014" s="33">
        <v>110710</v>
      </c>
      <c r="H1014" s="33">
        <v>110770</v>
      </c>
      <c r="I1014" s="33">
        <v>355</v>
      </c>
    </row>
    <row r="1015" spans="1:9" x14ac:dyDescent="0.25">
      <c r="A1015" t="s">
        <v>66</v>
      </c>
      <c r="B1015">
        <v>1</v>
      </c>
      <c r="C1015" s="32" t="s">
        <v>68</v>
      </c>
      <c r="D1015" s="31">
        <v>0.5625</v>
      </c>
      <c r="E1015" s="33">
        <v>110760</v>
      </c>
      <c r="F1015" s="33">
        <v>110810</v>
      </c>
      <c r="G1015" s="33">
        <v>110730</v>
      </c>
      <c r="H1015" s="33">
        <v>110760</v>
      </c>
      <c r="I1015" s="33">
        <v>226</v>
      </c>
    </row>
    <row r="1016" spans="1:9" x14ac:dyDescent="0.25">
      <c r="A1016" t="s">
        <v>66</v>
      </c>
      <c r="B1016">
        <v>1</v>
      </c>
      <c r="C1016" s="32" t="s">
        <v>68</v>
      </c>
      <c r="D1016" s="31">
        <v>0.56319444444444444</v>
      </c>
      <c r="E1016" s="33">
        <v>110760</v>
      </c>
      <c r="F1016" s="33">
        <v>110810</v>
      </c>
      <c r="G1016" s="33">
        <v>110620</v>
      </c>
      <c r="H1016" s="33">
        <v>110670</v>
      </c>
      <c r="I1016" s="33">
        <v>956</v>
      </c>
    </row>
    <row r="1017" spans="1:9" x14ac:dyDescent="0.25">
      <c r="A1017" t="s">
        <v>66</v>
      </c>
      <c r="B1017">
        <v>1</v>
      </c>
      <c r="C1017" s="32" t="s">
        <v>68</v>
      </c>
      <c r="D1017" s="31">
        <v>0.56388888888888888</v>
      </c>
      <c r="E1017" s="33">
        <v>110660</v>
      </c>
      <c r="F1017" s="33">
        <v>110680</v>
      </c>
      <c r="G1017" s="33">
        <v>110600</v>
      </c>
      <c r="H1017" s="33">
        <v>110650</v>
      </c>
      <c r="I1017" s="33">
        <v>757</v>
      </c>
    </row>
    <row r="1018" spans="1:9" x14ac:dyDescent="0.25">
      <c r="A1018" t="s">
        <v>66</v>
      </c>
      <c r="B1018">
        <v>1</v>
      </c>
      <c r="C1018" s="32" t="s">
        <v>68</v>
      </c>
      <c r="D1018" s="31">
        <v>0.56458333333333333</v>
      </c>
      <c r="E1018" s="33">
        <v>110650</v>
      </c>
      <c r="F1018" s="33">
        <v>110660</v>
      </c>
      <c r="G1018" s="33">
        <v>110600</v>
      </c>
      <c r="H1018" s="33">
        <v>110650</v>
      </c>
      <c r="I1018" s="33">
        <v>273</v>
      </c>
    </row>
    <row r="1019" spans="1:9" x14ac:dyDescent="0.25">
      <c r="A1019" t="s">
        <v>66</v>
      </c>
      <c r="B1019">
        <v>1</v>
      </c>
      <c r="C1019" s="32" t="s">
        <v>68</v>
      </c>
      <c r="D1019" s="31">
        <v>0.56527777777777777</v>
      </c>
      <c r="E1019" s="33">
        <v>110650</v>
      </c>
      <c r="F1019" s="33">
        <v>110670</v>
      </c>
      <c r="G1019" s="33">
        <v>110550</v>
      </c>
      <c r="H1019" s="33">
        <v>110560</v>
      </c>
      <c r="I1019" s="33">
        <v>745</v>
      </c>
    </row>
    <row r="1020" spans="1:9" x14ac:dyDescent="0.25">
      <c r="A1020" t="s">
        <v>66</v>
      </c>
      <c r="B1020">
        <v>1</v>
      </c>
      <c r="C1020" s="32" t="s">
        <v>68</v>
      </c>
      <c r="D1020" s="31">
        <v>0.56597222222222221</v>
      </c>
      <c r="E1020" s="33">
        <v>110560</v>
      </c>
      <c r="F1020" s="33">
        <v>110580</v>
      </c>
      <c r="G1020" s="33">
        <v>110510</v>
      </c>
      <c r="H1020" s="33">
        <v>110570</v>
      </c>
      <c r="I1020" s="33">
        <v>983</v>
      </c>
    </row>
    <row r="1021" spans="1:9" x14ac:dyDescent="0.25">
      <c r="A1021" t="s">
        <v>66</v>
      </c>
      <c r="B1021">
        <v>1</v>
      </c>
      <c r="C1021" s="32" t="s">
        <v>68</v>
      </c>
      <c r="D1021" s="31">
        <v>0.56666666666666665</v>
      </c>
      <c r="E1021" s="33">
        <v>110570</v>
      </c>
      <c r="F1021" s="33">
        <v>110650</v>
      </c>
      <c r="G1021" s="33">
        <v>110570</v>
      </c>
      <c r="H1021" s="33">
        <v>110620</v>
      </c>
      <c r="I1021" s="33">
        <v>504</v>
      </c>
    </row>
    <row r="1022" spans="1:9" x14ac:dyDescent="0.25">
      <c r="A1022" t="s">
        <v>66</v>
      </c>
      <c r="B1022">
        <v>1</v>
      </c>
      <c r="C1022" s="32" t="s">
        <v>68</v>
      </c>
      <c r="D1022" s="31">
        <v>0.56736111111111109</v>
      </c>
      <c r="E1022" s="33">
        <v>110620</v>
      </c>
      <c r="F1022" s="33">
        <v>110620</v>
      </c>
      <c r="G1022" s="33">
        <v>110560</v>
      </c>
      <c r="H1022" s="33">
        <v>110620</v>
      </c>
      <c r="I1022" s="33">
        <v>432</v>
      </c>
    </row>
    <row r="1023" spans="1:9" x14ac:dyDescent="0.25">
      <c r="A1023" t="s">
        <v>66</v>
      </c>
      <c r="B1023">
        <v>1</v>
      </c>
      <c r="C1023" s="32" t="s">
        <v>68</v>
      </c>
      <c r="D1023" s="31">
        <v>0.56805555555555554</v>
      </c>
      <c r="E1023" s="33">
        <v>110630</v>
      </c>
      <c r="F1023" s="33">
        <v>110700</v>
      </c>
      <c r="G1023" s="33">
        <v>110600</v>
      </c>
      <c r="H1023" s="33">
        <v>110700</v>
      </c>
      <c r="I1023" s="33">
        <v>675</v>
      </c>
    </row>
    <row r="1024" spans="1:9" x14ac:dyDescent="0.25">
      <c r="A1024" t="s">
        <v>66</v>
      </c>
      <c r="B1024">
        <v>1</v>
      </c>
      <c r="C1024" s="32" t="s">
        <v>68</v>
      </c>
      <c r="D1024" s="31">
        <v>0.56874999999999998</v>
      </c>
      <c r="E1024" s="33">
        <v>110690</v>
      </c>
      <c r="F1024" s="33">
        <v>110710</v>
      </c>
      <c r="G1024" s="33">
        <v>110630</v>
      </c>
      <c r="H1024" s="33">
        <v>110660</v>
      </c>
      <c r="I1024" s="33">
        <v>397</v>
      </c>
    </row>
    <row r="1025" spans="1:9" x14ac:dyDescent="0.25">
      <c r="A1025" t="s">
        <v>66</v>
      </c>
      <c r="B1025">
        <v>1</v>
      </c>
      <c r="C1025" s="32" t="s">
        <v>68</v>
      </c>
      <c r="D1025" s="31">
        <v>0.56944444444444442</v>
      </c>
      <c r="E1025" s="33">
        <v>110660</v>
      </c>
      <c r="F1025" s="33">
        <v>110690</v>
      </c>
      <c r="G1025" s="33">
        <v>110660</v>
      </c>
      <c r="H1025" s="33">
        <v>110670</v>
      </c>
      <c r="I1025" s="33">
        <v>229</v>
      </c>
    </row>
    <row r="1026" spans="1:9" x14ac:dyDescent="0.25">
      <c r="A1026" t="s">
        <v>66</v>
      </c>
      <c r="B1026">
        <v>1</v>
      </c>
      <c r="C1026" s="32" t="s">
        <v>68</v>
      </c>
      <c r="D1026" s="31">
        <v>0.57013888888888886</v>
      </c>
      <c r="E1026" s="33">
        <v>110680</v>
      </c>
      <c r="F1026" s="33">
        <v>110700</v>
      </c>
      <c r="G1026" s="33">
        <v>110610</v>
      </c>
      <c r="H1026" s="33">
        <v>110640</v>
      </c>
      <c r="I1026" s="33">
        <v>440</v>
      </c>
    </row>
    <row r="1027" spans="1:9" x14ac:dyDescent="0.25">
      <c r="A1027" t="s">
        <v>66</v>
      </c>
      <c r="B1027">
        <v>1</v>
      </c>
      <c r="C1027" s="32" t="s">
        <v>68</v>
      </c>
      <c r="D1027" s="31">
        <v>0.5708333333333333</v>
      </c>
      <c r="E1027" s="33">
        <v>110650</v>
      </c>
      <c r="F1027" s="33">
        <v>110650</v>
      </c>
      <c r="G1027" s="33">
        <v>110620</v>
      </c>
      <c r="H1027" s="33">
        <v>110630</v>
      </c>
      <c r="I1027" s="33">
        <v>216</v>
      </c>
    </row>
    <row r="1028" spans="1:9" x14ac:dyDescent="0.25">
      <c r="A1028" t="s">
        <v>66</v>
      </c>
      <c r="B1028">
        <v>1</v>
      </c>
      <c r="C1028" s="32" t="s">
        <v>68</v>
      </c>
      <c r="D1028" s="31">
        <v>0.57152777777777775</v>
      </c>
      <c r="E1028" s="33">
        <v>110620</v>
      </c>
      <c r="F1028" s="33">
        <v>110640</v>
      </c>
      <c r="G1028" s="33">
        <v>110590</v>
      </c>
      <c r="H1028" s="33">
        <v>110640</v>
      </c>
      <c r="I1028" s="33">
        <v>454</v>
      </c>
    </row>
    <row r="1029" spans="1:9" x14ac:dyDescent="0.25">
      <c r="A1029" t="s">
        <v>66</v>
      </c>
      <c r="B1029">
        <v>1</v>
      </c>
      <c r="C1029" s="32" t="s">
        <v>68</v>
      </c>
      <c r="D1029" s="31">
        <v>0.57222222222222219</v>
      </c>
      <c r="E1029" s="33">
        <v>110630</v>
      </c>
      <c r="F1029" s="33">
        <v>110740</v>
      </c>
      <c r="G1029" s="33">
        <v>110630</v>
      </c>
      <c r="H1029" s="33">
        <v>110700</v>
      </c>
      <c r="I1029" s="33">
        <v>415</v>
      </c>
    </row>
    <row r="1030" spans="1:9" x14ac:dyDescent="0.25">
      <c r="A1030" t="s">
        <v>66</v>
      </c>
      <c r="B1030">
        <v>1</v>
      </c>
      <c r="C1030" s="32" t="s">
        <v>68</v>
      </c>
      <c r="D1030" s="31">
        <v>0.57291666666666663</v>
      </c>
      <c r="E1030" s="33">
        <v>110700</v>
      </c>
      <c r="F1030" s="33">
        <v>110720</v>
      </c>
      <c r="G1030" s="33">
        <v>110660</v>
      </c>
      <c r="H1030" s="33">
        <v>110670</v>
      </c>
      <c r="I1030" s="33">
        <v>87</v>
      </c>
    </row>
    <row r="1031" spans="1:9" x14ac:dyDescent="0.25">
      <c r="A1031" t="s">
        <v>66</v>
      </c>
      <c r="B1031">
        <v>1</v>
      </c>
      <c r="C1031" s="32" t="s">
        <v>68</v>
      </c>
      <c r="D1031" s="31">
        <v>0.57361111111111118</v>
      </c>
      <c r="E1031" s="33">
        <v>110660</v>
      </c>
      <c r="F1031" s="33">
        <v>110710</v>
      </c>
      <c r="G1031" s="33">
        <v>110620</v>
      </c>
      <c r="H1031" s="33">
        <v>110690</v>
      </c>
      <c r="I1031" s="33">
        <v>325</v>
      </c>
    </row>
    <row r="1032" spans="1:9" x14ac:dyDescent="0.25">
      <c r="A1032" t="s">
        <v>66</v>
      </c>
      <c r="B1032">
        <v>1</v>
      </c>
      <c r="C1032" s="32" t="s">
        <v>68</v>
      </c>
      <c r="D1032" s="31">
        <v>0.57430555555555551</v>
      </c>
      <c r="E1032" s="33">
        <v>110690</v>
      </c>
      <c r="F1032" s="33">
        <v>110700</v>
      </c>
      <c r="G1032" s="33">
        <v>110670</v>
      </c>
      <c r="H1032" s="33">
        <v>110670</v>
      </c>
      <c r="I1032" s="33">
        <v>104</v>
      </c>
    </row>
    <row r="1033" spans="1:9" x14ac:dyDescent="0.25">
      <c r="A1033" t="s">
        <v>66</v>
      </c>
      <c r="B1033">
        <v>1</v>
      </c>
      <c r="C1033" s="32" t="s">
        <v>68</v>
      </c>
      <c r="D1033" s="31">
        <v>0.57500000000000007</v>
      </c>
      <c r="E1033" s="33">
        <v>110660</v>
      </c>
      <c r="F1033" s="33">
        <v>110690</v>
      </c>
      <c r="G1033" s="33">
        <v>110660</v>
      </c>
      <c r="H1033" s="33">
        <v>110660</v>
      </c>
      <c r="I1033" s="33">
        <v>88</v>
      </c>
    </row>
    <row r="1034" spans="1:9" x14ac:dyDescent="0.25">
      <c r="A1034" t="s">
        <v>66</v>
      </c>
      <c r="B1034">
        <v>1</v>
      </c>
      <c r="C1034" s="32" t="s">
        <v>68</v>
      </c>
      <c r="D1034" s="31">
        <v>0.5756944444444444</v>
      </c>
      <c r="E1034" s="33">
        <v>110650</v>
      </c>
      <c r="F1034" s="33">
        <v>110690</v>
      </c>
      <c r="G1034" s="33">
        <v>110560</v>
      </c>
      <c r="H1034" s="33">
        <v>110560</v>
      </c>
      <c r="I1034" s="33">
        <v>538</v>
      </c>
    </row>
    <row r="1035" spans="1:9" x14ac:dyDescent="0.25">
      <c r="A1035" t="s">
        <v>66</v>
      </c>
      <c r="B1035">
        <v>1</v>
      </c>
      <c r="C1035" s="32" t="s">
        <v>68</v>
      </c>
      <c r="D1035" s="31">
        <v>0.57638888888888895</v>
      </c>
      <c r="E1035" s="33">
        <v>110560</v>
      </c>
      <c r="F1035" s="33">
        <v>110620</v>
      </c>
      <c r="G1035" s="33">
        <v>110560</v>
      </c>
      <c r="H1035" s="33">
        <v>110600</v>
      </c>
      <c r="I1035" s="33">
        <v>208</v>
      </c>
    </row>
    <row r="1036" spans="1:9" x14ac:dyDescent="0.25">
      <c r="A1036" t="s">
        <v>66</v>
      </c>
      <c r="B1036">
        <v>1</v>
      </c>
      <c r="C1036" s="32" t="s">
        <v>68</v>
      </c>
      <c r="D1036" s="31">
        <v>0.57708333333333328</v>
      </c>
      <c r="E1036" s="33">
        <v>110600</v>
      </c>
      <c r="F1036" s="33">
        <v>110670</v>
      </c>
      <c r="G1036" s="33">
        <v>110590</v>
      </c>
      <c r="H1036" s="33">
        <v>110630</v>
      </c>
      <c r="I1036" s="33">
        <v>154</v>
      </c>
    </row>
    <row r="1037" spans="1:9" x14ac:dyDescent="0.25">
      <c r="A1037" t="s">
        <v>66</v>
      </c>
      <c r="B1037">
        <v>1</v>
      </c>
      <c r="C1037" s="32" t="s">
        <v>68</v>
      </c>
      <c r="D1037" s="31">
        <v>0.57777777777777783</v>
      </c>
      <c r="E1037" s="33">
        <v>110630</v>
      </c>
      <c r="F1037" s="33">
        <v>110690</v>
      </c>
      <c r="G1037" s="33">
        <v>110550</v>
      </c>
      <c r="H1037" s="33">
        <v>110630</v>
      </c>
      <c r="I1037" s="33">
        <v>849</v>
      </c>
    </row>
    <row r="1038" spans="1:9" x14ac:dyDescent="0.25">
      <c r="A1038" t="s">
        <v>66</v>
      </c>
      <c r="B1038">
        <v>1</v>
      </c>
      <c r="C1038" s="32" t="s">
        <v>68</v>
      </c>
      <c r="D1038" s="31">
        <v>0.57847222222222217</v>
      </c>
      <c r="E1038" s="33">
        <v>110630</v>
      </c>
      <c r="F1038" s="33">
        <v>110690</v>
      </c>
      <c r="G1038" s="33">
        <v>110580</v>
      </c>
      <c r="H1038" s="33">
        <v>110650</v>
      </c>
      <c r="I1038" s="33">
        <v>612</v>
      </c>
    </row>
    <row r="1039" spans="1:9" x14ac:dyDescent="0.25">
      <c r="A1039" t="s">
        <v>66</v>
      </c>
      <c r="B1039">
        <v>1</v>
      </c>
      <c r="C1039" s="32" t="s">
        <v>68</v>
      </c>
      <c r="D1039" s="31">
        <v>0.57916666666666672</v>
      </c>
      <c r="E1039" s="33">
        <v>110650</v>
      </c>
      <c r="F1039" s="33">
        <v>110680</v>
      </c>
      <c r="G1039" s="33">
        <v>110620</v>
      </c>
      <c r="H1039" s="33">
        <v>110630</v>
      </c>
      <c r="I1039" s="33">
        <v>481</v>
      </c>
    </row>
    <row r="1040" spans="1:9" x14ac:dyDescent="0.25">
      <c r="A1040" t="s">
        <v>66</v>
      </c>
      <c r="B1040">
        <v>1</v>
      </c>
      <c r="C1040" s="32" t="s">
        <v>68</v>
      </c>
      <c r="D1040" s="31">
        <v>0.57986111111111105</v>
      </c>
      <c r="E1040" s="33">
        <v>110620</v>
      </c>
      <c r="F1040" s="33">
        <v>110740</v>
      </c>
      <c r="G1040" s="33">
        <v>110620</v>
      </c>
      <c r="H1040" s="33">
        <v>110680</v>
      </c>
      <c r="I1040" s="33">
        <v>888</v>
      </c>
    </row>
    <row r="1041" spans="1:9" x14ac:dyDescent="0.25">
      <c r="A1041" t="s">
        <v>66</v>
      </c>
      <c r="B1041">
        <v>1</v>
      </c>
      <c r="C1041" s="32" t="s">
        <v>68</v>
      </c>
      <c r="D1041" s="31">
        <v>0.5805555555555556</v>
      </c>
      <c r="E1041" s="33">
        <v>110670</v>
      </c>
      <c r="F1041" s="33">
        <v>110670</v>
      </c>
      <c r="G1041" s="33">
        <v>110610</v>
      </c>
      <c r="H1041" s="33">
        <v>110620</v>
      </c>
      <c r="I1041" s="33">
        <v>396</v>
      </c>
    </row>
    <row r="1042" spans="1:9" x14ac:dyDescent="0.25">
      <c r="A1042" t="s">
        <v>66</v>
      </c>
      <c r="B1042">
        <v>1</v>
      </c>
      <c r="C1042" s="32" t="s">
        <v>68</v>
      </c>
      <c r="D1042" s="31">
        <v>0.58124999999999993</v>
      </c>
      <c r="E1042" s="33">
        <v>110620</v>
      </c>
      <c r="F1042" s="33">
        <v>110690</v>
      </c>
      <c r="G1042" s="33">
        <v>110590</v>
      </c>
      <c r="H1042" s="33">
        <v>110660</v>
      </c>
      <c r="I1042" s="33">
        <v>376</v>
      </c>
    </row>
    <row r="1043" spans="1:9" x14ac:dyDescent="0.25">
      <c r="A1043" t="s">
        <v>66</v>
      </c>
      <c r="B1043">
        <v>1</v>
      </c>
      <c r="C1043" s="32" t="s">
        <v>68</v>
      </c>
      <c r="D1043" s="31">
        <v>0.58194444444444449</v>
      </c>
      <c r="E1043" s="33">
        <v>110660</v>
      </c>
      <c r="F1043" s="33">
        <v>110690</v>
      </c>
      <c r="G1043" s="33">
        <v>110600</v>
      </c>
      <c r="H1043" s="33">
        <v>110650</v>
      </c>
      <c r="I1043" s="33">
        <v>729</v>
      </c>
    </row>
    <row r="1044" spans="1:9" x14ac:dyDescent="0.25">
      <c r="A1044" t="s">
        <v>66</v>
      </c>
      <c r="B1044">
        <v>1</v>
      </c>
      <c r="C1044" s="32" t="s">
        <v>68</v>
      </c>
      <c r="D1044" s="31">
        <v>0.58263888888888882</v>
      </c>
      <c r="E1044" s="33">
        <v>110650</v>
      </c>
      <c r="F1044" s="33">
        <v>110650</v>
      </c>
      <c r="G1044" s="33">
        <v>110580</v>
      </c>
      <c r="H1044" s="33">
        <v>110630</v>
      </c>
      <c r="I1044" s="33">
        <v>400</v>
      </c>
    </row>
    <row r="1045" spans="1:9" x14ac:dyDescent="0.25">
      <c r="A1045" t="s">
        <v>66</v>
      </c>
      <c r="B1045">
        <v>1</v>
      </c>
      <c r="C1045" s="32" t="s">
        <v>68</v>
      </c>
      <c r="D1045" s="31">
        <v>0.58333333333333337</v>
      </c>
      <c r="E1045" s="33">
        <v>110630</v>
      </c>
      <c r="F1045" s="33">
        <v>110660</v>
      </c>
      <c r="G1045" s="33">
        <v>110610</v>
      </c>
      <c r="H1045" s="33">
        <v>110640</v>
      </c>
      <c r="I1045" s="33">
        <v>192</v>
      </c>
    </row>
    <row r="1046" spans="1:9" x14ac:dyDescent="0.25">
      <c r="A1046" t="s">
        <v>66</v>
      </c>
      <c r="B1046">
        <v>1</v>
      </c>
      <c r="C1046" s="32" t="s">
        <v>68</v>
      </c>
      <c r="D1046" s="31">
        <v>0.58750000000000002</v>
      </c>
      <c r="E1046" s="33">
        <v>110640</v>
      </c>
      <c r="F1046" s="33">
        <v>110840</v>
      </c>
      <c r="G1046" s="33">
        <v>110630</v>
      </c>
      <c r="H1046" s="33">
        <v>110830</v>
      </c>
      <c r="I1046" s="33">
        <v>1740</v>
      </c>
    </row>
    <row r="1047" spans="1:9" x14ac:dyDescent="0.25">
      <c r="A1047" t="s">
        <v>66</v>
      </c>
      <c r="B1047">
        <v>1</v>
      </c>
      <c r="C1047" s="32" t="s">
        <v>68</v>
      </c>
      <c r="D1047" s="31">
        <v>0.58819444444444446</v>
      </c>
      <c r="E1047" s="33">
        <v>110830</v>
      </c>
      <c r="F1047" s="33">
        <v>110880</v>
      </c>
      <c r="G1047" s="33">
        <v>110780</v>
      </c>
      <c r="H1047" s="33">
        <v>110850</v>
      </c>
      <c r="I1047" s="33">
        <v>1464</v>
      </c>
    </row>
    <row r="1048" spans="1:9" x14ac:dyDescent="0.25">
      <c r="A1048" t="s">
        <v>66</v>
      </c>
      <c r="B1048">
        <v>1</v>
      </c>
      <c r="C1048" s="32" t="s">
        <v>68</v>
      </c>
      <c r="D1048" s="31">
        <v>0.58888888888888891</v>
      </c>
      <c r="E1048" s="33">
        <v>110840</v>
      </c>
      <c r="F1048" s="33">
        <v>110850</v>
      </c>
      <c r="G1048" s="33">
        <v>110740</v>
      </c>
      <c r="H1048" s="33">
        <v>110740</v>
      </c>
      <c r="I1048" s="33">
        <v>716</v>
      </c>
    </row>
    <row r="1049" spans="1:9" x14ac:dyDescent="0.25">
      <c r="A1049" t="s">
        <v>66</v>
      </c>
      <c r="B1049">
        <v>1</v>
      </c>
      <c r="C1049" s="32" t="s">
        <v>68</v>
      </c>
      <c r="D1049" s="31">
        <v>0.58958333333333335</v>
      </c>
      <c r="E1049" s="33">
        <v>110740</v>
      </c>
      <c r="F1049" s="33">
        <v>110810</v>
      </c>
      <c r="G1049" s="33">
        <v>110740</v>
      </c>
      <c r="H1049" s="33">
        <v>110810</v>
      </c>
      <c r="I1049" s="33">
        <v>431</v>
      </c>
    </row>
    <row r="1050" spans="1:9" x14ac:dyDescent="0.25">
      <c r="A1050" t="s">
        <v>66</v>
      </c>
      <c r="B1050">
        <v>1</v>
      </c>
      <c r="C1050" s="32" t="s">
        <v>68</v>
      </c>
      <c r="D1050" s="31">
        <v>0.59027777777777779</v>
      </c>
      <c r="E1050" s="33">
        <v>110800</v>
      </c>
      <c r="F1050" s="33">
        <v>110880</v>
      </c>
      <c r="G1050" s="33">
        <v>110770</v>
      </c>
      <c r="H1050" s="33">
        <v>110860</v>
      </c>
      <c r="I1050" s="33">
        <v>567</v>
      </c>
    </row>
    <row r="1051" spans="1:9" x14ac:dyDescent="0.25">
      <c r="A1051" t="s">
        <v>66</v>
      </c>
      <c r="B1051">
        <v>1</v>
      </c>
      <c r="C1051" s="32" t="s">
        <v>68</v>
      </c>
      <c r="D1051" s="31">
        <v>0.59097222222222223</v>
      </c>
      <c r="E1051" s="33">
        <v>110850</v>
      </c>
      <c r="F1051" s="33">
        <v>110930</v>
      </c>
      <c r="G1051" s="33">
        <v>110850</v>
      </c>
      <c r="H1051" s="33">
        <v>110850</v>
      </c>
      <c r="I1051" s="33">
        <v>808</v>
      </c>
    </row>
    <row r="1052" spans="1:9" x14ac:dyDescent="0.25">
      <c r="A1052" t="s">
        <v>66</v>
      </c>
      <c r="B1052">
        <v>1</v>
      </c>
      <c r="C1052" s="32" t="s">
        <v>68</v>
      </c>
      <c r="D1052" s="31">
        <v>0.59166666666666667</v>
      </c>
      <c r="E1052" s="33">
        <v>110860</v>
      </c>
      <c r="F1052" s="33">
        <v>110890</v>
      </c>
      <c r="G1052" s="33">
        <v>110810</v>
      </c>
      <c r="H1052" s="33">
        <v>110890</v>
      </c>
      <c r="I1052" s="33">
        <v>358</v>
      </c>
    </row>
    <row r="1053" spans="1:9" x14ac:dyDescent="0.25">
      <c r="A1053" t="s">
        <v>66</v>
      </c>
      <c r="B1053">
        <v>1</v>
      </c>
      <c r="C1053" s="32" t="s">
        <v>68</v>
      </c>
      <c r="D1053" s="31">
        <v>0.59236111111111112</v>
      </c>
      <c r="E1053" s="33">
        <v>110880</v>
      </c>
      <c r="F1053" s="33">
        <v>110880</v>
      </c>
      <c r="G1053" s="33">
        <v>110850</v>
      </c>
      <c r="H1053" s="33">
        <v>110850</v>
      </c>
      <c r="I1053" s="33">
        <v>219</v>
      </c>
    </row>
    <row r="1054" spans="1:9" x14ac:dyDescent="0.25">
      <c r="A1054" t="s">
        <v>66</v>
      </c>
      <c r="B1054">
        <v>1</v>
      </c>
      <c r="C1054" s="32" t="s">
        <v>68</v>
      </c>
      <c r="D1054" s="31">
        <v>0.59305555555555556</v>
      </c>
      <c r="E1054" s="33">
        <v>110850</v>
      </c>
      <c r="F1054" s="33">
        <v>110900</v>
      </c>
      <c r="G1054" s="33">
        <v>110840</v>
      </c>
      <c r="H1054" s="33">
        <v>110840</v>
      </c>
      <c r="I1054" s="33">
        <v>396</v>
      </c>
    </row>
    <row r="1055" spans="1:9" x14ac:dyDescent="0.25">
      <c r="A1055" t="s">
        <v>66</v>
      </c>
      <c r="B1055">
        <v>1</v>
      </c>
      <c r="C1055" s="32" t="s">
        <v>68</v>
      </c>
      <c r="D1055" s="31">
        <v>0.59375</v>
      </c>
      <c r="E1055" s="33">
        <v>110860</v>
      </c>
      <c r="F1055" s="33">
        <v>110980</v>
      </c>
      <c r="G1055" s="33">
        <v>110860</v>
      </c>
      <c r="H1055" s="33">
        <v>110980</v>
      </c>
      <c r="I1055" s="33">
        <v>596</v>
      </c>
    </row>
    <row r="1056" spans="1:9" x14ac:dyDescent="0.25">
      <c r="A1056" t="s">
        <v>66</v>
      </c>
      <c r="B1056">
        <v>1</v>
      </c>
      <c r="C1056" s="32" t="s">
        <v>68</v>
      </c>
      <c r="D1056" s="31">
        <v>0.59444444444444444</v>
      </c>
      <c r="E1056" s="33">
        <v>110980</v>
      </c>
      <c r="F1056" s="33">
        <v>111000</v>
      </c>
      <c r="G1056" s="33">
        <v>110950</v>
      </c>
      <c r="H1056" s="33">
        <v>110970</v>
      </c>
      <c r="I1056" s="33">
        <v>1090</v>
      </c>
    </row>
    <row r="1057" spans="1:9" x14ac:dyDescent="0.25">
      <c r="A1057" t="s">
        <v>66</v>
      </c>
      <c r="B1057">
        <v>1</v>
      </c>
      <c r="C1057" s="32" t="s">
        <v>68</v>
      </c>
      <c r="D1057" s="31">
        <v>0.59513888888888888</v>
      </c>
      <c r="E1057" s="33">
        <v>110980</v>
      </c>
      <c r="F1057" s="33">
        <v>111000</v>
      </c>
      <c r="G1057" s="33">
        <v>110910</v>
      </c>
      <c r="H1057" s="33">
        <v>110940</v>
      </c>
      <c r="I1057" s="33">
        <v>565</v>
      </c>
    </row>
    <row r="1058" spans="1:9" x14ac:dyDescent="0.25">
      <c r="A1058" t="s">
        <v>66</v>
      </c>
      <c r="B1058">
        <v>1</v>
      </c>
      <c r="C1058" s="32" t="s">
        <v>68</v>
      </c>
      <c r="D1058" s="31">
        <v>0.59583333333333333</v>
      </c>
      <c r="E1058" s="33">
        <v>110940</v>
      </c>
      <c r="F1058" s="33">
        <v>111000</v>
      </c>
      <c r="G1058" s="33">
        <v>110930</v>
      </c>
      <c r="H1058" s="33">
        <v>111000</v>
      </c>
      <c r="I1058" s="33">
        <v>590</v>
      </c>
    </row>
    <row r="1059" spans="1:9" x14ac:dyDescent="0.25">
      <c r="A1059" t="s">
        <v>66</v>
      </c>
      <c r="B1059">
        <v>1</v>
      </c>
      <c r="C1059" s="32" t="s">
        <v>68</v>
      </c>
      <c r="D1059" s="31">
        <v>0.59652777777777777</v>
      </c>
      <c r="E1059" s="33">
        <v>110990</v>
      </c>
      <c r="F1059" s="33">
        <v>111120</v>
      </c>
      <c r="G1059" s="33">
        <v>110980</v>
      </c>
      <c r="H1059" s="33">
        <v>111050</v>
      </c>
      <c r="I1059" s="33">
        <v>2133</v>
      </c>
    </row>
    <row r="1060" spans="1:9" x14ac:dyDescent="0.25">
      <c r="A1060" t="s">
        <v>66</v>
      </c>
      <c r="B1060">
        <v>1</v>
      </c>
      <c r="C1060" s="32" t="s">
        <v>68</v>
      </c>
      <c r="D1060" s="31">
        <v>0.59722222222222221</v>
      </c>
      <c r="E1060" s="33">
        <v>111060</v>
      </c>
      <c r="F1060" s="33">
        <v>111130</v>
      </c>
      <c r="G1060" s="33">
        <v>111030</v>
      </c>
      <c r="H1060" s="33">
        <v>111100</v>
      </c>
      <c r="I1060" s="33">
        <v>634</v>
      </c>
    </row>
    <row r="1061" spans="1:9" x14ac:dyDescent="0.25">
      <c r="A1061" t="s">
        <v>66</v>
      </c>
      <c r="B1061">
        <v>1</v>
      </c>
      <c r="C1061" s="32" t="s">
        <v>68</v>
      </c>
      <c r="D1061" s="31">
        <v>0.59791666666666665</v>
      </c>
      <c r="E1061" s="33">
        <v>111100</v>
      </c>
      <c r="F1061" s="33">
        <v>111310</v>
      </c>
      <c r="G1061" s="33">
        <v>111090</v>
      </c>
      <c r="H1061" s="33">
        <v>111260</v>
      </c>
      <c r="I1061" s="33">
        <v>2112</v>
      </c>
    </row>
    <row r="1062" spans="1:9" x14ac:dyDescent="0.25">
      <c r="A1062" t="s">
        <v>66</v>
      </c>
      <c r="B1062">
        <v>1</v>
      </c>
      <c r="C1062" s="32" t="s">
        <v>68</v>
      </c>
      <c r="D1062" s="31">
        <v>0.59861111111111109</v>
      </c>
      <c r="E1062" s="33">
        <v>111260</v>
      </c>
      <c r="F1062" s="33">
        <v>111290</v>
      </c>
      <c r="G1062" s="33">
        <v>111200</v>
      </c>
      <c r="H1062" s="33">
        <v>111220</v>
      </c>
      <c r="I1062" s="33">
        <v>1273</v>
      </c>
    </row>
    <row r="1063" spans="1:9" x14ac:dyDescent="0.25">
      <c r="A1063" t="s">
        <v>66</v>
      </c>
      <c r="B1063">
        <v>1</v>
      </c>
      <c r="C1063" s="32" t="s">
        <v>68</v>
      </c>
      <c r="D1063" s="31">
        <v>0.59930555555555554</v>
      </c>
      <c r="E1063" s="33">
        <v>111220</v>
      </c>
      <c r="F1063" s="33">
        <v>111270</v>
      </c>
      <c r="G1063" s="33">
        <v>111220</v>
      </c>
      <c r="H1063" s="33">
        <v>111220</v>
      </c>
      <c r="I1063" s="33">
        <v>745</v>
      </c>
    </row>
    <row r="1064" spans="1:9" x14ac:dyDescent="0.25">
      <c r="A1064" t="s">
        <v>66</v>
      </c>
      <c r="B1064">
        <v>1</v>
      </c>
      <c r="C1064" s="32" t="s">
        <v>68</v>
      </c>
      <c r="D1064" s="31">
        <v>0.6</v>
      </c>
      <c r="E1064" s="33">
        <v>111220</v>
      </c>
      <c r="F1064" s="33">
        <v>111230</v>
      </c>
      <c r="G1064" s="33">
        <v>111160</v>
      </c>
      <c r="H1064" s="33">
        <v>111170</v>
      </c>
      <c r="I1064" s="33">
        <v>876</v>
      </c>
    </row>
    <row r="1065" spans="1:9" x14ac:dyDescent="0.25">
      <c r="A1065" t="s">
        <v>66</v>
      </c>
      <c r="B1065">
        <v>1</v>
      </c>
      <c r="C1065" s="32" t="s">
        <v>68</v>
      </c>
      <c r="D1065" s="31">
        <v>0.60069444444444442</v>
      </c>
      <c r="E1065" s="33">
        <v>111170</v>
      </c>
      <c r="F1065" s="33">
        <v>111220</v>
      </c>
      <c r="G1065" s="33">
        <v>111140</v>
      </c>
      <c r="H1065" s="33">
        <v>111180</v>
      </c>
      <c r="I1065" s="33">
        <v>666</v>
      </c>
    </row>
    <row r="1066" spans="1:9" x14ac:dyDescent="0.25">
      <c r="A1066" t="s">
        <v>66</v>
      </c>
      <c r="B1066">
        <v>1</v>
      </c>
      <c r="C1066" s="32" t="s">
        <v>68</v>
      </c>
      <c r="D1066" s="31">
        <v>0.60138888888888886</v>
      </c>
      <c r="E1066" s="33">
        <v>111200</v>
      </c>
      <c r="F1066" s="33">
        <v>111210</v>
      </c>
      <c r="G1066" s="33">
        <v>111130</v>
      </c>
      <c r="H1066" s="33">
        <v>111170</v>
      </c>
      <c r="I1066" s="33">
        <v>581</v>
      </c>
    </row>
    <row r="1067" spans="1:9" x14ac:dyDescent="0.25">
      <c r="A1067" t="s">
        <v>66</v>
      </c>
      <c r="B1067">
        <v>1</v>
      </c>
      <c r="C1067" s="32" t="s">
        <v>68</v>
      </c>
      <c r="D1067" s="31">
        <v>0.6020833333333333</v>
      </c>
      <c r="E1067" s="33">
        <v>111170</v>
      </c>
      <c r="F1067" s="33">
        <v>111190</v>
      </c>
      <c r="G1067" s="33">
        <v>111100</v>
      </c>
      <c r="H1067" s="33">
        <v>111110</v>
      </c>
      <c r="I1067" s="33">
        <v>649</v>
      </c>
    </row>
    <row r="1068" spans="1:9" x14ac:dyDescent="0.25">
      <c r="A1068" t="s">
        <v>66</v>
      </c>
      <c r="B1068">
        <v>1</v>
      </c>
      <c r="C1068" s="32" t="s">
        <v>68</v>
      </c>
      <c r="D1068" s="31">
        <v>0.60277777777777775</v>
      </c>
      <c r="E1068" s="33">
        <v>111130</v>
      </c>
      <c r="F1068" s="33">
        <v>111180</v>
      </c>
      <c r="G1068" s="33">
        <v>111130</v>
      </c>
      <c r="H1068" s="33">
        <v>111160</v>
      </c>
      <c r="I1068" s="33">
        <v>370</v>
      </c>
    </row>
    <row r="1069" spans="1:9" x14ac:dyDescent="0.25">
      <c r="A1069" t="s">
        <v>66</v>
      </c>
      <c r="B1069">
        <v>1</v>
      </c>
      <c r="C1069" s="32" t="s">
        <v>68</v>
      </c>
      <c r="D1069" s="31">
        <v>0.60347222222222219</v>
      </c>
      <c r="E1069" s="33">
        <v>111160</v>
      </c>
      <c r="F1069" s="33">
        <v>111210</v>
      </c>
      <c r="G1069" s="33">
        <v>111150</v>
      </c>
      <c r="H1069" s="33">
        <v>111180</v>
      </c>
      <c r="I1069" s="33">
        <v>239</v>
      </c>
    </row>
    <row r="1070" spans="1:9" x14ac:dyDescent="0.25">
      <c r="A1070" t="s">
        <v>66</v>
      </c>
      <c r="B1070">
        <v>1</v>
      </c>
      <c r="C1070" s="32" t="s">
        <v>68</v>
      </c>
      <c r="D1070" s="31">
        <v>0.60416666666666663</v>
      </c>
      <c r="E1070" s="33">
        <v>111200</v>
      </c>
      <c r="F1070" s="33">
        <v>111330</v>
      </c>
      <c r="G1070" s="33">
        <v>111200</v>
      </c>
      <c r="H1070" s="33">
        <v>111290</v>
      </c>
      <c r="I1070" s="33">
        <v>1530</v>
      </c>
    </row>
    <row r="1071" spans="1:9" x14ac:dyDescent="0.25">
      <c r="A1071" t="s">
        <v>66</v>
      </c>
      <c r="B1071">
        <v>1</v>
      </c>
      <c r="C1071" s="32" t="s">
        <v>68</v>
      </c>
      <c r="D1071" s="31">
        <v>0.60486111111111118</v>
      </c>
      <c r="E1071" s="33">
        <v>111290</v>
      </c>
      <c r="F1071" s="33">
        <v>111320</v>
      </c>
      <c r="G1071" s="33">
        <v>111220</v>
      </c>
      <c r="H1071" s="33">
        <v>111230</v>
      </c>
      <c r="I1071" s="33">
        <v>722</v>
      </c>
    </row>
    <row r="1072" spans="1:9" x14ac:dyDescent="0.25">
      <c r="A1072" t="s">
        <v>66</v>
      </c>
      <c r="B1072">
        <v>1</v>
      </c>
      <c r="C1072" s="32" t="s">
        <v>68</v>
      </c>
      <c r="D1072" s="31">
        <v>0.60555555555555551</v>
      </c>
      <c r="E1072" s="33">
        <v>111220</v>
      </c>
      <c r="F1072" s="33">
        <v>111270</v>
      </c>
      <c r="G1072" s="33">
        <v>111200</v>
      </c>
      <c r="H1072" s="33">
        <v>111250</v>
      </c>
      <c r="I1072" s="33">
        <v>576</v>
      </c>
    </row>
    <row r="1073" spans="1:9" x14ac:dyDescent="0.25">
      <c r="A1073" t="s">
        <v>66</v>
      </c>
      <c r="B1073">
        <v>1</v>
      </c>
      <c r="C1073" s="32" t="s">
        <v>68</v>
      </c>
      <c r="D1073" s="31">
        <v>0.60625000000000007</v>
      </c>
      <c r="E1073" s="33">
        <v>111250</v>
      </c>
      <c r="F1073" s="33">
        <v>111280</v>
      </c>
      <c r="G1073" s="33">
        <v>111230</v>
      </c>
      <c r="H1073" s="33">
        <v>111260</v>
      </c>
      <c r="I1073" s="33">
        <v>349</v>
      </c>
    </row>
    <row r="1074" spans="1:9" x14ac:dyDescent="0.25">
      <c r="A1074" t="s">
        <v>66</v>
      </c>
      <c r="B1074">
        <v>1</v>
      </c>
      <c r="C1074" s="32" t="s">
        <v>68</v>
      </c>
      <c r="D1074" s="31">
        <v>0.6069444444444444</v>
      </c>
      <c r="E1074" s="33">
        <v>111270</v>
      </c>
      <c r="F1074" s="33">
        <v>111310</v>
      </c>
      <c r="G1074" s="33">
        <v>111230</v>
      </c>
      <c r="H1074" s="33">
        <v>111240</v>
      </c>
      <c r="I1074" s="33">
        <v>709</v>
      </c>
    </row>
    <row r="1075" spans="1:9" x14ac:dyDescent="0.25">
      <c r="A1075" t="s">
        <v>66</v>
      </c>
      <c r="B1075">
        <v>1</v>
      </c>
      <c r="C1075" s="32" t="s">
        <v>68</v>
      </c>
      <c r="D1075" s="31">
        <v>0.60763888888888895</v>
      </c>
      <c r="E1075" s="33">
        <v>111250</v>
      </c>
      <c r="F1075" s="33">
        <v>111260</v>
      </c>
      <c r="G1075" s="33">
        <v>111170</v>
      </c>
      <c r="H1075" s="33">
        <v>111200</v>
      </c>
      <c r="I1075" s="33">
        <v>692</v>
      </c>
    </row>
    <row r="1076" spans="1:9" x14ac:dyDescent="0.25">
      <c r="A1076" t="s">
        <v>66</v>
      </c>
      <c r="B1076">
        <v>1</v>
      </c>
      <c r="C1076" s="32" t="s">
        <v>68</v>
      </c>
      <c r="D1076" s="31">
        <v>0.60833333333333328</v>
      </c>
      <c r="E1076" s="33">
        <v>111200</v>
      </c>
      <c r="F1076" s="33">
        <v>111220</v>
      </c>
      <c r="G1076" s="33">
        <v>111090</v>
      </c>
      <c r="H1076" s="33">
        <v>111120</v>
      </c>
      <c r="I1076" s="33">
        <v>1082</v>
      </c>
    </row>
    <row r="1077" spans="1:9" x14ac:dyDescent="0.25">
      <c r="A1077" t="s">
        <v>66</v>
      </c>
      <c r="B1077">
        <v>1</v>
      </c>
      <c r="C1077" s="32" t="s">
        <v>68</v>
      </c>
      <c r="D1077" s="31">
        <v>0.60902777777777783</v>
      </c>
      <c r="E1077" s="33">
        <v>111110</v>
      </c>
      <c r="F1077" s="33">
        <v>111140</v>
      </c>
      <c r="G1077" s="33">
        <v>111090</v>
      </c>
      <c r="H1077" s="33">
        <v>111110</v>
      </c>
      <c r="I1077" s="33">
        <v>648</v>
      </c>
    </row>
    <row r="1078" spans="1:9" x14ac:dyDescent="0.25">
      <c r="A1078" t="s">
        <v>66</v>
      </c>
      <c r="B1078">
        <v>1</v>
      </c>
      <c r="C1078" s="32" t="s">
        <v>68</v>
      </c>
      <c r="D1078" s="31">
        <v>0.60972222222222217</v>
      </c>
      <c r="E1078" s="33">
        <v>111120</v>
      </c>
      <c r="F1078" s="33">
        <v>111150</v>
      </c>
      <c r="G1078" s="33">
        <v>111100</v>
      </c>
      <c r="H1078" s="33">
        <v>111120</v>
      </c>
      <c r="I1078" s="33">
        <v>329</v>
      </c>
    </row>
    <row r="1079" spans="1:9" x14ac:dyDescent="0.25">
      <c r="A1079" t="s">
        <v>66</v>
      </c>
      <c r="B1079">
        <v>1</v>
      </c>
      <c r="C1079" s="32" t="s">
        <v>68</v>
      </c>
      <c r="D1079" s="31">
        <v>0.61041666666666672</v>
      </c>
      <c r="E1079" s="33">
        <v>111120</v>
      </c>
      <c r="F1079" s="33">
        <v>111160</v>
      </c>
      <c r="G1079" s="33">
        <v>111090</v>
      </c>
      <c r="H1079" s="33">
        <v>111100</v>
      </c>
      <c r="I1079" s="33">
        <v>431</v>
      </c>
    </row>
    <row r="1080" spans="1:9" x14ac:dyDescent="0.25">
      <c r="A1080" t="s">
        <v>66</v>
      </c>
      <c r="B1080">
        <v>1</v>
      </c>
      <c r="C1080" s="32" t="s">
        <v>68</v>
      </c>
      <c r="D1080" s="31">
        <v>0.61111111111111105</v>
      </c>
      <c r="E1080" s="33">
        <v>111090</v>
      </c>
      <c r="F1080" s="33">
        <v>111100</v>
      </c>
      <c r="G1080" s="33">
        <v>110990</v>
      </c>
      <c r="H1080" s="33">
        <v>111020</v>
      </c>
      <c r="I1080" s="33">
        <v>1718</v>
      </c>
    </row>
    <row r="1081" spans="1:9" x14ac:dyDescent="0.25">
      <c r="A1081" t="s">
        <v>66</v>
      </c>
      <c r="B1081">
        <v>1</v>
      </c>
      <c r="C1081" s="32" t="s">
        <v>68</v>
      </c>
      <c r="D1081" s="31">
        <v>0.6118055555555556</v>
      </c>
      <c r="E1081" s="33">
        <v>111030</v>
      </c>
      <c r="F1081" s="33">
        <v>111100</v>
      </c>
      <c r="G1081" s="33">
        <v>111020</v>
      </c>
      <c r="H1081" s="33">
        <v>111070</v>
      </c>
      <c r="I1081" s="33">
        <v>811</v>
      </c>
    </row>
    <row r="1082" spans="1:9" x14ac:dyDescent="0.25">
      <c r="A1082" t="s">
        <v>66</v>
      </c>
      <c r="B1082">
        <v>1</v>
      </c>
      <c r="C1082" s="32" t="s">
        <v>68</v>
      </c>
      <c r="D1082" s="31">
        <v>0.61249999999999993</v>
      </c>
      <c r="E1082" s="33">
        <v>111070</v>
      </c>
      <c r="F1082" s="33">
        <v>111120</v>
      </c>
      <c r="G1082" s="33">
        <v>111020</v>
      </c>
      <c r="H1082" s="33">
        <v>111020</v>
      </c>
      <c r="I1082" s="33">
        <v>519</v>
      </c>
    </row>
    <row r="1083" spans="1:9" x14ac:dyDescent="0.25">
      <c r="A1083" t="s">
        <v>66</v>
      </c>
      <c r="B1083">
        <v>1</v>
      </c>
      <c r="C1083" s="32" t="s">
        <v>68</v>
      </c>
      <c r="D1083" s="31">
        <v>0.61319444444444449</v>
      </c>
      <c r="E1083" s="33">
        <v>111020</v>
      </c>
      <c r="F1083" s="33">
        <v>111030</v>
      </c>
      <c r="G1083" s="33">
        <v>110880</v>
      </c>
      <c r="H1083" s="33">
        <v>110910</v>
      </c>
      <c r="I1083" s="33">
        <v>1567</v>
      </c>
    </row>
    <row r="1084" spans="1:9" x14ac:dyDescent="0.25">
      <c r="A1084" t="s">
        <v>66</v>
      </c>
      <c r="B1084">
        <v>1</v>
      </c>
      <c r="C1084" s="32" t="s">
        <v>68</v>
      </c>
      <c r="D1084" s="31">
        <v>0.61388888888888882</v>
      </c>
      <c r="E1084" s="33">
        <v>110910</v>
      </c>
      <c r="F1084" s="33">
        <v>110950</v>
      </c>
      <c r="G1084" s="33">
        <v>110870</v>
      </c>
      <c r="H1084" s="33">
        <v>110930</v>
      </c>
      <c r="I1084" s="33">
        <v>888</v>
      </c>
    </row>
    <row r="1085" spans="1:9" x14ac:dyDescent="0.25">
      <c r="A1085" t="s">
        <v>66</v>
      </c>
      <c r="B1085">
        <v>1</v>
      </c>
      <c r="C1085" s="32" t="s">
        <v>68</v>
      </c>
      <c r="D1085" s="31">
        <v>0.61458333333333337</v>
      </c>
      <c r="E1085" s="33">
        <v>110930</v>
      </c>
      <c r="F1085" s="33">
        <v>110950</v>
      </c>
      <c r="G1085" s="33">
        <v>110870</v>
      </c>
      <c r="H1085" s="33">
        <v>110870</v>
      </c>
      <c r="I1085" s="33">
        <v>637</v>
      </c>
    </row>
    <row r="1086" spans="1:9" x14ac:dyDescent="0.25">
      <c r="A1086" t="s">
        <v>66</v>
      </c>
      <c r="B1086">
        <v>1</v>
      </c>
      <c r="C1086" s="32" t="s">
        <v>68</v>
      </c>
      <c r="D1086" s="31">
        <v>0.61527777777777781</v>
      </c>
      <c r="E1086" s="33">
        <v>110870</v>
      </c>
      <c r="F1086" s="33">
        <v>110920</v>
      </c>
      <c r="G1086" s="33">
        <v>110760</v>
      </c>
      <c r="H1086" s="33">
        <v>110770</v>
      </c>
      <c r="I1086" s="33">
        <v>1124</v>
      </c>
    </row>
    <row r="1087" spans="1:9" x14ac:dyDescent="0.25">
      <c r="A1087" t="s">
        <v>66</v>
      </c>
      <c r="B1087">
        <v>1</v>
      </c>
      <c r="C1087" s="32" t="s">
        <v>68</v>
      </c>
      <c r="D1087" s="31">
        <v>0.61597222222222225</v>
      </c>
      <c r="E1087" s="33">
        <v>110770</v>
      </c>
      <c r="F1087" s="33">
        <v>110860</v>
      </c>
      <c r="G1087" s="33">
        <v>110740</v>
      </c>
      <c r="H1087" s="33">
        <v>110810</v>
      </c>
      <c r="I1087" s="33">
        <v>1155</v>
      </c>
    </row>
    <row r="1088" spans="1:9" x14ac:dyDescent="0.25">
      <c r="A1088" t="s">
        <v>66</v>
      </c>
      <c r="B1088">
        <v>1</v>
      </c>
      <c r="C1088" s="32" t="s">
        <v>68</v>
      </c>
      <c r="D1088" s="31">
        <v>0.6166666666666667</v>
      </c>
      <c r="E1088" s="33">
        <v>110810</v>
      </c>
      <c r="F1088" s="33">
        <v>110900</v>
      </c>
      <c r="G1088" s="33">
        <v>110790</v>
      </c>
      <c r="H1088" s="33">
        <v>110900</v>
      </c>
      <c r="I1088" s="33">
        <v>516</v>
      </c>
    </row>
    <row r="1089" spans="1:9" x14ac:dyDescent="0.25">
      <c r="A1089" t="s">
        <v>66</v>
      </c>
      <c r="B1089">
        <v>1</v>
      </c>
      <c r="C1089" s="32" t="s">
        <v>68</v>
      </c>
      <c r="D1089" s="31">
        <v>0.61736111111111114</v>
      </c>
      <c r="E1089" s="33">
        <v>110890</v>
      </c>
      <c r="F1089" s="33">
        <v>110920</v>
      </c>
      <c r="G1089" s="33">
        <v>110870</v>
      </c>
      <c r="H1089" s="33">
        <v>110870</v>
      </c>
      <c r="I1089" s="33">
        <v>689</v>
      </c>
    </row>
    <row r="1090" spans="1:9" x14ac:dyDescent="0.25">
      <c r="A1090" t="s">
        <v>66</v>
      </c>
      <c r="B1090">
        <v>1</v>
      </c>
      <c r="C1090" s="32" t="s">
        <v>68</v>
      </c>
      <c r="D1090" s="31">
        <v>0.61805555555555558</v>
      </c>
      <c r="E1090" s="33">
        <v>110890</v>
      </c>
      <c r="F1090" s="33">
        <v>110950</v>
      </c>
      <c r="G1090" s="33">
        <v>110860</v>
      </c>
      <c r="H1090" s="33">
        <v>110930</v>
      </c>
      <c r="I1090" s="33">
        <v>491</v>
      </c>
    </row>
    <row r="1091" spans="1:9" x14ac:dyDescent="0.25">
      <c r="A1091" t="s">
        <v>66</v>
      </c>
      <c r="B1091">
        <v>1</v>
      </c>
      <c r="C1091" s="32" t="s">
        <v>68</v>
      </c>
      <c r="D1091" s="31">
        <v>0.61875000000000002</v>
      </c>
      <c r="E1091" s="33">
        <v>110920</v>
      </c>
      <c r="F1091" s="33">
        <v>110970</v>
      </c>
      <c r="G1091" s="33">
        <v>110920</v>
      </c>
      <c r="H1091" s="33">
        <v>110960</v>
      </c>
      <c r="I1091" s="33">
        <v>643</v>
      </c>
    </row>
    <row r="1092" spans="1:9" x14ac:dyDescent="0.25">
      <c r="A1092" t="s">
        <v>66</v>
      </c>
      <c r="B1092">
        <v>1</v>
      </c>
      <c r="C1092" s="32" t="s">
        <v>68</v>
      </c>
      <c r="D1092" s="31">
        <v>0.61944444444444446</v>
      </c>
      <c r="E1092" s="33">
        <v>110940</v>
      </c>
      <c r="F1092" s="33">
        <v>110990</v>
      </c>
      <c r="G1092" s="33">
        <v>110930</v>
      </c>
      <c r="H1092" s="33">
        <v>110990</v>
      </c>
      <c r="I1092" s="33">
        <v>581</v>
      </c>
    </row>
    <row r="1093" spans="1:9" x14ac:dyDescent="0.25">
      <c r="A1093" t="s">
        <v>66</v>
      </c>
      <c r="B1093">
        <v>1</v>
      </c>
      <c r="C1093" s="32" t="s">
        <v>68</v>
      </c>
      <c r="D1093" s="31">
        <v>0.62013888888888891</v>
      </c>
      <c r="E1093" s="33">
        <v>110990</v>
      </c>
      <c r="F1093" s="33">
        <v>110990</v>
      </c>
      <c r="G1093" s="33">
        <v>110890</v>
      </c>
      <c r="H1093" s="33">
        <v>110930</v>
      </c>
      <c r="I1093" s="33">
        <v>279</v>
      </c>
    </row>
    <row r="1094" spans="1:9" x14ac:dyDescent="0.25">
      <c r="A1094" t="s">
        <v>66</v>
      </c>
      <c r="B1094">
        <v>1</v>
      </c>
      <c r="C1094" s="32" t="s">
        <v>68</v>
      </c>
      <c r="D1094" s="31">
        <v>0.62083333333333335</v>
      </c>
      <c r="E1094" s="33">
        <v>110930</v>
      </c>
      <c r="F1094" s="33">
        <v>111080</v>
      </c>
      <c r="G1094" s="33">
        <v>110920</v>
      </c>
      <c r="H1094" s="33">
        <v>111080</v>
      </c>
      <c r="I1094" s="33">
        <v>1045</v>
      </c>
    </row>
    <row r="1095" spans="1:9" x14ac:dyDescent="0.25">
      <c r="A1095" t="s">
        <v>66</v>
      </c>
      <c r="B1095">
        <v>1</v>
      </c>
      <c r="C1095" s="32" t="s">
        <v>68</v>
      </c>
      <c r="D1095" s="31">
        <v>0.62152777777777779</v>
      </c>
      <c r="E1095" s="33">
        <v>111070</v>
      </c>
      <c r="F1095" s="33">
        <v>111170</v>
      </c>
      <c r="G1095" s="33">
        <v>111050</v>
      </c>
      <c r="H1095" s="33">
        <v>111160</v>
      </c>
      <c r="I1095" s="33">
        <v>1325</v>
      </c>
    </row>
    <row r="1096" spans="1:9" x14ac:dyDescent="0.25">
      <c r="A1096" t="s">
        <v>66</v>
      </c>
      <c r="B1096">
        <v>1</v>
      </c>
      <c r="C1096" s="32" t="s">
        <v>68</v>
      </c>
      <c r="D1096" s="31">
        <v>0.62222222222222223</v>
      </c>
      <c r="E1096" s="33">
        <v>111150</v>
      </c>
      <c r="F1096" s="33">
        <v>111170</v>
      </c>
      <c r="G1096" s="33">
        <v>111100</v>
      </c>
      <c r="H1096" s="33">
        <v>111120</v>
      </c>
      <c r="I1096" s="33">
        <v>620</v>
      </c>
    </row>
    <row r="1097" spans="1:9" x14ac:dyDescent="0.25">
      <c r="A1097" t="s">
        <v>66</v>
      </c>
      <c r="B1097">
        <v>1</v>
      </c>
      <c r="C1097" s="32" t="s">
        <v>68</v>
      </c>
      <c r="D1097" s="31">
        <v>0.62291666666666667</v>
      </c>
      <c r="E1097" s="33">
        <v>111110</v>
      </c>
      <c r="F1097" s="33">
        <v>111140</v>
      </c>
      <c r="G1097" s="33">
        <v>111080</v>
      </c>
      <c r="H1097" s="33">
        <v>111120</v>
      </c>
      <c r="I1097" s="33">
        <v>479</v>
      </c>
    </row>
    <row r="1098" spans="1:9" x14ac:dyDescent="0.25">
      <c r="A1098" t="s">
        <v>66</v>
      </c>
      <c r="B1098">
        <v>1</v>
      </c>
      <c r="C1098" s="32" t="s">
        <v>68</v>
      </c>
      <c r="D1098" s="31">
        <v>0.62361111111111112</v>
      </c>
      <c r="E1098" s="33">
        <v>111110</v>
      </c>
      <c r="F1098" s="33">
        <v>111190</v>
      </c>
      <c r="G1098" s="33">
        <v>111090</v>
      </c>
      <c r="H1098" s="33">
        <v>111130</v>
      </c>
      <c r="I1098" s="33">
        <v>720</v>
      </c>
    </row>
    <row r="1099" spans="1:9" x14ac:dyDescent="0.25">
      <c r="A1099" t="s">
        <v>66</v>
      </c>
      <c r="B1099">
        <v>1</v>
      </c>
      <c r="C1099" s="32" t="s">
        <v>68</v>
      </c>
      <c r="D1099" s="31">
        <v>0.62430555555555556</v>
      </c>
      <c r="E1099" s="33">
        <v>111150</v>
      </c>
      <c r="F1099" s="33">
        <v>111170</v>
      </c>
      <c r="G1099" s="33">
        <v>111120</v>
      </c>
      <c r="H1099" s="33">
        <v>111150</v>
      </c>
      <c r="I1099" s="33">
        <v>206</v>
      </c>
    </row>
    <row r="1100" spans="1:9" x14ac:dyDescent="0.25">
      <c r="A1100" t="s">
        <v>66</v>
      </c>
      <c r="B1100">
        <v>1</v>
      </c>
      <c r="C1100" s="32" t="s">
        <v>68</v>
      </c>
      <c r="D1100" s="31">
        <v>0.625</v>
      </c>
      <c r="E1100" s="33">
        <v>111140</v>
      </c>
      <c r="F1100" s="33">
        <v>111150</v>
      </c>
      <c r="G1100" s="33">
        <v>111110</v>
      </c>
      <c r="H1100" s="33">
        <v>111140</v>
      </c>
      <c r="I1100" s="33">
        <v>146</v>
      </c>
    </row>
    <row r="1101" spans="1:9" x14ac:dyDescent="0.25">
      <c r="A1101" t="s">
        <v>66</v>
      </c>
      <c r="B1101">
        <v>1</v>
      </c>
      <c r="C1101" s="32" t="s">
        <v>68</v>
      </c>
      <c r="D1101" s="31">
        <v>0.62569444444444444</v>
      </c>
      <c r="E1101" s="33">
        <v>111130</v>
      </c>
      <c r="F1101" s="33">
        <v>111220</v>
      </c>
      <c r="G1101" s="33">
        <v>111120</v>
      </c>
      <c r="H1101" s="33">
        <v>111160</v>
      </c>
      <c r="I1101" s="33">
        <v>817</v>
      </c>
    </row>
    <row r="1102" spans="1:9" x14ac:dyDescent="0.25">
      <c r="A1102" t="s">
        <v>66</v>
      </c>
      <c r="B1102">
        <v>1</v>
      </c>
      <c r="C1102" s="32" t="s">
        <v>68</v>
      </c>
      <c r="D1102" s="31">
        <v>0.62638888888888888</v>
      </c>
      <c r="E1102" s="33">
        <v>111170</v>
      </c>
      <c r="F1102" s="33">
        <v>111260</v>
      </c>
      <c r="G1102" s="33">
        <v>111170</v>
      </c>
      <c r="H1102" s="33">
        <v>111250</v>
      </c>
      <c r="I1102" s="33">
        <v>498</v>
      </c>
    </row>
    <row r="1103" spans="1:9" x14ac:dyDescent="0.25">
      <c r="A1103" t="s">
        <v>66</v>
      </c>
      <c r="B1103">
        <v>1</v>
      </c>
      <c r="C1103" s="32" t="s">
        <v>68</v>
      </c>
      <c r="D1103" s="31">
        <v>0.62708333333333333</v>
      </c>
      <c r="E1103" s="33">
        <v>111250</v>
      </c>
      <c r="F1103" s="33">
        <v>111290</v>
      </c>
      <c r="G1103" s="33">
        <v>111230</v>
      </c>
      <c r="H1103" s="33">
        <v>111250</v>
      </c>
      <c r="I1103" s="33">
        <v>410</v>
      </c>
    </row>
    <row r="1104" spans="1:9" x14ac:dyDescent="0.25">
      <c r="A1104" t="s">
        <v>66</v>
      </c>
      <c r="B1104">
        <v>1</v>
      </c>
      <c r="C1104" s="32" t="s">
        <v>68</v>
      </c>
      <c r="D1104" s="31">
        <v>0.62777777777777777</v>
      </c>
      <c r="E1104" s="33">
        <v>111250</v>
      </c>
      <c r="F1104" s="33">
        <v>111280</v>
      </c>
      <c r="G1104" s="33">
        <v>111190</v>
      </c>
      <c r="H1104" s="33">
        <v>111200</v>
      </c>
      <c r="I1104" s="33">
        <v>532</v>
      </c>
    </row>
    <row r="1105" spans="1:9" x14ac:dyDescent="0.25">
      <c r="A1105" t="s">
        <v>66</v>
      </c>
      <c r="B1105">
        <v>1</v>
      </c>
      <c r="C1105" s="32" t="s">
        <v>68</v>
      </c>
      <c r="D1105" s="31">
        <v>0.62847222222222221</v>
      </c>
      <c r="E1105" s="33">
        <v>111210</v>
      </c>
      <c r="F1105" s="33">
        <v>111230</v>
      </c>
      <c r="G1105" s="33">
        <v>111130</v>
      </c>
      <c r="H1105" s="33">
        <v>111190</v>
      </c>
      <c r="I1105" s="33">
        <v>512</v>
      </c>
    </row>
    <row r="1106" spans="1:9" x14ac:dyDescent="0.25">
      <c r="A1106" t="s">
        <v>66</v>
      </c>
      <c r="B1106">
        <v>1</v>
      </c>
      <c r="C1106" s="32" t="s">
        <v>68</v>
      </c>
      <c r="D1106" s="31">
        <v>0.62916666666666665</v>
      </c>
      <c r="E1106" s="33">
        <v>111190</v>
      </c>
      <c r="F1106" s="33">
        <v>111240</v>
      </c>
      <c r="G1106" s="33">
        <v>111180</v>
      </c>
      <c r="H1106" s="33">
        <v>111240</v>
      </c>
      <c r="I1106" s="33">
        <v>487</v>
      </c>
    </row>
    <row r="1107" spans="1:9" x14ac:dyDescent="0.25">
      <c r="A1107" t="s">
        <v>66</v>
      </c>
      <c r="B1107">
        <v>1</v>
      </c>
      <c r="C1107" s="32" t="s">
        <v>68</v>
      </c>
      <c r="D1107" s="31">
        <v>0.62986111111111109</v>
      </c>
      <c r="E1107" s="33">
        <v>111240</v>
      </c>
      <c r="F1107" s="33">
        <v>111320</v>
      </c>
      <c r="G1107" s="33">
        <v>111240</v>
      </c>
      <c r="H1107" s="33">
        <v>111270</v>
      </c>
      <c r="I1107" s="33">
        <v>893</v>
      </c>
    </row>
    <row r="1108" spans="1:9" x14ac:dyDescent="0.25">
      <c r="A1108" t="s">
        <v>66</v>
      </c>
      <c r="B1108">
        <v>1</v>
      </c>
      <c r="C1108" s="32" t="s">
        <v>68</v>
      </c>
      <c r="D1108" s="31">
        <v>0.63055555555555554</v>
      </c>
      <c r="E1108" s="33">
        <v>111270</v>
      </c>
      <c r="F1108" s="33">
        <v>111390</v>
      </c>
      <c r="G1108" s="33">
        <v>111250</v>
      </c>
      <c r="H1108" s="33">
        <v>111370</v>
      </c>
      <c r="I1108" s="33">
        <v>1537</v>
      </c>
    </row>
    <row r="1109" spans="1:9" x14ac:dyDescent="0.25">
      <c r="A1109" t="s">
        <v>66</v>
      </c>
      <c r="B1109">
        <v>1</v>
      </c>
      <c r="C1109" s="32" t="s">
        <v>68</v>
      </c>
      <c r="D1109" s="31">
        <v>0.63124999999999998</v>
      </c>
      <c r="E1109" s="33">
        <v>111370</v>
      </c>
      <c r="F1109" s="33">
        <v>111370</v>
      </c>
      <c r="G1109" s="33">
        <v>111260</v>
      </c>
      <c r="H1109" s="33">
        <v>111270</v>
      </c>
      <c r="I1109" s="33">
        <v>629</v>
      </c>
    </row>
    <row r="1110" spans="1:9" x14ac:dyDescent="0.25">
      <c r="A1110" t="s">
        <v>66</v>
      </c>
      <c r="B1110">
        <v>1</v>
      </c>
      <c r="C1110" s="32" t="s">
        <v>68</v>
      </c>
      <c r="D1110" s="31">
        <v>0.63194444444444442</v>
      </c>
      <c r="E1110" s="33">
        <v>111280</v>
      </c>
      <c r="F1110" s="33">
        <v>111300</v>
      </c>
      <c r="G1110" s="33">
        <v>111260</v>
      </c>
      <c r="H1110" s="33">
        <v>111280</v>
      </c>
      <c r="I1110" s="33">
        <v>294</v>
      </c>
    </row>
    <row r="1111" spans="1:9" x14ac:dyDescent="0.25">
      <c r="A1111" t="s">
        <v>66</v>
      </c>
      <c r="B1111">
        <v>1</v>
      </c>
      <c r="C1111" s="32" t="s">
        <v>68</v>
      </c>
      <c r="D1111" s="31">
        <v>0.63263888888888886</v>
      </c>
      <c r="E1111" s="33">
        <v>111270</v>
      </c>
      <c r="F1111" s="33">
        <v>111360</v>
      </c>
      <c r="G1111" s="33">
        <v>111250</v>
      </c>
      <c r="H1111" s="33">
        <v>111350</v>
      </c>
      <c r="I1111" s="33">
        <v>461</v>
      </c>
    </row>
    <row r="1112" spans="1:9" x14ac:dyDescent="0.25">
      <c r="A1112" t="s">
        <v>66</v>
      </c>
      <c r="B1112">
        <v>1</v>
      </c>
      <c r="C1112" s="32" t="s">
        <v>68</v>
      </c>
      <c r="D1112" s="31">
        <v>0.6333333333333333</v>
      </c>
      <c r="E1112" s="33">
        <v>111330</v>
      </c>
      <c r="F1112" s="33">
        <v>111350</v>
      </c>
      <c r="G1112" s="33">
        <v>111280</v>
      </c>
      <c r="H1112" s="33">
        <v>111290</v>
      </c>
      <c r="I1112" s="33">
        <v>306</v>
      </c>
    </row>
    <row r="1113" spans="1:9" x14ac:dyDescent="0.25">
      <c r="A1113" t="s">
        <v>66</v>
      </c>
      <c r="B1113">
        <v>1</v>
      </c>
      <c r="C1113" s="32" t="s">
        <v>68</v>
      </c>
      <c r="D1113" s="31">
        <v>0.63402777777777775</v>
      </c>
      <c r="E1113" s="33">
        <v>111300</v>
      </c>
      <c r="F1113" s="33">
        <v>111320</v>
      </c>
      <c r="G1113" s="33">
        <v>111200</v>
      </c>
      <c r="H1113" s="33">
        <v>111220</v>
      </c>
      <c r="I1113" s="33">
        <v>536</v>
      </c>
    </row>
    <row r="1114" spans="1:9" x14ac:dyDescent="0.25">
      <c r="A1114" t="s">
        <v>66</v>
      </c>
      <c r="B1114">
        <v>1</v>
      </c>
      <c r="C1114" s="32" t="s">
        <v>68</v>
      </c>
      <c r="D1114" s="31">
        <v>0.63472222222222219</v>
      </c>
      <c r="E1114" s="33">
        <v>111220</v>
      </c>
      <c r="F1114" s="33">
        <v>111240</v>
      </c>
      <c r="G1114" s="33">
        <v>111150</v>
      </c>
      <c r="H1114" s="33">
        <v>111160</v>
      </c>
      <c r="I1114" s="33">
        <v>811</v>
      </c>
    </row>
    <row r="1115" spans="1:9" x14ac:dyDescent="0.25">
      <c r="A1115" t="s">
        <v>66</v>
      </c>
      <c r="B1115">
        <v>1</v>
      </c>
      <c r="C1115" s="32" t="s">
        <v>68</v>
      </c>
      <c r="D1115" s="31">
        <v>0.63541666666666663</v>
      </c>
      <c r="E1115" s="33">
        <v>111170</v>
      </c>
      <c r="F1115" s="33">
        <v>111210</v>
      </c>
      <c r="G1115" s="33">
        <v>111010</v>
      </c>
      <c r="H1115" s="33">
        <v>111090</v>
      </c>
      <c r="I1115" s="33">
        <v>1787</v>
      </c>
    </row>
    <row r="1116" spans="1:9" x14ac:dyDescent="0.25">
      <c r="A1116" t="s">
        <v>66</v>
      </c>
      <c r="B1116">
        <v>1</v>
      </c>
      <c r="C1116" s="32" t="s">
        <v>68</v>
      </c>
      <c r="D1116" s="31">
        <v>0.63611111111111118</v>
      </c>
      <c r="E1116" s="33">
        <v>111090</v>
      </c>
      <c r="F1116" s="33">
        <v>111240</v>
      </c>
      <c r="G1116" s="33">
        <v>111030</v>
      </c>
      <c r="H1116" s="33">
        <v>111210</v>
      </c>
      <c r="I1116" s="33">
        <v>1043</v>
      </c>
    </row>
    <row r="1117" spans="1:9" x14ac:dyDescent="0.25">
      <c r="A1117" t="s">
        <v>66</v>
      </c>
      <c r="B1117">
        <v>1</v>
      </c>
      <c r="C1117" s="32" t="s">
        <v>68</v>
      </c>
      <c r="D1117" s="31">
        <v>0.63680555555555551</v>
      </c>
      <c r="E1117" s="33">
        <v>111210</v>
      </c>
      <c r="F1117" s="33">
        <v>111210</v>
      </c>
      <c r="G1117" s="33">
        <v>111170</v>
      </c>
      <c r="H1117" s="33">
        <v>111200</v>
      </c>
      <c r="I1117" s="33">
        <v>277</v>
      </c>
    </row>
    <row r="1118" spans="1:9" x14ac:dyDescent="0.25">
      <c r="A1118" t="s">
        <v>66</v>
      </c>
      <c r="B1118">
        <v>1</v>
      </c>
      <c r="C1118" s="32" t="s">
        <v>68</v>
      </c>
      <c r="D1118" s="31">
        <v>0.63750000000000007</v>
      </c>
      <c r="E1118" s="33">
        <v>111200</v>
      </c>
      <c r="F1118" s="33">
        <v>111240</v>
      </c>
      <c r="G1118" s="33">
        <v>111170</v>
      </c>
      <c r="H1118" s="33">
        <v>111230</v>
      </c>
      <c r="I1118" s="33">
        <v>527</v>
      </c>
    </row>
    <row r="1119" spans="1:9" x14ac:dyDescent="0.25">
      <c r="A1119" t="s">
        <v>66</v>
      </c>
      <c r="B1119">
        <v>1</v>
      </c>
      <c r="C1119" s="32" t="s">
        <v>68</v>
      </c>
      <c r="D1119" s="31">
        <v>0.6381944444444444</v>
      </c>
      <c r="E1119" s="33">
        <v>111220</v>
      </c>
      <c r="F1119" s="33">
        <v>111240</v>
      </c>
      <c r="G1119" s="33">
        <v>111200</v>
      </c>
      <c r="H1119" s="33">
        <v>111240</v>
      </c>
      <c r="I1119" s="33">
        <v>263</v>
      </c>
    </row>
    <row r="1120" spans="1:9" x14ac:dyDescent="0.25">
      <c r="A1120" t="s">
        <v>66</v>
      </c>
      <c r="B1120">
        <v>1</v>
      </c>
      <c r="C1120" s="32" t="s">
        <v>68</v>
      </c>
      <c r="D1120" s="31">
        <v>0.63888888888888895</v>
      </c>
      <c r="E1120" s="33">
        <v>111240</v>
      </c>
      <c r="F1120" s="33">
        <v>111350</v>
      </c>
      <c r="G1120" s="33">
        <v>111220</v>
      </c>
      <c r="H1120" s="33">
        <v>111340</v>
      </c>
      <c r="I1120" s="33">
        <v>992</v>
      </c>
    </row>
    <row r="1121" spans="1:9" x14ac:dyDescent="0.25">
      <c r="A1121" t="s">
        <v>66</v>
      </c>
      <c r="B1121">
        <v>1</v>
      </c>
      <c r="C1121" s="32" t="s">
        <v>68</v>
      </c>
      <c r="D1121" s="31">
        <v>0.63958333333333328</v>
      </c>
      <c r="E1121" s="33">
        <v>111340</v>
      </c>
      <c r="F1121" s="33">
        <v>111350</v>
      </c>
      <c r="G1121" s="33">
        <v>111290</v>
      </c>
      <c r="H1121" s="33">
        <v>111310</v>
      </c>
      <c r="I1121" s="33">
        <v>688</v>
      </c>
    </row>
    <row r="1122" spans="1:9" x14ac:dyDescent="0.25">
      <c r="A1122" t="s">
        <v>66</v>
      </c>
      <c r="B1122">
        <v>1</v>
      </c>
      <c r="C1122" s="32" t="s">
        <v>68</v>
      </c>
      <c r="D1122" s="31">
        <v>0.64027777777777783</v>
      </c>
      <c r="E1122" s="33">
        <v>111310</v>
      </c>
      <c r="F1122" s="33">
        <v>111330</v>
      </c>
      <c r="G1122" s="33">
        <v>111260</v>
      </c>
      <c r="H1122" s="33">
        <v>111280</v>
      </c>
      <c r="I1122" s="33">
        <v>247</v>
      </c>
    </row>
    <row r="1123" spans="1:9" x14ac:dyDescent="0.25">
      <c r="A1123" t="s">
        <v>66</v>
      </c>
      <c r="B1123">
        <v>1</v>
      </c>
      <c r="C1123" s="32" t="s">
        <v>68</v>
      </c>
      <c r="D1123" s="31">
        <v>0.64097222222222217</v>
      </c>
      <c r="E1123" s="33">
        <v>111280</v>
      </c>
      <c r="F1123" s="33">
        <v>111290</v>
      </c>
      <c r="G1123" s="33">
        <v>111240</v>
      </c>
      <c r="H1123" s="33">
        <v>111270</v>
      </c>
      <c r="I1123" s="33">
        <v>181</v>
      </c>
    </row>
    <row r="1124" spans="1:9" x14ac:dyDescent="0.25">
      <c r="A1124" t="s">
        <v>66</v>
      </c>
      <c r="B1124">
        <v>1</v>
      </c>
      <c r="C1124" s="32" t="s">
        <v>68</v>
      </c>
      <c r="D1124" s="31">
        <v>0.64166666666666672</v>
      </c>
      <c r="E1124" s="33">
        <v>111270</v>
      </c>
      <c r="F1124" s="33">
        <v>111300</v>
      </c>
      <c r="G1124" s="33">
        <v>111260</v>
      </c>
      <c r="H1124" s="33">
        <v>111270</v>
      </c>
      <c r="I1124" s="33">
        <v>206</v>
      </c>
    </row>
    <row r="1125" spans="1:9" x14ac:dyDescent="0.25">
      <c r="A1125" t="s">
        <v>66</v>
      </c>
      <c r="B1125">
        <v>1</v>
      </c>
      <c r="C1125" s="32" t="s">
        <v>68</v>
      </c>
      <c r="D1125" s="31">
        <v>0.64236111111111105</v>
      </c>
      <c r="E1125" s="33">
        <v>111270</v>
      </c>
      <c r="F1125" s="33">
        <v>111320</v>
      </c>
      <c r="G1125" s="33">
        <v>111250</v>
      </c>
      <c r="H1125" s="33">
        <v>111310</v>
      </c>
      <c r="I1125" s="33">
        <v>217</v>
      </c>
    </row>
    <row r="1126" spans="1:9" x14ac:dyDescent="0.25">
      <c r="A1126" t="s">
        <v>66</v>
      </c>
      <c r="B1126">
        <v>1</v>
      </c>
      <c r="C1126" s="32" t="s">
        <v>68</v>
      </c>
      <c r="D1126" s="31">
        <v>0.6430555555555556</v>
      </c>
      <c r="E1126" s="33">
        <v>111300</v>
      </c>
      <c r="F1126" s="33">
        <v>111370</v>
      </c>
      <c r="G1126" s="33">
        <v>111300</v>
      </c>
      <c r="H1126" s="33">
        <v>111330</v>
      </c>
      <c r="I1126" s="33">
        <v>479</v>
      </c>
    </row>
    <row r="1127" spans="1:9" x14ac:dyDescent="0.25">
      <c r="A1127" t="s">
        <v>66</v>
      </c>
      <c r="B1127">
        <v>1</v>
      </c>
      <c r="C1127" s="32" t="s">
        <v>68</v>
      </c>
      <c r="D1127" s="31">
        <v>0.64374999999999993</v>
      </c>
      <c r="E1127" s="33">
        <v>111330</v>
      </c>
      <c r="F1127" s="33">
        <v>111350</v>
      </c>
      <c r="G1127" s="33">
        <v>111220</v>
      </c>
      <c r="H1127" s="33">
        <v>111220</v>
      </c>
      <c r="I1127" s="33">
        <v>489</v>
      </c>
    </row>
    <row r="1128" spans="1:9" x14ac:dyDescent="0.25">
      <c r="A1128" t="s">
        <v>66</v>
      </c>
      <c r="B1128">
        <v>1</v>
      </c>
      <c r="C1128" s="32" t="s">
        <v>68</v>
      </c>
      <c r="D1128" s="31">
        <v>0.64444444444444449</v>
      </c>
      <c r="E1128" s="33">
        <v>111220</v>
      </c>
      <c r="F1128" s="33">
        <v>111240</v>
      </c>
      <c r="G1128" s="33">
        <v>111150</v>
      </c>
      <c r="H1128" s="33">
        <v>111210</v>
      </c>
      <c r="I1128" s="33">
        <v>578</v>
      </c>
    </row>
    <row r="1129" spans="1:9" x14ac:dyDescent="0.25">
      <c r="A1129" t="s">
        <v>66</v>
      </c>
      <c r="B1129">
        <v>1</v>
      </c>
      <c r="C1129" s="32" t="s">
        <v>68</v>
      </c>
      <c r="D1129" s="31">
        <v>0.64513888888888882</v>
      </c>
      <c r="E1129" s="33">
        <v>111220</v>
      </c>
      <c r="F1129" s="33">
        <v>111230</v>
      </c>
      <c r="G1129" s="33">
        <v>111160</v>
      </c>
      <c r="H1129" s="33">
        <v>111200</v>
      </c>
      <c r="I1129" s="33">
        <v>416</v>
      </c>
    </row>
    <row r="1130" spans="1:9" x14ac:dyDescent="0.25">
      <c r="A1130" t="s">
        <v>66</v>
      </c>
      <c r="B1130">
        <v>1</v>
      </c>
      <c r="C1130" s="32" t="s">
        <v>68</v>
      </c>
      <c r="D1130" s="31">
        <v>0.64583333333333337</v>
      </c>
      <c r="E1130" s="33">
        <v>111200</v>
      </c>
      <c r="F1130" s="33">
        <v>111260</v>
      </c>
      <c r="G1130" s="33">
        <v>111190</v>
      </c>
      <c r="H1130" s="33">
        <v>111250</v>
      </c>
      <c r="I1130" s="33">
        <v>201</v>
      </c>
    </row>
    <row r="1131" spans="1:9" x14ac:dyDescent="0.25">
      <c r="A1131" t="s">
        <v>66</v>
      </c>
      <c r="B1131">
        <v>1</v>
      </c>
      <c r="C1131" s="32" t="s">
        <v>68</v>
      </c>
      <c r="D1131" s="31">
        <v>0.64652777777777781</v>
      </c>
      <c r="E1131" s="33">
        <v>111250</v>
      </c>
      <c r="F1131" s="33">
        <v>111260</v>
      </c>
      <c r="G1131" s="33">
        <v>111200</v>
      </c>
      <c r="H1131" s="33">
        <v>111250</v>
      </c>
      <c r="I1131" s="33">
        <v>343</v>
      </c>
    </row>
    <row r="1132" spans="1:9" x14ac:dyDescent="0.25">
      <c r="A1132" t="s">
        <v>66</v>
      </c>
      <c r="B1132">
        <v>1</v>
      </c>
      <c r="C1132" s="32" t="s">
        <v>68</v>
      </c>
      <c r="D1132" s="31">
        <v>0.64722222222222225</v>
      </c>
      <c r="E1132" s="33">
        <v>111260</v>
      </c>
      <c r="F1132" s="33">
        <v>111270</v>
      </c>
      <c r="G1132" s="33">
        <v>111260</v>
      </c>
      <c r="H1132" s="33">
        <v>111270</v>
      </c>
      <c r="I1132" s="33">
        <v>213</v>
      </c>
    </row>
    <row r="1133" spans="1:9" x14ac:dyDescent="0.25">
      <c r="A1133" t="s">
        <v>66</v>
      </c>
      <c r="B1133">
        <v>1</v>
      </c>
      <c r="C1133" s="32" t="s">
        <v>68</v>
      </c>
      <c r="D1133" s="31">
        <v>0.6479166666666667</v>
      </c>
      <c r="E1133" s="33">
        <v>111270</v>
      </c>
      <c r="F1133" s="33">
        <v>111380</v>
      </c>
      <c r="G1133" s="33">
        <v>111260</v>
      </c>
      <c r="H1133" s="33">
        <v>111360</v>
      </c>
      <c r="I1133" s="33">
        <v>1035</v>
      </c>
    </row>
    <row r="1134" spans="1:9" x14ac:dyDescent="0.25">
      <c r="A1134" t="s">
        <v>66</v>
      </c>
      <c r="B1134">
        <v>1</v>
      </c>
      <c r="C1134" s="32" t="s">
        <v>68</v>
      </c>
      <c r="D1134" s="31">
        <v>0.64861111111111114</v>
      </c>
      <c r="E1134" s="33">
        <v>111370</v>
      </c>
      <c r="F1134" s="33">
        <v>111500</v>
      </c>
      <c r="G1134" s="33">
        <v>111330</v>
      </c>
      <c r="H1134" s="33">
        <v>111490</v>
      </c>
      <c r="I1134" s="33">
        <v>2215</v>
      </c>
    </row>
    <row r="1135" spans="1:9" x14ac:dyDescent="0.25">
      <c r="A1135" t="s">
        <v>66</v>
      </c>
      <c r="B1135">
        <v>1</v>
      </c>
      <c r="C1135" s="32" t="s">
        <v>68</v>
      </c>
      <c r="D1135" s="31">
        <v>0.64930555555555558</v>
      </c>
      <c r="E1135" s="33">
        <v>111480</v>
      </c>
      <c r="F1135" s="33">
        <v>111530</v>
      </c>
      <c r="G1135" s="33">
        <v>111460</v>
      </c>
      <c r="H1135" s="33">
        <v>111510</v>
      </c>
      <c r="I1135" s="33">
        <v>1044</v>
      </c>
    </row>
    <row r="1136" spans="1:9" x14ac:dyDescent="0.25">
      <c r="A1136" t="s">
        <v>66</v>
      </c>
      <c r="B1136">
        <v>1</v>
      </c>
      <c r="C1136" s="32" t="s">
        <v>68</v>
      </c>
      <c r="D1136" s="31">
        <v>0.65</v>
      </c>
      <c r="E1136" s="33">
        <v>111510</v>
      </c>
      <c r="F1136" s="33">
        <v>111570</v>
      </c>
      <c r="G1136" s="33">
        <v>111510</v>
      </c>
      <c r="H1136" s="33">
        <v>111530</v>
      </c>
      <c r="I1136" s="33">
        <v>1097</v>
      </c>
    </row>
    <row r="1137" spans="1:9" x14ac:dyDescent="0.25">
      <c r="A1137" t="s">
        <v>66</v>
      </c>
      <c r="B1137">
        <v>1</v>
      </c>
      <c r="C1137" s="32" t="s">
        <v>68</v>
      </c>
      <c r="D1137" s="31">
        <v>0.65069444444444446</v>
      </c>
      <c r="E1137" s="33">
        <v>111540</v>
      </c>
      <c r="F1137" s="33">
        <v>111540</v>
      </c>
      <c r="G1137" s="33">
        <v>111490</v>
      </c>
      <c r="H1137" s="33">
        <v>111490</v>
      </c>
      <c r="I1137" s="33">
        <v>904</v>
      </c>
    </row>
    <row r="1138" spans="1:9" x14ac:dyDescent="0.25">
      <c r="A1138" t="s">
        <v>66</v>
      </c>
      <c r="B1138">
        <v>1</v>
      </c>
      <c r="C1138" s="32" t="s">
        <v>68</v>
      </c>
      <c r="D1138" s="31">
        <v>0.65138888888888891</v>
      </c>
      <c r="E1138" s="33">
        <v>111490</v>
      </c>
      <c r="F1138" s="33">
        <v>111510</v>
      </c>
      <c r="G1138" s="33">
        <v>111470</v>
      </c>
      <c r="H1138" s="33">
        <v>111490</v>
      </c>
      <c r="I1138" s="33">
        <v>485</v>
      </c>
    </row>
    <row r="1139" spans="1:9" x14ac:dyDescent="0.25">
      <c r="A1139" t="s">
        <v>66</v>
      </c>
      <c r="B1139">
        <v>1</v>
      </c>
      <c r="C1139" s="32" t="s">
        <v>68</v>
      </c>
      <c r="D1139" s="31">
        <v>0.65208333333333335</v>
      </c>
      <c r="E1139" s="33">
        <v>111490</v>
      </c>
      <c r="F1139" s="33">
        <v>111560</v>
      </c>
      <c r="G1139" s="33">
        <v>111480</v>
      </c>
      <c r="H1139" s="33">
        <v>111520</v>
      </c>
      <c r="I1139" s="33">
        <v>511</v>
      </c>
    </row>
    <row r="1140" spans="1:9" x14ac:dyDescent="0.25">
      <c r="A1140" t="s">
        <v>66</v>
      </c>
      <c r="B1140">
        <v>1</v>
      </c>
      <c r="C1140" s="32" t="s">
        <v>68</v>
      </c>
      <c r="D1140" s="31">
        <v>0.65277777777777779</v>
      </c>
      <c r="E1140" s="33">
        <v>111510</v>
      </c>
      <c r="F1140" s="33">
        <v>111550</v>
      </c>
      <c r="G1140" s="33">
        <v>111470</v>
      </c>
      <c r="H1140" s="33">
        <v>111490</v>
      </c>
      <c r="I1140" s="33">
        <v>737</v>
      </c>
    </row>
    <row r="1141" spans="1:9" x14ac:dyDescent="0.25">
      <c r="A1141" t="s">
        <v>66</v>
      </c>
      <c r="B1141">
        <v>1</v>
      </c>
      <c r="C1141" s="32" t="s">
        <v>68</v>
      </c>
      <c r="D1141" s="31">
        <v>0.65347222222222223</v>
      </c>
      <c r="E1141" s="33">
        <v>111500</v>
      </c>
      <c r="F1141" s="33">
        <v>111530</v>
      </c>
      <c r="G1141" s="33">
        <v>111480</v>
      </c>
      <c r="H1141" s="33">
        <v>111500</v>
      </c>
      <c r="I1141" s="33">
        <v>523</v>
      </c>
    </row>
    <row r="1142" spans="1:9" x14ac:dyDescent="0.25">
      <c r="A1142" t="s">
        <v>66</v>
      </c>
      <c r="B1142">
        <v>1</v>
      </c>
      <c r="C1142" s="32" t="s">
        <v>68</v>
      </c>
      <c r="D1142" s="31">
        <v>0.65416666666666667</v>
      </c>
      <c r="E1142" s="33">
        <v>111510</v>
      </c>
      <c r="F1142" s="33">
        <v>111700</v>
      </c>
      <c r="G1142" s="33">
        <v>111510</v>
      </c>
      <c r="H1142" s="33">
        <v>111650</v>
      </c>
      <c r="I1142" s="33">
        <v>2153</v>
      </c>
    </row>
    <row r="1143" spans="1:9" x14ac:dyDescent="0.25">
      <c r="A1143" t="s">
        <v>66</v>
      </c>
      <c r="B1143">
        <v>1</v>
      </c>
      <c r="C1143" s="32" t="s">
        <v>68</v>
      </c>
      <c r="D1143" s="31">
        <v>0.65486111111111112</v>
      </c>
      <c r="E1143" s="33">
        <v>111640</v>
      </c>
      <c r="F1143" s="33">
        <v>111690</v>
      </c>
      <c r="G1143" s="33">
        <v>111600</v>
      </c>
      <c r="H1143" s="33">
        <v>111690</v>
      </c>
      <c r="I1143" s="33">
        <v>808</v>
      </c>
    </row>
    <row r="1144" spans="1:9" x14ac:dyDescent="0.25">
      <c r="A1144" t="s">
        <v>66</v>
      </c>
      <c r="B1144">
        <v>1</v>
      </c>
      <c r="C1144" s="32" t="s">
        <v>68</v>
      </c>
      <c r="D1144" s="31">
        <v>0.65555555555555556</v>
      </c>
      <c r="E1144" s="33">
        <v>111690</v>
      </c>
      <c r="F1144" s="33">
        <v>111690</v>
      </c>
      <c r="G1144" s="33">
        <v>111640</v>
      </c>
      <c r="H1144" s="33">
        <v>111650</v>
      </c>
      <c r="I1144" s="33">
        <v>349</v>
      </c>
    </row>
    <row r="1145" spans="1:9" x14ac:dyDescent="0.25">
      <c r="A1145" t="s">
        <v>66</v>
      </c>
      <c r="B1145">
        <v>1</v>
      </c>
      <c r="C1145" s="32" t="s">
        <v>68</v>
      </c>
      <c r="D1145" s="31">
        <v>0.65625</v>
      </c>
      <c r="E1145" s="33">
        <v>111660</v>
      </c>
      <c r="F1145" s="33">
        <v>111710</v>
      </c>
      <c r="G1145" s="33">
        <v>111650</v>
      </c>
      <c r="H1145" s="33">
        <v>111680</v>
      </c>
      <c r="I1145" s="33">
        <v>518</v>
      </c>
    </row>
    <row r="1146" spans="1:9" x14ac:dyDescent="0.25">
      <c r="A1146" t="s">
        <v>66</v>
      </c>
      <c r="B1146">
        <v>1</v>
      </c>
      <c r="C1146" s="32" t="s">
        <v>68</v>
      </c>
      <c r="D1146" s="31">
        <v>0.65694444444444444</v>
      </c>
      <c r="E1146" s="33">
        <v>111680</v>
      </c>
      <c r="F1146" s="33">
        <v>111690</v>
      </c>
      <c r="G1146" s="33">
        <v>111600</v>
      </c>
      <c r="H1146" s="33">
        <v>111650</v>
      </c>
      <c r="I1146" s="33">
        <v>595</v>
      </c>
    </row>
    <row r="1147" spans="1:9" x14ac:dyDescent="0.25">
      <c r="A1147" t="s">
        <v>66</v>
      </c>
      <c r="B1147">
        <v>1</v>
      </c>
      <c r="C1147" s="32" t="s">
        <v>68</v>
      </c>
      <c r="D1147" s="31">
        <v>0.65763888888888888</v>
      </c>
      <c r="E1147" s="33">
        <v>111660</v>
      </c>
      <c r="F1147" s="33">
        <v>111690</v>
      </c>
      <c r="G1147" s="33">
        <v>111620</v>
      </c>
      <c r="H1147" s="33">
        <v>111630</v>
      </c>
      <c r="I1147" s="33">
        <v>349</v>
      </c>
    </row>
    <row r="1148" spans="1:9" x14ac:dyDescent="0.25">
      <c r="A1148" t="s">
        <v>66</v>
      </c>
      <c r="B1148">
        <v>1</v>
      </c>
      <c r="C1148" s="32" t="s">
        <v>68</v>
      </c>
      <c r="D1148" s="31">
        <v>0.65833333333333333</v>
      </c>
      <c r="E1148" s="33">
        <v>111630</v>
      </c>
      <c r="F1148" s="33">
        <v>111640</v>
      </c>
      <c r="G1148" s="33">
        <v>111570</v>
      </c>
      <c r="H1148" s="33">
        <v>111600</v>
      </c>
      <c r="I1148" s="33">
        <v>489</v>
      </c>
    </row>
    <row r="1149" spans="1:9" x14ac:dyDescent="0.25">
      <c r="A1149" t="s">
        <v>66</v>
      </c>
      <c r="B1149">
        <v>1</v>
      </c>
      <c r="C1149" s="32" t="s">
        <v>68</v>
      </c>
      <c r="D1149" s="31">
        <v>0.65902777777777777</v>
      </c>
      <c r="E1149" s="33">
        <v>111610</v>
      </c>
      <c r="F1149" s="33">
        <v>111620</v>
      </c>
      <c r="G1149" s="33">
        <v>111560</v>
      </c>
      <c r="H1149" s="33">
        <v>111570</v>
      </c>
      <c r="I1149" s="33">
        <v>337</v>
      </c>
    </row>
    <row r="1150" spans="1:9" x14ac:dyDescent="0.25">
      <c r="A1150" t="s">
        <v>66</v>
      </c>
      <c r="B1150">
        <v>1</v>
      </c>
      <c r="C1150" s="32" t="s">
        <v>68</v>
      </c>
      <c r="D1150" s="31">
        <v>0.65972222222222221</v>
      </c>
      <c r="E1150" s="33">
        <v>111560</v>
      </c>
      <c r="F1150" s="33">
        <v>111560</v>
      </c>
      <c r="G1150" s="33">
        <v>111500</v>
      </c>
      <c r="H1150" s="33">
        <v>111540</v>
      </c>
      <c r="I1150" s="33">
        <v>676</v>
      </c>
    </row>
    <row r="1151" spans="1:9" x14ac:dyDescent="0.25">
      <c r="A1151" t="s">
        <v>66</v>
      </c>
      <c r="B1151">
        <v>1</v>
      </c>
      <c r="C1151" s="32" t="s">
        <v>68</v>
      </c>
      <c r="D1151" s="31">
        <v>0.66041666666666665</v>
      </c>
      <c r="E1151" s="33">
        <v>111550</v>
      </c>
      <c r="F1151" s="33">
        <v>111590</v>
      </c>
      <c r="G1151" s="33">
        <v>111540</v>
      </c>
      <c r="H1151" s="33">
        <v>111550</v>
      </c>
      <c r="I1151" s="33">
        <v>396</v>
      </c>
    </row>
    <row r="1152" spans="1:9" x14ac:dyDescent="0.25">
      <c r="A1152" t="s">
        <v>66</v>
      </c>
      <c r="B1152">
        <v>1</v>
      </c>
      <c r="C1152" s="32" t="s">
        <v>68</v>
      </c>
      <c r="D1152" s="31">
        <v>0.66111111111111109</v>
      </c>
      <c r="E1152" s="33">
        <v>111570</v>
      </c>
      <c r="F1152" s="33">
        <v>111590</v>
      </c>
      <c r="G1152" s="33">
        <v>111520</v>
      </c>
      <c r="H1152" s="33">
        <v>111590</v>
      </c>
      <c r="I1152" s="33">
        <v>399</v>
      </c>
    </row>
    <row r="1153" spans="1:9" x14ac:dyDescent="0.25">
      <c r="A1153" t="s">
        <v>66</v>
      </c>
      <c r="B1153">
        <v>1</v>
      </c>
      <c r="C1153" s="32" t="s">
        <v>68</v>
      </c>
      <c r="D1153" s="31">
        <v>0.66180555555555554</v>
      </c>
      <c r="E1153" s="33">
        <v>111590</v>
      </c>
      <c r="F1153" s="33">
        <v>111630</v>
      </c>
      <c r="G1153" s="33">
        <v>111540</v>
      </c>
      <c r="H1153" s="33">
        <v>111550</v>
      </c>
      <c r="I1153" s="33">
        <v>541</v>
      </c>
    </row>
    <row r="1154" spans="1:9" x14ac:dyDescent="0.25">
      <c r="A1154" t="s">
        <v>66</v>
      </c>
      <c r="B1154">
        <v>1</v>
      </c>
      <c r="C1154" s="32" t="s">
        <v>68</v>
      </c>
      <c r="D1154" s="31">
        <v>0.66249999999999998</v>
      </c>
      <c r="E1154" s="33">
        <v>111560</v>
      </c>
      <c r="F1154" s="33">
        <v>111640</v>
      </c>
      <c r="G1154" s="33">
        <v>111540</v>
      </c>
      <c r="H1154" s="33">
        <v>111610</v>
      </c>
      <c r="I1154" s="33">
        <v>457</v>
      </c>
    </row>
    <row r="1155" spans="1:9" x14ac:dyDescent="0.25">
      <c r="A1155" t="s">
        <v>66</v>
      </c>
      <c r="B1155">
        <v>1</v>
      </c>
      <c r="C1155" s="32" t="s">
        <v>68</v>
      </c>
      <c r="D1155" s="31">
        <v>0.66319444444444442</v>
      </c>
      <c r="E1155" s="33">
        <v>111610</v>
      </c>
      <c r="F1155" s="33">
        <v>111610</v>
      </c>
      <c r="G1155" s="33">
        <v>111530</v>
      </c>
      <c r="H1155" s="33">
        <v>111560</v>
      </c>
      <c r="I1155" s="33">
        <v>517</v>
      </c>
    </row>
    <row r="1156" spans="1:9" x14ac:dyDescent="0.25">
      <c r="A1156" t="s">
        <v>66</v>
      </c>
      <c r="B1156">
        <v>1</v>
      </c>
      <c r="C1156" s="32" t="s">
        <v>68</v>
      </c>
      <c r="D1156" s="31">
        <v>0.66388888888888886</v>
      </c>
      <c r="E1156" s="33">
        <v>111560</v>
      </c>
      <c r="F1156" s="33">
        <v>111590</v>
      </c>
      <c r="G1156" s="33">
        <v>111480</v>
      </c>
      <c r="H1156" s="33">
        <v>111510</v>
      </c>
      <c r="I1156" s="33">
        <v>1151</v>
      </c>
    </row>
    <row r="1157" spans="1:9" x14ac:dyDescent="0.25">
      <c r="A1157" t="s">
        <v>66</v>
      </c>
      <c r="B1157">
        <v>1</v>
      </c>
      <c r="C1157" s="32" t="s">
        <v>68</v>
      </c>
      <c r="D1157" s="31">
        <v>0.6645833333333333</v>
      </c>
      <c r="E1157" s="33">
        <v>111520</v>
      </c>
      <c r="F1157" s="33">
        <v>111580</v>
      </c>
      <c r="G1157" s="33">
        <v>111500</v>
      </c>
      <c r="H1157" s="33">
        <v>111500</v>
      </c>
      <c r="I1157" s="33">
        <v>696</v>
      </c>
    </row>
    <row r="1158" spans="1:9" x14ac:dyDescent="0.25">
      <c r="A1158" t="s">
        <v>66</v>
      </c>
      <c r="B1158">
        <v>1</v>
      </c>
      <c r="C1158" s="32" t="s">
        <v>68</v>
      </c>
      <c r="D1158" s="31">
        <v>0.66527777777777775</v>
      </c>
      <c r="E1158" s="33">
        <v>111510</v>
      </c>
      <c r="F1158" s="33">
        <v>111520</v>
      </c>
      <c r="G1158" s="33">
        <v>111500</v>
      </c>
      <c r="H1158" s="33">
        <v>111510</v>
      </c>
      <c r="I1158" s="33">
        <v>377</v>
      </c>
    </row>
    <row r="1159" spans="1:9" x14ac:dyDescent="0.25">
      <c r="A1159" t="s">
        <v>66</v>
      </c>
      <c r="B1159">
        <v>1</v>
      </c>
      <c r="C1159" s="32" t="s">
        <v>68</v>
      </c>
      <c r="D1159" s="31">
        <v>0.66597222222222219</v>
      </c>
      <c r="E1159" s="33">
        <v>111500</v>
      </c>
      <c r="F1159" s="33">
        <v>111570</v>
      </c>
      <c r="G1159" s="33">
        <v>111480</v>
      </c>
      <c r="H1159" s="33">
        <v>111570</v>
      </c>
      <c r="I1159" s="33">
        <v>764</v>
      </c>
    </row>
    <row r="1160" spans="1:9" x14ac:dyDescent="0.25">
      <c r="A1160" t="s">
        <v>66</v>
      </c>
      <c r="B1160">
        <v>1</v>
      </c>
      <c r="C1160" s="32" t="s">
        <v>68</v>
      </c>
      <c r="D1160" s="31">
        <v>0.66666666666666663</v>
      </c>
      <c r="E1160" s="33">
        <v>111570</v>
      </c>
      <c r="F1160" s="33">
        <v>111650</v>
      </c>
      <c r="G1160" s="33">
        <v>111560</v>
      </c>
      <c r="H1160" s="33">
        <v>111590</v>
      </c>
      <c r="I1160" s="33">
        <v>1053</v>
      </c>
    </row>
    <row r="1161" spans="1:9" x14ac:dyDescent="0.25">
      <c r="A1161" t="s">
        <v>66</v>
      </c>
      <c r="B1161">
        <v>1</v>
      </c>
      <c r="C1161" s="32" t="s">
        <v>68</v>
      </c>
      <c r="D1161" s="31">
        <v>0.66736111111111107</v>
      </c>
      <c r="E1161" s="33">
        <v>111590</v>
      </c>
      <c r="F1161" s="33">
        <v>111600</v>
      </c>
      <c r="G1161" s="33">
        <v>111430</v>
      </c>
      <c r="H1161" s="33">
        <v>111490</v>
      </c>
      <c r="I1161" s="33">
        <v>1117</v>
      </c>
    </row>
    <row r="1162" spans="1:9" x14ac:dyDescent="0.25">
      <c r="A1162" t="s">
        <v>66</v>
      </c>
      <c r="B1162">
        <v>1</v>
      </c>
      <c r="C1162" s="32" t="s">
        <v>68</v>
      </c>
      <c r="D1162" s="31">
        <v>0.66805555555555562</v>
      </c>
      <c r="E1162" s="33">
        <v>111490</v>
      </c>
      <c r="F1162" s="33">
        <v>111490</v>
      </c>
      <c r="G1162" s="33">
        <v>111340</v>
      </c>
      <c r="H1162" s="33">
        <v>111380</v>
      </c>
      <c r="I1162" s="33">
        <v>1450</v>
      </c>
    </row>
    <row r="1163" spans="1:9" x14ac:dyDescent="0.25">
      <c r="A1163" t="s">
        <v>66</v>
      </c>
      <c r="B1163">
        <v>1</v>
      </c>
      <c r="C1163" s="32" t="s">
        <v>68</v>
      </c>
      <c r="D1163" s="31">
        <v>0.66875000000000007</v>
      </c>
      <c r="E1163" s="33">
        <v>111370</v>
      </c>
      <c r="F1163" s="33">
        <v>111380</v>
      </c>
      <c r="G1163" s="33">
        <v>111260</v>
      </c>
      <c r="H1163" s="33">
        <v>111260</v>
      </c>
      <c r="I1163" s="33">
        <v>1518</v>
      </c>
    </row>
    <row r="1164" spans="1:9" x14ac:dyDescent="0.25">
      <c r="A1164" t="s">
        <v>66</v>
      </c>
      <c r="B1164">
        <v>1</v>
      </c>
      <c r="C1164" s="32" t="s">
        <v>68</v>
      </c>
      <c r="D1164" s="31">
        <v>0.6694444444444444</v>
      </c>
      <c r="E1164" s="33">
        <v>111260</v>
      </c>
      <c r="F1164" s="33">
        <v>111320</v>
      </c>
      <c r="G1164" s="33">
        <v>111240</v>
      </c>
      <c r="H1164" s="33">
        <v>111300</v>
      </c>
      <c r="I1164" s="33">
        <v>1187</v>
      </c>
    </row>
    <row r="1165" spans="1:9" x14ac:dyDescent="0.25">
      <c r="A1165" t="s">
        <v>66</v>
      </c>
      <c r="B1165">
        <v>1</v>
      </c>
      <c r="C1165" s="32" t="s">
        <v>68</v>
      </c>
      <c r="D1165" s="31">
        <v>0.67013888888888884</v>
      </c>
      <c r="E1165" s="33">
        <v>111300</v>
      </c>
      <c r="F1165" s="33">
        <v>111310</v>
      </c>
      <c r="G1165" s="33">
        <v>111240</v>
      </c>
      <c r="H1165" s="33">
        <v>111270</v>
      </c>
      <c r="I1165" s="33">
        <v>619</v>
      </c>
    </row>
    <row r="1166" spans="1:9" x14ac:dyDescent="0.25">
      <c r="A1166" t="s">
        <v>66</v>
      </c>
      <c r="B1166">
        <v>1</v>
      </c>
      <c r="C1166" s="32" t="s">
        <v>68</v>
      </c>
      <c r="D1166" s="31">
        <v>0.67083333333333339</v>
      </c>
      <c r="E1166" s="33">
        <v>111270</v>
      </c>
      <c r="F1166" s="33">
        <v>111290</v>
      </c>
      <c r="G1166" s="33">
        <v>111210</v>
      </c>
      <c r="H1166" s="33">
        <v>111270</v>
      </c>
      <c r="I1166" s="33">
        <v>1458</v>
      </c>
    </row>
    <row r="1167" spans="1:9" x14ac:dyDescent="0.25">
      <c r="A1167" t="s">
        <v>66</v>
      </c>
      <c r="B1167">
        <v>1</v>
      </c>
      <c r="C1167" s="32" t="s">
        <v>68</v>
      </c>
      <c r="D1167" s="31">
        <v>0.67152777777777783</v>
      </c>
      <c r="E1167" s="33">
        <v>111280</v>
      </c>
      <c r="F1167" s="33">
        <v>111340</v>
      </c>
      <c r="G1167" s="33">
        <v>111260</v>
      </c>
      <c r="H1167" s="33">
        <v>111280</v>
      </c>
      <c r="I1167" s="33">
        <v>1191</v>
      </c>
    </row>
    <row r="1168" spans="1:9" x14ac:dyDescent="0.25">
      <c r="A1168" t="s">
        <v>66</v>
      </c>
      <c r="B1168">
        <v>1</v>
      </c>
      <c r="C1168" s="32" t="s">
        <v>68</v>
      </c>
      <c r="D1168" s="31">
        <v>0.67222222222222217</v>
      </c>
      <c r="E1168" s="33">
        <v>111270</v>
      </c>
      <c r="F1168" s="33">
        <v>111320</v>
      </c>
      <c r="G1168" s="33">
        <v>111270</v>
      </c>
      <c r="H1168" s="33">
        <v>111270</v>
      </c>
      <c r="I1168" s="33">
        <v>529</v>
      </c>
    </row>
    <row r="1169" spans="1:9" x14ac:dyDescent="0.25">
      <c r="A1169" t="s">
        <v>66</v>
      </c>
      <c r="B1169">
        <v>1</v>
      </c>
      <c r="C1169" s="32" t="s">
        <v>68</v>
      </c>
      <c r="D1169" s="31">
        <v>0.67291666666666661</v>
      </c>
      <c r="E1169" s="33">
        <v>111270</v>
      </c>
      <c r="F1169" s="33">
        <v>111320</v>
      </c>
      <c r="G1169" s="33">
        <v>111270</v>
      </c>
      <c r="H1169" s="33">
        <v>111300</v>
      </c>
      <c r="I1169" s="33">
        <v>331</v>
      </c>
    </row>
    <row r="1170" spans="1:9" x14ac:dyDescent="0.25">
      <c r="A1170" t="s">
        <v>66</v>
      </c>
      <c r="B1170">
        <v>1</v>
      </c>
      <c r="C1170" s="32" t="s">
        <v>68</v>
      </c>
      <c r="D1170" s="31">
        <v>0.67361111111111116</v>
      </c>
      <c r="E1170" s="33">
        <v>111310</v>
      </c>
      <c r="F1170" s="33">
        <v>111420</v>
      </c>
      <c r="G1170" s="33">
        <v>111300</v>
      </c>
      <c r="H1170" s="33">
        <v>111380</v>
      </c>
      <c r="I1170" s="33">
        <v>1353</v>
      </c>
    </row>
    <row r="1171" spans="1:9" x14ac:dyDescent="0.25">
      <c r="A1171" t="s">
        <v>66</v>
      </c>
      <c r="B1171">
        <v>1</v>
      </c>
      <c r="C1171" s="32" t="s">
        <v>68</v>
      </c>
      <c r="D1171" s="31">
        <v>0.6743055555555556</v>
      </c>
      <c r="E1171" s="33">
        <v>111380</v>
      </c>
      <c r="F1171" s="33">
        <v>111400</v>
      </c>
      <c r="G1171" s="33">
        <v>111300</v>
      </c>
      <c r="H1171" s="33">
        <v>111300</v>
      </c>
      <c r="I1171" s="33">
        <v>806</v>
      </c>
    </row>
    <row r="1172" spans="1:9" x14ac:dyDescent="0.25">
      <c r="A1172" t="s">
        <v>66</v>
      </c>
      <c r="B1172">
        <v>1</v>
      </c>
      <c r="C1172" s="32" t="s">
        <v>68</v>
      </c>
      <c r="D1172" s="31">
        <v>0.67499999999999993</v>
      </c>
      <c r="E1172" s="33">
        <v>111310</v>
      </c>
      <c r="F1172" s="33">
        <v>111320</v>
      </c>
      <c r="G1172" s="33">
        <v>111220</v>
      </c>
      <c r="H1172" s="33">
        <v>111230</v>
      </c>
      <c r="I1172" s="33">
        <v>821</v>
      </c>
    </row>
    <row r="1173" spans="1:9" x14ac:dyDescent="0.25">
      <c r="A1173" t="s">
        <v>66</v>
      </c>
      <c r="B1173">
        <v>1</v>
      </c>
      <c r="C1173" s="32" t="s">
        <v>68</v>
      </c>
      <c r="D1173" s="31">
        <v>0.67569444444444438</v>
      </c>
      <c r="E1173" s="33">
        <v>111240</v>
      </c>
      <c r="F1173" s="33">
        <v>111330</v>
      </c>
      <c r="G1173" s="33">
        <v>111220</v>
      </c>
      <c r="H1173" s="33">
        <v>111220</v>
      </c>
      <c r="I1173" s="33">
        <v>893</v>
      </c>
    </row>
    <row r="1174" spans="1:9" x14ac:dyDescent="0.25">
      <c r="A1174" t="s">
        <v>66</v>
      </c>
      <c r="B1174">
        <v>1</v>
      </c>
      <c r="C1174" s="32" t="s">
        <v>68</v>
      </c>
      <c r="D1174" s="31">
        <v>0.67638888888888893</v>
      </c>
      <c r="E1174" s="33">
        <v>111230</v>
      </c>
      <c r="F1174" s="33">
        <v>111310</v>
      </c>
      <c r="G1174" s="33">
        <v>111220</v>
      </c>
      <c r="H1174" s="33">
        <v>111270</v>
      </c>
      <c r="I1174" s="33">
        <v>627</v>
      </c>
    </row>
    <row r="1175" spans="1:9" x14ac:dyDescent="0.25">
      <c r="A1175" t="s">
        <v>66</v>
      </c>
      <c r="B1175">
        <v>1</v>
      </c>
      <c r="C1175" s="32" t="s">
        <v>68</v>
      </c>
      <c r="D1175" s="31">
        <v>0.67708333333333337</v>
      </c>
      <c r="E1175" s="33">
        <v>111260</v>
      </c>
      <c r="F1175" s="33">
        <v>111290</v>
      </c>
      <c r="G1175" s="33">
        <v>111170</v>
      </c>
      <c r="H1175" s="33">
        <v>111170</v>
      </c>
      <c r="I1175" s="33">
        <v>1204</v>
      </c>
    </row>
    <row r="1176" spans="1:9" x14ac:dyDescent="0.25">
      <c r="A1176" t="s">
        <v>66</v>
      </c>
      <c r="B1176">
        <v>1</v>
      </c>
      <c r="C1176" s="32" t="s">
        <v>68</v>
      </c>
      <c r="D1176" s="31">
        <v>0.6777777777777777</v>
      </c>
      <c r="E1176" s="33">
        <v>111170</v>
      </c>
      <c r="F1176" s="33">
        <v>111170</v>
      </c>
      <c r="G1176" s="33">
        <v>111020</v>
      </c>
      <c r="H1176" s="33">
        <v>111030</v>
      </c>
      <c r="I1176" s="33">
        <v>3141</v>
      </c>
    </row>
    <row r="1177" spans="1:9" x14ac:dyDescent="0.25">
      <c r="A1177" t="s">
        <v>66</v>
      </c>
      <c r="B1177">
        <v>1</v>
      </c>
      <c r="C1177" s="32" t="s">
        <v>68</v>
      </c>
      <c r="D1177" s="31">
        <v>0.67847222222222225</v>
      </c>
      <c r="E1177" s="33">
        <v>111020</v>
      </c>
      <c r="F1177" s="33">
        <v>111060</v>
      </c>
      <c r="G1177" s="33">
        <v>110970</v>
      </c>
      <c r="H1177" s="33">
        <v>110980</v>
      </c>
      <c r="I1177" s="33">
        <v>1558</v>
      </c>
    </row>
    <row r="1178" spans="1:9" x14ac:dyDescent="0.25">
      <c r="A1178" t="s">
        <v>66</v>
      </c>
      <c r="B1178">
        <v>1</v>
      </c>
      <c r="C1178" s="32" t="s">
        <v>68</v>
      </c>
      <c r="D1178" s="31">
        <v>0.6791666666666667</v>
      </c>
      <c r="E1178" s="33">
        <v>110970</v>
      </c>
      <c r="F1178" s="33">
        <v>111000</v>
      </c>
      <c r="G1178" s="33">
        <v>110940</v>
      </c>
      <c r="H1178" s="33">
        <v>110960</v>
      </c>
      <c r="I1178" s="33">
        <v>761</v>
      </c>
    </row>
    <row r="1179" spans="1:9" x14ac:dyDescent="0.25">
      <c r="A1179" t="s">
        <v>66</v>
      </c>
      <c r="B1179">
        <v>1</v>
      </c>
      <c r="C1179" s="32" t="s">
        <v>68</v>
      </c>
      <c r="D1179" s="31">
        <v>0.67986111111111114</v>
      </c>
      <c r="E1179" s="33">
        <v>110950</v>
      </c>
      <c r="F1179" s="33">
        <v>110970</v>
      </c>
      <c r="G1179" s="33">
        <v>110890</v>
      </c>
      <c r="H1179" s="33">
        <v>110940</v>
      </c>
      <c r="I1179" s="33">
        <v>1034</v>
      </c>
    </row>
    <row r="1180" spans="1:9" x14ac:dyDescent="0.25">
      <c r="A1180" t="s">
        <v>66</v>
      </c>
      <c r="B1180">
        <v>1</v>
      </c>
      <c r="C1180" s="32" t="s">
        <v>68</v>
      </c>
      <c r="D1180" s="31">
        <v>0.68055555555555547</v>
      </c>
      <c r="E1180" s="33">
        <v>110930</v>
      </c>
      <c r="F1180" s="33">
        <v>111000</v>
      </c>
      <c r="G1180" s="33">
        <v>110920</v>
      </c>
      <c r="H1180" s="33">
        <v>110990</v>
      </c>
      <c r="I1180" s="33">
        <v>1196</v>
      </c>
    </row>
    <row r="1181" spans="1:9" x14ac:dyDescent="0.25">
      <c r="A1181" t="s">
        <v>66</v>
      </c>
      <c r="B1181">
        <v>1</v>
      </c>
      <c r="C1181" s="32" t="s">
        <v>68</v>
      </c>
      <c r="D1181" s="31">
        <v>0.68125000000000002</v>
      </c>
      <c r="E1181" s="33">
        <v>110980</v>
      </c>
      <c r="F1181" s="33">
        <v>111010</v>
      </c>
      <c r="G1181" s="33">
        <v>110900</v>
      </c>
      <c r="H1181" s="33">
        <v>110980</v>
      </c>
      <c r="I1181" s="33">
        <v>1581</v>
      </c>
    </row>
    <row r="1182" spans="1:9" x14ac:dyDescent="0.25">
      <c r="A1182" t="s">
        <v>66</v>
      </c>
      <c r="B1182">
        <v>1</v>
      </c>
      <c r="C1182" s="32" t="s">
        <v>68</v>
      </c>
      <c r="D1182" s="31">
        <v>0.68194444444444446</v>
      </c>
      <c r="E1182" s="33">
        <v>110980</v>
      </c>
      <c r="F1182" s="33">
        <v>111140</v>
      </c>
      <c r="G1182" s="33">
        <v>110970</v>
      </c>
      <c r="H1182" s="33">
        <v>111130</v>
      </c>
      <c r="I1182" s="33">
        <v>1509</v>
      </c>
    </row>
    <row r="1183" spans="1:9" x14ac:dyDescent="0.25">
      <c r="A1183" t="s">
        <v>66</v>
      </c>
      <c r="B1183">
        <v>1</v>
      </c>
      <c r="C1183" s="32" t="s">
        <v>68</v>
      </c>
      <c r="D1183" s="31">
        <v>0.68263888888888891</v>
      </c>
      <c r="E1183" s="33">
        <v>111120</v>
      </c>
      <c r="F1183" s="33">
        <v>111140</v>
      </c>
      <c r="G1183" s="33">
        <v>111060</v>
      </c>
      <c r="H1183" s="33">
        <v>111120</v>
      </c>
      <c r="I1183" s="33">
        <v>1188</v>
      </c>
    </row>
    <row r="1184" spans="1:9" x14ac:dyDescent="0.25">
      <c r="A1184" t="s">
        <v>66</v>
      </c>
      <c r="B1184">
        <v>1</v>
      </c>
      <c r="C1184" s="32" t="s">
        <v>68</v>
      </c>
      <c r="D1184" s="31">
        <v>0.68333333333333324</v>
      </c>
      <c r="E1184" s="33">
        <v>111110</v>
      </c>
      <c r="F1184" s="33">
        <v>111170</v>
      </c>
      <c r="G1184" s="33">
        <v>111100</v>
      </c>
      <c r="H1184" s="33">
        <v>111120</v>
      </c>
      <c r="I1184" s="33">
        <v>902</v>
      </c>
    </row>
    <row r="1185" spans="1:9" x14ac:dyDescent="0.25">
      <c r="A1185" t="s">
        <v>66</v>
      </c>
      <c r="B1185">
        <v>1</v>
      </c>
      <c r="C1185" s="32" t="s">
        <v>68</v>
      </c>
      <c r="D1185" s="31">
        <v>0.68402777777777779</v>
      </c>
      <c r="E1185" s="33">
        <v>111130</v>
      </c>
      <c r="F1185" s="33">
        <v>111170</v>
      </c>
      <c r="G1185" s="33">
        <v>111100</v>
      </c>
      <c r="H1185" s="33">
        <v>111130</v>
      </c>
      <c r="I1185" s="33">
        <v>644</v>
      </c>
    </row>
    <row r="1186" spans="1:9" x14ac:dyDescent="0.25">
      <c r="A1186" t="s">
        <v>66</v>
      </c>
      <c r="B1186">
        <v>1</v>
      </c>
      <c r="C1186" s="32" t="s">
        <v>68</v>
      </c>
      <c r="D1186" s="31">
        <v>0.68472222222222223</v>
      </c>
      <c r="E1186" s="33">
        <v>111120</v>
      </c>
      <c r="F1186" s="33">
        <v>111140</v>
      </c>
      <c r="G1186" s="33">
        <v>111040</v>
      </c>
      <c r="H1186" s="33">
        <v>111090</v>
      </c>
      <c r="I1186" s="33">
        <v>1217</v>
      </c>
    </row>
    <row r="1187" spans="1:9" x14ac:dyDescent="0.25">
      <c r="A1187" t="s">
        <v>66</v>
      </c>
      <c r="B1187">
        <v>1</v>
      </c>
      <c r="C1187" s="32" t="s">
        <v>68</v>
      </c>
      <c r="D1187" s="31">
        <v>0.68541666666666667</v>
      </c>
      <c r="E1187" s="33">
        <v>111090</v>
      </c>
      <c r="F1187" s="33">
        <v>111100</v>
      </c>
      <c r="G1187" s="33">
        <v>110970</v>
      </c>
      <c r="H1187" s="33">
        <v>111020</v>
      </c>
      <c r="I1187" s="33">
        <v>882</v>
      </c>
    </row>
    <row r="1188" spans="1:9" x14ac:dyDescent="0.25">
      <c r="A1188" t="s">
        <v>66</v>
      </c>
      <c r="B1188">
        <v>1</v>
      </c>
      <c r="C1188" s="32" t="s">
        <v>68</v>
      </c>
      <c r="D1188" s="31">
        <v>0.68611111111111101</v>
      </c>
      <c r="E1188" s="33">
        <v>111010</v>
      </c>
      <c r="F1188" s="33">
        <v>111060</v>
      </c>
      <c r="G1188" s="33">
        <v>111010</v>
      </c>
      <c r="H1188" s="33">
        <v>111040</v>
      </c>
      <c r="I1188" s="33">
        <v>539</v>
      </c>
    </row>
    <row r="1189" spans="1:9" x14ac:dyDescent="0.25">
      <c r="A1189" t="s">
        <v>66</v>
      </c>
      <c r="B1189">
        <v>1</v>
      </c>
      <c r="C1189" s="32" t="s">
        <v>68</v>
      </c>
      <c r="D1189" s="31">
        <v>0.68680555555555556</v>
      </c>
      <c r="E1189" s="33">
        <v>111040</v>
      </c>
      <c r="F1189" s="33">
        <v>111060</v>
      </c>
      <c r="G1189" s="33">
        <v>110970</v>
      </c>
      <c r="H1189" s="33">
        <v>110990</v>
      </c>
      <c r="I1189" s="33">
        <v>538</v>
      </c>
    </row>
    <row r="1190" spans="1:9" x14ac:dyDescent="0.25">
      <c r="A1190" t="s">
        <v>66</v>
      </c>
      <c r="B1190">
        <v>1</v>
      </c>
      <c r="C1190" s="32" t="s">
        <v>68</v>
      </c>
      <c r="D1190" s="31">
        <v>0.6875</v>
      </c>
      <c r="E1190" s="33">
        <v>110990</v>
      </c>
      <c r="F1190" s="33">
        <v>111120</v>
      </c>
      <c r="G1190" s="33">
        <v>110970</v>
      </c>
      <c r="H1190" s="33">
        <v>111120</v>
      </c>
      <c r="I1190" s="33">
        <v>596</v>
      </c>
    </row>
    <row r="1191" spans="1:9" x14ac:dyDescent="0.25">
      <c r="A1191" t="s">
        <v>66</v>
      </c>
      <c r="B1191">
        <v>1</v>
      </c>
      <c r="C1191" s="32" t="s">
        <v>68</v>
      </c>
      <c r="D1191" s="31">
        <v>0.68819444444444444</v>
      </c>
      <c r="E1191" s="33">
        <v>111120</v>
      </c>
      <c r="F1191" s="33">
        <v>111130</v>
      </c>
      <c r="G1191" s="33">
        <v>110870</v>
      </c>
      <c r="H1191" s="33">
        <v>110940</v>
      </c>
      <c r="I1191" s="33">
        <v>1999</v>
      </c>
    </row>
    <row r="1192" spans="1:9" x14ac:dyDescent="0.25">
      <c r="A1192" t="s">
        <v>66</v>
      </c>
      <c r="B1192">
        <v>1</v>
      </c>
      <c r="C1192" s="32" t="s">
        <v>68</v>
      </c>
      <c r="D1192" s="31">
        <v>0.68888888888888899</v>
      </c>
      <c r="E1192" s="33">
        <v>110950</v>
      </c>
      <c r="F1192" s="33">
        <v>111190</v>
      </c>
      <c r="G1192" s="33">
        <v>110940</v>
      </c>
      <c r="H1192" s="33">
        <v>111150</v>
      </c>
      <c r="I1192" s="33">
        <v>2429</v>
      </c>
    </row>
    <row r="1193" spans="1:9" x14ac:dyDescent="0.25">
      <c r="A1193" t="s">
        <v>66</v>
      </c>
      <c r="B1193">
        <v>1</v>
      </c>
      <c r="C1193" s="32" t="s">
        <v>68</v>
      </c>
      <c r="D1193" s="31">
        <v>0.68958333333333333</v>
      </c>
      <c r="E1193" s="33">
        <v>111140</v>
      </c>
      <c r="F1193" s="33">
        <v>111380</v>
      </c>
      <c r="G1193" s="33">
        <v>111120</v>
      </c>
      <c r="H1193" s="33">
        <v>111330</v>
      </c>
      <c r="I1193" s="33">
        <v>2501</v>
      </c>
    </row>
    <row r="1194" spans="1:9" x14ac:dyDescent="0.25">
      <c r="A1194" t="s">
        <v>66</v>
      </c>
      <c r="B1194">
        <v>1</v>
      </c>
      <c r="C1194" s="32" t="s">
        <v>68</v>
      </c>
      <c r="D1194" s="31">
        <v>0.69027777777777777</v>
      </c>
      <c r="E1194" s="33">
        <v>111340</v>
      </c>
      <c r="F1194" s="33">
        <v>111340</v>
      </c>
      <c r="G1194" s="33">
        <v>111140</v>
      </c>
      <c r="H1194" s="33">
        <v>111160</v>
      </c>
      <c r="I1194" s="33">
        <v>991</v>
      </c>
    </row>
    <row r="1195" spans="1:9" x14ac:dyDescent="0.25">
      <c r="A1195" t="s">
        <v>66</v>
      </c>
      <c r="B1195">
        <v>1</v>
      </c>
      <c r="C1195" s="32" t="s">
        <v>68</v>
      </c>
      <c r="D1195" s="31">
        <v>0.69097222222222221</v>
      </c>
      <c r="E1195" s="33">
        <v>111170</v>
      </c>
      <c r="F1195" s="33">
        <v>111260</v>
      </c>
      <c r="G1195" s="33">
        <v>111050</v>
      </c>
      <c r="H1195" s="33">
        <v>111230</v>
      </c>
      <c r="I1195" s="33">
        <v>1200</v>
      </c>
    </row>
    <row r="1196" spans="1:9" x14ac:dyDescent="0.25">
      <c r="A1196" t="s">
        <v>66</v>
      </c>
      <c r="B1196">
        <v>1</v>
      </c>
      <c r="C1196" s="32" t="s">
        <v>68</v>
      </c>
      <c r="D1196" s="31">
        <v>0.69166666666666676</v>
      </c>
      <c r="E1196" s="33">
        <v>111220</v>
      </c>
      <c r="F1196" s="33">
        <v>111350</v>
      </c>
      <c r="G1196" s="33">
        <v>111120</v>
      </c>
      <c r="H1196" s="33">
        <v>111330</v>
      </c>
      <c r="I1196" s="33">
        <v>2823</v>
      </c>
    </row>
    <row r="1197" spans="1:9" x14ac:dyDescent="0.25">
      <c r="A1197" t="s">
        <v>66</v>
      </c>
      <c r="B1197">
        <v>1</v>
      </c>
      <c r="C1197" s="32" t="s">
        <v>68</v>
      </c>
      <c r="D1197" s="31">
        <v>0.69236111111111109</v>
      </c>
      <c r="E1197" s="33">
        <v>111320</v>
      </c>
      <c r="F1197" s="33">
        <v>111410</v>
      </c>
      <c r="G1197" s="33">
        <v>111280</v>
      </c>
      <c r="H1197" s="33">
        <v>111360</v>
      </c>
      <c r="I1197" s="33">
        <v>2231</v>
      </c>
    </row>
    <row r="1198" spans="1:9" x14ac:dyDescent="0.25">
      <c r="A1198" t="s">
        <v>66</v>
      </c>
      <c r="B1198">
        <v>1</v>
      </c>
      <c r="C1198" s="32" t="s">
        <v>68</v>
      </c>
      <c r="D1198" s="31">
        <v>0.69305555555555554</v>
      </c>
      <c r="E1198" s="33">
        <v>111350</v>
      </c>
      <c r="F1198" s="33">
        <v>111450</v>
      </c>
      <c r="G1198" s="33">
        <v>111340</v>
      </c>
      <c r="H1198" s="33">
        <v>111430</v>
      </c>
      <c r="I1198" s="33">
        <v>1993</v>
      </c>
    </row>
    <row r="1199" spans="1:9" x14ac:dyDescent="0.25">
      <c r="A1199" t="s">
        <v>66</v>
      </c>
      <c r="B1199">
        <v>1</v>
      </c>
      <c r="C1199" s="32" t="s">
        <v>68</v>
      </c>
      <c r="D1199" s="31">
        <v>0.69374999999999998</v>
      </c>
      <c r="E1199" s="33">
        <v>111440</v>
      </c>
      <c r="F1199" s="33">
        <v>111470</v>
      </c>
      <c r="G1199" s="33">
        <v>111390</v>
      </c>
      <c r="H1199" s="33">
        <v>111460</v>
      </c>
      <c r="I1199" s="33">
        <v>1351</v>
      </c>
    </row>
    <row r="1200" spans="1:9" x14ac:dyDescent="0.25">
      <c r="A1200" t="s">
        <v>66</v>
      </c>
      <c r="B1200">
        <v>1</v>
      </c>
      <c r="C1200" s="32" t="s">
        <v>68</v>
      </c>
      <c r="D1200" s="31">
        <v>0.69444444444444453</v>
      </c>
      <c r="E1200" s="33">
        <v>111440</v>
      </c>
      <c r="F1200" s="33">
        <v>111460</v>
      </c>
      <c r="G1200" s="33">
        <v>111370</v>
      </c>
      <c r="H1200" s="33">
        <v>111380</v>
      </c>
      <c r="I1200" s="33">
        <v>1351</v>
      </c>
    </row>
    <row r="1201" spans="1:9" x14ac:dyDescent="0.25">
      <c r="A1201" t="s">
        <v>66</v>
      </c>
      <c r="B1201">
        <v>1</v>
      </c>
      <c r="C1201" s="32" t="s">
        <v>68</v>
      </c>
      <c r="D1201" s="31">
        <v>0.69513888888888886</v>
      </c>
      <c r="E1201" s="33">
        <v>111380</v>
      </c>
      <c r="F1201" s="33">
        <v>111380</v>
      </c>
      <c r="G1201" s="33">
        <v>111210</v>
      </c>
      <c r="H1201" s="33">
        <v>111220</v>
      </c>
      <c r="I1201" s="33">
        <v>2153</v>
      </c>
    </row>
    <row r="1202" spans="1:9" x14ac:dyDescent="0.25">
      <c r="A1202" t="s">
        <v>66</v>
      </c>
      <c r="B1202">
        <v>1</v>
      </c>
      <c r="C1202" s="32" t="s">
        <v>68</v>
      </c>
      <c r="D1202" s="31">
        <v>0.6958333333333333</v>
      </c>
      <c r="E1202" s="33">
        <v>111220</v>
      </c>
      <c r="F1202" s="33">
        <v>111350</v>
      </c>
      <c r="G1202" s="33">
        <v>111210</v>
      </c>
      <c r="H1202" s="33">
        <v>111240</v>
      </c>
      <c r="I1202" s="33">
        <v>1922</v>
      </c>
    </row>
    <row r="1203" spans="1:9" x14ac:dyDescent="0.25">
      <c r="A1203" t="s">
        <v>66</v>
      </c>
      <c r="B1203">
        <v>1</v>
      </c>
      <c r="C1203" s="32" t="s">
        <v>68</v>
      </c>
      <c r="D1203" s="31">
        <v>0.69652777777777775</v>
      </c>
      <c r="E1203" s="33">
        <v>111240</v>
      </c>
      <c r="F1203" s="33">
        <v>111250</v>
      </c>
      <c r="G1203" s="33">
        <v>111110</v>
      </c>
      <c r="H1203" s="33">
        <v>111210</v>
      </c>
      <c r="I1203" s="33">
        <v>2082</v>
      </c>
    </row>
    <row r="1204" spans="1:9" x14ac:dyDescent="0.25">
      <c r="A1204" t="s">
        <v>66</v>
      </c>
      <c r="B1204">
        <v>1</v>
      </c>
      <c r="C1204" s="32" t="s">
        <v>68</v>
      </c>
      <c r="D1204" s="31">
        <v>0.6972222222222223</v>
      </c>
      <c r="E1204" s="33">
        <v>111200</v>
      </c>
      <c r="F1204" s="33">
        <v>111270</v>
      </c>
      <c r="G1204" s="33">
        <v>111140</v>
      </c>
      <c r="H1204" s="33">
        <v>111260</v>
      </c>
      <c r="I1204" s="33">
        <v>2133</v>
      </c>
    </row>
    <row r="1205" spans="1:9" x14ac:dyDescent="0.25">
      <c r="A1205" t="s">
        <v>66</v>
      </c>
      <c r="B1205">
        <v>1</v>
      </c>
      <c r="C1205" s="32" t="s">
        <v>68</v>
      </c>
      <c r="D1205" s="31">
        <v>0.69791666666666663</v>
      </c>
      <c r="E1205" s="33">
        <v>111270</v>
      </c>
      <c r="F1205" s="33">
        <v>111270</v>
      </c>
      <c r="G1205" s="33">
        <v>111110</v>
      </c>
      <c r="H1205" s="33">
        <v>111120</v>
      </c>
      <c r="I1205" s="33">
        <v>1025</v>
      </c>
    </row>
    <row r="1206" spans="1:9" x14ac:dyDescent="0.25">
      <c r="A1206" t="s">
        <v>66</v>
      </c>
      <c r="B1206">
        <v>1</v>
      </c>
      <c r="C1206" s="32" t="s">
        <v>68</v>
      </c>
      <c r="D1206" s="31">
        <v>0.69861111111111107</v>
      </c>
      <c r="E1206" s="33">
        <v>111120</v>
      </c>
      <c r="F1206" s="33">
        <v>111210</v>
      </c>
      <c r="G1206" s="33">
        <v>111070</v>
      </c>
      <c r="H1206" s="33">
        <v>111150</v>
      </c>
      <c r="I1206" s="33">
        <v>1578</v>
      </c>
    </row>
    <row r="1207" spans="1:9" x14ac:dyDescent="0.25">
      <c r="A1207" t="s">
        <v>66</v>
      </c>
      <c r="B1207">
        <v>1</v>
      </c>
      <c r="C1207" s="32" t="s">
        <v>68</v>
      </c>
      <c r="D1207" s="31">
        <v>0.69930555555555562</v>
      </c>
      <c r="E1207" s="33">
        <v>111140</v>
      </c>
      <c r="F1207" s="33">
        <v>111210</v>
      </c>
      <c r="G1207" s="33">
        <v>111100</v>
      </c>
      <c r="H1207" s="33">
        <v>111180</v>
      </c>
      <c r="I1207" s="33">
        <v>932</v>
      </c>
    </row>
    <row r="1208" spans="1:9" x14ac:dyDescent="0.25">
      <c r="A1208" t="s">
        <v>66</v>
      </c>
      <c r="B1208">
        <v>1</v>
      </c>
      <c r="C1208" s="32" t="s">
        <v>68</v>
      </c>
      <c r="D1208" s="31">
        <v>0.70000000000000007</v>
      </c>
      <c r="E1208" s="33">
        <v>111170</v>
      </c>
      <c r="F1208" s="33">
        <v>111200</v>
      </c>
      <c r="G1208" s="33">
        <v>111110</v>
      </c>
      <c r="H1208" s="33">
        <v>111190</v>
      </c>
      <c r="I1208" s="33">
        <v>961</v>
      </c>
    </row>
    <row r="1209" spans="1:9" x14ac:dyDescent="0.25">
      <c r="A1209" t="s">
        <v>66</v>
      </c>
      <c r="B1209">
        <v>1</v>
      </c>
      <c r="C1209" s="32" t="s">
        <v>68</v>
      </c>
      <c r="D1209" s="31">
        <v>0.7006944444444444</v>
      </c>
      <c r="E1209" s="33">
        <v>111180</v>
      </c>
      <c r="F1209" s="33">
        <v>111340</v>
      </c>
      <c r="G1209" s="33">
        <v>111170</v>
      </c>
      <c r="H1209" s="33">
        <v>111280</v>
      </c>
      <c r="I1209" s="33">
        <v>1155</v>
      </c>
    </row>
    <row r="1210" spans="1:9" x14ac:dyDescent="0.25">
      <c r="A1210" t="s">
        <v>66</v>
      </c>
      <c r="B1210">
        <v>1</v>
      </c>
      <c r="C1210" s="32" t="s">
        <v>68</v>
      </c>
      <c r="D1210" s="31">
        <v>0.70138888888888884</v>
      </c>
      <c r="E1210" s="33">
        <v>111280</v>
      </c>
      <c r="F1210" s="33">
        <v>111380</v>
      </c>
      <c r="G1210" s="33">
        <v>111270</v>
      </c>
      <c r="H1210" s="33">
        <v>111290</v>
      </c>
      <c r="I1210" s="33">
        <v>1078</v>
      </c>
    </row>
    <row r="1211" spans="1:9" x14ac:dyDescent="0.25">
      <c r="A1211" t="s">
        <v>66</v>
      </c>
      <c r="B1211">
        <v>1</v>
      </c>
      <c r="C1211" s="32" t="s">
        <v>68</v>
      </c>
      <c r="D1211" s="31">
        <v>0.70208333333333339</v>
      </c>
      <c r="E1211" s="33">
        <v>111300</v>
      </c>
      <c r="F1211" s="33">
        <v>111310</v>
      </c>
      <c r="G1211" s="33">
        <v>111160</v>
      </c>
      <c r="H1211" s="33">
        <v>111170</v>
      </c>
      <c r="I1211" s="33">
        <v>1066</v>
      </c>
    </row>
    <row r="1212" spans="1:9" x14ac:dyDescent="0.25">
      <c r="A1212" t="s">
        <v>66</v>
      </c>
      <c r="B1212">
        <v>1</v>
      </c>
      <c r="C1212" s="32" t="s">
        <v>68</v>
      </c>
      <c r="D1212" s="31">
        <v>0.70277777777777783</v>
      </c>
      <c r="E1212" s="33">
        <v>111170</v>
      </c>
      <c r="F1212" s="33">
        <v>111240</v>
      </c>
      <c r="G1212" s="33">
        <v>111140</v>
      </c>
      <c r="H1212" s="33">
        <v>111220</v>
      </c>
      <c r="I1212" s="33">
        <v>530</v>
      </c>
    </row>
    <row r="1213" spans="1:9" x14ac:dyDescent="0.25">
      <c r="A1213" t="s">
        <v>66</v>
      </c>
      <c r="B1213">
        <v>1</v>
      </c>
      <c r="C1213" s="32" t="s">
        <v>68</v>
      </c>
      <c r="D1213" s="31">
        <v>0.70347222222222217</v>
      </c>
      <c r="E1213" s="33">
        <v>111230</v>
      </c>
      <c r="F1213" s="33">
        <v>111280</v>
      </c>
      <c r="G1213" s="33">
        <v>111150</v>
      </c>
      <c r="H1213" s="33">
        <v>111180</v>
      </c>
      <c r="I1213" s="33">
        <v>766</v>
      </c>
    </row>
    <row r="1214" spans="1:9" x14ac:dyDescent="0.25">
      <c r="A1214" t="s">
        <v>66</v>
      </c>
      <c r="B1214">
        <v>1</v>
      </c>
      <c r="C1214" s="32" t="s">
        <v>68</v>
      </c>
      <c r="D1214" s="31">
        <v>0.70416666666666661</v>
      </c>
      <c r="E1214" s="33">
        <v>111180</v>
      </c>
      <c r="F1214" s="33">
        <v>111230</v>
      </c>
      <c r="G1214" s="33">
        <v>111160</v>
      </c>
      <c r="H1214" s="33">
        <v>111200</v>
      </c>
      <c r="I1214" s="33">
        <v>316</v>
      </c>
    </row>
    <row r="1215" spans="1:9" x14ac:dyDescent="0.25">
      <c r="A1215" t="s">
        <v>66</v>
      </c>
      <c r="B1215">
        <v>1</v>
      </c>
      <c r="C1215" s="32" t="s">
        <v>68</v>
      </c>
      <c r="D1215" s="31">
        <v>0.70486111111111116</v>
      </c>
      <c r="E1215" s="33">
        <v>111200</v>
      </c>
      <c r="F1215" s="33">
        <v>111250</v>
      </c>
      <c r="G1215" s="33">
        <v>111110</v>
      </c>
      <c r="H1215" s="33">
        <v>111130</v>
      </c>
      <c r="I1215" s="33">
        <v>643</v>
      </c>
    </row>
    <row r="1216" spans="1:9" x14ac:dyDescent="0.25">
      <c r="A1216" t="s">
        <v>66</v>
      </c>
      <c r="B1216">
        <v>1</v>
      </c>
      <c r="C1216" s="32" t="s">
        <v>68</v>
      </c>
      <c r="D1216" s="31">
        <v>0.7055555555555556</v>
      </c>
      <c r="E1216" s="33">
        <v>111140</v>
      </c>
      <c r="F1216" s="33">
        <v>111210</v>
      </c>
      <c r="G1216" s="33">
        <v>111100</v>
      </c>
      <c r="H1216" s="33">
        <v>111160</v>
      </c>
      <c r="I1216" s="33">
        <v>958</v>
      </c>
    </row>
    <row r="1217" spans="1:9" x14ac:dyDescent="0.25">
      <c r="A1217" t="s">
        <v>66</v>
      </c>
      <c r="B1217">
        <v>1</v>
      </c>
      <c r="C1217" s="32" t="s">
        <v>68</v>
      </c>
      <c r="D1217" s="31">
        <v>0.70624999999999993</v>
      </c>
      <c r="E1217" s="33">
        <v>111170</v>
      </c>
      <c r="F1217" s="33">
        <v>111250</v>
      </c>
      <c r="G1217" s="33">
        <v>111160</v>
      </c>
      <c r="H1217" s="33">
        <v>111220</v>
      </c>
      <c r="I1217" s="33">
        <v>612</v>
      </c>
    </row>
    <row r="1218" spans="1:9" x14ac:dyDescent="0.25">
      <c r="A1218" t="s">
        <v>66</v>
      </c>
      <c r="B1218">
        <v>1</v>
      </c>
      <c r="C1218" s="32" t="s">
        <v>68</v>
      </c>
      <c r="D1218" s="31">
        <v>0.70694444444444438</v>
      </c>
      <c r="E1218" s="33">
        <v>111220</v>
      </c>
      <c r="F1218" s="33">
        <v>111230</v>
      </c>
      <c r="G1218" s="33">
        <v>111180</v>
      </c>
      <c r="H1218" s="33">
        <v>111190</v>
      </c>
      <c r="I1218" s="33">
        <v>412</v>
      </c>
    </row>
    <row r="1219" spans="1:9" x14ac:dyDescent="0.25">
      <c r="A1219" t="s">
        <v>66</v>
      </c>
      <c r="B1219">
        <v>1</v>
      </c>
      <c r="C1219" s="32" t="s">
        <v>68</v>
      </c>
      <c r="D1219" s="31">
        <v>0.70763888888888893</v>
      </c>
      <c r="E1219" s="33">
        <v>111190</v>
      </c>
      <c r="F1219" s="33">
        <v>111200</v>
      </c>
      <c r="G1219" s="33">
        <v>111130</v>
      </c>
      <c r="H1219" s="33">
        <v>111170</v>
      </c>
      <c r="I1219" s="33">
        <v>238</v>
      </c>
    </row>
    <row r="1220" spans="1:9" x14ac:dyDescent="0.25">
      <c r="A1220" t="s">
        <v>66</v>
      </c>
      <c r="B1220">
        <v>1</v>
      </c>
      <c r="C1220" s="32" t="s">
        <v>68</v>
      </c>
      <c r="D1220" s="31">
        <v>0.70833333333333337</v>
      </c>
      <c r="E1220" s="33">
        <v>111170</v>
      </c>
      <c r="F1220" s="33">
        <v>111170</v>
      </c>
      <c r="G1220" s="33">
        <v>111050</v>
      </c>
      <c r="H1220" s="33">
        <v>111060</v>
      </c>
      <c r="I1220" s="33">
        <v>911</v>
      </c>
    </row>
    <row r="1221" spans="1:9" x14ac:dyDescent="0.25">
      <c r="A1221" t="s">
        <v>66</v>
      </c>
      <c r="B1221">
        <v>1</v>
      </c>
      <c r="C1221" s="32" t="s">
        <v>68</v>
      </c>
      <c r="D1221" s="31">
        <v>0.7090277777777777</v>
      </c>
      <c r="E1221" s="33">
        <v>111070</v>
      </c>
      <c r="F1221" s="33">
        <v>111180</v>
      </c>
      <c r="G1221" s="33">
        <v>111050</v>
      </c>
      <c r="H1221" s="33">
        <v>111170</v>
      </c>
      <c r="I1221" s="33">
        <v>1157</v>
      </c>
    </row>
    <row r="1222" spans="1:9" x14ac:dyDescent="0.25">
      <c r="A1222" t="s">
        <v>66</v>
      </c>
      <c r="B1222">
        <v>1</v>
      </c>
      <c r="C1222" s="32" t="s">
        <v>68</v>
      </c>
      <c r="D1222" s="31">
        <v>0.70972222222222225</v>
      </c>
      <c r="E1222" s="33">
        <v>111170</v>
      </c>
      <c r="F1222" s="33">
        <v>111180</v>
      </c>
      <c r="G1222" s="33">
        <v>111000</v>
      </c>
      <c r="H1222" s="33">
        <v>111010</v>
      </c>
      <c r="I1222" s="33">
        <v>1131</v>
      </c>
    </row>
    <row r="1223" spans="1:9" x14ac:dyDescent="0.25">
      <c r="A1223" t="s">
        <v>66</v>
      </c>
      <c r="B1223">
        <v>1</v>
      </c>
      <c r="C1223" s="32" t="s">
        <v>68</v>
      </c>
      <c r="D1223" s="31">
        <v>0.7104166666666667</v>
      </c>
      <c r="E1223" s="33">
        <v>111010</v>
      </c>
      <c r="F1223" s="33">
        <v>111020</v>
      </c>
      <c r="G1223" s="33">
        <v>110860</v>
      </c>
      <c r="H1223" s="33">
        <v>110860</v>
      </c>
      <c r="I1223" s="33">
        <v>2291</v>
      </c>
    </row>
    <row r="1224" spans="1:9" x14ac:dyDescent="0.25">
      <c r="A1224" t="s">
        <v>66</v>
      </c>
      <c r="B1224">
        <v>1</v>
      </c>
      <c r="C1224" s="32" t="s">
        <v>68</v>
      </c>
      <c r="D1224" s="31">
        <v>0.71111111111111114</v>
      </c>
      <c r="E1224" s="33">
        <v>110860</v>
      </c>
      <c r="F1224" s="33">
        <v>110870</v>
      </c>
      <c r="G1224" s="33">
        <v>110720</v>
      </c>
      <c r="H1224" s="33">
        <v>110750</v>
      </c>
      <c r="I1224" s="33">
        <v>2669</v>
      </c>
    </row>
    <row r="1225" spans="1:9" x14ac:dyDescent="0.25">
      <c r="A1225" t="s">
        <v>66</v>
      </c>
      <c r="B1225">
        <v>1</v>
      </c>
      <c r="C1225" s="32" t="s">
        <v>68</v>
      </c>
      <c r="D1225" s="31">
        <v>0.71180555555555547</v>
      </c>
      <c r="E1225" s="33">
        <v>110750</v>
      </c>
      <c r="F1225" s="33">
        <v>110810</v>
      </c>
      <c r="G1225" s="33">
        <v>110680</v>
      </c>
      <c r="H1225" s="33">
        <v>110700</v>
      </c>
      <c r="I1225" s="33">
        <v>2284</v>
      </c>
    </row>
    <row r="1226" spans="1:9" x14ac:dyDescent="0.25">
      <c r="A1226" t="s">
        <v>66</v>
      </c>
      <c r="B1226">
        <v>1</v>
      </c>
      <c r="C1226" s="32" t="s">
        <v>68</v>
      </c>
      <c r="D1226" s="31">
        <v>0.71250000000000002</v>
      </c>
      <c r="E1226" s="33">
        <v>110700</v>
      </c>
      <c r="F1226" s="33">
        <v>110790</v>
      </c>
      <c r="G1226" s="33">
        <v>110680</v>
      </c>
      <c r="H1226" s="33">
        <v>110790</v>
      </c>
      <c r="I1226" s="33">
        <v>1623</v>
      </c>
    </row>
    <row r="1227" spans="1:9" x14ac:dyDescent="0.25">
      <c r="A1227" t="s">
        <v>66</v>
      </c>
      <c r="B1227">
        <v>1</v>
      </c>
      <c r="C1227" s="32" t="s">
        <v>68</v>
      </c>
      <c r="D1227" s="31">
        <v>0.71319444444444446</v>
      </c>
      <c r="E1227" s="33">
        <v>110800</v>
      </c>
      <c r="F1227" s="33">
        <v>110800</v>
      </c>
      <c r="G1227" s="33">
        <v>110600</v>
      </c>
      <c r="H1227" s="33">
        <v>110670</v>
      </c>
      <c r="I1227" s="33">
        <v>3017</v>
      </c>
    </row>
    <row r="1228" spans="1:9" x14ac:dyDescent="0.25">
      <c r="A1228" t="s">
        <v>66</v>
      </c>
      <c r="B1228">
        <v>1</v>
      </c>
      <c r="C1228" s="32" t="s">
        <v>68</v>
      </c>
      <c r="D1228" s="31">
        <v>0.71388888888888891</v>
      </c>
      <c r="E1228" s="33">
        <v>110660</v>
      </c>
      <c r="F1228" s="33">
        <v>110690</v>
      </c>
      <c r="G1228" s="33">
        <v>110570</v>
      </c>
      <c r="H1228" s="33">
        <v>110600</v>
      </c>
      <c r="I1228" s="33">
        <v>1722</v>
      </c>
    </row>
    <row r="1229" spans="1:9" x14ac:dyDescent="0.25">
      <c r="A1229" t="s">
        <v>66</v>
      </c>
      <c r="B1229">
        <v>1</v>
      </c>
      <c r="C1229" s="32" t="s">
        <v>68</v>
      </c>
      <c r="D1229" s="31">
        <v>0.71458333333333324</v>
      </c>
      <c r="E1229" s="33">
        <v>110600</v>
      </c>
      <c r="F1229" s="33">
        <v>110670</v>
      </c>
      <c r="G1229" s="33">
        <v>110580</v>
      </c>
      <c r="H1229" s="33">
        <v>110640</v>
      </c>
      <c r="I1229" s="33">
        <v>1607</v>
      </c>
    </row>
    <row r="1230" spans="1:9" x14ac:dyDescent="0.25">
      <c r="A1230" t="s">
        <v>66</v>
      </c>
      <c r="B1230">
        <v>1</v>
      </c>
      <c r="C1230" s="32" t="s">
        <v>68</v>
      </c>
      <c r="D1230" s="31">
        <v>0.71527777777777779</v>
      </c>
      <c r="E1230" s="33">
        <v>110630</v>
      </c>
      <c r="F1230" s="33">
        <v>110640</v>
      </c>
      <c r="G1230" s="33">
        <v>110530</v>
      </c>
      <c r="H1230" s="33">
        <v>110570</v>
      </c>
      <c r="I1230" s="33">
        <v>1630</v>
      </c>
    </row>
    <row r="1231" spans="1:9" x14ac:dyDescent="0.25">
      <c r="A1231" t="s">
        <v>66</v>
      </c>
      <c r="B1231">
        <v>1</v>
      </c>
      <c r="C1231" s="32" t="s">
        <v>68</v>
      </c>
      <c r="D1231" s="31">
        <v>0.71597222222222223</v>
      </c>
      <c r="E1231" s="33">
        <v>110580</v>
      </c>
      <c r="F1231" s="33">
        <v>110670</v>
      </c>
      <c r="G1231" s="33">
        <v>110500</v>
      </c>
      <c r="H1231" s="33">
        <v>110630</v>
      </c>
      <c r="I1231" s="33">
        <v>2722</v>
      </c>
    </row>
    <row r="1232" spans="1:9" x14ac:dyDescent="0.25">
      <c r="A1232" t="s">
        <v>66</v>
      </c>
      <c r="B1232">
        <v>1</v>
      </c>
      <c r="C1232" s="32" t="s">
        <v>68</v>
      </c>
      <c r="D1232" s="31">
        <v>0.71666666666666667</v>
      </c>
      <c r="E1232" s="33">
        <v>110650</v>
      </c>
      <c r="F1232" s="33">
        <v>110660</v>
      </c>
      <c r="G1232" s="33">
        <v>110600</v>
      </c>
      <c r="H1232" s="33">
        <v>110630</v>
      </c>
      <c r="I1232" s="33">
        <v>501</v>
      </c>
    </row>
    <row r="1233" spans="1:9" x14ac:dyDescent="0.25">
      <c r="A1233" t="s">
        <v>66</v>
      </c>
      <c r="B1233">
        <v>1</v>
      </c>
      <c r="C1233" s="32" t="s">
        <v>68</v>
      </c>
      <c r="D1233" s="31">
        <v>0.71736111111111101</v>
      </c>
      <c r="E1233" s="33">
        <v>110620</v>
      </c>
      <c r="F1233" s="33">
        <v>110630</v>
      </c>
      <c r="G1233" s="33">
        <v>110530</v>
      </c>
      <c r="H1233" s="33">
        <v>110580</v>
      </c>
      <c r="I1233" s="33">
        <v>1739</v>
      </c>
    </row>
    <row r="1234" spans="1:9" x14ac:dyDescent="0.25">
      <c r="A1234" t="s">
        <v>66</v>
      </c>
      <c r="B1234">
        <v>1</v>
      </c>
      <c r="C1234" s="32" t="s">
        <v>68</v>
      </c>
      <c r="D1234" s="31">
        <v>0.71805555555555556</v>
      </c>
      <c r="E1234" s="33">
        <v>110570</v>
      </c>
      <c r="F1234" s="33">
        <v>110580</v>
      </c>
      <c r="G1234" s="33">
        <v>110450</v>
      </c>
      <c r="H1234" s="33">
        <v>110460</v>
      </c>
      <c r="I1234" s="33">
        <v>2109</v>
      </c>
    </row>
    <row r="1235" spans="1:9" x14ac:dyDescent="0.25">
      <c r="A1235" t="s">
        <v>66</v>
      </c>
      <c r="B1235">
        <v>1</v>
      </c>
      <c r="C1235" s="32" t="s">
        <v>68</v>
      </c>
      <c r="D1235" s="31">
        <v>0.71875</v>
      </c>
      <c r="E1235" s="33">
        <v>110470</v>
      </c>
      <c r="F1235" s="33">
        <v>110490</v>
      </c>
      <c r="G1235" s="33">
        <v>110310</v>
      </c>
      <c r="H1235" s="33">
        <v>110390</v>
      </c>
      <c r="I1235" s="33">
        <v>2303</v>
      </c>
    </row>
    <row r="1236" spans="1:9" x14ac:dyDescent="0.25">
      <c r="A1236" t="s">
        <v>66</v>
      </c>
      <c r="B1236">
        <v>1</v>
      </c>
      <c r="C1236" s="32" t="s">
        <v>68</v>
      </c>
      <c r="D1236" s="31">
        <v>0.71944444444444444</v>
      </c>
      <c r="E1236" s="33">
        <v>110390</v>
      </c>
      <c r="F1236" s="33">
        <v>110460</v>
      </c>
      <c r="G1236" s="33">
        <v>110350</v>
      </c>
      <c r="H1236" s="33">
        <v>110430</v>
      </c>
      <c r="I1236" s="33">
        <v>1705</v>
      </c>
    </row>
    <row r="1237" spans="1:9" x14ac:dyDescent="0.25">
      <c r="A1237" t="s">
        <v>66</v>
      </c>
      <c r="B1237">
        <v>1</v>
      </c>
      <c r="C1237" s="32" t="s">
        <v>68</v>
      </c>
      <c r="D1237" s="31">
        <v>0.72013888888888899</v>
      </c>
      <c r="E1237" s="33">
        <v>110430</v>
      </c>
      <c r="F1237" s="33">
        <v>110470</v>
      </c>
      <c r="G1237" s="33">
        <v>110380</v>
      </c>
      <c r="H1237" s="33">
        <v>110460</v>
      </c>
      <c r="I1237" s="33">
        <v>737</v>
      </c>
    </row>
    <row r="1238" spans="1:9" x14ac:dyDescent="0.25">
      <c r="A1238" t="s">
        <v>66</v>
      </c>
      <c r="B1238">
        <v>1</v>
      </c>
      <c r="C1238" s="32" t="s">
        <v>68</v>
      </c>
      <c r="D1238" s="31">
        <v>0.72083333333333333</v>
      </c>
      <c r="E1238" s="33">
        <v>110460</v>
      </c>
      <c r="F1238" s="33">
        <v>110530</v>
      </c>
      <c r="G1238" s="33">
        <v>110420</v>
      </c>
      <c r="H1238" s="33">
        <v>110450</v>
      </c>
      <c r="I1238" s="33">
        <v>1010</v>
      </c>
    </row>
    <row r="1239" spans="1:9" x14ac:dyDescent="0.25">
      <c r="A1239" t="s">
        <v>66</v>
      </c>
      <c r="B1239">
        <v>1</v>
      </c>
      <c r="C1239" s="32" t="s">
        <v>68</v>
      </c>
      <c r="D1239" s="31">
        <v>0.72152777777777777</v>
      </c>
      <c r="E1239" s="33">
        <v>110440</v>
      </c>
      <c r="F1239" s="33">
        <v>110500</v>
      </c>
      <c r="G1239" s="33">
        <v>110390</v>
      </c>
      <c r="H1239" s="33">
        <v>110500</v>
      </c>
      <c r="I1239" s="33">
        <v>1002</v>
      </c>
    </row>
    <row r="1240" spans="1:9" x14ac:dyDescent="0.25">
      <c r="A1240" t="s">
        <v>66</v>
      </c>
      <c r="B1240">
        <v>1</v>
      </c>
      <c r="C1240" s="32" t="s">
        <v>68</v>
      </c>
      <c r="D1240" s="31">
        <v>0.72222222222222221</v>
      </c>
      <c r="E1240" s="33">
        <v>110480</v>
      </c>
      <c r="F1240" s="33">
        <v>110500</v>
      </c>
      <c r="G1240" s="33">
        <v>110440</v>
      </c>
      <c r="H1240" s="33">
        <v>110440</v>
      </c>
      <c r="I1240" s="33">
        <v>898</v>
      </c>
    </row>
    <row r="1241" spans="1:9" x14ac:dyDescent="0.25">
      <c r="A1241" t="s">
        <v>66</v>
      </c>
      <c r="B1241">
        <v>1</v>
      </c>
      <c r="C1241" s="32" t="s">
        <v>68</v>
      </c>
      <c r="D1241" s="31">
        <v>0.72291666666666676</v>
      </c>
      <c r="E1241" s="33">
        <v>110440</v>
      </c>
      <c r="F1241" s="33">
        <v>110610</v>
      </c>
      <c r="G1241" s="33">
        <v>110400</v>
      </c>
      <c r="H1241" s="33">
        <v>110570</v>
      </c>
      <c r="I1241" s="33">
        <v>2132</v>
      </c>
    </row>
    <row r="1242" spans="1:9" x14ac:dyDescent="0.25">
      <c r="A1242" t="s">
        <v>66</v>
      </c>
      <c r="B1242">
        <v>1</v>
      </c>
      <c r="C1242" s="32" t="s">
        <v>68</v>
      </c>
      <c r="D1242" s="31">
        <v>0.72361111111111109</v>
      </c>
      <c r="E1242" s="33">
        <v>110580</v>
      </c>
      <c r="F1242" s="33">
        <v>110620</v>
      </c>
      <c r="G1242" s="33">
        <v>110510</v>
      </c>
      <c r="H1242" s="33">
        <v>110530</v>
      </c>
      <c r="I1242" s="33">
        <v>665</v>
      </c>
    </row>
    <row r="1243" spans="1:9" x14ac:dyDescent="0.25">
      <c r="A1243" t="s">
        <v>66</v>
      </c>
      <c r="B1243">
        <v>1</v>
      </c>
      <c r="C1243" s="32" t="s">
        <v>68</v>
      </c>
      <c r="D1243" s="31">
        <v>0.72430555555555554</v>
      </c>
      <c r="E1243" s="33">
        <v>110530</v>
      </c>
      <c r="F1243" s="33">
        <v>110560</v>
      </c>
      <c r="G1243" s="33">
        <v>110480</v>
      </c>
      <c r="H1243" s="33">
        <v>110490</v>
      </c>
      <c r="I1243" s="33">
        <v>363</v>
      </c>
    </row>
    <row r="1244" spans="1:9" x14ac:dyDescent="0.25">
      <c r="A1244" t="s">
        <v>66</v>
      </c>
      <c r="B1244">
        <v>1</v>
      </c>
      <c r="C1244" s="32" t="s">
        <v>68</v>
      </c>
      <c r="D1244" s="31">
        <v>0.72499999999999998</v>
      </c>
      <c r="E1244" s="33">
        <v>110500</v>
      </c>
      <c r="F1244" s="33">
        <v>110540</v>
      </c>
      <c r="G1244" s="33">
        <v>110390</v>
      </c>
      <c r="H1244" s="33">
        <v>110460</v>
      </c>
      <c r="I1244" s="33">
        <v>1924</v>
      </c>
    </row>
    <row r="1245" spans="1:9" x14ac:dyDescent="0.25">
      <c r="A1245" t="s">
        <v>66</v>
      </c>
      <c r="B1245">
        <v>1</v>
      </c>
      <c r="C1245" s="32" t="s">
        <v>68</v>
      </c>
      <c r="D1245" s="31">
        <v>0.72569444444444453</v>
      </c>
      <c r="E1245" s="33">
        <v>110450</v>
      </c>
      <c r="F1245" s="33">
        <v>110580</v>
      </c>
      <c r="G1245" s="33">
        <v>110410</v>
      </c>
      <c r="H1245" s="33">
        <v>110570</v>
      </c>
      <c r="I1245" s="33">
        <v>1301</v>
      </c>
    </row>
    <row r="1246" spans="1:9" x14ac:dyDescent="0.25">
      <c r="A1246" t="s">
        <v>66</v>
      </c>
      <c r="B1246">
        <v>1</v>
      </c>
      <c r="C1246" s="32" t="s">
        <v>68</v>
      </c>
      <c r="D1246" s="31">
        <v>0.72638888888888886</v>
      </c>
      <c r="E1246" s="33">
        <v>110550</v>
      </c>
      <c r="F1246" s="33">
        <v>110590</v>
      </c>
      <c r="G1246" s="33">
        <v>110500</v>
      </c>
      <c r="H1246" s="33">
        <v>110590</v>
      </c>
      <c r="I1246" s="33">
        <v>724</v>
      </c>
    </row>
    <row r="1247" spans="1:9" x14ac:dyDescent="0.25">
      <c r="A1247" t="s">
        <v>66</v>
      </c>
      <c r="B1247">
        <v>1</v>
      </c>
      <c r="C1247" s="32" t="s">
        <v>68</v>
      </c>
      <c r="D1247" s="31">
        <v>0.7270833333333333</v>
      </c>
      <c r="E1247" s="33">
        <v>110590</v>
      </c>
      <c r="F1247" s="33">
        <v>110630</v>
      </c>
      <c r="G1247" s="33">
        <v>110510</v>
      </c>
      <c r="H1247" s="33">
        <v>110610</v>
      </c>
      <c r="I1247" s="33">
        <v>1029</v>
      </c>
    </row>
    <row r="1248" spans="1:9" x14ac:dyDescent="0.25">
      <c r="A1248" t="s">
        <v>66</v>
      </c>
      <c r="B1248">
        <v>1</v>
      </c>
      <c r="C1248" s="32" t="s">
        <v>68</v>
      </c>
      <c r="D1248" s="31">
        <v>0.72777777777777775</v>
      </c>
      <c r="E1248" s="33">
        <v>110610</v>
      </c>
      <c r="F1248" s="33">
        <v>110800</v>
      </c>
      <c r="G1248" s="33">
        <v>110600</v>
      </c>
      <c r="H1248" s="33">
        <v>110770</v>
      </c>
      <c r="I1248" s="33">
        <v>2525</v>
      </c>
    </row>
    <row r="1249" spans="1:9" x14ac:dyDescent="0.25">
      <c r="A1249" t="s">
        <v>66</v>
      </c>
      <c r="B1249">
        <v>1</v>
      </c>
      <c r="C1249" s="32" t="s">
        <v>68</v>
      </c>
      <c r="D1249" s="31">
        <v>0.7284722222222223</v>
      </c>
      <c r="E1249" s="33">
        <v>110770</v>
      </c>
      <c r="F1249" s="33">
        <v>110890</v>
      </c>
      <c r="G1249" s="33">
        <v>110770</v>
      </c>
      <c r="H1249" s="33">
        <v>110860</v>
      </c>
      <c r="I1249" s="33">
        <v>3010</v>
      </c>
    </row>
    <row r="1250" spans="1:9" x14ac:dyDescent="0.25">
      <c r="A1250" t="s">
        <v>66</v>
      </c>
      <c r="B1250">
        <v>1</v>
      </c>
      <c r="C1250" s="32" t="s">
        <v>68</v>
      </c>
      <c r="D1250" s="31">
        <v>0.72916666666666663</v>
      </c>
      <c r="E1250" s="33">
        <v>110860</v>
      </c>
      <c r="F1250" s="33">
        <v>110880</v>
      </c>
      <c r="G1250" s="33">
        <v>110790</v>
      </c>
      <c r="H1250" s="33">
        <v>110800</v>
      </c>
      <c r="I1250" s="33">
        <v>1087</v>
      </c>
    </row>
    <row r="1251" spans="1:9" x14ac:dyDescent="0.25">
      <c r="A1251" t="s">
        <v>66</v>
      </c>
      <c r="B1251">
        <v>1</v>
      </c>
      <c r="C1251" s="32" t="s">
        <v>68</v>
      </c>
      <c r="D1251" s="31">
        <v>0.72986111111111107</v>
      </c>
      <c r="E1251" s="33">
        <v>110820</v>
      </c>
      <c r="F1251" s="33">
        <v>110830</v>
      </c>
      <c r="G1251" s="33">
        <v>110750</v>
      </c>
      <c r="H1251" s="33">
        <v>110770</v>
      </c>
      <c r="I1251" s="33">
        <v>799</v>
      </c>
    </row>
    <row r="1252" spans="1:9" x14ac:dyDescent="0.25">
      <c r="A1252" t="s">
        <v>66</v>
      </c>
      <c r="B1252">
        <v>1</v>
      </c>
      <c r="C1252" s="32" t="s">
        <v>68</v>
      </c>
      <c r="D1252" s="31">
        <v>0.73055555555555562</v>
      </c>
      <c r="E1252" s="33">
        <v>110770</v>
      </c>
      <c r="F1252" s="33">
        <v>110810</v>
      </c>
      <c r="G1252" s="33">
        <v>110750</v>
      </c>
      <c r="H1252" s="33">
        <v>110800</v>
      </c>
      <c r="I1252" s="33">
        <v>602</v>
      </c>
    </row>
    <row r="1253" spans="1:9" x14ac:dyDescent="0.25">
      <c r="A1253" t="s">
        <v>66</v>
      </c>
      <c r="B1253">
        <v>1</v>
      </c>
      <c r="C1253" s="32" t="s">
        <v>68</v>
      </c>
      <c r="D1253" s="31">
        <v>0.73125000000000007</v>
      </c>
      <c r="E1253" s="33">
        <v>110810</v>
      </c>
      <c r="F1253" s="33">
        <v>110820</v>
      </c>
      <c r="G1253" s="33">
        <v>110690</v>
      </c>
      <c r="H1253" s="33">
        <v>110690</v>
      </c>
      <c r="I1253" s="33">
        <v>745</v>
      </c>
    </row>
    <row r="1254" spans="1:9" x14ac:dyDescent="0.25">
      <c r="A1254" t="s">
        <v>66</v>
      </c>
      <c r="B1254">
        <v>1</v>
      </c>
      <c r="C1254" s="32" t="s">
        <v>68</v>
      </c>
      <c r="D1254" s="31">
        <v>0.7319444444444444</v>
      </c>
      <c r="E1254" s="33">
        <v>110690</v>
      </c>
      <c r="F1254" s="33">
        <v>110730</v>
      </c>
      <c r="G1254" s="33">
        <v>110680</v>
      </c>
      <c r="H1254" s="33">
        <v>110710</v>
      </c>
      <c r="I1254" s="33">
        <v>595</v>
      </c>
    </row>
    <row r="1255" spans="1:9" x14ac:dyDescent="0.25">
      <c r="A1255" t="s">
        <v>66</v>
      </c>
      <c r="B1255">
        <v>1</v>
      </c>
      <c r="C1255" s="32" t="s">
        <v>68</v>
      </c>
      <c r="D1255" s="31">
        <v>0.73263888888888884</v>
      </c>
      <c r="E1255" s="33">
        <v>110710</v>
      </c>
      <c r="F1255" s="33">
        <v>110710</v>
      </c>
      <c r="G1255" s="33">
        <v>110590</v>
      </c>
      <c r="H1255" s="33">
        <v>110650</v>
      </c>
      <c r="I1255" s="33">
        <v>1073</v>
      </c>
    </row>
    <row r="1256" spans="1:9" x14ac:dyDescent="0.25">
      <c r="A1256" t="s">
        <v>66</v>
      </c>
      <c r="B1256">
        <v>1</v>
      </c>
      <c r="C1256" s="32" t="s">
        <v>68</v>
      </c>
      <c r="D1256" s="31">
        <v>0.73333333333333339</v>
      </c>
      <c r="E1256" s="33">
        <v>110650</v>
      </c>
      <c r="F1256" s="33">
        <v>110690</v>
      </c>
      <c r="G1256" s="33">
        <v>110630</v>
      </c>
      <c r="H1256" s="33">
        <v>110660</v>
      </c>
      <c r="I1256" s="33">
        <v>593</v>
      </c>
    </row>
    <row r="1257" spans="1:9" x14ac:dyDescent="0.25">
      <c r="A1257" t="s">
        <v>66</v>
      </c>
      <c r="B1257">
        <v>1</v>
      </c>
      <c r="C1257" s="32" t="s">
        <v>68</v>
      </c>
      <c r="D1257" s="31">
        <v>0.73402777777777783</v>
      </c>
      <c r="E1257" s="33">
        <v>110660</v>
      </c>
      <c r="F1257" s="33">
        <v>110680</v>
      </c>
      <c r="G1257" s="33">
        <v>110620</v>
      </c>
      <c r="H1257" s="33">
        <v>110670</v>
      </c>
      <c r="I1257" s="33">
        <v>408</v>
      </c>
    </row>
    <row r="1258" spans="1:9" x14ac:dyDescent="0.25">
      <c r="A1258" t="s">
        <v>66</v>
      </c>
      <c r="B1258">
        <v>1</v>
      </c>
      <c r="C1258" s="32" t="s">
        <v>68</v>
      </c>
      <c r="D1258" s="31">
        <v>0.73472222222222217</v>
      </c>
      <c r="E1258" s="33">
        <v>110680</v>
      </c>
      <c r="F1258" s="33">
        <v>110770</v>
      </c>
      <c r="G1258" s="33">
        <v>110620</v>
      </c>
      <c r="H1258" s="33">
        <v>110760</v>
      </c>
      <c r="I1258" s="33">
        <v>792</v>
      </c>
    </row>
    <row r="1259" spans="1:9" x14ac:dyDescent="0.25">
      <c r="A1259" t="s">
        <v>66</v>
      </c>
      <c r="B1259">
        <v>1</v>
      </c>
      <c r="C1259" s="32" t="s">
        <v>68</v>
      </c>
      <c r="D1259" s="31">
        <v>0.73541666666666661</v>
      </c>
      <c r="E1259" s="33">
        <v>110760</v>
      </c>
      <c r="F1259" s="33">
        <v>110780</v>
      </c>
      <c r="G1259" s="33">
        <v>110700</v>
      </c>
      <c r="H1259" s="33">
        <v>110740</v>
      </c>
      <c r="I1259" s="33">
        <v>755</v>
      </c>
    </row>
    <row r="1260" spans="1:9" x14ac:dyDescent="0.25">
      <c r="A1260" t="s">
        <v>66</v>
      </c>
      <c r="B1260">
        <v>1</v>
      </c>
      <c r="C1260" s="32" t="s">
        <v>68</v>
      </c>
      <c r="D1260" s="31">
        <v>0.73611111111111116</v>
      </c>
      <c r="E1260" s="33">
        <v>110730</v>
      </c>
      <c r="F1260" s="33">
        <v>110890</v>
      </c>
      <c r="G1260" s="33">
        <v>110710</v>
      </c>
      <c r="H1260" s="33">
        <v>110880</v>
      </c>
      <c r="I1260" s="33">
        <v>1417</v>
      </c>
    </row>
    <row r="1261" spans="1:9" x14ac:dyDescent="0.25">
      <c r="A1261" t="s">
        <v>66</v>
      </c>
      <c r="B1261">
        <v>1</v>
      </c>
      <c r="C1261" s="32" t="s">
        <v>68</v>
      </c>
      <c r="D1261" s="31">
        <v>0.7368055555555556</v>
      </c>
      <c r="E1261" s="33">
        <v>110870</v>
      </c>
      <c r="F1261" s="33">
        <v>110930</v>
      </c>
      <c r="G1261" s="33">
        <v>110860</v>
      </c>
      <c r="H1261" s="33">
        <v>110910</v>
      </c>
      <c r="I1261" s="33">
        <v>1742</v>
      </c>
    </row>
    <row r="1262" spans="1:9" x14ac:dyDescent="0.25">
      <c r="A1262" t="s">
        <v>66</v>
      </c>
      <c r="B1262">
        <v>1</v>
      </c>
      <c r="C1262" s="32" t="s">
        <v>68</v>
      </c>
      <c r="D1262" s="31">
        <v>0.73749999999999993</v>
      </c>
      <c r="E1262" s="33">
        <v>110900</v>
      </c>
      <c r="F1262" s="33">
        <v>110900</v>
      </c>
      <c r="G1262" s="33">
        <v>110810</v>
      </c>
      <c r="H1262" s="33">
        <v>110830</v>
      </c>
      <c r="I1262" s="33">
        <v>690</v>
      </c>
    </row>
    <row r="1263" spans="1:9" x14ac:dyDescent="0.25">
      <c r="A1263" t="s">
        <v>66</v>
      </c>
      <c r="B1263">
        <v>1</v>
      </c>
      <c r="C1263" s="32" t="s">
        <v>68</v>
      </c>
      <c r="D1263" s="31">
        <v>0.73819444444444438</v>
      </c>
      <c r="E1263" s="33">
        <v>110810</v>
      </c>
      <c r="F1263" s="33">
        <v>110860</v>
      </c>
      <c r="G1263" s="33">
        <v>110810</v>
      </c>
      <c r="H1263" s="33">
        <v>110830</v>
      </c>
      <c r="I1263" s="33">
        <v>530</v>
      </c>
    </row>
    <row r="1264" spans="1:9" x14ac:dyDescent="0.25">
      <c r="A1264" t="s">
        <v>66</v>
      </c>
      <c r="B1264">
        <v>1</v>
      </c>
      <c r="C1264" s="32" t="s">
        <v>68</v>
      </c>
      <c r="D1264" s="31">
        <v>0.73888888888888893</v>
      </c>
      <c r="E1264" s="33">
        <v>110830</v>
      </c>
      <c r="F1264" s="33">
        <v>110920</v>
      </c>
      <c r="G1264" s="33">
        <v>110830</v>
      </c>
      <c r="H1264" s="33">
        <v>110920</v>
      </c>
      <c r="I1264" s="33">
        <v>376</v>
      </c>
    </row>
    <row r="1265" spans="1:9" x14ac:dyDescent="0.25">
      <c r="A1265" t="s">
        <v>66</v>
      </c>
      <c r="B1265">
        <v>1</v>
      </c>
      <c r="C1265" s="32" t="s">
        <v>68</v>
      </c>
      <c r="D1265" s="31">
        <v>0.73958333333333337</v>
      </c>
      <c r="E1265" s="33">
        <v>110920</v>
      </c>
      <c r="F1265" s="33">
        <v>110990</v>
      </c>
      <c r="G1265" s="33">
        <v>110900</v>
      </c>
      <c r="H1265" s="33">
        <v>110920</v>
      </c>
      <c r="I1265" s="33">
        <v>1187</v>
      </c>
    </row>
    <row r="1266" spans="1:9" x14ac:dyDescent="0.25">
      <c r="A1266" t="s">
        <v>66</v>
      </c>
      <c r="B1266">
        <v>1</v>
      </c>
      <c r="C1266" s="32" t="s">
        <v>68</v>
      </c>
      <c r="D1266" s="31">
        <v>0.7402777777777777</v>
      </c>
      <c r="E1266" s="33">
        <v>110920</v>
      </c>
      <c r="F1266" s="33">
        <v>110930</v>
      </c>
      <c r="G1266" s="33">
        <v>110820</v>
      </c>
      <c r="H1266" s="33">
        <v>110830</v>
      </c>
      <c r="I1266" s="33">
        <v>1298</v>
      </c>
    </row>
    <row r="1267" spans="1:9" x14ac:dyDescent="0.25">
      <c r="A1267" t="s">
        <v>66</v>
      </c>
      <c r="B1267">
        <v>1</v>
      </c>
      <c r="C1267" s="32" t="s">
        <v>68</v>
      </c>
      <c r="D1267" s="31">
        <v>0.74097222222222225</v>
      </c>
      <c r="E1267" s="33">
        <v>110830</v>
      </c>
      <c r="F1267" s="33">
        <v>110950</v>
      </c>
      <c r="G1267" s="33">
        <v>110820</v>
      </c>
      <c r="H1267" s="33">
        <v>110910</v>
      </c>
      <c r="I1267" s="33">
        <v>855</v>
      </c>
    </row>
    <row r="1268" spans="1:9" x14ac:dyDescent="0.25">
      <c r="A1268" t="s">
        <v>66</v>
      </c>
      <c r="B1268">
        <v>1</v>
      </c>
      <c r="C1268" s="32" t="s">
        <v>68</v>
      </c>
      <c r="D1268" s="31">
        <v>0.7416666666666667</v>
      </c>
      <c r="E1268" s="33">
        <v>110910</v>
      </c>
      <c r="F1268" s="33">
        <v>111200</v>
      </c>
      <c r="G1268" s="33">
        <v>110910</v>
      </c>
      <c r="H1268" s="33">
        <v>111150</v>
      </c>
      <c r="I1268" s="33">
        <v>3875</v>
      </c>
    </row>
    <row r="1269" spans="1:9" x14ac:dyDescent="0.25">
      <c r="A1269" t="s">
        <v>66</v>
      </c>
      <c r="B1269">
        <v>1</v>
      </c>
      <c r="C1269" s="32" t="s">
        <v>68</v>
      </c>
      <c r="D1269" s="31">
        <v>0.74236111111111114</v>
      </c>
      <c r="E1269" s="33">
        <v>111140</v>
      </c>
      <c r="F1269" s="33">
        <v>111200</v>
      </c>
      <c r="G1269" s="33">
        <v>111110</v>
      </c>
      <c r="H1269" s="33">
        <v>111160</v>
      </c>
      <c r="I1269" s="33">
        <v>1019</v>
      </c>
    </row>
    <row r="1270" spans="1:9" x14ac:dyDescent="0.25">
      <c r="A1270" t="s">
        <v>66</v>
      </c>
      <c r="B1270">
        <v>1</v>
      </c>
      <c r="C1270" s="32" t="s">
        <v>68</v>
      </c>
      <c r="D1270" s="31">
        <v>0.74305555555555547</v>
      </c>
      <c r="E1270" s="33">
        <v>111180</v>
      </c>
      <c r="F1270" s="33">
        <v>111330</v>
      </c>
      <c r="G1270" s="33">
        <v>111180</v>
      </c>
      <c r="H1270" s="33">
        <v>111230</v>
      </c>
      <c r="I1270" s="33">
        <v>1903</v>
      </c>
    </row>
    <row r="1271" spans="1:9" x14ac:dyDescent="0.25">
      <c r="A1271" t="s">
        <v>66</v>
      </c>
      <c r="B1271">
        <v>1</v>
      </c>
      <c r="C1271" s="32" t="s">
        <v>68</v>
      </c>
      <c r="D1271" s="31">
        <v>0.74375000000000002</v>
      </c>
      <c r="E1271" s="33">
        <v>111230</v>
      </c>
      <c r="F1271" s="33">
        <v>111270</v>
      </c>
      <c r="G1271" s="33">
        <v>111180</v>
      </c>
      <c r="H1271" s="33">
        <v>111250</v>
      </c>
      <c r="I1271" s="33">
        <v>1186</v>
      </c>
    </row>
    <row r="1272" spans="1:9" x14ac:dyDescent="0.25">
      <c r="A1272" t="s">
        <v>66</v>
      </c>
      <c r="B1272">
        <v>1</v>
      </c>
      <c r="C1272" s="32" t="s">
        <v>68</v>
      </c>
      <c r="D1272" s="31">
        <v>0.74444444444444446</v>
      </c>
      <c r="E1272" s="33">
        <v>111250</v>
      </c>
      <c r="F1272" s="33">
        <v>111320</v>
      </c>
      <c r="G1272" s="33">
        <v>111250</v>
      </c>
      <c r="H1272" s="33">
        <v>111260</v>
      </c>
      <c r="I1272" s="33">
        <v>1061</v>
      </c>
    </row>
    <row r="1273" spans="1:9" x14ac:dyDescent="0.25">
      <c r="A1273" t="s">
        <v>66</v>
      </c>
      <c r="B1273">
        <v>1</v>
      </c>
      <c r="C1273" s="32" t="s">
        <v>68</v>
      </c>
      <c r="D1273" s="31">
        <v>0.74513888888888891</v>
      </c>
      <c r="E1273" s="33">
        <v>111250</v>
      </c>
      <c r="F1273" s="33">
        <v>111280</v>
      </c>
      <c r="G1273" s="33">
        <v>111170</v>
      </c>
      <c r="H1273" s="33">
        <v>111230</v>
      </c>
      <c r="I1273" s="33">
        <v>965</v>
      </c>
    </row>
    <row r="1274" spans="1:9" x14ac:dyDescent="0.25">
      <c r="A1274" t="s">
        <v>66</v>
      </c>
      <c r="B1274">
        <v>1</v>
      </c>
      <c r="C1274" s="32" t="s">
        <v>68</v>
      </c>
      <c r="D1274" s="31">
        <v>0.74583333333333324</v>
      </c>
      <c r="E1274" s="33">
        <v>111230</v>
      </c>
      <c r="F1274" s="33">
        <v>111290</v>
      </c>
      <c r="G1274" s="33">
        <v>111210</v>
      </c>
      <c r="H1274" s="33">
        <v>111230</v>
      </c>
      <c r="I1274" s="33">
        <v>1142</v>
      </c>
    </row>
    <row r="1275" spans="1:9" x14ac:dyDescent="0.25">
      <c r="A1275" t="s">
        <v>66</v>
      </c>
      <c r="B1275">
        <v>1</v>
      </c>
      <c r="C1275" s="32" t="s">
        <v>68</v>
      </c>
      <c r="D1275" s="31">
        <v>0.74652777777777779</v>
      </c>
      <c r="E1275" s="33">
        <v>111240</v>
      </c>
      <c r="F1275" s="33">
        <v>111290</v>
      </c>
      <c r="G1275" s="33">
        <v>111180</v>
      </c>
      <c r="H1275" s="33">
        <v>111290</v>
      </c>
      <c r="I1275" s="33">
        <v>960</v>
      </c>
    </row>
    <row r="1276" spans="1:9" x14ac:dyDescent="0.25">
      <c r="A1276" t="s">
        <v>66</v>
      </c>
      <c r="B1276">
        <v>1</v>
      </c>
      <c r="C1276" s="32" t="s">
        <v>68</v>
      </c>
      <c r="D1276" s="31">
        <v>0.74722222222222223</v>
      </c>
      <c r="E1276" s="33">
        <v>111290</v>
      </c>
      <c r="F1276" s="33">
        <v>111330</v>
      </c>
      <c r="G1276" s="33">
        <v>111200</v>
      </c>
      <c r="H1276" s="33">
        <v>111220</v>
      </c>
      <c r="I1276" s="33">
        <v>782</v>
      </c>
    </row>
    <row r="1277" spans="1:9" x14ac:dyDescent="0.25">
      <c r="A1277" t="s">
        <v>66</v>
      </c>
      <c r="B1277">
        <v>1</v>
      </c>
      <c r="C1277" s="32" t="s">
        <v>68</v>
      </c>
      <c r="D1277" s="31">
        <v>0.74791666666666667</v>
      </c>
      <c r="E1277" s="33">
        <v>111230</v>
      </c>
      <c r="F1277" s="33">
        <v>111280</v>
      </c>
      <c r="G1277" s="33">
        <v>111220</v>
      </c>
      <c r="H1277" s="33">
        <v>111250</v>
      </c>
      <c r="I1277" s="33">
        <v>597</v>
      </c>
    </row>
    <row r="1278" spans="1:9" x14ac:dyDescent="0.25">
      <c r="A1278" t="s">
        <v>66</v>
      </c>
      <c r="B1278">
        <v>1</v>
      </c>
      <c r="C1278" s="32" t="s">
        <v>68</v>
      </c>
      <c r="D1278" s="31">
        <v>0.74861111111111101</v>
      </c>
      <c r="E1278" s="33">
        <v>111250</v>
      </c>
      <c r="F1278" s="33">
        <v>111260</v>
      </c>
      <c r="G1278" s="33">
        <v>111120</v>
      </c>
      <c r="H1278" s="33">
        <v>111140</v>
      </c>
      <c r="I1278" s="33">
        <v>1980</v>
      </c>
    </row>
    <row r="1279" spans="1:9" x14ac:dyDescent="0.25">
      <c r="A1279" t="s">
        <v>66</v>
      </c>
      <c r="B1279">
        <v>1</v>
      </c>
      <c r="C1279" s="32" t="s">
        <v>68</v>
      </c>
      <c r="D1279" s="31">
        <v>0.74930555555555556</v>
      </c>
      <c r="E1279" s="33">
        <v>111150</v>
      </c>
      <c r="F1279" s="33">
        <v>111180</v>
      </c>
      <c r="G1279" s="33">
        <v>111100</v>
      </c>
      <c r="H1279" s="33">
        <v>111100</v>
      </c>
      <c r="I1279" s="33">
        <v>1620</v>
      </c>
    </row>
    <row r="1280" spans="1:9" x14ac:dyDescent="0.25">
      <c r="A1280" t="s">
        <v>66</v>
      </c>
      <c r="B1280">
        <v>1</v>
      </c>
      <c r="C1280" s="32" t="s">
        <v>68</v>
      </c>
      <c r="D1280" s="31">
        <v>0.75</v>
      </c>
      <c r="E1280" s="33">
        <v>111100</v>
      </c>
      <c r="F1280" s="33">
        <v>111110</v>
      </c>
      <c r="G1280" s="33">
        <v>110990</v>
      </c>
      <c r="H1280" s="33">
        <v>111010</v>
      </c>
      <c r="I1280" s="33">
        <v>1344</v>
      </c>
    </row>
    <row r="1281" spans="1:9" x14ac:dyDescent="0.25">
      <c r="A1281" t="s">
        <v>66</v>
      </c>
      <c r="B1281">
        <v>1</v>
      </c>
      <c r="C1281" s="32" t="s">
        <v>68</v>
      </c>
      <c r="D1281" s="31">
        <v>0.75069444444444444</v>
      </c>
      <c r="E1281" s="33">
        <v>111010</v>
      </c>
      <c r="F1281" s="33">
        <v>111100</v>
      </c>
      <c r="G1281" s="33">
        <v>110970</v>
      </c>
      <c r="H1281" s="33">
        <v>110990</v>
      </c>
      <c r="I1281" s="33">
        <v>1908</v>
      </c>
    </row>
    <row r="1282" spans="1:9" x14ac:dyDescent="0.25">
      <c r="A1282" t="s">
        <v>66</v>
      </c>
      <c r="B1282">
        <v>1</v>
      </c>
      <c r="C1282" s="32" t="s">
        <v>68</v>
      </c>
      <c r="D1282" s="31">
        <v>0.75138888888888899</v>
      </c>
      <c r="E1282" s="33">
        <v>111000</v>
      </c>
      <c r="F1282" s="33">
        <v>111100</v>
      </c>
      <c r="G1282" s="33">
        <v>110990</v>
      </c>
      <c r="H1282" s="33">
        <v>111010</v>
      </c>
      <c r="I1282" s="33">
        <v>839</v>
      </c>
    </row>
    <row r="1283" spans="1:9" x14ac:dyDescent="0.25">
      <c r="A1283" t="s">
        <v>66</v>
      </c>
      <c r="B1283">
        <v>1</v>
      </c>
      <c r="C1283" s="32" t="s">
        <v>68</v>
      </c>
      <c r="D1283" s="31">
        <v>0.75208333333333333</v>
      </c>
      <c r="E1283" s="33">
        <v>111020</v>
      </c>
      <c r="F1283" s="33">
        <v>111070</v>
      </c>
      <c r="G1283" s="33">
        <v>110920</v>
      </c>
      <c r="H1283" s="33">
        <v>110960</v>
      </c>
      <c r="I1283" s="33">
        <v>1268</v>
      </c>
    </row>
    <row r="1284" spans="1:9" x14ac:dyDescent="0.25">
      <c r="A1284" t="s">
        <v>66</v>
      </c>
      <c r="B1284">
        <v>1</v>
      </c>
      <c r="C1284" s="32" t="s">
        <v>68</v>
      </c>
      <c r="D1284" s="31">
        <v>0.75277777777777777</v>
      </c>
      <c r="E1284" s="33">
        <v>110970</v>
      </c>
      <c r="F1284" s="33">
        <v>111030</v>
      </c>
      <c r="G1284" s="33">
        <v>110890</v>
      </c>
      <c r="H1284" s="33">
        <v>111000</v>
      </c>
      <c r="I1284" s="33">
        <v>1048</v>
      </c>
    </row>
    <row r="1285" spans="1:9" x14ac:dyDescent="0.25">
      <c r="A1285" t="s">
        <v>66</v>
      </c>
      <c r="B1285">
        <v>1</v>
      </c>
      <c r="C1285" s="32" t="s">
        <v>68</v>
      </c>
      <c r="D1285" s="31">
        <v>0.75347222222222221</v>
      </c>
      <c r="E1285" s="33">
        <v>110980</v>
      </c>
      <c r="F1285" s="33">
        <v>111090</v>
      </c>
      <c r="G1285" s="33">
        <v>110950</v>
      </c>
      <c r="H1285" s="33">
        <v>111030</v>
      </c>
      <c r="I1285" s="33">
        <v>718</v>
      </c>
    </row>
    <row r="1286" spans="1:9" x14ac:dyDescent="0.25">
      <c r="A1286" t="s">
        <v>66</v>
      </c>
      <c r="B1286">
        <v>1</v>
      </c>
      <c r="C1286" s="32" t="s">
        <v>68</v>
      </c>
      <c r="D1286" s="31">
        <v>0.75416666666666676</v>
      </c>
      <c r="E1286" s="33">
        <v>111030</v>
      </c>
      <c r="F1286" s="33">
        <v>111140</v>
      </c>
      <c r="G1286" s="33">
        <v>111030</v>
      </c>
      <c r="H1286" s="33">
        <v>111070</v>
      </c>
      <c r="I1286" s="33">
        <v>839</v>
      </c>
    </row>
    <row r="1287" spans="1:9" x14ac:dyDescent="0.25">
      <c r="A1287" t="s">
        <v>66</v>
      </c>
      <c r="B1287">
        <v>1</v>
      </c>
      <c r="C1287" s="32" t="s">
        <v>68</v>
      </c>
      <c r="D1287" s="31">
        <v>0.75486111111111109</v>
      </c>
      <c r="E1287" s="33">
        <v>111070</v>
      </c>
      <c r="F1287" s="33">
        <v>111120</v>
      </c>
      <c r="G1287" s="33">
        <v>111060</v>
      </c>
      <c r="H1287" s="33">
        <v>111060</v>
      </c>
      <c r="I1287" s="33">
        <v>343</v>
      </c>
    </row>
    <row r="1288" spans="1:9" x14ac:dyDescent="0.25">
      <c r="A1288" t="s">
        <v>66</v>
      </c>
      <c r="B1288">
        <v>1</v>
      </c>
      <c r="C1288" s="32" t="s">
        <v>68</v>
      </c>
      <c r="D1288" s="31">
        <v>0.75555555555555554</v>
      </c>
      <c r="E1288" s="33">
        <v>111070</v>
      </c>
      <c r="F1288" s="33">
        <v>111240</v>
      </c>
      <c r="G1288" s="33">
        <v>111060</v>
      </c>
      <c r="H1288" s="33">
        <v>111220</v>
      </c>
      <c r="I1288" s="33">
        <v>1153</v>
      </c>
    </row>
    <row r="1289" spans="1:9" x14ac:dyDescent="0.25">
      <c r="A1289" t="s">
        <v>66</v>
      </c>
      <c r="B1289">
        <v>1</v>
      </c>
      <c r="C1289" s="32" t="s">
        <v>68</v>
      </c>
      <c r="D1289" s="31">
        <v>0.75624999999999998</v>
      </c>
      <c r="E1289" s="33">
        <v>111220</v>
      </c>
      <c r="F1289" s="33">
        <v>111270</v>
      </c>
      <c r="G1289" s="33">
        <v>111150</v>
      </c>
      <c r="H1289" s="33">
        <v>111160</v>
      </c>
      <c r="I1289" s="33">
        <v>1538</v>
      </c>
    </row>
    <row r="1290" spans="1:9" x14ac:dyDescent="0.25">
      <c r="A1290" t="s">
        <v>66</v>
      </c>
      <c r="B1290">
        <v>1</v>
      </c>
      <c r="C1290" s="32" t="s">
        <v>68</v>
      </c>
      <c r="D1290" s="31">
        <v>0.75694444444444453</v>
      </c>
      <c r="E1290" s="33">
        <v>111170</v>
      </c>
      <c r="F1290" s="33">
        <v>111190</v>
      </c>
      <c r="G1290" s="33">
        <v>111120</v>
      </c>
      <c r="H1290" s="33">
        <v>111130</v>
      </c>
      <c r="I1290" s="33">
        <v>383</v>
      </c>
    </row>
    <row r="1291" spans="1:9" x14ac:dyDescent="0.25">
      <c r="A1291" t="s">
        <v>66</v>
      </c>
      <c r="B1291">
        <v>1</v>
      </c>
      <c r="C1291" s="32" t="s">
        <v>68</v>
      </c>
      <c r="D1291" s="31">
        <v>0.75763888888888886</v>
      </c>
      <c r="E1291" s="33">
        <v>111150</v>
      </c>
      <c r="F1291" s="33">
        <v>111270</v>
      </c>
      <c r="G1291" s="33">
        <v>111140</v>
      </c>
      <c r="H1291" s="33">
        <v>111230</v>
      </c>
      <c r="I1291" s="33">
        <v>1147</v>
      </c>
    </row>
    <row r="1292" spans="1:9" x14ac:dyDescent="0.25">
      <c r="A1292" t="s">
        <v>66</v>
      </c>
      <c r="B1292">
        <v>1</v>
      </c>
      <c r="C1292" s="32" t="s">
        <v>68</v>
      </c>
      <c r="D1292" s="31">
        <v>0.7583333333333333</v>
      </c>
      <c r="E1292" s="33">
        <v>111240</v>
      </c>
      <c r="F1292" s="33">
        <v>111270</v>
      </c>
      <c r="G1292" s="33">
        <v>111160</v>
      </c>
      <c r="H1292" s="33">
        <v>111200</v>
      </c>
      <c r="I1292" s="33">
        <v>1378</v>
      </c>
    </row>
    <row r="1293" spans="1:9" x14ac:dyDescent="0.25">
      <c r="A1293" t="s">
        <v>66</v>
      </c>
      <c r="B1293">
        <v>1</v>
      </c>
      <c r="C1293" s="32" t="s">
        <v>68</v>
      </c>
      <c r="D1293" s="31">
        <v>0.75902777777777775</v>
      </c>
      <c r="E1293" s="33">
        <v>111190</v>
      </c>
      <c r="F1293" s="33">
        <v>111300</v>
      </c>
      <c r="G1293" s="33">
        <v>111190</v>
      </c>
      <c r="H1293" s="33">
        <v>111260</v>
      </c>
      <c r="I1293" s="33">
        <v>1057</v>
      </c>
    </row>
    <row r="1294" spans="1:9" x14ac:dyDescent="0.25">
      <c r="A1294" t="s">
        <v>66</v>
      </c>
      <c r="B1294">
        <v>1</v>
      </c>
      <c r="C1294" s="32" t="s">
        <v>68</v>
      </c>
      <c r="D1294" s="31">
        <v>0.7597222222222223</v>
      </c>
      <c r="E1294" s="33">
        <v>111260</v>
      </c>
      <c r="F1294" s="33">
        <v>111280</v>
      </c>
      <c r="G1294" s="33">
        <v>111140</v>
      </c>
      <c r="H1294" s="33">
        <v>111160</v>
      </c>
      <c r="I1294" s="33">
        <v>1045</v>
      </c>
    </row>
    <row r="1295" spans="1:9" x14ac:dyDescent="0.25">
      <c r="A1295" t="s">
        <v>66</v>
      </c>
      <c r="B1295">
        <v>1</v>
      </c>
      <c r="C1295" s="32" t="s">
        <v>68</v>
      </c>
      <c r="D1295" s="31">
        <v>0.76041666666666663</v>
      </c>
      <c r="E1295" s="33">
        <v>111170</v>
      </c>
      <c r="F1295" s="33">
        <v>111290</v>
      </c>
      <c r="G1295" s="33">
        <v>111150</v>
      </c>
      <c r="H1295" s="33">
        <v>111250</v>
      </c>
      <c r="I1295" s="33">
        <v>605</v>
      </c>
    </row>
    <row r="1296" spans="1:9" x14ac:dyDescent="0.25">
      <c r="A1296" t="s">
        <v>66</v>
      </c>
      <c r="B1296">
        <v>1</v>
      </c>
      <c r="C1296" s="32" t="s">
        <v>68</v>
      </c>
      <c r="D1296" s="31">
        <v>0.76111111111111107</v>
      </c>
      <c r="E1296" s="33">
        <v>111250</v>
      </c>
      <c r="F1296" s="33">
        <v>111290</v>
      </c>
      <c r="G1296" s="33">
        <v>111150</v>
      </c>
      <c r="H1296" s="33">
        <v>111200</v>
      </c>
      <c r="I1296" s="33">
        <v>745</v>
      </c>
    </row>
    <row r="1297" spans="1:9" x14ac:dyDescent="0.25">
      <c r="A1297" t="s">
        <v>66</v>
      </c>
      <c r="B1297">
        <v>1</v>
      </c>
      <c r="C1297" s="32" t="s">
        <v>68</v>
      </c>
      <c r="D1297" s="31">
        <v>0.76180555555555562</v>
      </c>
      <c r="E1297" s="33">
        <v>111200</v>
      </c>
      <c r="F1297" s="33">
        <v>111250</v>
      </c>
      <c r="G1297" s="33">
        <v>111170</v>
      </c>
      <c r="H1297" s="33">
        <v>111230</v>
      </c>
      <c r="I1297" s="33">
        <v>478</v>
      </c>
    </row>
    <row r="1298" spans="1:9" x14ac:dyDescent="0.25">
      <c r="A1298" t="s">
        <v>66</v>
      </c>
      <c r="B1298">
        <v>1</v>
      </c>
      <c r="C1298" s="32" t="s">
        <v>68</v>
      </c>
      <c r="D1298" s="31">
        <v>0.76250000000000007</v>
      </c>
      <c r="E1298" s="33">
        <v>111220</v>
      </c>
      <c r="F1298" s="33">
        <v>111390</v>
      </c>
      <c r="G1298" s="33">
        <v>111220</v>
      </c>
      <c r="H1298" s="33">
        <v>111380</v>
      </c>
      <c r="I1298" s="33">
        <v>1954</v>
      </c>
    </row>
    <row r="1299" spans="1:9" x14ac:dyDescent="0.25">
      <c r="A1299" t="s">
        <v>66</v>
      </c>
      <c r="B1299">
        <v>1</v>
      </c>
      <c r="C1299" s="32" t="s">
        <v>68</v>
      </c>
      <c r="D1299" s="31">
        <v>0.7631944444444444</v>
      </c>
      <c r="E1299" s="33">
        <v>111380</v>
      </c>
      <c r="F1299" s="33">
        <v>111400</v>
      </c>
      <c r="G1299" s="33">
        <v>111270</v>
      </c>
      <c r="H1299" s="33">
        <v>111280</v>
      </c>
      <c r="I1299" s="33">
        <v>1493</v>
      </c>
    </row>
    <row r="1300" spans="1:9" x14ac:dyDescent="0.25">
      <c r="A1300" t="s">
        <v>66</v>
      </c>
      <c r="B1300">
        <v>1</v>
      </c>
      <c r="C1300" s="32" t="s">
        <v>68</v>
      </c>
      <c r="D1300" s="31">
        <v>0.76388888888888884</v>
      </c>
      <c r="E1300" s="33">
        <v>111280</v>
      </c>
      <c r="F1300" s="33">
        <v>111350</v>
      </c>
      <c r="G1300" s="33">
        <v>111260</v>
      </c>
      <c r="H1300" s="33">
        <v>111330</v>
      </c>
      <c r="I1300" s="33">
        <v>586</v>
      </c>
    </row>
    <row r="1301" spans="1:9" x14ac:dyDescent="0.25">
      <c r="A1301" t="s">
        <v>66</v>
      </c>
      <c r="B1301">
        <v>1</v>
      </c>
      <c r="C1301" s="32" t="s">
        <v>68</v>
      </c>
      <c r="D1301" s="31">
        <v>0.76458333333333339</v>
      </c>
      <c r="E1301" s="33">
        <v>111330</v>
      </c>
      <c r="F1301" s="33">
        <v>111350</v>
      </c>
      <c r="G1301" s="33">
        <v>111300</v>
      </c>
      <c r="H1301" s="33">
        <v>111310</v>
      </c>
      <c r="I1301" s="33">
        <v>722</v>
      </c>
    </row>
    <row r="1302" spans="1:9" x14ac:dyDescent="0.25">
      <c r="A1302" t="s">
        <v>66</v>
      </c>
      <c r="B1302">
        <v>1</v>
      </c>
      <c r="C1302" s="32" t="s">
        <v>68</v>
      </c>
      <c r="D1302" s="31">
        <v>0.76527777777777783</v>
      </c>
      <c r="E1302" s="33">
        <v>111310</v>
      </c>
      <c r="F1302" s="33">
        <v>111340</v>
      </c>
      <c r="G1302" s="33">
        <v>111270</v>
      </c>
      <c r="H1302" s="33">
        <v>111270</v>
      </c>
      <c r="I1302" s="33">
        <v>899</v>
      </c>
    </row>
    <row r="1303" spans="1:9" x14ac:dyDescent="0.25">
      <c r="A1303" t="s">
        <v>66</v>
      </c>
      <c r="B1303">
        <v>1</v>
      </c>
      <c r="C1303" s="32" t="s">
        <v>68</v>
      </c>
      <c r="D1303" s="31">
        <v>0.76597222222222217</v>
      </c>
      <c r="E1303" s="33">
        <v>111270</v>
      </c>
      <c r="F1303" s="33">
        <v>111290</v>
      </c>
      <c r="G1303" s="33">
        <v>111210</v>
      </c>
      <c r="H1303" s="33">
        <v>111210</v>
      </c>
      <c r="I1303" s="33">
        <v>824</v>
      </c>
    </row>
    <row r="1304" spans="1:9" x14ac:dyDescent="0.25">
      <c r="A1304" t="s">
        <v>66</v>
      </c>
      <c r="B1304">
        <v>1</v>
      </c>
      <c r="C1304" s="32" t="s">
        <v>68</v>
      </c>
      <c r="D1304" s="31">
        <v>0.76666666666666661</v>
      </c>
      <c r="E1304" s="33">
        <v>111210</v>
      </c>
      <c r="F1304" s="33">
        <v>111220</v>
      </c>
      <c r="G1304" s="33">
        <v>111130</v>
      </c>
      <c r="H1304" s="33">
        <v>111150</v>
      </c>
      <c r="I1304" s="33">
        <v>1182</v>
      </c>
    </row>
    <row r="1305" spans="1:9" x14ac:dyDescent="0.25">
      <c r="A1305" t="s">
        <v>66</v>
      </c>
      <c r="B1305">
        <v>1</v>
      </c>
      <c r="C1305" s="32" t="s">
        <v>68</v>
      </c>
      <c r="D1305" s="31">
        <v>0.76736111111111116</v>
      </c>
      <c r="E1305" s="33">
        <v>111160</v>
      </c>
      <c r="F1305" s="33">
        <v>111180</v>
      </c>
      <c r="G1305" s="33">
        <v>111110</v>
      </c>
      <c r="H1305" s="33">
        <v>111170</v>
      </c>
      <c r="I1305" s="33">
        <v>572</v>
      </c>
    </row>
    <row r="1306" spans="1:9" x14ac:dyDescent="0.25">
      <c r="A1306" t="s">
        <v>66</v>
      </c>
      <c r="B1306">
        <v>1</v>
      </c>
      <c r="C1306" s="32" t="s">
        <v>68</v>
      </c>
      <c r="D1306" s="31">
        <v>0.7680555555555556</v>
      </c>
      <c r="E1306" s="33">
        <v>111160</v>
      </c>
      <c r="F1306" s="33">
        <v>111160</v>
      </c>
      <c r="G1306" s="33">
        <v>111060</v>
      </c>
      <c r="H1306" s="33">
        <v>111060</v>
      </c>
      <c r="I1306" s="33">
        <v>1050</v>
      </c>
    </row>
    <row r="1307" spans="1:9" x14ac:dyDescent="0.25">
      <c r="A1307" t="s">
        <v>66</v>
      </c>
      <c r="B1307">
        <v>1</v>
      </c>
      <c r="C1307" s="32" t="s">
        <v>68</v>
      </c>
      <c r="D1307" s="31">
        <v>0.76874999999999993</v>
      </c>
      <c r="E1307" s="33">
        <v>111050</v>
      </c>
      <c r="F1307" s="33">
        <v>111110</v>
      </c>
      <c r="G1307" s="33">
        <v>111020</v>
      </c>
      <c r="H1307" s="33">
        <v>111020</v>
      </c>
      <c r="I1307" s="33">
        <v>815</v>
      </c>
    </row>
    <row r="1308" spans="1:9" x14ac:dyDescent="0.25">
      <c r="A1308" t="s">
        <v>66</v>
      </c>
      <c r="B1308">
        <v>1</v>
      </c>
      <c r="C1308" s="32" t="s">
        <v>68</v>
      </c>
      <c r="D1308" s="31">
        <v>0.76944444444444438</v>
      </c>
      <c r="E1308" s="33">
        <v>111020</v>
      </c>
      <c r="F1308" s="33">
        <v>111040</v>
      </c>
      <c r="G1308" s="33">
        <v>110970</v>
      </c>
      <c r="H1308" s="33">
        <v>111020</v>
      </c>
      <c r="I1308" s="33">
        <v>928</v>
      </c>
    </row>
    <row r="1309" spans="1:9" x14ac:dyDescent="0.25">
      <c r="A1309" t="s">
        <v>66</v>
      </c>
      <c r="B1309">
        <v>1</v>
      </c>
      <c r="C1309" s="32" t="s">
        <v>68</v>
      </c>
      <c r="D1309" s="31">
        <v>0.77013888888888893</v>
      </c>
      <c r="E1309" s="33">
        <v>111010</v>
      </c>
      <c r="F1309" s="33">
        <v>111060</v>
      </c>
      <c r="G1309" s="33">
        <v>111000</v>
      </c>
      <c r="H1309" s="33">
        <v>111020</v>
      </c>
      <c r="I1309" s="33">
        <v>1009</v>
      </c>
    </row>
    <row r="1310" spans="1:9" x14ac:dyDescent="0.25">
      <c r="A1310" t="s">
        <v>66</v>
      </c>
      <c r="B1310">
        <v>1</v>
      </c>
      <c r="C1310" s="32" t="s">
        <v>68</v>
      </c>
      <c r="D1310" s="31">
        <v>0.77083333333333337</v>
      </c>
      <c r="E1310" s="33">
        <v>111020</v>
      </c>
      <c r="F1310" s="33">
        <v>111030</v>
      </c>
      <c r="G1310" s="33">
        <v>110980</v>
      </c>
      <c r="H1310" s="33">
        <v>110990</v>
      </c>
      <c r="I1310" s="33">
        <v>781</v>
      </c>
    </row>
    <row r="1311" spans="1:9" x14ac:dyDescent="0.25">
      <c r="A1311" t="s">
        <v>66</v>
      </c>
      <c r="B1311">
        <v>1</v>
      </c>
      <c r="C1311" s="32" t="s">
        <v>68</v>
      </c>
      <c r="D1311" s="31">
        <v>0.7715277777777777</v>
      </c>
      <c r="E1311" s="33">
        <v>110990</v>
      </c>
      <c r="F1311" s="33">
        <v>111060</v>
      </c>
      <c r="G1311" s="33">
        <v>110960</v>
      </c>
      <c r="H1311" s="33">
        <v>110970</v>
      </c>
      <c r="I1311" s="33">
        <v>782</v>
      </c>
    </row>
    <row r="1312" spans="1:9" x14ac:dyDescent="0.25">
      <c r="A1312" t="s">
        <v>66</v>
      </c>
      <c r="B1312">
        <v>1</v>
      </c>
      <c r="C1312" s="32" t="s">
        <v>68</v>
      </c>
      <c r="D1312" s="31">
        <v>0.77222222222222225</v>
      </c>
      <c r="E1312" s="33">
        <v>110980</v>
      </c>
      <c r="F1312" s="33">
        <v>111040</v>
      </c>
      <c r="G1312" s="33">
        <v>110930</v>
      </c>
      <c r="H1312" s="33">
        <v>111040</v>
      </c>
      <c r="I1312" s="33">
        <v>870</v>
      </c>
    </row>
    <row r="1313" spans="1:9" x14ac:dyDescent="0.25">
      <c r="A1313" t="s">
        <v>66</v>
      </c>
      <c r="B1313">
        <v>1</v>
      </c>
      <c r="C1313" s="32" t="s">
        <v>68</v>
      </c>
      <c r="D1313" s="31">
        <v>0.7729166666666667</v>
      </c>
      <c r="E1313" s="33">
        <v>111040</v>
      </c>
      <c r="F1313" s="33">
        <v>111040</v>
      </c>
      <c r="G1313" s="33">
        <v>110960</v>
      </c>
      <c r="H1313" s="33">
        <v>110990</v>
      </c>
      <c r="I1313" s="33">
        <v>818</v>
      </c>
    </row>
    <row r="1314" spans="1:9" x14ac:dyDescent="0.25">
      <c r="A1314" t="s">
        <v>66</v>
      </c>
      <c r="B1314">
        <v>1</v>
      </c>
      <c r="C1314" s="32" t="s">
        <v>68</v>
      </c>
      <c r="D1314" s="31">
        <v>0.77361111111111114</v>
      </c>
      <c r="E1314" s="33">
        <v>110990</v>
      </c>
      <c r="F1314" s="33">
        <v>111040</v>
      </c>
      <c r="G1314" s="33">
        <v>110960</v>
      </c>
      <c r="H1314" s="33">
        <v>110960</v>
      </c>
      <c r="I1314" s="33">
        <v>625</v>
      </c>
    </row>
    <row r="1315" spans="1:9" x14ac:dyDescent="0.25">
      <c r="A1315" t="s">
        <v>66</v>
      </c>
      <c r="B1315">
        <v>1</v>
      </c>
      <c r="C1315" s="32" t="s">
        <v>68</v>
      </c>
      <c r="D1315" s="31">
        <v>0.77430555555555547</v>
      </c>
      <c r="E1315" s="33">
        <v>110960</v>
      </c>
      <c r="F1315" s="33">
        <v>110970</v>
      </c>
      <c r="G1315" s="33">
        <v>110800</v>
      </c>
      <c r="H1315" s="33">
        <v>110830</v>
      </c>
      <c r="I1315" s="33">
        <v>2236</v>
      </c>
    </row>
    <row r="1316" spans="1:9" x14ac:dyDescent="0.25">
      <c r="A1316" t="s">
        <v>66</v>
      </c>
      <c r="B1316">
        <v>1</v>
      </c>
      <c r="C1316" s="32" t="s">
        <v>68</v>
      </c>
      <c r="D1316" s="31">
        <v>0.77500000000000002</v>
      </c>
      <c r="E1316" s="33">
        <v>110830</v>
      </c>
      <c r="F1316" s="33">
        <v>110890</v>
      </c>
      <c r="G1316" s="33">
        <v>110800</v>
      </c>
      <c r="H1316" s="33">
        <v>110820</v>
      </c>
      <c r="I1316" s="33">
        <v>1666</v>
      </c>
    </row>
    <row r="1317" spans="1:9" x14ac:dyDescent="0.25">
      <c r="A1317" t="s">
        <v>66</v>
      </c>
      <c r="B1317">
        <v>1</v>
      </c>
      <c r="C1317" s="32" t="s">
        <v>68</v>
      </c>
      <c r="D1317" s="31">
        <v>0.77569444444444446</v>
      </c>
      <c r="E1317" s="33">
        <v>110830</v>
      </c>
      <c r="F1317" s="33">
        <v>110850</v>
      </c>
      <c r="G1317" s="33">
        <v>110770</v>
      </c>
      <c r="H1317" s="33">
        <v>110840</v>
      </c>
      <c r="I1317" s="33">
        <v>1046</v>
      </c>
    </row>
    <row r="1318" spans="1:9" x14ac:dyDescent="0.25">
      <c r="A1318" t="s">
        <v>66</v>
      </c>
      <c r="B1318">
        <v>1</v>
      </c>
      <c r="C1318" s="32" t="s">
        <v>68</v>
      </c>
      <c r="D1318" s="31">
        <v>0.77638888888888891</v>
      </c>
      <c r="E1318" s="33">
        <v>110810</v>
      </c>
      <c r="F1318" s="33">
        <v>110870</v>
      </c>
      <c r="G1318" s="33">
        <v>110810</v>
      </c>
      <c r="H1318" s="33">
        <v>110850</v>
      </c>
      <c r="I1318" s="33">
        <v>596</v>
      </c>
    </row>
    <row r="1319" spans="1:9" x14ac:dyDescent="0.25">
      <c r="A1319" t="s">
        <v>66</v>
      </c>
      <c r="B1319">
        <v>1</v>
      </c>
      <c r="C1319" s="32" t="s">
        <v>68</v>
      </c>
      <c r="D1319" s="31">
        <v>0.77708333333333324</v>
      </c>
      <c r="E1319" s="33">
        <v>110850</v>
      </c>
      <c r="F1319" s="33">
        <v>110860</v>
      </c>
      <c r="G1319" s="33">
        <v>110750</v>
      </c>
      <c r="H1319" s="33">
        <v>110750</v>
      </c>
      <c r="I1319" s="33">
        <v>785</v>
      </c>
    </row>
    <row r="1320" spans="1:9" x14ac:dyDescent="0.25">
      <c r="A1320" t="s">
        <v>66</v>
      </c>
      <c r="B1320">
        <v>1</v>
      </c>
      <c r="C1320" s="32" t="s">
        <v>68</v>
      </c>
      <c r="D1320" s="31">
        <v>0.77777777777777779</v>
      </c>
      <c r="E1320" s="33">
        <v>110760</v>
      </c>
      <c r="F1320" s="33">
        <v>110810</v>
      </c>
      <c r="G1320" s="33">
        <v>110730</v>
      </c>
      <c r="H1320" s="33">
        <v>110780</v>
      </c>
      <c r="I1320" s="33">
        <v>704</v>
      </c>
    </row>
    <row r="1321" spans="1:9" x14ac:dyDescent="0.25">
      <c r="A1321" t="s">
        <v>66</v>
      </c>
      <c r="B1321">
        <v>1</v>
      </c>
      <c r="C1321" s="32" t="s">
        <v>68</v>
      </c>
      <c r="D1321" s="31">
        <v>0.77847222222222223</v>
      </c>
      <c r="E1321" s="33">
        <v>110770</v>
      </c>
      <c r="F1321" s="33">
        <v>110830</v>
      </c>
      <c r="G1321" s="33">
        <v>110770</v>
      </c>
      <c r="H1321" s="33">
        <v>110820</v>
      </c>
      <c r="I1321" s="33">
        <v>443</v>
      </c>
    </row>
    <row r="1322" spans="1:9" x14ac:dyDescent="0.25">
      <c r="A1322" t="s">
        <v>66</v>
      </c>
      <c r="B1322">
        <v>1</v>
      </c>
      <c r="C1322" s="32" t="s">
        <v>68</v>
      </c>
      <c r="D1322" s="31">
        <v>0.77916666666666667</v>
      </c>
      <c r="E1322" s="33">
        <v>110810</v>
      </c>
      <c r="F1322" s="33">
        <v>110840</v>
      </c>
      <c r="G1322" s="33">
        <v>110750</v>
      </c>
      <c r="H1322" s="33">
        <v>110780</v>
      </c>
      <c r="I1322" s="33">
        <v>1165</v>
      </c>
    </row>
    <row r="1323" spans="1:9" x14ac:dyDescent="0.25">
      <c r="A1323" t="s">
        <v>66</v>
      </c>
      <c r="B1323">
        <v>1</v>
      </c>
      <c r="C1323" s="32" t="s">
        <v>68</v>
      </c>
      <c r="D1323" s="31">
        <v>0.77986111111111101</v>
      </c>
      <c r="E1323" s="33">
        <v>110790</v>
      </c>
      <c r="F1323" s="33">
        <v>110820</v>
      </c>
      <c r="G1323" s="33">
        <v>110730</v>
      </c>
      <c r="H1323" s="33">
        <v>110820</v>
      </c>
      <c r="I1323" s="33">
        <v>843</v>
      </c>
    </row>
    <row r="1324" spans="1:9" x14ac:dyDescent="0.25">
      <c r="A1324" t="s">
        <v>66</v>
      </c>
      <c r="B1324">
        <v>1</v>
      </c>
      <c r="C1324" s="32" t="s">
        <v>68</v>
      </c>
      <c r="D1324" s="31">
        <v>0.78055555555555556</v>
      </c>
      <c r="E1324" s="33">
        <v>110820</v>
      </c>
      <c r="F1324" s="33">
        <v>110820</v>
      </c>
      <c r="G1324" s="33">
        <v>110720</v>
      </c>
      <c r="H1324" s="33">
        <v>110730</v>
      </c>
      <c r="I1324" s="33">
        <v>634</v>
      </c>
    </row>
    <row r="1325" spans="1:9" x14ac:dyDescent="0.25">
      <c r="A1325" t="s">
        <v>66</v>
      </c>
      <c r="B1325">
        <v>1</v>
      </c>
      <c r="C1325" s="32" t="s">
        <v>68</v>
      </c>
      <c r="D1325" s="31">
        <v>0.78125</v>
      </c>
      <c r="E1325" s="33">
        <v>110730</v>
      </c>
      <c r="F1325" s="33">
        <v>110730</v>
      </c>
      <c r="G1325" s="33">
        <v>110570</v>
      </c>
      <c r="H1325" s="33">
        <v>110570</v>
      </c>
      <c r="I1325" s="33">
        <v>1295</v>
      </c>
    </row>
    <row r="1326" spans="1:9" x14ac:dyDescent="0.25">
      <c r="A1326" t="s">
        <v>66</v>
      </c>
      <c r="B1326">
        <v>1</v>
      </c>
      <c r="C1326" s="32" t="s">
        <v>68</v>
      </c>
      <c r="D1326" s="31">
        <v>0.79236111111111107</v>
      </c>
      <c r="E1326" s="33">
        <v>110550</v>
      </c>
      <c r="F1326" s="33">
        <v>110580</v>
      </c>
      <c r="G1326" s="33">
        <v>110170</v>
      </c>
      <c r="H1326" s="33">
        <v>110400</v>
      </c>
      <c r="I1326" s="33">
        <v>3335</v>
      </c>
    </row>
    <row r="1327" spans="1:9" x14ac:dyDescent="0.25">
      <c r="A1327" t="s">
        <v>66</v>
      </c>
      <c r="B1327">
        <v>1</v>
      </c>
      <c r="C1327" s="32" t="s">
        <v>68</v>
      </c>
      <c r="D1327" s="31">
        <v>0.79305555555555562</v>
      </c>
      <c r="E1327" s="33">
        <v>110400</v>
      </c>
      <c r="F1327" s="33">
        <v>110510</v>
      </c>
      <c r="G1327" s="33">
        <v>110390</v>
      </c>
      <c r="H1327" s="33">
        <v>110510</v>
      </c>
      <c r="I1327" s="33">
        <v>1048</v>
      </c>
    </row>
    <row r="1328" spans="1:9" x14ac:dyDescent="0.25">
      <c r="A1328" t="s">
        <v>66</v>
      </c>
      <c r="B1328">
        <v>1</v>
      </c>
      <c r="C1328" s="32" t="s">
        <v>68</v>
      </c>
      <c r="D1328" s="31">
        <v>0.79375000000000007</v>
      </c>
      <c r="E1328" s="33">
        <v>110490</v>
      </c>
      <c r="F1328" s="33">
        <v>110520</v>
      </c>
      <c r="G1328" s="33">
        <v>110470</v>
      </c>
      <c r="H1328" s="33">
        <v>110500</v>
      </c>
      <c r="I1328" s="33">
        <v>599</v>
      </c>
    </row>
    <row r="1329" spans="1:9" x14ac:dyDescent="0.25">
      <c r="A1329" t="s">
        <v>66</v>
      </c>
      <c r="B1329">
        <v>1</v>
      </c>
      <c r="C1329" s="32" t="s">
        <v>68</v>
      </c>
      <c r="D1329" s="31">
        <v>0.7944444444444444</v>
      </c>
      <c r="E1329" s="33">
        <v>110510</v>
      </c>
      <c r="F1329" s="33">
        <v>110510</v>
      </c>
      <c r="G1329" s="33">
        <v>110370</v>
      </c>
      <c r="H1329" s="33">
        <v>110370</v>
      </c>
      <c r="I1329" s="33">
        <v>1158</v>
      </c>
    </row>
    <row r="1330" spans="1:9" x14ac:dyDescent="0.25">
      <c r="A1330" t="s">
        <v>66</v>
      </c>
      <c r="B1330">
        <v>1</v>
      </c>
      <c r="C1330" s="32" t="s">
        <v>68</v>
      </c>
      <c r="D1330" s="31">
        <v>0.79513888888888884</v>
      </c>
      <c r="E1330" s="33">
        <v>110370</v>
      </c>
      <c r="F1330" s="33">
        <v>110480</v>
      </c>
      <c r="G1330" s="33">
        <v>110350</v>
      </c>
      <c r="H1330" s="33">
        <v>110410</v>
      </c>
      <c r="I1330" s="33">
        <v>960</v>
      </c>
    </row>
    <row r="1331" spans="1:9" x14ac:dyDescent="0.25">
      <c r="A1331" t="s">
        <v>66</v>
      </c>
      <c r="B1331">
        <v>1</v>
      </c>
      <c r="C1331" s="32" t="s">
        <v>68</v>
      </c>
      <c r="D1331" s="31">
        <v>0.79583333333333339</v>
      </c>
      <c r="E1331" s="33">
        <v>110410</v>
      </c>
      <c r="F1331" s="33">
        <v>110520</v>
      </c>
      <c r="G1331" s="33">
        <v>110350</v>
      </c>
      <c r="H1331" s="33">
        <v>110500</v>
      </c>
      <c r="I1331" s="33">
        <v>806</v>
      </c>
    </row>
    <row r="1332" spans="1:9" x14ac:dyDescent="0.25">
      <c r="A1332" t="s">
        <v>66</v>
      </c>
      <c r="B1332">
        <v>1</v>
      </c>
      <c r="C1332" s="32" t="s">
        <v>68</v>
      </c>
      <c r="D1332" s="31">
        <v>0.79652777777777783</v>
      </c>
      <c r="E1332" s="33">
        <v>110510</v>
      </c>
      <c r="F1332" s="33">
        <v>110610</v>
      </c>
      <c r="G1332" s="33">
        <v>110500</v>
      </c>
      <c r="H1332" s="33">
        <v>110580</v>
      </c>
      <c r="I1332" s="33">
        <v>1224</v>
      </c>
    </row>
    <row r="1333" spans="1:9" x14ac:dyDescent="0.25">
      <c r="A1333" t="s">
        <v>66</v>
      </c>
      <c r="B1333">
        <v>1</v>
      </c>
      <c r="C1333" s="32" t="s">
        <v>68</v>
      </c>
      <c r="D1333" s="31">
        <v>0.79722222222222217</v>
      </c>
      <c r="E1333" s="33">
        <v>110580</v>
      </c>
      <c r="F1333" s="33">
        <v>110610</v>
      </c>
      <c r="G1333" s="33">
        <v>110540</v>
      </c>
      <c r="H1333" s="33">
        <v>110580</v>
      </c>
      <c r="I1333" s="33">
        <v>381</v>
      </c>
    </row>
    <row r="1334" spans="1:9" x14ac:dyDescent="0.25">
      <c r="A1334" t="s">
        <v>66</v>
      </c>
      <c r="B1334">
        <v>1</v>
      </c>
      <c r="C1334" s="32" t="s">
        <v>68</v>
      </c>
      <c r="D1334" s="31">
        <v>0.79791666666666661</v>
      </c>
      <c r="E1334" s="33">
        <v>110590</v>
      </c>
      <c r="F1334" s="33">
        <v>110600</v>
      </c>
      <c r="G1334" s="33">
        <v>110550</v>
      </c>
      <c r="H1334" s="33">
        <v>110570</v>
      </c>
      <c r="I1334" s="33">
        <v>194</v>
      </c>
    </row>
    <row r="1335" spans="1:9" x14ac:dyDescent="0.25">
      <c r="A1335" t="s">
        <v>66</v>
      </c>
      <c r="B1335">
        <v>1</v>
      </c>
      <c r="C1335" s="32" t="s">
        <v>68</v>
      </c>
      <c r="D1335" s="31">
        <v>0.79861111111111116</v>
      </c>
      <c r="E1335" s="33">
        <v>110570</v>
      </c>
      <c r="F1335" s="33">
        <v>110720</v>
      </c>
      <c r="G1335" s="33">
        <v>110570</v>
      </c>
      <c r="H1335" s="33">
        <v>110680</v>
      </c>
      <c r="I1335" s="33">
        <v>1089</v>
      </c>
    </row>
    <row r="1336" spans="1:9" x14ac:dyDescent="0.25">
      <c r="A1336" t="s">
        <v>66</v>
      </c>
      <c r="B1336">
        <v>1</v>
      </c>
      <c r="C1336" s="32" t="s">
        <v>68</v>
      </c>
      <c r="D1336" s="31">
        <v>0.7993055555555556</v>
      </c>
      <c r="E1336" s="33">
        <v>110670</v>
      </c>
      <c r="F1336" s="33">
        <v>110680</v>
      </c>
      <c r="G1336" s="33">
        <v>110560</v>
      </c>
      <c r="H1336" s="33">
        <v>110570</v>
      </c>
      <c r="I1336" s="33">
        <v>1052</v>
      </c>
    </row>
    <row r="1337" spans="1:9" x14ac:dyDescent="0.25">
      <c r="A1337" t="s">
        <v>66</v>
      </c>
      <c r="B1337">
        <v>1</v>
      </c>
      <c r="C1337" s="32" t="s">
        <v>68</v>
      </c>
      <c r="D1337" s="31">
        <v>0.79999999999999993</v>
      </c>
      <c r="E1337" s="33">
        <v>110580</v>
      </c>
      <c r="F1337" s="33">
        <v>110620</v>
      </c>
      <c r="G1337" s="33">
        <v>110530</v>
      </c>
      <c r="H1337" s="33">
        <v>110530</v>
      </c>
      <c r="I1337" s="33">
        <v>716</v>
      </c>
    </row>
    <row r="1338" spans="1:9" x14ac:dyDescent="0.25">
      <c r="A1338" t="s">
        <v>66</v>
      </c>
      <c r="B1338">
        <v>1</v>
      </c>
      <c r="C1338" s="32" t="s">
        <v>68</v>
      </c>
      <c r="D1338" s="31">
        <v>0.80069444444444438</v>
      </c>
      <c r="E1338" s="33">
        <v>110520</v>
      </c>
      <c r="F1338" s="33">
        <v>110620</v>
      </c>
      <c r="G1338" s="33">
        <v>110520</v>
      </c>
      <c r="H1338" s="33">
        <v>110580</v>
      </c>
      <c r="I1338" s="33">
        <v>539</v>
      </c>
    </row>
    <row r="1339" spans="1:9" x14ac:dyDescent="0.25">
      <c r="A1339" t="s">
        <v>66</v>
      </c>
      <c r="B1339">
        <v>1</v>
      </c>
      <c r="C1339" s="32" t="s">
        <v>68</v>
      </c>
      <c r="D1339" s="31">
        <v>0.80138888888888893</v>
      </c>
      <c r="E1339" s="33">
        <v>110590</v>
      </c>
      <c r="F1339" s="33">
        <v>110630</v>
      </c>
      <c r="G1339" s="33">
        <v>110570</v>
      </c>
      <c r="H1339" s="33">
        <v>110610</v>
      </c>
      <c r="I1339" s="33">
        <v>288</v>
      </c>
    </row>
    <row r="1340" spans="1:9" x14ac:dyDescent="0.25">
      <c r="A1340" t="s">
        <v>66</v>
      </c>
      <c r="B1340">
        <v>1</v>
      </c>
      <c r="C1340" s="32" t="s">
        <v>68</v>
      </c>
      <c r="D1340" s="31">
        <v>0.80208333333333337</v>
      </c>
      <c r="E1340" s="33">
        <v>110610</v>
      </c>
      <c r="F1340" s="33">
        <v>110640</v>
      </c>
      <c r="G1340" s="33">
        <v>110580</v>
      </c>
      <c r="H1340" s="33">
        <v>110630</v>
      </c>
      <c r="I1340" s="33">
        <v>729</v>
      </c>
    </row>
    <row r="1341" spans="1:9" x14ac:dyDescent="0.25">
      <c r="A1341" t="s">
        <v>66</v>
      </c>
      <c r="B1341">
        <v>1</v>
      </c>
      <c r="C1341" s="32" t="s">
        <v>68</v>
      </c>
      <c r="D1341" s="31">
        <v>0.8027777777777777</v>
      </c>
      <c r="E1341" s="33">
        <v>110630</v>
      </c>
      <c r="F1341" s="33">
        <v>110640</v>
      </c>
      <c r="G1341" s="33">
        <v>110570</v>
      </c>
      <c r="H1341" s="33">
        <v>110620</v>
      </c>
      <c r="I1341" s="33">
        <v>211</v>
      </c>
    </row>
    <row r="1342" spans="1:9" x14ac:dyDescent="0.25">
      <c r="A1342" t="s">
        <v>66</v>
      </c>
      <c r="B1342">
        <v>1</v>
      </c>
      <c r="C1342" s="32" t="s">
        <v>68</v>
      </c>
      <c r="D1342" s="31">
        <v>0.80347222222222225</v>
      </c>
      <c r="E1342" s="33">
        <v>110620</v>
      </c>
      <c r="F1342" s="33">
        <v>110620</v>
      </c>
      <c r="G1342" s="33">
        <v>110470</v>
      </c>
      <c r="H1342" s="33">
        <v>110470</v>
      </c>
      <c r="I1342" s="33">
        <v>638</v>
      </c>
    </row>
    <row r="1343" spans="1:9" x14ac:dyDescent="0.25">
      <c r="A1343" t="s">
        <v>66</v>
      </c>
      <c r="B1343">
        <v>1</v>
      </c>
      <c r="C1343" s="32" t="s">
        <v>68</v>
      </c>
      <c r="D1343" s="31">
        <v>0.8041666666666667</v>
      </c>
      <c r="E1343" s="33">
        <v>110470</v>
      </c>
      <c r="F1343" s="33">
        <v>110510</v>
      </c>
      <c r="G1343" s="33">
        <v>110430</v>
      </c>
      <c r="H1343" s="33">
        <v>110430</v>
      </c>
      <c r="I1343" s="33">
        <v>653</v>
      </c>
    </row>
    <row r="1344" spans="1:9" x14ac:dyDescent="0.25">
      <c r="A1344" t="s">
        <v>66</v>
      </c>
      <c r="B1344">
        <v>1</v>
      </c>
      <c r="C1344" s="32" t="s">
        <v>68</v>
      </c>
      <c r="D1344" s="31">
        <v>0.80486111111111114</v>
      </c>
      <c r="E1344" s="33">
        <v>110430</v>
      </c>
      <c r="F1344" s="33">
        <v>110500</v>
      </c>
      <c r="G1344" s="33">
        <v>110420</v>
      </c>
      <c r="H1344" s="33">
        <v>110490</v>
      </c>
      <c r="I1344" s="33">
        <v>391</v>
      </c>
    </row>
    <row r="1345" spans="1:9" x14ac:dyDescent="0.25">
      <c r="A1345" t="s">
        <v>66</v>
      </c>
      <c r="B1345">
        <v>1</v>
      </c>
      <c r="C1345" s="32" t="s">
        <v>68</v>
      </c>
      <c r="D1345" s="31">
        <v>0.80555555555555547</v>
      </c>
      <c r="E1345" s="33">
        <v>110500</v>
      </c>
      <c r="F1345" s="33">
        <v>110590</v>
      </c>
      <c r="G1345" s="33">
        <v>110470</v>
      </c>
      <c r="H1345" s="33">
        <v>110550</v>
      </c>
      <c r="I1345" s="33">
        <v>443</v>
      </c>
    </row>
    <row r="1346" spans="1:9" x14ac:dyDescent="0.25">
      <c r="A1346" t="s">
        <v>66</v>
      </c>
      <c r="B1346">
        <v>1</v>
      </c>
      <c r="C1346" s="32" t="s">
        <v>68</v>
      </c>
      <c r="D1346" s="31">
        <v>0.80625000000000002</v>
      </c>
      <c r="E1346" s="33">
        <v>110540</v>
      </c>
      <c r="F1346" s="33">
        <v>110600</v>
      </c>
      <c r="G1346" s="33">
        <v>110530</v>
      </c>
      <c r="H1346" s="33">
        <v>110590</v>
      </c>
      <c r="I1346" s="33">
        <v>326</v>
      </c>
    </row>
    <row r="1347" spans="1:9" x14ac:dyDescent="0.25">
      <c r="A1347" t="s">
        <v>66</v>
      </c>
      <c r="B1347">
        <v>1</v>
      </c>
      <c r="C1347" s="32" t="s">
        <v>68</v>
      </c>
      <c r="D1347" s="31">
        <v>0.80694444444444446</v>
      </c>
      <c r="E1347" s="33">
        <v>110590</v>
      </c>
      <c r="F1347" s="33">
        <v>110620</v>
      </c>
      <c r="G1347" s="33">
        <v>110540</v>
      </c>
      <c r="H1347" s="33">
        <v>110570</v>
      </c>
      <c r="I1347" s="33">
        <v>418</v>
      </c>
    </row>
    <row r="1348" spans="1:9" x14ac:dyDescent="0.25">
      <c r="A1348" t="s">
        <v>66</v>
      </c>
      <c r="B1348">
        <v>1</v>
      </c>
      <c r="C1348" s="32" t="s">
        <v>68</v>
      </c>
      <c r="D1348" s="31">
        <v>0.80763888888888891</v>
      </c>
      <c r="E1348" s="33">
        <v>110570</v>
      </c>
      <c r="F1348" s="33">
        <v>110700</v>
      </c>
      <c r="G1348" s="33">
        <v>110560</v>
      </c>
      <c r="H1348" s="33">
        <v>110670</v>
      </c>
      <c r="I1348" s="33">
        <v>1316</v>
      </c>
    </row>
    <row r="1349" spans="1:9" x14ac:dyDescent="0.25">
      <c r="A1349" t="s">
        <v>66</v>
      </c>
      <c r="B1349">
        <v>1</v>
      </c>
      <c r="C1349" s="32" t="s">
        <v>68</v>
      </c>
      <c r="D1349" s="31">
        <v>0.80833333333333324</v>
      </c>
      <c r="E1349" s="33">
        <v>110670</v>
      </c>
      <c r="F1349" s="33">
        <v>110740</v>
      </c>
      <c r="G1349" s="33">
        <v>110650</v>
      </c>
      <c r="H1349" s="33">
        <v>110700</v>
      </c>
      <c r="I1349" s="33">
        <v>1008</v>
      </c>
    </row>
    <row r="1350" spans="1:9" x14ac:dyDescent="0.25">
      <c r="A1350" t="s">
        <v>66</v>
      </c>
      <c r="B1350">
        <v>1</v>
      </c>
      <c r="C1350" s="32" t="s">
        <v>68</v>
      </c>
      <c r="D1350" s="31">
        <v>0.80902777777777779</v>
      </c>
      <c r="E1350" s="33">
        <v>110700</v>
      </c>
      <c r="F1350" s="33">
        <v>110740</v>
      </c>
      <c r="G1350" s="33">
        <v>110660</v>
      </c>
      <c r="H1350" s="33">
        <v>110670</v>
      </c>
      <c r="I1350" s="33">
        <v>875</v>
      </c>
    </row>
    <row r="1351" spans="1:9" x14ac:dyDescent="0.25">
      <c r="A1351" t="s">
        <v>66</v>
      </c>
      <c r="B1351">
        <v>1</v>
      </c>
      <c r="C1351" s="32" t="s">
        <v>68</v>
      </c>
      <c r="D1351" s="31">
        <v>0.80972222222222223</v>
      </c>
      <c r="E1351" s="33">
        <v>110670</v>
      </c>
      <c r="F1351" s="33">
        <v>110690</v>
      </c>
      <c r="G1351" s="33">
        <v>110610</v>
      </c>
      <c r="H1351" s="33">
        <v>110670</v>
      </c>
      <c r="I1351" s="33">
        <v>315</v>
      </c>
    </row>
    <row r="1352" spans="1:9" x14ac:dyDescent="0.25">
      <c r="A1352" t="s">
        <v>66</v>
      </c>
      <c r="B1352">
        <v>1</v>
      </c>
      <c r="C1352" s="32" t="s">
        <v>68</v>
      </c>
      <c r="D1352" s="31">
        <v>0.81041666666666667</v>
      </c>
      <c r="E1352" s="33">
        <v>110660</v>
      </c>
      <c r="F1352" s="33">
        <v>110770</v>
      </c>
      <c r="G1352" s="33">
        <v>110660</v>
      </c>
      <c r="H1352" s="33">
        <v>110760</v>
      </c>
      <c r="I1352" s="33">
        <v>582</v>
      </c>
    </row>
    <row r="1353" spans="1:9" x14ac:dyDescent="0.25">
      <c r="A1353" t="s">
        <v>66</v>
      </c>
      <c r="B1353">
        <v>1</v>
      </c>
      <c r="C1353" s="32" t="s">
        <v>68</v>
      </c>
      <c r="D1353" s="31">
        <v>0.81111111111111101</v>
      </c>
      <c r="E1353" s="33">
        <v>110760</v>
      </c>
      <c r="F1353" s="33">
        <v>110790</v>
      </c>
      <c r="G1353" s="33">
        <v>110680</v>
      </c>
      <c r="H1353" s="33">
        <v>110710</v>
      </c>
      <c r="I1353" s="33">
        <v>649</v>
      </c>
    </row>
    <row r="1354" spans="1:9" x14ac:dyDescent="0.25">
      <c r="A1354" t="s">
        <v>66</v>
      </c>
      <c r="B1354">
        <v>1</v>
      </c>
      <c r="C1354" s="32" t="s">
        <v>68</v>
      </c>
      <c r="D1354" s="31">
        <v>0.81180555555555556</v>
      </c>
      <c r="E1354" s="33">
        <v>110710</v>
      </c>
      <c r="F1354" s="33">
        <v>110740</v>
      </c>
      <c r="G1354" s="33">
        <v>110650</v>
      </c>
      <c r="H1354" s="33">
        <v>110730</v>
      </c>
      <c r="I1354" s="33">
        <v>366</v>
      </c>
    </row>
    <row r="1355" spans="1:9" x14ac:dyDescent="0.25">
      <c r="A1355" t="s">
        <v>66</v>
      </c>
      <c r="B1355">
        <v>1</v>
      </c>
      <c r="C1355" s="32" t="s">
        <v>68</v>
      </c>
      <c r="D1355" s="31">
        <v>0.8125</v>
      </c>
      <c r="E1355" s="33">
        <v>110730</v>
      </c>
      <c r="F1355" s="33">
        <v>110730</v>
      </c>
      <c r="G1355" s="33">
        <v>110650</v>
      </c>
      <c r="H1355" s="33">
        <v>110680</v>
      </c>
      <c r="I1355" s="33">
        <v>319</v>
      </c>
    </row>
    <row r="1356" spans="1:9" x14ac:dyDescent="0.25">
      <c r="A1356" t="s">
        <v>66</v>
      </c>
      <c r="B1356">
        <v>1</v>
      </c>
      <c r="C1356" s="32" t="s">
        <v>68</v>
      </c>
      <c r="D1356" s="31">
        <v>0.81319444444444444</v>
      </c>
      <c r="E1356" s="33">
        <v>110670</v>
      </c>
      <c r="F1356" s="33">
        <v>110770</v>
      </c>
      <c r="G1356" s="33">
        <v>110650</v>
      </c>
      <c r="H1356" s="33">
        <v>110750</v>
      </c>
      <c r="I1356" s="33">
        <v>516</v>
      </c>
    </row>
    <row r="1357" spans="1:9" x14ac:dyDescent="0.25">
      <c r="A1357" t="s">
        <v>66</v>
      </c>
      <c r="B1357">
        <v>1</v>
      </c>
      <c r="C1357" s="32" t="s">
        <v>68</v>
      </c>
      <c r="D1357" s="31">
        <v>0.81388888888888899</v>
      </c>
      <c r="E1357" s="33">
        <v>110750</v>
      </c>
      <c r="F1357" s="33">
        <v>110840</v>
      </c>
      <c r="G1357" s="33">
        <v>110750</v>
      </c>
      <c r="H1357" s="33">
        <v>110840</v>
      </c>
      <c r="I1357" s="33">
        <v>610</v>
      </c>
    </row>
    <row r="1358" spans="1:9" x14ac:dyDescent="0.25">
      <c r="A1358" t="s">
        <v>66</v>
      </c>
      <c r="B1358">
        <v>1</v>
      </c>
      <c r="C1358" s="32" t="s">
        <v>68</v>
      </c>
      <c r="D1358" s="31">
        <v>0.81458333333333333</v>
      </c>
      <c r="E1358" s="33">
        <v>110840</v>
      </c>
      <c r="F1358" s="33">
        <v>110920</v>
      </c>
      <c r="G1358" s="33">
        <v>110840</v>
      </c>
      <c r="H1358" s="33">
        <v>110910</v>
      </c>
      <c r="I1358" s="33">
        <v>732</v>
      </c>
    </row>
    <row r="1359" spans="1:9" x14ac:dyDescent="0.25">
      <c r="A1359" t="s">
        <v>66</v>
      </c>
      <c r="B1359">
        <v>1</v>
      </c>
      <c r="C1359" s="32" t="s">
        <v>68</v>
      </c>
      <c r="D1359" s="31">
        <v>0.81527777777777777</v>
      </c>
      <c r="E1359" s="33">
        <v>110900</v>
      </c>
      <c r="F1359" s="33">
        <v>110970</v>
      </c>
      <c r="G1359" s="33">
        <v>110890</v>
      </c>
      <c r="H1359" s="33">
        <v>110930</v>
      </c>
      <c r="I1359" s="33">
        <v>990</v>
      </c>
    </row>
    <row r="1360" spans="1:9" x14ac:dyDescent="0.25">
      <c r="A1360" t="s">
        <v>66</v>
      </c>
      <c r="B1360">
        <v>1</v>
      </c>
      <c r="C1360" s="32" t="s">
        <v>68</v>
      </c>
      <c r="D1360" s="31">
        <v>0.81597222222222221</v>
      </c>
      <c r="E1360" s="33">
        <v>110920</v>
      </c>
      <c r="F1360" s="33">
        <v>110950</v>
      </c>
      <c r="G1360" s="33">
        <v>110860</v>
      </c>
      <c r="H1360" s="33">
        <v>110870</v>
      </c>
      <c r="I1360" s="33">
        <v>512</v>
      </c>
    </row>
    <row r="1361" spans="1:9" x14ac:dyDescent="0.25">
      <c r="A1361" t="s">
        <v>66</v>
      </c>
      <c r="B1361">
        <v>1</v>
      </c>
      <c r="C1361" s="32" t="s">
        <v>68</v>
      </c>
      <c r="D1361" s="31">
        <v>0.81666666666666676</v>
      </c>
      <c r="E1361" s="33">
        <v>110870</v>
      </c>
      <c r="F1361" s="33">
        <v>110960</v>
      </c>
      <c r="G1361" s="33">
        <v>110870</v>
      </c>
      <c r="H1361" s="33">
        <v>110910</v>
      </c>
      <c r="I1361" s="33">
        <v>470</v>
      </c>
    </row>
    <row r="1362" spans="1:9" x14ac:dyDescent="0.25">
      <c r="A1362" t="s">
        <v>66</v>
      </c>
      <c r="B1362">
        <v>1</v>
      </c>
      <c r="C1362" s="32" t="s">
        <v>68</v>
      </c>
      <c r="D1362" s="31">
        <v>0.81736111111111109</v>
      </c>
      <c r="E1362" s="33">
        <v>110910</v>
      </c>
      <c r="F1362" s="33">
        <v>110940</v>
      </c>
      <c r="G1362" s="33">
        <v>110870</v>
      </c>
      <c r="H1362" s="33">
        <v>110940</v>
      </c>
      <c r="I1362" s="33">
        <v>198</v>
      </c>
    </row>
    <row r="1363" spans="1:9" x14ac:dyDescent="0.25">
      <c r="A1363" t="s">
        <v>66</v>
      </c>
      <c r="B1363">
        <v>1</v>
      </c>
      <c r="C1363" s="32" t="s">
        <v>68</v>
      </c>
      <c r="D1363" s="31">
        <v>0.81805555555555554</v>
      </c>
      <c r="E1363" s="33">
        <v>110940</v>
      </c>
      <c r="F1363" s="33">
        <v>110980</v>
      </c>
      <c r="G1363" s="33">
        <v>110880</v>
      </c>
      <c r="H1363" s="33">
        <v>110910</v>
      </c>
      <c r="I1363" s="33">
        <v>347</v>
      </c>
    </row>
    <row r="1364" spans="1:9" x14ac:dyDescent="0.25">
      <c r="A1364" t="s">
        <v>66</v>
      </c>
      <c r="B1364">
        <v>1</v>
      </c>
      <c r="C1364" s="32" t="s">
        <v>68</v>
      </c>
      <c r="D1364" s="31">
        <v>0.81874999999999998</v>
      </c>
      <c r="E1364" s="33">
        <v>110920</v>
      </c>
      <c r="F1364" s="33">
        <v>110940</v>
      </c>
      <c r="G1364" s="33">
        <v>110880</v>
      </c>
      <c r="H1364" s="33">
        <v>110940</v>
      </c>
      <c r="I1364" s="33">
        <v>207</v>
      </c>
    </row>
    <row r="1365" spans="1:9" x14ac:dyDescent="0.25">
      <c r="A1365" t="s">
        <v>66</v>
      </c>
      <c r="B1365">
        <v>1</v>
      </c>
      <c r="C1365" s="32" t="s">
        <v>68</v>
      </c>
      <c r="D1365" s="31">
        <v>0.81944444444444453</v>
      </c>
      <c r="E1365" s="33">
        <v>110930</v>
      </c>
      <c r="F1365" s="33">
        <v>110990</v>
      </c>
      <c r="G1365" s="33">
        <v>110910</v>
      </c>
      <c r="H1365" s="33">
        <v>110980</v>
      </c>
      <c r="I1365" s="33">
        <v>679</v>
      </c>
    </row>
    <row r="1366" spans="1:9" x14ac:dyDescent="0.25">
      <c r="A1366" t="s">
        <v>66</v>
      </c>
      <c r="B1366">
        <v>1</v>
      </c>
      <c r="C1366" s="32" t="s">
        <v>68</v>
      </c>
      <c r="D1366" s="31">
        <v>0.82013888888888886</v>
      </c>
      <c r="E1366" s="33">
        <v>110990</v>
      </c>
      <c r="F1366" s="33">
        <v>111030</v>
      </c>
      <c r="G1366" s="33">
        <v>110950</v>
      </c>
      <c r="H1366" s="33">
        <v>111020</v>
      </c>
      <c r="I1366" s="33">
        <v>679</v>
      </c>
    </row>
    <row r="1367" spans="1:9" x14ac:dyDescent="0.25">
      <c r="A1367" t="s">
        <v>66</v>
      </c>
      <c r="B1367">
        <v>1</v>
      </c>
      <c r="C1367" s="32" t="s">
        <v>68</v>
      </c>
      <c r="D1367" s="31">
        <v>0.8208333333333333</v>
      </c>
      <c r="E1367" s="33">
        <v>111020</v>
      </c>
      <c r="F1367" s="33">
        <v>111040</v>
      </c>
      <c r="G1367" s="33">
        <v>110960</v>
      </c>
      <c r="H1367" s="33">
        <v>110990</v>
      </c>
      <c r="I1367" s="33">
        <v>513</v>
      </c>
    </row>
    <row r="1368" spans="1:9" x14ac:dyDescent="0.25">
      <c r="A1368" t="s">
        <v>66</v>
      </c>
      <c r="B1368">
        <v>1</v>
      </c>
      <c r="C1368" s="32" t="s">
        <v>68</v>
      </c>
      <c r="D1368" s="31">
        <v>0.82152777777777775</v>
      </c>
      <c r="E1368" s="33">
        <v>110980</v>
      </c>
      <c r="F1368" s="33">
        <v>111200</v>
      </c>
      <c r="G1368" s="33">
        <v>110980</v>
      </c>
      <c r="H1368" s="33">
        <v>111160</v>
      </c>
      <c r="I1368" s="33">
        <v>1515</v>
      </c>
    </row>
    <row r="1369" spans="1:9" x14ac:dyDescent="0.25">
      <c r="A1369" t="s">
        <v>66</v>
      </c>
      <c r="B1369">
        <v>1</v>
      </c>
      <c r="C1369" s="32" t="s">
        <v>68</v>
      </c>
      <c r="D1369" s="31">
        <v>0.8222222222222223</v>
      </c>
      <c r="E1369" s="33">
        <v>111170</v>
      </c>
      <c r="F1369" s="33">
        <v>111170</v>
      </c>
      <c r="G1369" s="33">
        <v>111080</v>
      </c>
      <c r="H1369" s="33">
        <v>111130</v>
      </c>
      <c r="I1369" s="33">
        <v>549</v>
      </c>
    </row>
    <row r="1370" spans="1:9" x14ac:dyDescent="0.25">
      <c r="A1370" t="s">
        <v>66</v>
      </c>
      <c r="B1370">
        <v>1</v>
      </c>
      <c r="C1370" s="32" t="s">
        <v>68</v>
      </c>
      <c r="D1370" s="31">
        <v>0.82291666666666663</v>
      </c>
      <c r="E1370" s="33">
        <v>111140</v>
      </c>
      <c r="F1370" s="33">
        <v>111150</v>
      </c>
      <c r="G1370" s="33">
        <v>111100</v>
      </c>
      <c r="H1370" s="33">
        <v>111130</v>
      </c>
      <c r="I1370" s="33">
        <v>430</v>
      </c>
    </row>
    <row r="1371" spans="1:9" x14ac:dyDescent="0.25">
      <c r="A1371" t="s">
        <v>66</v>
      </c>
      <c r="B1371">
        <v>1</v>
      </c>
      <c r="C1371" s="32" t="s">
        <v>68</v>
      </c>
      <c r="D1371" s="31">
        <v>0.82361111111111107</v>
      </c>
      <c r="E1371" s="33">
        <v>111130</v>
      </c>
      <c r="F1371" s="33">
        <v>111160</v>
      </c>
      <c r="G1371" s="33">
        <v>111100</v>
      </c>
      <c r="H1371" s="33">
        <v>111120</v>
      </c>
      <c r="I1371" s="33">
        <v>367</v>
      </c>
    </row>
    <row r="1372" spans="1:9" x14ac:dyDescent="0.25">
      <c r="A1372" t="s">
        <v>66</v>
      </c>
      <c r="B1372">
        <v>1</v>
      </c>
      <c r="C1372" s="32" t="s">
        <v>68</v>
      </c>
      <c r="D1372" s="31">
        <v>0.82430555555555562</v>
      </c>
      <c r="E1372" s="33">
        <v>111110</v>
      </c>
      <c r="F1372" s="33">
        <v>111140</v>
      </c>
      <c r="G1372" s="33">
        <v>111070</v>
      </c>
      <c r="H1372" s="33">
        <v>111110</v>
      </c>
      <c r="I1372" s="33">
        <v>350</v>
      </c>
    </row>
    <row r="1373" spans="1:9" x14ac:dyDescent="0.25">
      <c r="A1373" t="s">
        <v>66</v>
      </c>
      <c r="B1373">
        <v>1</v>
      </c>
      <c r="C1373" s="32" t="s">
        <v>68</v>
      </c>
      <c r="D1373" s="31">
        <v>0.82500000000000007</v>
      </c>
      <c r="E1373" s="33">
        <v>111120</v>
      </c>
      <c r="F1373" s="33">
        <v>111130</v>
      </c>
      <c r="G1373" s="33">
        <v>111090</v>
      </c>
      <c r="H1373" s="33">
        <v>111120</v>
      </c>
      <c r="I1373" s="33">
        <v>266</v>
      </c>
    </row>
    <row r="1374" spans="1:9" x14ac:dyDescent="0.25">
      <c r="A1374" t="s">
        <v>66</v>
      </c>
      <c r="B1374">
        <v>1</v>
      </c>
      <c r="C1374" s="32" t="s">
        <v>68</v>
      </c>
      <c r="D1374" s="31">
        <v>0.8256944444444444</v>
      </c>
      <c r="E1374" s="33">
        <v>111120</v>
      </c>
      <c r="F1374" s="33">
        <v>111160</v>
      </c>
      <c r="G1374" s="33">
        <v>111090</v>
      </c>
      <c r="H1374" s="33">
        <v>111090</v>
      </c>
      <c r="I1374" s="33">
        <v>411</v>
      </c>
    </row>
    <row r="1375" spans="1:9" x14ac:dyDescent="0.25">
      <c r="A1375" t="s">
        <v>66</v>
      </c>
      <c r="B1375">
        <v>1</v>
      </c>
      <c r="C1375" s="32" t="s">
        <v>68</v>
      </c>
      <c r="D1375" s="31">
        <v>0.82638888888888884</v>
      </c>
      <c r="E1375" s="33">
        <v>111090</v>
      </c>
      <c r="F1375" s="33">
        <v>111150</v>
      </c>
      <c r="G1375" s="33">
        <v>111090</v>
      </c>
      <c r="H1375" s="33">
        <v>111150</v>
      </c>
      <c r="I1375" s="33">
        <v>182</v>
      </c>
    </row>
    <row r="1376" spans="1:9" x14ac:dyDescent="0.25">
      <c r="A1376" t="s">
        <v>66</v>
      </c>
      <c r="B1376">
        <v>1</v>
      </c>
      <c r="C1376" s="32" t="s">
        <v>68</v>
      </c>
      <c r="D1376" s="31">
        <v>0.82708333333333339</v>
      </c>
      <c r="E1376" s="33">
        <v>111160</v>
      </c>
      <c r="F1376" s="33">
        <v>111570</v>
      </c>
      <c r="G1376" s="33">
        <v>111150</v>
      </c>
      <c r="H1376" s="33">
        <v>111480</v>
      </c>
      <c r="I1376" s="33">
        <v>3769</v>
      </c>
    </row>
    <row r="1377" spans="1:9" x14ac:dyDescent="0.25">
      <c r="A1377" t="s">
        <v>66</v>
      </c>
      <c r="B1377">
        <v>1</v>
      </c>
      <c r="C1377" s="32" t="s">
        <v>68</v>
      </c>
      <c r="D1377" s="31">
        <v>0.82777777777777783</v>
      </c>
      <c r="E1377" s="33">
        <v>111480</v>
      </c>
      <c r="F1377" s="33">
        <v>111550</v>
      </c>
      <c r="G1377" s="33">
        <v>111390</v>
      </c>
      <c r="H1377" s="33">
        <v>111460</v>
      </c>
      <c r="I1377" s="33">
        <v>1467</v>
      </c>
    </row>
    <row r="1378" spans="1:9" x14ac:dyDescent="0.25">
      <c r="A1378" t="s">
        <v>66</v>
      </c>
      <c r="B1378">
        <v>1</v>
      </c>
      <c r="C1378" s="32" t="s">
        <v>68</v>
      </c>
      <c r="D1378" s="31">
        <v>0.82847222222222217</v>
      </c>
      <c r="E1378" s="33">
        <v>111470</v>
      </c>
      <c r="F1378" s="33">
        <v>111510</v>
      </c>
      <c r="G1378" s="33">
        <v>111360</v>
      </c>
      <c r="H1378" s="33">
        <v>111410</v>
      </c>
      <c r="I1378" s="33">
        <v>1079</v>
      </c>
    </row>
    <row r="1379" spans="1:9" x14ac:dyDescent="0.25">
      <c r="A1379" t="s">
        <v>66</v>
      </c>
      <c r="B1379">
        <v>1</v>
      </c>
      <c r="C1379" s="32" t="s">
        <v>68</v>
      </c>
      <c r="D1379" s="31">
        <v>0.82916666666666661</v>
      </c>
      <c r="E1379" s="33">
        <v>111410</v>
      </c>
      <c r="F1379" s="33">
        <v>111430</v>
      </c>
      <c r="G1379" s="33">
        <v>111360</v>
      </c>
      <c r="H1379" s="33">
        <v>111380</v>
      </c>
      <c r="I1379" s="33">
        <v>503</v>
      </c>
    </row>
    <row r="1380" spans="1:9" x14ac:dyDescent="0.25">
      <c r="A1380" t="s">
        <v>66</v>
      </c>
      <c r="B1380">
        <v>1</v>
      </c>
      <c r="C1380" s="32" t="s">
        <v>68</v>
      </c>
      <c r="D1380" s="31">
        <v>0.82986111111111116</v>
      </c>
      <c r="E1380" s="33">
        <v>111390</v>
      </c>
      <c r="F1380" s="33">
        <v>111420</v>
      </c>
      <c r="G1380" s="33">
        <v>111380</v>
      </c>
      <c r="H1380" s="33">
        <v>111390</v>
      </c>
      <c r="I1380" s="33">
        <v>400</v>
      </c>
    </row>
    <row r="1381" spans="1:9" x14ac:dyDescent="0.25">
      <c r="A1381" t="s">
        <v>66</v>
      </c>
      <c r="B1381">
        <v>1</v>
      </c>
      <c r="C1381" s="32" t="s">
        <v>68</v>
      </c>
      <c r="D1381" s="31">
        <v>0.8305555555555556</v>
      </c>
      <c r="E1381" s="33">
        <v>111390</v>
      </c>
      <c r="F1381" s="33">
        <v>111430</v>
      </c>
      <c r="G1381" s="33">
        <v>111360</v>
      </c>
      <c r="H1381" s="33">
        <v>111380</v>
      </c>
      <c r="I1381" s="33">
        <v>716</v>
      </c>
    </row>
    <row r="1382" spans="1:9" x14ac:dyDescent="0.25">
      <c r="A1382" t="s">
        <v>66</v>
      </c>
      <c r="B1382">
        <v>1</v>
      </c>
      <c r="C1382" s="32" t="s">
        <v>68</v>
      </c>
      <c r="D1382" s="31">
        <v>0.83124999999999993</v>
      </c>
      <c r="E1382" s="33">
        <v>111370</v>
      </c>
      <c r="F1382" s="33">
        <v>111390</v>
      </c>
      <c r="G1382" s="33">
        <v>111310</v>
      </c>
      <c r="H1382" s="33">
        <v>111380</v>
      </c>
      <c r="I1382" s="33">
        <v>880</v>
      </c>
    </row>
    <row r="1383" spans="1:9" x14ac:dyDescent="0.25">
      <c r="A1383" t="s">
        <v>66</v>
      </c>
      <c r="B1383">
        <v>1</v>
      </c>
      <c r="C1383" s="32" t="s">
        <v>68</v>
      </c>
      <c r="D1383" s="31">
        <v>0.83194444444444438</v>
      </c>
      <c r="E1383" s="33">
        <v>111370</v>
      </c>
      <c r="F1383" s="33">
        <v>111380</v>
      </c>
      <c r="G1383" s="33">
        <v>111300</v>
      </c>
      <c r="H1383" s="33">
        <v>111300</v>
      </c>
      <c r="I1383" s="33">
        <v>497</v>
      </c>
    </row>
    <row r="1384" spans="1:9" x14ac:dyDescent="0.25">
      <c r="A1384" t="s">
        <v>66</v>
      </c>
      <c r="B1384">
        <v>1</v>
      </c>
      <c r="C1384" s="32" t="s">
        <v>68</v>
      </c>
      <c r="D1384" s="31">
        <v>0.83263888888888893</v>
      </c>
      <c r="E1384" s="33">
        <v>111310</v>
      </c>
      <c r="F1384" s="33">
        <v>111340</v>
      </c>
      <c r="G1384" s="33">
        <v>111290</v>
      </c>
      <c r="H1384" s="33">
        <v>111290</v>
      </c>
      <c r="I1384" s="33">
        <v>399</v>
      </c>
    </row>
    <row r="1385" spans="1:9" x14ac:dyDescent="0.25">
      <c r="A1385" t="s">
        <v>66</v>
      </c>
      <c r="B1385">
        <v>1</v>
      </c>
      <c r="C1385" s="32" t="s">
        <v>68</v>
      </c>
      <c r="D1385" s="31">
        <v>0.83333333333333337</v>
      </c>
      <c r="E1385" s="33">
        <v>111310</v>
      </c>
      <c r="F1385" s="33">
        <v>111340</v>
      </c>
      <c r="G1385" s="33">
        <v>111260</v>
      </c>
      <c r="H1385" s="33">
        <v>111260</v>
      </c>
      <c r="I1385" s="33">
        <v>574</v>
      </c>
    </row>
    <row r="1386" spans="1:9" x14ac:dyDescent="0.25">
      <c r="A1386" t="s">
        <v>66</v>
      </c>
      <c r="B1386">
        <v>1</v>
      </c>
      <c r="C1386" s="32" t="s">
        <v>68</v>
      </c>
      <c r="D1386" s="31">
        <v>0.8340277777777777</v>
      </c>
      <c r="E1386" s="33">
        <v>111260</v>
      </c>
      <c r="F1386" s="33">
        <v>111350</v>
      </c>
      <c r="G1386" s="33">
        <v>111260</v>
      </c>
      <c r="H1386" s="33">
        <v>111270</v>
      </c>
      <c r="I1386" s="33">
        <v>871</v>
      </c>
    </row>
    <row r="1387" spans="1:9" x14ac:dyDescent="0.25">
      <c r="A1387" t="s">
        <v>66</v>
      </c>
      <c r="B1387">
        <v>1</v>
      </c>
      <c r="C1387" s="32" t="s">
        <v>68</v>
      </c>
      <c r="D1387" s="31">
        <v>0.83472222222222225</v>
      </c>
      <c r="E1387" s="33">
        <v>111280</v>
      </c>
      <c r="F1387" s="33">
        <v>111380</v>
      </c>
      <c r="G1387" s="33">
        <v>111260</v>
      </c>
      <c r="H1387" s="33">
        <v>111350</v>
      </c>
      <c r="I1387" s="33">
        <v>375</v>
      </c>
    </row>
    <row r="1388" spans="1:9" x14ac:dyDescent="0.25">
      <c r="A1388" t="s">
        <v>66</v>
      </c>
      <c r="B1388">
        <v>1</v>
      </c>
      <c r="C1388" s="32" t="s">
        <v>68</v>
      </c>
      <c r="D1388" s="31">
        <v>0.8354166666666667</v>
      </c>
      <c r="E1388" s="33">
        <v>111350</v>
      </c>
      <c r="F1388" s="33">
        <v>111510</v>
      </c>
      <c r="G1388" s="33">
        <v>111340</v>
      </c>
      <c r="H1388" s="33">
        <v>111490</v>
      </c>
      <c r="I1388" s="33">
        <v>1262</v>
      </c>
    </row>
    <row r="1389" spans="1:9" x14ac:dyDescent="0.25">
      <c r="A1389" t="s">
        <v>66</v>
      </c>
      <c r="B1389">
        <v>1</v>
      </c>
      <c r="C1389" s="32" t="s">
        <v>68</v>
      </c>
      <c r="D1389" s="31">
        <v>0.83611111111111114</v>
      </c>
      <c r="E1389" s="33">
        <v>111480</v>
      </c>
      <c r="F1389" s="33">
        <v>111560</v>
      </c>
      <c r="G1389" s="33">
        <v>111450</v>
      </c>
      <c r="H1389" s="33">
        <v>111480</v>
      </c>
      <c r="I1389" s="33">
        <v>901</v>
      </c>
    </row>
    <row r="1390" spans="1:9" x14ac:dyDescent="0.25">
      <c r="A1390" t="s">
        <v>66</v>
      </c>
      <c r="B1390">
        <v>1</v>
      </c>
      <c r="C1390" s="32" t="s">
        <v>68</v>
      </c>
      <c r="D1390" s="31">
        <v>0.83680555555555547</v>
      </c>
      <c r="E1390" s="33">
        <v>111490</v>
      </c>
      <c r="F1390" s="33">
        <v>111540</v>
      </c>
      <c r="G1390" s="33">
        <v>111450</v>
      </c>
      <c r="H1390" s="33">
        <v>111530</v>
      </c>
      <c r="I1390" s="33">
        <v>299</v>
      </c>
    </row>
    <row r="1391" spans="1:9" x14ac:dyDescent="0.25">
      <c r="A1391" t="s">
        <v>66</v>
      </c>
      <c r="B1391">
        <v>1</v>
      </c>
      <c r="C1391" s="32" t="s">
        <v>68</v>
      </c>
      <c r="D1391" s="31">
        <v>0.83750000000000002</v>
      </c>
      <c r="E1391" s="33">
        <v>111540</v>
      </c>
      <c r="F1391" s="33">
        <v>111630</v>
      </c>
      <c r="G1391" s="33">
        <v>111470</v>
      </c>
      <c r="H1391" s="33">
        <v>111480</v>
      </c>
      <c r="I1391" s="33">
        <v>970</v>
      </c>
    </row>
    <row r="1392" spans="1:9" x14ac:dyDescent="0.25">
      <c r="A1392" t="s">
        <v>66</v>
      </c>
      <c r="B1392">
        <v>1</v>
      </c>
      <c r="C1392" s="32" t="s">
        <v>68</v>
      </c>
      <c r="D1392" s="31">
        <v>0.83819444444444446</v>
      </c>
      <c r="E1392" s="33">
        <v>111480</v>
      </c>
      <c r="F1392" s="33">
        <v>111500</v>
      </c>
      <c r="G1392" s="33">
        <v>111420</v>
      </c>
      <c r="H1392" s="33">
        <v>111450</v>
      </c>
      <c r="I1392" s="33">
        <v>411</v>
      </c>
    </row>
    <row r="1393" spans="1:9" x14ac:dyDescent="0.25">
      <c r="A1393" t="s">
        <v>66</v>
      </c>
      <c r="B1393">
        <v>1</v>
      </c>
      <c r="C1393" s="32" t="s">
        <v>68</v>
      </c>
      <c r="D1393" s="31">
        <v>0.83888888888888891</v>
      </c>
      <c r="E1393" s="33">
        <v>111470</v>
      </c>
      <c r="F1393" s="33">
        <v>111600</v>
      </c>
      <c r="G1393" s="33">
        <v>111470</v>
      </c>
      <c r="H1393" s="33">
        <v>111530</v>
      </c>
      <c r="I1393" s="33">
        <v>761</v>
      </c>
    </row>
    <row r="1394" spans="1:9" x14ac:dyDescent="0.25">
      <c r="A1394" t="s">
        <v>66</v>
      </c>
      <c r="B1394">
        <v>1</v>
      </c>
      <c r="C1394" s="32" t="s">
        <v>68</v>
      </c>
      <c r="D1394" s="31">
        <v>0.83958333333333324</v>
      </c>
      <c r="E1394" s="33">
        <v>111530</v>
      </c>
      <c r="F1394" s="33">
        <v>111530</v>
      </c>
      <c r="G1394" s="33">
        <v>111440</v>
      </c>
      <c r="H1394" s="33">
        <v>111450</v>
      </c>
      <c r="I1394" s="33">
        <v>249</v>
      </c>
    </row>
    <row r="1395" spans="1:9" x14ac:dyDescent="0.25">
      <c r="A1395" t="s">
        <v>66</v>
      </c>
      <c r="B1395">
        <v>1</v>
      </c>
      <c r="C1395" s="32" t="s">
        <v>68</v>
      </c>
      <c r="D1395" s="31">
        <v>0.84027777777777779</v>
      </c>
      <c r="E1395" s="33">
        <v>111460</v>
      </c>
      <c r="F1395" s="33">
        <v>111600</v>
      </c>
      <c r="G1395" s="33">
        <v>111460</v>
      </c>
      <c r="H1395" s="33">
        <v>111580</v>
      </c>
      <c r="I1395" s="33">
        <v>352</v>
      </c>
    </row>
    <row r="1396" spans="1:9" x14ac:dyDescent="0.25">
      <c r="A1396" t="s">
        <v>66</v>
      </c>
      <c r="B1396">
        <v>1</v>
      </c>
      <c r="C1396" s="32" t="s">
        <v>68</v>
      </c>
      <c r="D1396" s="31">
        <v>0.84097222222222223</v>
      </c>
      <c r="E1396" s="33">
        <v>111580</v>
      </c>
      <c r="F1396" s="33">
        <v>111640</v>
      </c>
      <c r="G1396" s="33">
        <v>111560</v>
      </c>
      <c r="H1396" s="33">
        <v>111580</v>
      </c>
      <c r="I1396" s="33">
        <v>747</v>
      </c>
    </row>
    <row r="1397" spans="1:9" x14ac:dyDescent="0.25">
      <c r="A1397" t="s">
        <v>66</v>
      </c>
      <c r="B1397">
        <v>1</v>
      </c>
      <c r="C1397" s="32" t="s">
        <v>68</v>
      </c>
      <c r="D1397" s="31">
        <v>0.84166666666666667</v>
      </c>
      <c r="E1397" s="33">
        <v>111570</v>
      </c>
      <c r="F1397" s="33">
        <v>111610</v>
      </c>
      <c r="G1397" s="33">
        <v>111530</v>
      </c>
      <c r="H1397" s="33">
        <v>111570</v>
      </c>
      <c r="I1397" s="33">
        <v>420</v>
      </c>
    </row>
    <row r="1398" spans="1:9" x14ac:dyDescent="0.25">
      <c r="A1398" t="s">
        <v>66</v>
      </c>
      <c r="B1398">
        <v>1</v>
      </c>
      <c r="C1398" s="32" t="s">
        <v>68</v>
      </c>
      <c r="D1398" s="31">
        <v>0.84236111111111101</v>
      </c>
      <c r="E1398" s="33">
        <v>111570</v>
      </c>
      <c r="F1398" s="33">
        <v>111620</v>
      </c>
      <c r="G1398" s="33">
        <v>111560</v>
      </c>
      <c r="H1398" s="33">
        <v>111580</v>
      </c>
      <c r="I1398" s="33">
        <v>918</v>
      </c>
    </row>
    <row r="1399" spans="1:9" x14ac:dyDescent="0.25">
      <c r="A1399" t="s">
        <v>66</v>
      </c>
      <c r="B1399">
        <v>1</v>
      </c>
      <c r="C1399" s="32" t="s">
        <v>68</v>
      </c>
      <c r="D1399" s="31">
        <v>0.84305555555555556</v>
      </c>
      <c r="E1399" s="33">
        <v>111590</v>
      </c>
      <c r="F1399" s="33">
        <v>111840</v>
      </c>
      <c r="G1399" s="33">
        <v>111560</v>
      </c>
      <c r="H1399" s="33">
        <v>111720</v>
      </c>
      <c r="I1399" s="33">
        <v>2953</v>
      </c>
    </row>
    <row r="1400" spans="1:9" x14ac:dyDescent="0.25">
      <c r="A1400" t="s">
        <v>66</v>
      </c>
      <c r="B1400">
        <v>1</v>
      </c>
      <c r="C1400" s="32" t="s">
        <v>68</v>
      </c>
      <c r="D1400" s="31">
        <v>0.84375</v>
      </c>
      <c r="E1400" s="33">
        <v>111710</v>
      </c>
      <c r="F1400" s="33">
        <v>111760</v>
      </c>
      <c r="G1400" s="33">
        <v>111650</v>
      </c>
      <c r="H1400" s="33">
        <v>111680</v>
      </c>
      <c r="I1400" s="33">
        <v>755</v>
      </c>
    </row>
    <row r="1401" spans="1:9" x14ac:dyDescent="0.25">
      <c r="A1401" t="s">
        <v>66</v>
      </c>
      <c r="B1401">
        <v>1</v>
      </c>
      <c r="C1401" s="32" t="s">
        <v>68</v>
      </c>
      <c r="D1401" s="31">
        <v>0.84444444444444444</v>
      </c>
      <c r="E1401" s="33">
        <v>111680</v>
      </c>
      <c r="F1401" s="33">
        <v>111740</v>
      </c>
      <c r="G1401" s="33">
        <v>111630</v>
      </c>
      <c r="H1401" s="33">
        <v>111630</v>
      </c>
      <c r="I1401" s="33">
        <v>615</v>
      </c>
    </row>
    <row r="1402" spans="1:9" x14ac:dyDescent="0.25">
      <c r="A1402" t="s">
        <v>66</v>
      </c>
      <c r="B1402">
        <v>1</v>
      </c>
      <c r="C1402" s="32" t="s">
        <v>68</v>
      </c>
      <c r="D1402" s="31">
        <v>0.84513888888888899</v>
      </c>
      <c r="E1402" s="33">
        <v>111640</v>
      </c>
      <c r="F1402" s="33">
        <v>111640</v>
      </c>
      <c r="G1402" s="33">
        <v>111580</v>
      </c>
      <c r="H1402" s="33">
        <v>111610</v>
      </c>
      <c r="I1402" s="33">
        <v>483</v>
      </c>
    </row>
    <row r="1403" spans="1:9" x14ac:dyDescent="0.25">
      <c r="A1403" t="s">
        <v>66</v>
      </c>
      <c r="B1403">
        <v>1</v>
      </c>
      <c r="C1403" s="32" t="s">
        <v>68</v>
      </c>
      <c r="D1403" s="31">
        <v>0.84583333333333333</v>
      </c>
      <c r="E1403" s="33">
        <v>111600</v>
      </c>
      <c r="F1403" s="33">
        <v>111660</v>
      </c>
      <c r="G1403" s="33">
        <v>111560</v>
      </c>
      <c r="H1403" s="33">
        <v>111640</v>
      </c>
      <c r="I1403" s="33">
        <v>509</v>
      </c>
    </row>
    <row r="1404" spans="1:9" x14ac:dyDescent="0.25">
      <c r="A1404" t="s">
        <v>66</v>
      </c>
      <c r="B1404">
        <v>1</v>
      </c>
      <c r="C1404" s="32" t="s">
        <v>68</v>
      </c>
      <c r="D1404" s="31">
        <v>0.84652777777777777</v>
      </c>
      <c r="E1404" s="33">
        <v>111640</v>
      </c>
      <c r="F1404" s="33">
        <v>111640</v>
      </c>
      <c r="G1404" s="33">
        <v>111550</v>
      </c>
      <c r="H1404" s="33">
        <v>111570</v>
      </c>
      <c r="I1404" s="33">
        <v>217</v>
      </c>
    </row>
    <row r="1405" spans="1:9" x14ac:dyDescent="0.25">
      <c r="A1405" t="s">
        <v>66</v>
      </c>
      <c r="B1405">
        <v>1</v>
      </c>
      <c r="C1405" s="32" t="s">
        <v>68</v>
      </c>
      <c r="D1405" s="31">
        <v>0.84722222222222221</v>
      </c>
      <c r="E1405" s="33">
        <v>111570</v>
      </c>
      <c r="F1405" s="33">
        <v>111600</v>
      </c>
      <c r="G1405" s="33">
        <v>111530</v>
      </c>
      <c r="H1405" s="33">
        <v>111530</v>
      </c>
      <c r="I1405" s="33">
        <v>371</v>
      </c>
    </row>
    <row r="1406" spans="1:9" x14ac:dyDescent="0.25">
      <c r="A1406" t="s">
        <v>66</v>
      </c>
      <c r="B1406">
        <v>1</v>
      </c>
      <c r="C1406" s="32" t="s">
        <v>68</v>
      </c>
      <c r="D1406" s="31">
        <v>0.84791666666666676</v>
      </c>
      <c r="E1406" s="33">
        <v>111540</v>
      </c>
      <c r="F1406" s="33">
        <v>111570</v>
      </c>
      <c r="G1406" s="33">
        <v>111500</v>
      </c>
      <c r="H1406" s="33">
        <v>111530</v>
      </c>
      <c r="I1406" s="33">
        <v>194</v>
      </c>
    </row>
    <row r="1407" spans="1:9" x14ac:dyDescent="0.25">
      <c r="A1407" t="s">
        <v>66</v>
      </c>
      <c r="B1407">
        <v>1</v>
      </c>
      <c r="C1407" s="32" t="s">
        <v>68</v>
      </c>
      <c r="D1407" s="31">
        <v>0.84861111111111109</v>
      </c>
      <c r="E1407" s="33">
        <v>111540</v>
      </c>
      <c r="F1407" s="33">
        <v>111780</v>
      </c>
      <c r="G1407" s="33">
        <v>111540</v>
      </c>
      <c r="H1407" s="33">
        <v>111750</v>
      </c>
      <c r="I1407" s="33">
        <v>981</v>
      </c>
    </row>
    <row r="1408" spans="1:9" x14ac:dyDescent="0.25">
      <c r="A1408" t="s">
        <v>66</v>
      </c>
      <c r="B1408">
        <v>1</v>
      </c>
      <c r="C1408" s="32" t="s">
        <v>68</v>
      </c>
      <c r="D1408" s="31">
        <v>0.84930555555555554</v>
      </c>
      <c r="E1408" s="33">
        <v>111750</v>
      </c>
      <c r="F1408" s="33">
        <v>111890</v>
      </c>
      <c r="G1408" s="33">
        <v>111740</v>
      </c>
      <c r="H1408" s="33">
        <v>111870</v>
      </c>
      <c r="I1408" s="33">
        <v>2475</v>
      </c>
    </row>
    <row r="1409" spans="1:9" x14ac:dyDescent="0.25">
      <c r="A1409" t="s">
        <v>66</v>
      </c>
      <c r="B1409">
        <v>1</v>
      </c>
      <c r="C1409" s="32" t="s">
        <v>68</v>
      </c>
      <c r="D1409" s="31">
        <v>0.85</v>
      </c>
      <c r="E1409" s="33">
        <v>111870</v>
      </c>
      <c r="F1409" s="33">
        <v>111870</v>
      </c>
      <c r="G1409" s="33">
        <v>111800</v>
      </c>
      <c r="H1409" s="33">
        <v>111860</v>
      </c>
      <c r="I1409" s="33">
        <v>1025</v>
      </c>
    </row>
    <row r="1410" spans="1:9" x14ac:dyDescent="0.25">
      <c r="A1410" t="s">
        <v>66</v>
      </c>
      <c r="B1410">
        <v>1</v>
      </c>
      <c r="C1410" s="32" t="s">
        <v>68</v>
      </c>
      <c r="D1410" s="31">
        <v>0.85069444444444453</v>
      </c>
      <c r="E1410" s="33">
        <v>111860</v>
      </c>
      <c r="F1410" s="33">
        <v>111960</v>
      </c>
      <c r="G1410" s="33">
        <v>111860</v>
      </c>
      <c r="H1410" s="33">
        <v>111950</v>
      </c>
      <c r="I1410" s="33">
        <v>1637</v>
      </c>
    </row>
    <row r="1411" spans="1:9" x14ac:dyDescent="0.25">
      <c r="A1411" t="s">
        <v>66</v>
      </c>
      <c r="B1411">
        <v>1</v>
      </c>
      <c r="C1411" s="32" t="s">
        <v>68</v>
      </c>
      <c r="D1411" s="31">
        <v>0.85138888888888886</v>
      </c>
      <c r="E1411" s="33">
        <v>111940</v>
      </c>
      <c r="F1411" s="33">
        <v>111960</v>
      </c>
      <c r="G1411" s="33">
        <v>111870</v>
      </c>
      <c r="H1411" s="33">
        <v>111900</v>
      </c>
      <c r="I1411" s="33">
        <v>1031</v>
      </c>
    </row>
    <row r="1412" spans="1:9" x14ac:dyDescent="0.25">
      <c r="A1412" t="s">
        <v>66</v>
      </c>
      <c r="B1412">
        <v>1</v>
      </c>
      <c r="C1412" s="32" t="s">
        <v>68</v>
      </c>
      <c r="D1412" s="31">
        <v>0.8520833333333333</v>
      </c>
      <c r="E1412" s="33">
        <v>111900</v>
      </c>
      <c r="F1412" s="33">
        <v>111920</v>
      </c>
      <c r="G1412" s="33">
        <v>111860</v>
      </c>
      <c r="H1412" s="33">
        <v>111890</v>
      </c>
      <c r="I1412" s="33">
        <v>457</v>
      </c>
    </row>
    <row r="1413" spans="1:9" x14ac:dyDescent="0.25">
      <c r="A1413" t="s">
        <v>66</v>
      </c>
      <c r="B1413">
        <v>1</v>
      </c>
      <c r="C1413" s="32" t="s">
        <v>68</v>
      </c>
      <c r="D1413" s="31">
        <v>0.85277777777777775</v>
      </c>
      <c r="E1413" s="33">
        <v>111910</v>
      </c>
      <c r="F1413" s="33">
        <v>111950</v>
      </c>
      <c r="G1413" s="33">
        <v>111810</v>
      </c>
      <c r="H1413" s="33">
        <v>111830</v>
      </c>
      <c r="I1413" s="33">
        <v>608</v>
      </c>
    </row>
    <row r="1414" spans="1:9" x14ac:dyDescent="0.25">
      <c r="A1414" t="s">
        <v>66</v>
      </c>
      <c r="B1414">
        <v>1</v>
      </c>
      <c r="C1414" s="32" t="s">
        <v>68</v>
      </c>
      <c r="D1414" s="31">
        <v>0.8534722222222223</v>
      </c>
      <c r="E1414" s="33">
        <v>111820</v>
      </c>
      <c r="F1414" s="33">
        <v>111820</v>
      </c>
      <c r="G1414" s="33">
        <v>111770</v>
      </c>
      <c r="H1414" s="33">
        <v>111810</v>
      </c>
      <c r="I1414" s="33">
        <v>404</v>
      </c>
    </row>
    <row r="1415" spans="1:9" x14ac:dyDescent="0.25">
      <c r="A1415" t="s">
        <v>66</v>
      </c>
      <c r="B1415">
        <v>1</v>
      </c>
      <c r="C1415" s="32" t="s">
        <v>68</v>
      </c>
      <c r="D1415" s="31">
        <v>0.85416666666666663</v>
      </c>
      <c r="E1415" s="33">
        <v>111790</v>
      </c>
      <c r="F1415" s="33">
        <v>111800</v>
      </c>
      <c r="G1415" s="33">
        <v>111730</v>
      </c>
      <c r="H1415" s="33">
        <v>111770</v>
      </c>
      <c r="I1415" s="33">
        <v>425</v>
      </c>
    </row>
    <row r="1416" spans="1:9" x14ac:dyDescent="0.25">
      <c r="A1416" t="s">
        <v>66</v>
      </c>
      <c r="B1416">
        <v>1</v>
      </c>
      <c r="C1416" s="32" t="s">
        <v>68</v>
      </c>
      <c r="D1416" s="31">
        <v>0.85486111111111107</v>
      </c>
      <c r="E1416" s="33">
        <v>111760</v>
      </c>
      <c r="F1416" s="33">
        <v>111880</v>
      </c>
      <c r="G1416" s="33">
        <v>111750</v>
      </c>
      <c r="H1416" s="33">
        <v>111880</v>
      </c>
      <c r="I1416" s="33">
        <v>524</v>
      </c>
    </row>
    <row r="1417" spans="1:9" x14ac:dyDescent="0.25">
      <c r="A1417" t="s">
        <v>66</v>
      </c>
      <c r="B1417">
        <v>1</v>
      </c>
      <c r="C1417" s="32" t="s">
        <v>68</v>
      </c>
      <c r="D1417" s="31">
        <v>0.85555555555555562</v>
      </c>
      <c r="E1417" s="33">
        <v>111880</v>
      </c>
      <c r="F1417" s="33">
        <v>111880</v>
      </c>
      <c r="G1417" s="33">
        <v>111760</v>
      </c>
      <c r="H1417" s="33">
        <v>111790</v>
      </c>
      <c r="I1417" s="33">
        <v>346</v>
      </c>
    </row>
    <row r="1418" spans="1:9" x14ac:dyDescent="0.25">
      <c r="A1418" t="s">
        <v>66</v>
      </c>
      <c r="B1418">
        <v>1</v>
      </c>
      <c r="C1418" s="32" t="s">
        <v>68</v>
      </c>
      <c r="D1418" s="31">
        <v>0.85625000000000007</v>
      </c>
      <c r="E1418" s="33">
        <v>111800</v>
      </c>
      <c r="F1418" s="33">
        <v>111830</v>
      </c>
      <c r="G1418" s="33">
        <v>111790</v>
      </c>
      <c r="H1418" s="33">
        <v>111810</v>
      </c>
      <c r="I1418" s="33">
        <v>238</v>
      </c>
    </row>
    <row r="1419" spans="1:9" x14ac:dyDescent="0.25">
      <c r="A1419" t="s">
        <v>66</v>
      </c>
      <c r="B1419">
        <v>1</v>
      </c>
      <c r="C1419" s="32" t="s">
        <v>68</v>
      </c>
      <c r="D1419" s="31">
        <v>0.8569444444444444</v>
      </c>
      <c r="E1419" s="33">
        <v>111810</v>
      </c>
      <c r="F1419" s="33">
        <v>111840</v>
      </c>
      <c r="G1419" s="33">
        <v>111790</v>
      </c>
      <c r="H1419" s="33">
        <v>111800</v>
      </c>
      <c r="I1419" s="33">
        <v>153</v>
      </c>
    </row>
    <row r="1420" spans="1:9" x14ac:dyDescent="0.25">
      <c r="A1420" t="s">
        <v>66</v>
      </c>
      <c r="B1420">
        <v>1</v>
      </c>
      <c r="C1420" s="32" t="s">
        <v>68</v>
      </c>
      <c r="D1420" s="31">
        <v>0.85763888888888884</v>
      </c>
      <c r="E1420" s="33">
        <v>111800</v>
      </c>
      <c r="F1420" s="33">
        <v>111810</v>
      </c>
      <c r="G1420" s="33">
        <v>111770</v>
      </c>
      <c r="H1420" s="33">
        <v>111800</v>
      </c>
      <c r="I1420" s="33">
        <v>623</v>
      </c>
    </row>
    <row r="1421" spans="1:9" x14ac:dyDescent="0.25">
      <c r="A1421" t="s">
        <v>66</v>
      </c>
      <c r="B1421">
        <v>1</v>
      </c>
      <c r="C1421" s="32" t="s">
        <v>68</v>
      </c>
      <c r="D1421" s="31">
        <v>0.85833333333333339</v>
      </c>
      <c r="E1421" s="33">
        <v>111790</v>
      </c>
      <c r="F1421" s="33">
        <v>111790</v>
      </c>
      <c r="G1421" s="33">
        <v>111530</v>
      </c>
      <c r="H1421" s="33">
        <v>111550</v>
      </c>
      <c r="I1421" s="33">
        <v>2398</v>
      </c>
    </row>
    <row r="1422" spans="1:9" x14ac:dyDescent="0.25">
      <c r="A1422" t="s">
        <v>66</v>
      </c>
      <c r="B1422">
        <v>1</v>
      </c>
      <c r="C1422" s="32" t="s">
        <v>68</v>
      </c>
      <c r="D1422" s="31">
        <v>0.85902777777777783</v>
      </c>
      <c r="E1422" s="33">
        <v>111550</v>
      </c>
      <c r="F1422" s="33">
        <v>111600</v>
      </c>
      <c r="G1422" s="33">
        <v>111540</v>
      </c>
      <c r="H1422" s="33">
        <v>111540</v>
      </c>
      <c r="I1422" s="33">
        <v>550</v>
      </c>
    </row>
    <row r="1423" spans="1:9" x14ac:dyDescent="0.25">
      <c r="A1423" t="s">
        <v>66</v>
      </c>
      <c r="B1423">
        <v>1</v>
      </c>
      <c r="C1423" s="32" t="s">
        <v>68</v>
      </c>
      <c r="D1423" s="31">
        <v>0.85972222222222217</v>
      </c>
      <c r="E1423" s="33">
        <v>111550</v>
      </c>
      <c r="F1423" s="33">
        <v>111590</v>
      </c>
      <c r="G1423" s="33">
        <v>111510</v>
      </c>
      <c r="H1423" s="33">
        <v>111520</v>
      </c>
      <c r="I1423" s="33">
        <v>309</v>
      </c>
    </row>
    <row r="1424" spans="1:9" x14ac:dyDescent="0.25">
      <c r="A1424" t="s">
        <v>66</v>
      </c>
      <c r="B1424">
        <v>1</v>
      </c>
      <c r="C1424" s="32" t="s">
        <v>68</v>
      </c>
      <c r="D1424" s="31">
        <v>0.86041666666666661</v>
      </c>
      <c r="E1424" s="33">
        <v>111520</v>
      </c>
      <c r="F1424" s="33">
        <v>111550</v>
      </c>
      <c r="G1424" s="33">
        <v>111520</v>
      </c>
      <c r="H1424" s="33">
        <v>111540</v>
      </c>
      <c r="I1424" s="33">
        <v>196</v>
      </c>
    </row>
    <row r="1425" spans="1:9" x14ac:dyDescent="0.25">
      <c r="A1425" t="s">
        <v>66</v>
      </c>
      <c r="B1425">
        <v>1</v>
      </c>
      <c r="C1425" s="32" t="s">
        <v>68</v>
      </c>
      <c r="D1425" s="31">
        <v>0.86111111111111116</v>
      </c>
      <c r="E1425" s="33">
        <v>111550</v>
      </c>
      <c r="F1425" s="33">
        <v>111630</v>
      </c>
      <c r="G1425" s="33">
        <v>111540</v>
      </c>
      <c r="H1425" s="33">
        <v>111630</v>
      </c>
      <c r="I1425" s="33">
        <v>447</v>
      </c>
    </row>
    <row r="1426" spans="1:9" x14ac:dyDescent="0.25">
      <c r="A1426" t="s">
        <v>66</v>
      </c>
      <c r="B1426">
        <v>1</v>
      </c>
      <c r="C1426" s="32" t="s">
        <v>68</v>
      </c>
      <c r="D1426" s="31">
        <v>0.8618055555555556</v>
      </c>
      <c r="E1426" s="33">
        <v>111630</v>
      </c>
      <c r="F1426" s="33">
        <v>111660</v>
      </c>
      <c r="G1426" s="33">
        <v>111560</v>
      </c>
      <c r="H1426" s="33">
        <v>111560</v>
      </c>
      <c r="I1426" s="33">
        <v>440</v>
      </c>
    </row>
    <row r="1427" spans="1:9" x14ac:dyDescent="0.25">
      <c r="A1427" t="s">
        <v>66</v>
      </c>
      <c r="B1427">
        <v>1</v>
      </c>
      <c r="C1427" s="32" t="s">
        <v>68</v>
      </c>
      <c r="D1427" s="31">
        <v>0.86249999999999993</v>
      </c>
      <c r="E1427" s="33">
        <v>111570</v>
      </c>
      <c r="F1427" s="33">
        <v>111610</v>
      </c>
      <c r="G1427" s="33">
        <v>111560</v>
      </c>
      <c r="H1427" s="33">
        <v>111570</v>
      </c>
      <c r="I1427" s="33">
        <v>186</v>
      </c>
    </row>
    <row r="1428" spans="1:9" x14ac:dyDescent="0.25">
      <c r="A1428" t="s">
        <v>66</v>
      </c>
      <c r="B1428">
        <v>1</v>
      </c>
      <c r="C1428" s="32" t="s">
        <v>68</v>
      </c>
      <c r="D1428" s="31">
        <v>0.86319444444444438</v>
      </c>
      <c r="E1428" s="33">
        <v>111570</v>
      </c>
      <c r="F1428" s="33">
        <v>111580</v>
      </c>
      <c r="G1428" s="33">
        <v>111450</v>
      </c>
      <c r="H1428" s="33">
        <v>111470</v>
      </c>
      <c r="I1428" s="33">
        <v>558</v>
      </c>
    </row>
    <row r="1429" spans="1:9" x14ac:dyDescent="0.25">
      <c r="A1429" t="s">
        <v>66</v>
      </c>
      <c r="B1429">
        <v>1</v>
      </c>
      <c r="C1429" s="32" t="s">
        <v>68</v>
      </c>
      <c r="D1429" s="31">
        <v>0.86388888888888893</v>
      </c>
      <c r="E1429" s="33">
        <v>111460</v>
      </c>
      <c r="F1429" s="33">
        <v>111510</v>
      </c>
      <c r="G1429" s="33">
        <v>111410</v>
      </c>
      <c r="H1429" s="33">
        <v>111490</v>
      </c>
      <c r="I1429" s="33">
        <v>435</v>
      </c>
    </row>
    <row r="1430" spans="1:9" x14ac:dyDescent="0.25">
      <c r="A1430" t="s">
        <v>66</v>
      </c>
      <c r="B1430">
        <v>1</v>
      </c>
      <c r="C1430" s="32" t="s">
        <v>68</v>
      </c>
      <c r="D1430" s="31">
        <v>0.86458333333333337</v>
      </c>
      <c r="E1430" s="33">
        <v>111480</v>
      </c>
      <c r="F1430" s="33">
        <v>111520</v>
      </c>
      <c r="G1430" s="33">
        <v>111480</v>
      </c>
      <c r="H1430" s="33">
        <v>111490</v>
      </c>
      <c r="I1430" s="33">
        <v>216</v>
      </c>
    </row>
    <row r="1431" spans="1:9" x14ac:dyDescent="0.25">
      <c r="A1431" t="s">
        <v>66</v>
      </c>
      <c r="B1431">
        <v>1</v>
      </c>
      <c r="C1431" s="32" t="s">
        <v>68</v>
      </c>
      <c r="D1431" s="31">
        <v>0.8652777777777777</v>
      </c>
      <c r="E1431" s="33">
        <v>111490</v>
      </c>
      <c r="F1431" s="33">
        <v>111560</v>
      </c>
      <c r="G1431" s="33">
        <v>111470</v>
      </c>
      <c r="H1431" s="33">
        <v>111530</v>
      </c>
      <c r="I1431" s="33">
        <v>598</v>
      </c>
    </row>
    <row r="1432" spans="1:9" x14ac:dyDescent="0.25">
      <c r="A1432" t="s">
        <v>66</v>
      </c>
      <c r="B1432">
        <v>1</v>
      </c>
      <c r="C1432" s="32" t="s">
        <v>68</v>
      </c>
      <c r="D1432" s="31">
        <v>0.86597222222222225</v>
      </c>
      <c r="E1432" s="33">
        <v>111510</v>
      </c>
      <c r="F1432" s="33">
        <v>111550</v>
      </c>
      <c r="G1432" s="33">
        <v>111460</v>
      </c>
      <c r="H1432" s="33">
        <v>111470</v>
      </c>
      <c r="I1432" s="33">
        <v>280</v>
      </c>
    </row>
    <row r="1433" spans="1:9" x14ac:dyDescent="0.25">
      <c r="A1433" t="s">
        <v>66</v>
      </c>
      <c r="B1433">
        <v>1</v>
      </c>
      <c r="C1433" s="32" t="s">
        <v>68</v>
      </c>
      <c r="D1433" s="31">
        <v>0.8666666666666667</v>
      </c>
      <c r="E1433" s="33">
        <v>111470</v>
      </c>
      <c r="F1433" s="33">
        <v>111530</v>
      </c>
      <c r="G1433" s="33">
        <v>111460</v>
      </c>
      <c r="H1433" s="33">
        <v>111500</v>
      </c>
      <c r="I1433" s="33">
        <v>186</v>
      </c>
    </row>
    <row r="1434" spans="1:9" x14ac:dyDescent="0.25">
      <c r="A1434" t="s">
        <v>66</v>
      </c>
      <c r="B1434">
        <v>1</v>
      </c>
      <c r="C1434" s="32" t="s">
        <v>68</v>
      </c>
      <c r="D1434" s="31">
        <v>0.86736111111111114</v>
      </c>
      <c r="E1434" s="33">
        <v>111500</v>
      </c>
      <c r="F1434" s="33">
        <v>111530</v>
      </c>
      <c r="G1434" s="33">
        <v>111450</v>
      </c>
      <c r="H1434" s="33">
        <v>111480</v>
      </c>
      <c r="I1434" s="33">
        <v>243</v>
      </c>
    </row>
    <row r="1435" spans="1:9" x14ac:dyDescent="0.25">
      <c r="A1435" t="s">
        <v>66</v>
      </c>
      <c r="B1435">
        <v>1</v>
      </c>
      <c r="C1435" s="32" t="s">
        <v>68</v>
      </c>
      <c r="D1435" s="31">
        <v>0.86805555555555547</v>
      </c>
      <c r="E1435" s="33">
        <v>111460</v>
      </c>
      <c r="F1435" s="33">
        <v>111480</v>
      </c>
      <c r="G1435" s="33">
        <v>111420</v>
      </c>
      <c r="H1435" s="33">
        <v>111480</v>
      </c>
      <c r="I1435" s="33">
        <v>273</v>
      </c>
    </row>
    <row r="1436" spans="1:9" x14ac:dyDescent="0.25">
      <c r="A1436" t="s">
        <v>66</v>
      </c>
      <c r="B1436">
        <v>1</v>
      </c>
      <c r="C1436" s="32" t="s">
        <v>68</v>
      </c>
      <c r="D1436" s="31">
        <v>0.86875000000000002</v>
      </c>
      <c r="E1436" s="33">
        <v>111470</v>
      </c>
      <c r="F1436" s="33">
        <v>111470</v>
      </c>
      <c r="G1436" s="33">
        <v>111410</v>
      </c>
      <c r="H1436" s="33">
        <v>111410</v>
      </c>
      <c r="I1436" s="33">
        <v>239</v>
      </c>
    </row>
    <row r="1437" spans="1:9" x14ac:dyDescent="0.25">
      <c r="A1437" t="s">
        <v>66</v>
      </c>
      <c r="B1437">
        <v>1</v>
      </c>
      <c r="C1437" s="32" t="s">
        <v>68</v>
      </c>
      <c r="D1437" s="31">
        <v>0.86944444444444446</v>
      </c>
      <c r="E1437" s="33">
        <v>111410</v>
      </c>
      <c r="F1437" s="33">
        <v>111550</v>
      </c>
      <c r="G1437" s="33">
        <v>111390</v>
      </c>
      <c r="H1437" s="33">
        <v>111540</v>
      </c>
      <c r="I1437" s="33">
        <v>608</v>
      </c>
    </row>
    <row r="1438" spans="1:9" x14ac:dyDescent="0.25">
      <c r="A1438" t="s">
        <v>66</v>
      </c>
      <c r="B1438">
        <v>1</v>
      </c>
      <c r="C1438" s="32" t="s">
        <v>68</v>
      </c>
      <c r="D1438" s="31">
        <v>0.87013888888888891</v>
      </c>
      <c r="E1438" s="33">
        <v>111540</v>
      </c>
      <c r="F1438" s="33">
        <v>111540</v>
      </c>
      <c r="G1438" s="33">
        <v>111450</v>
      </c>
      <c r="H1438" s="33">
        <v>111470</v>
      </c>
      <c r="I1438" s="33">
        <v>271</v>
      </c>
    </row>
    <row r="1439" spans="1:9" x14ac:dyDescent="0.25">
      <c r="A1439" t="s">
        <v>66</v>
      </c>
      <c r="B1439">
        <v>1</v>
      </c>
      <c r="C1439" s="32" t="s">
        <v>68</v>
      </c>
      <c r="D1439" s="31">
        <v>0.87083333333333324</v>
      </c>
      <c r="E1439" s="33">
        <v>111460</v>
      </c>
      <c r="F1439" s="33">
        <v>111480</v>
      </c>
      <c r="G1439" s="33">
        <v>111410</v>
      </c>
      <c r="H1439" s="33">
        <v>111420</v>
      </c>
      <c r="I1439" s="33">
        <v>252</v>
      </c>
    </row>
    <row r="1440" spans="1:9" x14ac:dyDescent="0.25">
      <c r="A1440" t="s">
        <v>66</v>
      </c>
      <c r="B1440">
        <v>1</v>
      </c>
      <c r="C1440" s="32" t="s">
        <v>68</v>
      </c>
      <c r="D1440" s="31">
        <v>0.87152777777777779</v>
      </c>
      <c r="E1440" s="33">
        <v>111430</v>
      </c>
      <c r="F1440" s="33">
        <v>111460</v>
      </c>
      <c r="G1440" s="33">
        <v>111400</v>
      </c>
      <c r="H1440" s="33">
        <v>111440</v>
      </c>
      <c r="I1440" s="33">
        <v>616</v>
      </c>
    </row>
    <row r="1441" spans="1:9" x14ac:dyDescent="0.25">
      <c r="A1441" t="s">
        <v>66</v>
      </c>
      <c r="B1441">
        <v>1</v>
      </c>
      <c r="C1441" s="32" t="s">
        <v>68</v>
      </c>
      <c r="D1441" s="31">
        <v>0.87222222222222223</v>
      </c>
      <c r="E1441" s="33">
        <v>111430</v>
      </c>
      <c r="F1441" s="33">
        <v>111500</v>
      </c>
      <c r="G1441" s="33">
        <v>111430</v>
      </c>
      <c r="H1441" s="33">
        <v>111450</v>
      </c>
      <c r="I1441" s="33">
        <v>468</v>
      </c>
    </row>
    <row r="1442" spans="1:9" x14ac:dyDescent="0.25">
      <c r="A1442" t="s">
        <v>66</v>
      </c>
      <c r="B1442">
        <v>1</v>
      </c>
      <c r="C1442" s="32" t="s">
        <v>68</v>
      </c>
      <c r="D1442" s="31">
        <v>0.87291666666666667</v>
      </c>
      <c r="E1442" s="33">
        <v>111450</v>
      </c>
      <c r="F1442" s="33">
        <v>111460</v>
      </c>
      <c r="G1442" s="33">
        <v>111410</v>
      </c>
      <c r="H1442" s="33">
        <v>111410</v>
      </c>
      <c r="I1442" s="33">
        <v>261</v>
      </c>
    </row>
    <row r="1443" spans="1:9" x14ac:dyDescent="0.25">
      <c r="A1443" t="s">
        <v>66</v>
      </c>
      <c r="B1443">
        <v>1</v>
      </c>
      <c r="C1443" s="32" t="s">
        <v>68</v>
      </c>
      <c r="D1443" s="31">
        <v>0.87361111111111101</v>
      </c>
      <c r="E1443" s="33">
        <v>111420</v>
      </c>
      <c r="F1443" s="33">
        <v>111450</v>
      </c>
      <c r="G1443" s="33">
        <v>111410</v>
      </c>
      <c r="H1443" s="33">
        <v>111440</v>
      </c>
      <c r="I1443" s="33">
        <v>153</v>
      </c>
    </row>
    <row r="1444" spans="1:9" x14ac:dyDescent="0.25">
      <c r="A1444" t="s">
        <v>66</v>
      </c>
      <c r="B1444">
        <v>1</v>
      </c>
      <c r="C1444" s="32" t="s">
        <v>68</v>
      </c>
      <c r="D1444" s="31">
        <v>0.87430555555555556</v>
      </c>
      <c r="E1444" s="33">
        <v>111440</v>
      </c>
      <c r="F1444" s="33">
        <v>111440</v>
      </c>
      <c r="G1444" s="33">
        <v>111390</v>
      </c>
      <c r="H1444" s="33">
        <v>111420</v>
      </c>
      <c r="I1444" s="33">
        <v>231</v>
      </c>
    </row>
    <row r="1445" spans="1:9" x14ac:dyDescent="0.25">
      <c r="A1445" t="s">
        <v>66</v>
      </c>
      <c r="B1445">
        <v>1</v>
      </c>
      <c r="C1445" s="32" t="s">
        <v>68</v>
      </c>
      <c r="D1445" s="31">
        <v>0.875</v>
      </c>
      <c r="E1445" s="33">
        <v>111410</v>
      </c>
      <c r="F1445" s="33">
        <v>111440</v>
      </c>
      <c r="G1445" s="33">
        <v>111370</v>
      </c>
      <c r="H1445" s="33">
        <v>111410</v>
      </c>
      <c r="I1445" s="33">
        <v>305</v>
      </c>
    </row>
    <row r="1446" spans="1:9" x14ac:dyDescent="0.25">
      <c r="A1446" t="s">
        <v>66</v>
      </c>
      <c r="B1446">
        <v>1</v>
      </c>
      <c r="C1446" s="32" t="s">
        <v>68</v>
      </c>
      <c r="D1446" s="31">
        <v>0.87569444444444444</v>
      </c>
      <c r="E1446" s="33">
        <v>111410</v>
      </c>
      <c r="F1446" s="33">
        <v>111500</v>
      </c>
      <c r="G1446" s="33">
        <v>111410</v>
      </c>
      <c r="H1446" s="33">
        <v>111430</v>
      </c>
      <c r="I1446" s="33">
        <v>437</v>
      </c>
    </row>
    <row r="1447" spans="1:9" x14ac:dyDescent="0.25">
      <c r="A1447" t="s">
        <v>66</v>
      </c>
      <c r="B1447">
        <v>1</v>
      </c>
      <c r="C1447" s="32" t="s">
        <v>68</v>
      </c>
      <c r="D1447" s="31">
        <v>0.87638888888888899</v>
      </c>
      <c r="E1447" s="33">
        <v>111420</v>
      </c>
      <c r="F1447" s="33">
        <v>111530</v>
      </c>
      <c r="G1447" s="33">
        <v>111390</v>
      </c>
      <c r="H1447" s="33">
        <v>111520</v>
      </c>
      <c r="I1447" s="33">
        <v>374</v>
      </c>
    </row>
    <row r="1448" spans="1:9" x14ac:dyDescent="0.25">
      <c r="A1448" t="s">
        <v>66</v>
      </c>
      <c r="B1448">
        <v>1</v>
      </c>
      <c r="C1448" s="32" t="s">
        <v>68</v>
      </c>
      <c r="D1448" s="31">
        <v>0.87708333333333333</v>
      </c>
      <c r="E1448" s="33">
        <v>111530</v>
      </c>
      <c r="F1448" s="33">
        <v>111590</v>
      </c>
      <c r="G1448" s="33">
        <v>111520</v>
      </c>
      <c r="H1448" s="33">
        <v>111540</v>
      </c>
      <c r="I1448" s="33">
        <v>427</v>
      </c>
    </row>
    <row r="1449" spans="1:9" x14ac:dyDescent="0.25">
      <c r="A1449" t="s">
        <v>66</v>
      </c>
      <c r="B1449">
        <v>1</v>
      </c>
      <c r="C1449" s="32" t="s">
        <v>68</v>
      </c>
      <c r="D1449" s="31">
        <v>0.87777777777777777</v>
      </c>
      <c r="E1449" s="33">
        <v>111540</v>
      </c>
      <c r="F1449" s="33">
        <v>111550</v>
      </c>
      <c r="G1449" s="33">
        <v>111460</v>
      </c>
      <c r="H1449" s="33">
        <v>111470</v>
      </c>
      <c r="I1449" s="33">
        <v>251</v>
      </c>
    </row>
    <row r="1450" spans="1:9" x14ac:dyDescent="0.25">
      <c r="A1450" t="s">
        <v>66</v>
      </c>
      <c r="B1450">
        <v>1</v>
      </c>
      <c r="C1450" s="32" t="s">
        <v>68</v>
      </c>
      <c r="D1450" s="31">
        <v>0.87847222222222221</v>
      </c>
      <c r="E1450" s="33">
        <v>111470</v>
      </c>
      <c r="F1450" s="33">
        <v>111530</v>
      </c>
      <c r="G1450" s="33">
        <v>111440</v>
      </c>
      <c r="H1450" s="33">
        <v>111530</v>
      </c>
      <c r="I1450" s="33">
        <v>240</v>
      </c>
    </row>
    <row r="1451" spans="1:9" x14ac:dyDescent="0.25">
      <c r="A1451" t="s">
        <v>66</v>
      </c>
      <c r="B1451">
        <v>1</v>
      </c>
      <c r="C1451" s="32" t="s">
        <v>68</v>
      </c>
      <c r="D1451" s="31">
        <v>0.87916666666666676</v>
      </c>
      <c r="E1451" s="33">
        <v>111530</v>
      </c>
      <c r="F1451" s="33">
        <v>111560</v>
      </c>
      <c r="G1451" s="33">
        <v>111460</v>
      </c>
      <c r="H1451" s="33">
        <v>111460</v>
      </c>
      <c r="I1451" s="33">
        <v>219</v>
      </c>
    </row>
    <row r="1452" spans="1:9" x14ac:dyDescent="0.25">
      <c r="A1452" t="s">
        <v>66</v>
      </c>
      <c r="B1452">
        <v>1</v>
      </c>
      <c r="C1452" s="32" t="s">
        <v>68</v>
      </c>
      <c r="D1452" s="31">
        <v>0.87986111111111109</v>
      </c>
      <c r="E1452" s="33">
        <v>111470</v>
      </c>
      <c r="F1452" s="33">
        <v>111640</v>
      </c>
      <c r="G1452" s="33">
        <v>111470</v>
      </c>
      <c r="H1452" s="33">
        <v>111590</v>
      </c>
      <c r="I1452" s="33">
        <v>664</v>
      </c>
    </row>
    <row r="1453" spans="1:9" x14ac:dyDescent="0.25">
      <c r="A1453" t="s">
        <v>66</v>
      </c>
      <c r="B1453">
        <v>1</v>
      </c>
      <c r="C1453" s="32" t="s">
        <v>68</v>
      </c>
      <c r="D1453" s="31">
        <v>0.88055555555555554</v>
      </c>
      <c r="E1453" s="33">
        <v>111600</v>
      </c>
      <c r="F1453" s="33">
        <v>111640</v>
      </c>
      <c r="G1453" s="33">
        <v>111570</v>
      </c>
      <c r="H1453" s="33">
        <v>111590</v>
      </c>
      <c r="I1453" s="33">
        <v>396</v>
      </c>
    </row>
    <row r="1454" spans="1:9" x14ac:dyDescent="0.25">
      <c r="A1454" t="s">
        <v>66</v>
      </c>
      <c r="B1454">
        <v>1</v>
      </c>
      <c r="C1454" s="32" t="s">
        <v>68</v>
      </c>
      <c r="D1454" s="31">
        <v>0.88124999999999998</v>
      </c>
      <c r="E1454" s="33">
        <v>111610</v>
      </c>
      <c r="F1454" s="33">
        <v>111700</v>
      </c>
      <c r="G1454" s="33">
        <v>111600</v>
      </c>
      <c r="H1454" s="33">
        <v>111640</v>
      </c>
      <c r="I1454" s="33">
        <v>780</v>
      </c>
    </row>
    <row r="1455" spans="1:9" x14ac:dyDescent="0.25">
      <c r="A1455" t="s">
        <v>66</v>
      </c>
      <c r="B1455">
        <v>1</v>
      </c>
      <c r="C1455" s="32" t="s">
        <v>68</v>
      </c>
      <c r="D1455" s="31">
        <v>0.88194444444444453</v>
      </c>
      <c r="E1455" s="33">
        <v>111640</v>
      </c>
      <c r="F1455" s="33">
        <v>111650</v>
      </c>
      <c r="G1455" s="33">
        <v>111620</v>
      </c>
      <c r="H1455" s="33">
        <v>111620</v>
      </c>
      <c r="I1455" s="33">
        <v>101</v>
      </c>
    </row>
    <row r="1456" spans="1:9" x14ac:dyDescent="0.25">
      <c r="A1456" t="s">
        <v>66</v>
      </c>
      <c r="B1456">
        <v>1</v>
      </c>
      <c r="C1456" s="32" t="s">
        <v>68</v>
      </c>
      <c r="D1456" s="31">
        <v>0.88263888888888886</v>
      </c>
      <c r="E1456" s="33">
        <v>111630</v>
      </c>
      <c r="F1456" s="33">
        <v>111690</v>
      </c>
      <c r="G1456" s="33">
        <v>111610</v>
      </c>
      <c r="H1456" s="33">
        <v>111610</v>
      </c>
      <c r="I1456" s="33">
        <v>240</v>
      </c>
    </row>
    <row r="1457" spans="1:9" x14ac:dyDescent="0.25">
      <c r="A1457" t="s">
        <v>66</v>
      </c>
      <c r="B1457">
        <v>1</v>
      </c>
      <c r="C1457" s="32" t="s">
        <v>68</v>
      </c>
      <c r="D1457" s="31">
        <v>0.8833333333333333</v>
      </c>
      <c r="E1457" s="33">
        <v>111630</v>
      </c>
      <c r="F1457" s="33">
        <v>111740</v>
      </c>
      <c r="G1457" s="33">
        <v>111630</v>
      </c>
      <c r="H1457" s="33">
        <v>111720</v>
      </c>
      <c r="I1457" s="33">
        <v>308</v>
      </c>
    </row>
    <row r="1458" spans="1:9" x14ac:dyDescent="0.25">
      <c r="A1458" t="s">
        <v>66</v>
      </c>
      <c r="B1458">
        <v>1</v>
      </c>
      <c r="C1458" s="32" t="s">
        <v>68</v>
      </c>
      <c r="D1458" s="31">
        <v>0.88402777777777775</v>
      </c>
      <c r="E1458" s="33">
        <v>111720</v>
      </c>
      <c r="F1458" s="33">
        <v>111770</v>
      </c>
      <c r="G1458" s="33">
        <v>111680</v>
      </c>
      <c r="H1458" s="33">
        <v>111750</v>
      </c>
      <c r="I1458" s="33">
        <v>480</v>
      </c>
    </row>
    <row r="1459" spans="1:9" x14ac:dyDescent="0.25">
      <c r="A1459" t="s">
        <v>66</v>
      </c>
      <c r="B1459">
        <v>1</v>
      </c>
      <c r="C1459" s="32" t="s">
        <v>68</v>
      </c>
      <c r="D1459" s="31">
        <v>0.8847222222222223</v>
      </c>
      <c r="E1459" s="33">
        <v>111740</v>
      </c>
      <c r="F1459" s="33">
        <v>111760</v>
      </c>
      <c r="G1459" s="33">
        <v>111700</v>
      </c>
      <c r="H1459" s="33">
        <v>111720</v>
      </c>
      <c r="I1459" s="33">
        <v>207</v>
      </c>
    </row>
    <row r="1460" spans="1:9" x14ac:dyDescent="0.25">
      <c r="A1460" t="s">
        <v>66</v>
      </c>
      <c r="B1460">
        <v>1</v>
      </c>
      <c r="C1460" s="32" t="s">
        <v>68</v>
      </c>
      <c r="D1460" s="31">
        <v>0.88541666666666663</v>
      </c>
      <c r="E1460" s="33">
        <v>111720</v>
      </c>
      <c r="F1460" s="33">
        <v>111740</v>
      </c>
      <c r="G1460" s="33">
        <v>111660</v>
      </c>
      <c r="H1460" s="33">
        <v>111660</v>
      </c>
      <c r="I1460" s="33">
        <v>477</v>
      </c>
    </row>
    <row r="1461" spans="1:9" x14ac:dyDescent="0.25">
      <c r="A1461" t="s">
        <v>66</v>
      </c>
      <c r="B1461">
        <v>1</v>
      </c>
      <c r="C1461" s="32" t="s">
        <v>68</v>
      </c>
      <c r="D1461" s="31">
        <v>0.88611111111111107</v>
      </c>
      <c r="E1461" s="33">
        <v>111650</v>
      </c>
      <c r="F1461" s="33">
        <v>111750</v>
      </c>
      <c r="G1461" s="33">
        <v>111650</v>
      </c>
      <c r="H1461" s="33">
        <v>111730</v>
      </c>
      <c r="I1461" s="33">
        <v>195</v>
      </c>
    </row>
    <row r="1462" spans="1:9" x14ac:dyDescent="0.25">
      <c r="A1462" t="s">
        <v>66</v>
      </c>
      <c r="B1462">
        <v>1</v>
      </c>
      <c r="C1462" s="32" t="s">
        <v>68</v>
      </c>
      <c r="D1462" s="31">
        <v>0.88680555555555562</v>
      </c>
      <c r="E1462" s="33">
        <v>111730</v>
      </c>
      <c r="F1462" s="33">
        <v>111790</v>
      </c>
      <c r="G1462" s="33">
        <v>111690</v>
      </c>
      <c r="H1462" s="33">
        <v>111740</v>
      </c>
      <c r="I1462" s="33">
        <v>306</v>
      </c>
    </row>
    <row r="1463" spans="1:9" x14ac:dyDescent="0.25">
      <c r="A1463" t="s">
        <v>66</v>
      </c>
      <c r="B1463">
        <v>1</v>
      </c>
      <c r="C1463" s="32" t="s">
        <v>68</v>
      </c>
      <c r="D1463" s="31">
        <v>0.88750000000000007</v>
      </c>
      <c r="E1463" s="33">
        <v>111760</v>
      </c>
      <c r="F1463" s="33">
        <v>111770</v>
      </c>
      <c r="G1463" s="33">
        <v>111700</v>
      </c>
      <c r="H1463" s="33">
        <v>111740</v>
      </c>
      <c r="I1463" s="33">
        <v>233</v>
      </c>
    </row>
    <row r="1464" spans="1:9" x14ac:dyDescent="0.25">
      <c r="A1464" t="s">
        <v>66</v>
      </c>
      <c r="B1464">
        <v>1</v>
      </c>
      <c r="C1464" s="32" t="s">
        <v>68</v>
      </c>
      <c r="D1464" s="31">
        <v>0.8881944444444444</v>
      </c>
      <c r="E1464" s="33">
        <v>111750</v>
      </c>
      <c r="F1464" s="33">
        <v>111810</v>
      </c>
      <c r="G1464" s="33">
        <v>111710</v>
      </c>
      <c r="H1464" s="33">
        <v>111740</v>
      </c>
      <c r="I1464" s="33">
        <v>587</v>
      </c>
    </row>
    <row r="1465" spans="1:9" x14ac:dyDescent="0.25">
      <c r="A1465" t="s">
        <v>66</v>
      </c>
      <c r="B1465">
        <v>1</v>
      </c>
      <c r="C1465" s="32" t="s">
        <v>68</v>
      </c>
      <c r="D1465" s="31">
        <v>0.88888888888888884</v>
      </c>
      <c r="E1465" s="33">
        <v>111750</v>
      </c>
      <c r="F1465" s="33">
        <v>111810</v>
      </c>
      <c r="G1465" s="33">
        <v>111740</v>
      </c>
      <c r="H1465" s="33">
        <v>111800</v>
      </c>
      <c r="I1465" s="33">
        <v>1456</v>
      </c>
    </row>
    <row r="1466" spans="1:9" x14ac:dyDescent="0.25">
      <c r="A1466" t="s">
        <v>66</v>
      </c>
      <c r="B1466">
        <v>1</v>
      </c>
      <c r="C1466" s="32" t="s">
        <v>68</v>
      </c>
      <c r="D1466" s="31">
        <v>0.88958333333333339</v>
      </c>
      <c r="E1466" s="33">
        <v>111810</v>
      </c>
      <c r="F1466" s="33">
        <v>111830</v>
      </c>
      <c r="G1466" s="33">
        <v>111720</v>
      </c>
      <c r="H1466" s="33">
        <v>111750</v>
      </c>
      <c r="I1466" s="33">
        <v>385</v>
      </c>
    </row>
    <row r="1467" spans="1:9" x14ac:dyDescent="0.25">
      <c r="A1467" t="s">
        <v>66</v>
      </c>
      <c r="B1467">
        <v>1</v>
      </c>
      <c r="C1467" s="32" t="s">
        <v>68</v>
      </c>
      <c r="D1467" s="31">
        <v>0.89027777777777783</v>
      </c>
      <c r="E1467" s="33">
        <v>111760</v>
      </c>
      <c r="F1467" s="33">
        <v>111780</v>
      </c>
      <c r="G1467" s="33">
        <v>111720</v>
      </c>
      <c r="H1467" s="33">
        <v>111730</v>
      </c>
      <c r="I1467" s="33">
        <v>70</v>
      </c>
    </row>
    <row r="1468" spans="1:9" x14ac:dyDescent="0.25">
      <c r="A1468" t="s">
        <v>66</v>
      </c>
      <c r="B1468">
        <v>1</v>
      </c>
      <c r="C1468" s="32" t="s">
        <v>68</v>
      </c>
      <c r="D1468" s="31">
        <v>0.89097222222222217</v>
      </c>
      <c r="E1468" s="33">
        <v>111740</v>
      </c>
      <c r="F1468" s="33">
        <v>111790</v>
      </c>
      <c r="G1468" s="33">
        <v>111740</v>
      </c>
      <c r="H1468" s="33">
        <v>111780</v>
      </c>
      <c r="I1468" s="33">
        <v>180</v>
      </c>
    </row>
    <row r="1469" spans="1:9" x14ac:dyDescent="0.25">
      <c r="A1469" t="s">
        <v>66</v>
      </c>
      <c r="B1469">
        <v>1</v>
      </c>
      <c r="C1469" s="32" t="s">
        <v>68</v>
      </c>
      <c r="D1469" s="31">
        <v>0.89166666666666661</v>
      </c>
      <c r="E1469" s="33">
        <v>111770</v>
      </c>
      <c r="F1469" s="33">
        <v>111800</v>
      </c>
      <c r="G1469" s="33">
        <v>111750</v>
      </c>
      <c r="H1469" s="33">
        <v>111780</v>
      </c>
      <c r="I1469" s="33">
        <v>108</v>
      </c>
    </row>
    <row r="1470" spans="1:9" x14ac:dyDescent="0.25">
      <c r="A1470" t="s">
        <v>66</v>
      </c>
      <c r="B1470">
        <v>1</v>
      </c>
      <c r="C1470" s="32" t="s">
        <v>68</v>
      </c>
      <c r="D1470" s="31">
        <v>0.89236111111111116</v>
      </c>
      <c r="E1470" s="33">
        <v>111800</v>
      </c>
      <c r="F1470" s="33">
        <v>111840</v>
      </c>
      <c r="G1470" s="33">
        <v>111720</v>
      </c>
      <c r="H1470" s="33">
        <v>111840</v>
      </c>
      <c r="I1470" s="33">
        <v>662</v>
      </c>
    </row>
    <row r="1471" spans="1:9" x14ac:dyDescent="0.25">
      <c r="A1471" t="s">
        <v>66</v>
      </c>
      <c r="B1471">
        <v>1</v>
      </c>
      <c r="C1471" s="32" t="s">
        <v>68</v>
      </c>
      <c r="D1471" s="31">
        <v>0.8930555555555556</v>
      </c>
      <c r="E1471" s="33">
        <v>111840</v>
      </c>
      <c r="F1471" s="33">
        <v>111840</v>
      </c>
      <c r="G1471" s="33">
        <v>111750</v>
      </c>
      <c r="H1471" s="33">
        <v>111790</v>
      </c>
      <c r="I1471" s="33">
        <v>500</v>
      </c>
    </row>
    <row r="1472" spans="1:9" x14ac:dyDescent="0.25">
      <c r="A1472" t="s">
        <v>66</v>
      </c>
      <c r="B1472">
        <v>1</v>
      </c>
      <c r="C1472" s="32" t="s">
        <v>68</v>
      </c>
      <c r="D1472" s="31">
        <v>0.89374999999999993</v>
      </c>
      <c r="E1472" s="33">
        <v>111790</v>
      </c>
      <c r="F1472" s="33">
        <v>111810</v>
      </c>
      <c r="G1472" s="33">
        <v>111720</v>
      </c>
      <c r="H1472" s="33">
        <v>111730</v>
      </c>
      <c r="I1472" s="33">
        <v>417</v>
      </c>
    </row>
    <row r="1473" spans="1:9" x14ac:dyDescent="0.25">
      <c r="A1473" t="s">
        <v>66</v>
      </c>
      <c r="B1473">
        <v>1</v>
      </c>
      <c r="C1473" s="32" t="s">
        <v>68</v>
      </c>
      <c r="D1473" s="31">
        <v>0.89444444444444438</v>
      </c>
      <c r="E1473" s="33">
        <v>111730</v>
      </c>
      <c r="F1473" s="33">
        <v>111760</v>
      </c>
      <c r="G1473" s="33">
        <v>111680</v>
      </c>
      <c r="H1473" s="33">
        <v>111740</v>
      </c>
      <c r="I1473" s="33">
        <v>548</v>
      </c>
    </row>
    <row r="1474" spans="1:9" x14ac:dyDescent="0.25">
      <c r="A1474" t="s">
        <v>66</v>
      </c>
      <c r="B1474">
        <v>1</v>
      </c>
      <c r="C1474" s="32" t="s">
        <v>68</v>
      </c>
      <c r="D1474" s="31">
        <v>0.89513888888888893</v>
      </c>
      <c r="E1474" s="33">
        <v>111750</v>
      </c>
      <c r="F1474" s="33">
        <v>112300</v>
      </c>
      <c r="G1474" s="33">
        <v>111720</v>
      </c>
      <c r="H1474" s="33">
        <v>112160</v>
      </c>
      <c r="I1474" s="33">
        <v>6635</v>
      </c>
    </row>
    <row r="1475" spans="1:9" x14ac:dyDescent="0.25">
      <c r="A1475" t="s">
        <v>66</v>
      </c>
      <c r="B1475">
        <v>1</v>
      </c>
      <c r="C1475" s="32" t="s">
        <v>68</v>
      </c>
      <c r="D1475" s="31">
        <v>0.89583333333333337</v>
      </c>
      <c r="E1475" s="33">
        <v>112160</v>
      </c>
      <c r="F1475" s="33">
        <v>112160</v>
      </c>
      <c r="G1475" s="33">
        <v>112070</v>
      </c>
      <c r="H1475" s="33">
        <v>112080</v>
      </c>
      <c r="I1475" s="33">
        <v>1076</v>
      </c>
    </row>
    <row r="1476" spans="1:9" x14ac:dyDescent="0.25">
      <c r="A1476" t="s">
        <v>66</v>
      </c>
      <c r="B1476">
        <v>1</v>
      </c>
      <c r="C1476" s="32" t="s">
        <v>68</v>
      </c>
      <c r="D1476" s="31">
        <v>0.8965277777777777</v>
      </c>
      <c r="E1476" s="33">
        <v>112080</v>
      </c>
      <c r="F1476" s="33">
        <v>112250</v>
      </c>
      <c r="G1476" s="33">
        <v>112080</v>
      </c>
      <c r="H1476" s="33">
        <v>112130</v>
      </c>
      <c r="I1476" s="33">
        <v>1239</v>
      </c>
    </row>
    <row r="1477" spans="1:9" x14ac:dyDescent="0.25">
      <c r="A1477" t="s">
        <v>66</v>
      </c>
      <c r="B1477">
        <v>1</v>
      </c>
      <c r="C1477" s="32" t="s">
        <v>68</v>
      </c>
      <c r="D1477" s="31">
        <v>0.89722222222222225</v>
      </c>
      <c r="E1477" s="33">
        <v>112130</v>
      </c>
      <c r="F1477" s="33">
        <v>112180</v>
      </c>
      <c r="G1477" s="33">
        <v>112110</v>
      </c>
      <c r="H1477" s="33">
        <v>112170</v>
      </c>
      <c r="I1477" s="33">
        <v>647</v>
      </c>
    </row>
    <row r="1478" spans="1:9" x14ac:dyDescent="0.25">
      <c r="A1478" t="s">
        <v>66</v>
      </c>
      <c r="B1478">
        <v>1</v>
      </c>
      <c r="C1478" s="32" t="s">
        <v>68</v>
      </c>
      <c r="D1478" s="31">
        <v>0.8979166666666667</v>
      </c>
      <c r="E1478" s="33">
        <v>112170</v>
      </c>
      <c r="F1478" s="33">
        <v>112290</v>
      </c>
      <c r="G1478" s="33">
        <v>112140</v>
      </c>
      <c r="H1478" s="33">
        <v>112280</v>
      </c>
      <c r="I1478" s="33">
        <v>1214</v>
      </c>
    </row>
    <row r="1479" spans="1:9" x14ac:dyDescent="0.25">
      <c r="A1479" t="s">
        <v>66</v>
      </c>
      <c r="B1479">
        <v>1</v>
      </c>
      <c r="C1479" s="32" t="s">
        <v>68</v>
      </c>
      <c r="D1479" s="31">
        <v>0.89861111111111114</v>
      </c>
      <c r="E1479" s="33">
        <v>112280</v>
      </c>
      <c r="F1479" s="33">
        <v>112300</v>
      </c>
      <c r="G1479" s="33">
        <v>112240</v>
      </c>
      <c r="H1479" s="33">
        <v>112250</v>
      </c>
      <c r="I1479" s="33">
        <v>835</v>
      </c>
    </row>
    <row r="1480" spans="1:9" x14ac:dyDescent="0.25">
      <c r="A1480" t="s">
        <v>66</v>
      </c>
      <c r="B1480">
        <v>1</v>
      </c>
      <c r="C1480" s="32" t="s">
        <v>68</v>
      </c>
      <c r="D1480" s="31">
        <v>0.89930555555555547</v>
      </c>
      <c r="E1480" s="33">
        <v>112250</v>
      </c>
      <c r="F1480" s="33">
        <v>112270</v>
      </c>
      <c r="G1480" s="33">
        <v>112190</v>
      </c>
      <c r="H1480" s="33">
        <v>112200</v>
      </c>
      <c r="I1480" s="33">
        <v>1009</v>
      </c>
    </row>
    <row r="1481" spans="1:9" x14ac:dyDescent="0.25">
      <c r="A1481" t="s">
        <v>66</v>
      </c>
      <c r="B1481">
        <v>1</v>
      </c>
      <c r="C1481" s="32" t="s">
        <v>68</v>
      </c>
      <c r="D1481" s="31">
        <v>0.9</v>
      </c>
      <c r="E1481" s="33">
        <v>112200</v>
      </c>
      <c r="F1481" s="33">
        <v>112280</v>
      </c>
      <c r="G1481" s="33">
        <v>112190</v>
      </c>
      <c r="H1481" s="33">
        <v>112280</v>
      </c>
      <c r="I1481" s="33">
        <v>1303</v>
      </c>
    </row>
    <row r="1482" spans="1:9" x14ac:dyDescent="0.25">
      <c r="A1482" t="s">
        <v>66</v>
      </c>
      <c r="B1482">
        <v>1</v>
      </c>
      <c r="C1482" s="32" t="s">
        <v>68</v>
      </c>
      <c r="D1482" s="31">
        <v>0.90069444444444446</v>
      </c>
      <c r="E1482" s="33">
        <v>112280</v>
      </c>
      <c r="F1482" s="33">
        <v>112290</v>
      </c>
      <c r="G1482" s="33">
        <v>112200</v>
      </c>
      <c r="H1482" s="33">
        <v>112260</v>
      </c>
      <c r="I1482" s="33">
        <v>659</v>
      </c>
    </row>
    <row r="1483" spans="1:9" x14ac:dyDescent="0.25">
      <c r="A1483" t="s">
        <v>66</v>
      </c>
      <c r="B1483">
        <v>1</v>
      </c>
      <c r="C1483" s="32" t="s">
        <v>68</v>
      </c>
      <c r="D1483" s="31">
        <v>0.90138888888888891</v>
      </c>
      <c r="E1483" s="33">
        <v>112260</v>
      </c>
      <c r="F1483" s="33">
        <v>112450</v>
      </c>
      <c r="G1483" s="33">
        <v>112260</v>
      </c>
      <c r="H1483" s="33">
        <v>112340</v>
      </c>
      <c r="I1483" s="33">
        <v>2347</v>
      </c>
    </row>
    <row r="1484" spans="1:9" x14ac:dyDescent="0.25">
      <c r="A1484" t="s">
        <v>66</v>
      </c>
      <c r="B1484">
        <v>1</v>
      </c>
      <c r="C1484" s="32" t="s">
        <v>68</v>
      </c>
      <c r="D1484" s="31">
        <v>0.90208333333333324</v>
      </c>
      <c r="E1484" s="33">
        <v>112340</v>
      </c>
      <c r="F1484" s="33">
        <v>112370</v>
      </c>
      <c r="G1484" s="33">
        <v>112300</v>
      </c>
      <c r="H1484" s="33">
        <v>112310</v>
      </c>
      <c r="I1484" s="33">
        <v>472</v>
      </c>
    </row>
    <row r="1485" spans="1:9" x14ac:dyDescent="0.25">
      <c r="A1485" t="s">
        <v>66</v>
      </c>
      <c r="B1485">
        <v>1</v>
      </c>
      <c r="C1485" s="32" t="s">
        <v>68</v>
      </c>
      <c r="D1485" s="31">
        <v>0.90277777777777779</v>
      </c>
      <c r="E1485" s="33">
        <v>112310</v>
      </c>
      <c r="F1485" s="33">
        <v>112310</v>
      </c>
      <c r="G1485" s="33">
        <v>112250</v>
      </c>
      <c r="H1485" s="33">
        <v>112280</v>
      </c>
      <c r="I1485" s="33">
        <v>416</v>
      </c>
    </row>
    <row r="1486" spans="1:9" x14ac:dyDescent="0.25">
      <c r="A1486" t="s">
        <v>66</v>
      </c>
      <c r="B1486">
        <v>1</v>
      </c>
      <c r="C1486" s="32" t="s">
        <v>68</v>
      </c>
      <c r="D1486" s="31">
        <v>0.90347222222222223</v>
      </c>
      <c r="E1486" s="33">
        <v>112270</v>
      </c>
      <c r="F1486" s="33">
        <v>112310</v>
      </c>
      <c r="G1486" s="33">
        <v>112230</v>
      </c>
      <c r="H1486" s="33">
        <v>112230</v>
      </c>
      <c r="I1486" s="33">
        <v>477</v>
      </c>
    </row>
    <row r="1487" spans="1:9" x14ac:dyDescent="0.25">
      <c r="A1487" t="s">
        <v>66</v>
      </c>
      <c r="B1487">
        <v>1</v>
      </c>
      <c r="C1487" s="32" t="s">
        <v>68</v>
      </c>
      <c r="D1487" s="31">
        <v>0.90416666666666667</v>
      </c>
      <c r="E1487" s="33">
        <v>112240</v>
      </c>
      <c r="F1487" s="33">
        <v>112260</v>
      </c>
      <c r="G1487" s="33">
        <v>112200</v>
      </c>
      <c r="H1487" s="33">
        <v>112200</v>
      </c>
      <c r="I1487" s="33">
        <v>528</v>
      </c>
    </row>
    <row r="1488" spans="1:9" x14ac:dyDescent="0.25">
      <c r="A1488" t="s">
        <v>66</v>
      </c>
      <c r="B1488">
        <v>1</v>
      </c>
      <c r="C1488" s="32" t="s">
        <v>68</v>
      </c>
      <c r="D1488" s="31">
        <v>0.90486111111111101</v>
      </c>
      <c r="E1488" s="33">
        <v>112200</v>
      </c>
      <c r="F1488" s="33">
        <v>112270</v>
      </c>
      <c r="G1488" s="33">
        <v>112150</v>
      </c>
      <c r="H1488" s="33">
        <v>112270</v>
      </c>
      <c r="I1488" s="33">
        <v>627</v>
      </c>
    </row>
    <row r="1489" spans="1:9" x14ac:dyDescent="0.25">
      <c r="A1489" t="s">
        <v>66</v>
      </c>
      <c r="B1489">
        <v>1</v>
      </c>
      <c r="C1489" s="32" t="s">
        <v>68</v>
      </c>
      <c r="D1489" s="31">
        <v>0.90555555555555556</v>
      </c>
      <c r="E1489" s="33">
        <v>112260</v>
      </c>
      <c r="F1489" s="33">
        <v>112330</v>
      </c>
      <c r="G1489" s="33">
        <v>112200</v>
      </c>
      <c r="H1489" s="33">
        <v>112210</v>
      </c>
      <c r="I1489" s="33">
        <v>316</v>
      </c>
    </row>
    <row r="1490" spans="1:9" x14ac:dyDescent="0.25">
      <c r="A1490" t="s">
        <v>66</v>
      </c>
      <c r="B1490">
        <v>1</v>
      </c>
      <c r="C1490" s="32" t="s">
        <v>68</v>
      </c>
      <c r="D1490" s="31">
        <v>0.90625</v>
      </c>
      <c r="E1490" s="33">
        <v>112210</v>
      </c>
      <c r="F1490" s="33">
        <v>112270</v>
      </c>
      <c r="G1490" s="33">
        <v>112180</v>
      </c>
      <c r="H1490" s="33">
        <v>112260</v>
      </c>
      <c r="I1490" s="33">
        <v>723</v>
      </c>
    </row>
    <row r="1491" spans="1:9" x14ac:dyDescent="0.25">
      <c r="A1491" t="s">
        <v>66</v>
      </c>
      <c r="B1491">
        <v>1</v>
      </c>
      <c r="C1491" s="32" t="s">
        <v>68</v>
      </c>
      <c r="D1491" s="31">
        <v>0.90694444444444444</v>
      </c>
      <c r="E1491" s="33">
        <v>112250</v>
      </c>
      <c r="F1491" s="33">
        <v>112270</v>
      </c>
      <c r="G1491" s="33">
        <v>112160</v>
      </c>
      <c r="H1491" s="33">
        <v>112180</v>
      </c>
      <c r="I1491" s="33">
        <v>276</v>
      </c>
    </row>
    <row r="1492" spans="1:9" x14ac:dyDescent="0.25">
      <c r="A1492" t="s">
        <v>66</v>
      </c>
      <c r="B1492">
        <v>1</v>
      </c>
      <c r="C1492" s="32" t="s">
        <v>68</v>
      </c>
      <c r="D1492" s="31">
        <v>0.90763888888888899</v>
      </c>
      <c r="E1492" s="33">
        <v>112180</v>
      </c>
      <c r="F1492" s="33">
        <v>112190</v>
      </c>
      <c r="G1492" s="33">
        <v>112150</v>
      </c>
      <c r="H1492" s="33">
        <v>112150</v>
      </c>
      <c r="I1492" s="33">
        <v>193</v>
      </c>
    </row>
    <row r="1493" spans="1:9" x14ac:dyDescent="0.25">
      <c r="A1493" t="s">
        <v>66</v>
      </c>
      <c r="B1493">
        <v>1</v>
      </c>
      <c r="C1493" s="32" t="s">
        <v>68</v>
      </c>
      <c r="D1493" s="31">
        <v>0.90833333333333333</v>
      </c>
      <c r="E1493" s="33">
        <v>112160</v>
      </c>
      <c r="F1493" s="33">
        <v>112220</v>
      </c>
      <c r="G1493" s="33">
        <v>112140</v>
      </c>
      <c r="H1493" s="33">
        <v>112220</v>
      </c>
      <c r="I1493" s="33">
        <v>280</v>
      </c>
    </row>
    <row r="1494" spans="1:9" x14ac:dyDescent="0.25">
      <c r="A1494" t="s">
        <v>66</v>
      </c>
      <c r="B1494">
        <v>1</v>
      </c>
      <c r="C1494" s="32" t="s">
        <v>68</v>
      </c>
      <c r="D1494" s="31">
        <v>0.90902777777777777</v>
      </c>
      <c r="E1494" s="33">
        <v>112220</v>
      </c>
      <c r="F1494" s="33">
        <v>112290</v>
      </c>
      <c r="G1494" s="33">
        <v>112200</v>
      </c>
      <c r="H1494" s="33">
        <v>112260</v>
      </c>
      <c r="I1494" s="33">
        <v>305</v>
      </c>
    </row>
    <row r="1495" spans="1:9" x14ac:dyDescent="0.25">
      <c r="A1495" t="s">
        <v>66</v>
      </c>
      <c r="B1495">
        <v>1</v>
      </c>
      <c r="C1495" s="32" t="s">
        <v>68</v>
      </c>
      <c r="D1495" s="31">
        <v>0.90972222222222221</v>
      </c>
      <c r="E1495" s="33">
        <v>112250</v>
      </c>
      <c r="F1495" s="33">
        <v>112290</v>
      </c>
      <c r="G1495" s="33">
        <v>112230</v>
      </c>
      <c r="H1495" s="33">
        <v>112260</v>
      </c>
      <c r="I1495" s="33">
        <v>113</v>
      </c>
    </row>
    <row r="1496" spans="1:9" x14ac:dyDescent="0.25">
      <c r="A1496" t="s">
        <v>66</v>
      </c>
      <c r="B1496">
        <v>1</v>
      </c>
      <c r="C1496" s="32" t="s">
        <v>68</v>
      </c>
      <c r="D1496" s="31">
        <v>0.91041666666666676</v>
      </c>
      <c r="E1496" s="33">
        <v>112250</v>
      </c>
      <c r="F1496" s="33">
        <v>112370</v>
      </c>
      <c r="G1496" s="33">
        <v>112250</v>
      </c>
      <c r="H1496" s="33">
        <v>112360</v>
      </c>
      <c r="I1496" s="33">
        <v>380</v>
      </c>
    </row>
    <row r="1497" spans="1:9" x14ac:dyDescent="0.25">
      <c r="A1497" t="s">
        <v>66</v>
      </c>
      <c r="B1497">
        <v>1</v>
      </c>
      <c r="C1497" s="32" t="s">
        <v>68</v>
      </c>
      <c r="D1497" s="31">
        <v>0.91111111111111109</v>
      </c>
      <c r="E1497" s="33">
        <v>112360</v>
      </c>
      <c r="F1497" s="33">
        <v>112360</v>
      </c>
      <c r="G1497" s="33">
        <v>112310</v>
      </c>
      <c r="H1497" s="33">
        <v>112330</v>
      </c>
      <c r="I1497" s="33">
        <v>290</v>
      </c>
    </row>
    <row r="1498" spans="1:9" x14ac:dyDescent="0.25">
      <c r="A1498" t="s">
        <v>66</v>
      </c>
      <c r="B1498">
        <v>1</v>
      </c>
      <c r="C1498" s="32" t="s">
        <v>68</v>
      </c>
      <c r="D1498" s="31">
        <v>0.91180555555555554</v>
      </c>
      <c r="E1498" s="33">
        <v>112320</v>
      </c>
      <c r="F1498" s="33">
        <v>112330</v>
      </c>
      <c r="G1498" s="33">
        <v>112250</v>
      </c>
      <c r="H1498" s="33">
        <v>112290</v>
      </c>
      <c r="I1498" s="33">
        <v>270</v>
      </c>
    </row>
    <row r="1499" spans="1:9" x14ac:dyDescent="0.25">
      <c r="A1499" t="s">
        <v>66</v>
      </c>
      <c r="B1499">
        <v>1</v>
      </c>
      <c r="C1499" s="32" t="s">
        <v>68</v>
      </c>
      <c r="D1499" s="31">
        <v>0.91249999999999998</v>
      </c>
      <c r="E1499" s="33">
        <v>112290</v>
      </c>
      <c r="F1499" s="33">
        <v>112320</v>
      </c>
      <c r="G1499" s="33">
        <v>112250</v>
      </c>
      <c r="H1499" s="33">
        <v>112260</v>
      </c>
      <c r="I1499" s="33">
        <v>387</v>
      </c>
    </row>
    <row r="1500" spans="1:9" x14ac:dyDescent="0.25">
      <c r="A1500" t="s">
        <v>66</v>
      </c>
      <c r="B1500">
        <v>1</v>
      </c>
      <c r="C1500" s="32" t="s">
        <v>68</v>
      </c>
      <c r="D1500" s="31">
        <v>0.91319444444444453</v>
      </c>
      <c r="E1500" s="33">
        <v>112270</v>
      </c>
      <c r="F1500" s="33">
        <v>112280</v>
      </c>
      <c r="G1500" s="33">
        <v>112210</v>
      </c>
      <c r="H1500" s="33">
        <v>112220</v>
      </c>
      <c r="I1500" s="33">
        <v>263</v>
      </c>
    </row>
    <row r="1501" spans="1:9" x14ac:dyDescent="0.25">
      <c r="A1501" t="s">
        <v>66</v>
      </c>
      <c r="B1501">
        <v>1</v>
      </c>
      <c r="C1501" s="32" t="s">
        <v>68</v>
      </c>
      <c r="D1501" s="31">
        <v>0.91388888888888886</v>
      </c>
      <c r="E1501" s="33">
        <v>112210</v>
      </c>
      <c r="F1501" s="33">
        <v>112330</v>
      </c>
      <c r="G1501" s="33">
        <v>112200</v>
      </c>
      <c r="H1501" s="33">
        <v>112330</v>
      </c>
      <c r="I1501" s="33">
        <v>478</v>
      </c>
    </row>
    <row r="1502" spans="1:9" x14ac:dyDescent="0.25">
      <c r="A1502" t="s">
        <v>66</v>
      </c>
      <c r="B1502">
        <v>1</v>
      </c>
      <c r="C1502" s="32" t="s">
        <v>68</v>
      </c>
      <c r="D1502" s="31">
        <v>0.9145833333333333</v>
      </c>
      <c r="E1502" s="33">
        <v>112320</v>
      </c>
      <c r="F1502" s="33">
        <v>112320</v>
      </c>
      <c r="G1502" s="33">
        <v>112280</v>
      </c>
      <c r="H1502" s="33">
        <v>112280</v>
      </c>
      <c r="I1502" s="33">
        <v>622</v>
      </c>
    </row>
    <row r="1503" spans="1:9" x14ac:dyDescent="0.25">
      <c r="A1503" t="s">
        <v>66</v>
      </c>
      <c r="B1503">
        <v>1</v>
      </c>
      <c r="C1503" s="32" t="s">
        <v>68</v>
      </c>
      <c r="D1503" s="31">
        <v>0.91527777777777775</v>
      </c>
      <c r="E1503" s="33">
        <v>112270</v>
      </c>
      <c r="F1503" s="33">
        <v>112350</v>
      </c>
      <c r="G1503" s="33">
        <v>112230</v>
      </c>
      <c r="H1503" s="33">
        <v>112310</v>
      </c>
      <c r="I1503" s="33">
        <v>388</v>
      </c>
    </row>
    <row r="1504" spans="1:9" x14ac:dyDescent="0.25">
      <c r="A1504" t="s">
        <v>66</v>
      </c>
      <c r="B1504">
        <v>1</v>
      </c>
      <c r="C1504" s="32" t="s">
        <v>68</v>
      </c>
      <c r="D1504" s="31">
        <v>0.9159722222222223</v>
      </c>
      <c r="E1504" s="33">
        <v>112320</v>
      </c>
      <c r="F1504" s="33">
        <v>112320</v>
      </c>
      <c r="G1504" s="33">
        <v>112270</v>
      </c>
      <c r="H1504" s="33">
        <v>112280</v>
      </c>
      <c r="I1504" s="33">
        <v>150</v>
      </c>
    </row>
    <row r="1505" spans="1:9" x14ac:dyDescent="0.25">
      <c r="A1505" t="s">
        <v>66</v>
      </c>
      <c r="B1505">
        <v>1</v>
      </c>
      <c r="C1505" s="32" t="s">
        <v>68</v>
      </c>
      <c r="D1505" s="31">
        <v>0.91666666666666663</v>
      </c>
      <c r="E1505" s="33">
        <v>112300</v>
      </c>
      <c r="F1505" s="33">
        <v>112400</v>
      </c>
      <c r="G1505" s="33">
        <v>112290</v>
      </c>
      <c r="H1505" s="33">
        <v>112310</v>
      </c>
      <c r="I1505" s="33">
        <v>769</v>
      </c>
    </row>
    <row r="1506" spans="1:9" x14ac:dyDescent="0.25">
      <c r="A1506" t="s">
        <v>66</v>
      </c>
      <c r="B1506">
        <v>1</v>
      </c>
      <c r="C1506" s="32" t="s">
        <v>68</v>
      </c>
      <c r="D1506" s="31">
        <v>0.91736111111111107</v>
      </c>
      <c r="E1506" s="33">
        <v>112320</v>
      </c>
      <c r="F1506" s="33">
        <v>112370</v>
      </c>
      <c r="G1506" s="33">
        <v>112270</v>
      </c>
      <c r="H1506" s="33">
        <v>112280</v>
      </c>
      <c r="I1506" s="33">
        <v>610</v>
      </c>
    </row>
    <row r="1507" spans="1:9" x14ac:dyDescent="0.25">
      <c r="A1507" t="s">
        <v>66</v>
      </c>
      <c r="B1507">
        <v>1</v>
      </c>
      <c r="C1507" s="32" t="s">
        <v>68</v>
      </c>
      <c r="D1507" s="31">
        <v>0.91805555555555562</v>
      </c>
      <c r="E1507" s="33">
        <v>112290</v>
      </c>
      <c r="F1507" s="33">
        <v>112310</v>
      </c>
      <c r="G1507" s="33">
        <v>112250</v>
      </c>
      <c r="H1507" s="33">
        <v>112260</v>
      </c>
      <c r="I1507" s="33">
        <v>156</v>
      </c>
    </row>
    <row r="1508" spans="1:9" x14ac:dyDescent="0.25">
      <c r="A1508" t="s">
        <v>66</v>
      </c>
      <c r="B1508">
        <v>1</v>
      </c>
      <c r="C1508" s="32" t="s">
        <v>68</v>
      </c>
      <c r="D1508" s="31">
        <v>0.91875000000000007</v>
      </c>
      <c r="E1508" s="33">
        <v>112270</v>
      </c>
      <c r="F1508" s="33">
        <v>112360</v>
      </c>
      <c r="G1508" s="33">
        <v>112270</v>
      </c>
      <c r="H1508" s="33">
        <v>112350</v>
      </c>
      <c r="I1508" s="33">
        <v>351</v>
      </c>
    </row>
    <row r="1509" spans="1:9" x14ac:dyDescent="0.25">
      <c r="A1509" t="s">
        <v>66</v>
      </c>
      <c r="B1509">
        <v>1</v>
      </c>
      <c r="C1509" s="32" t="s">
        <v>68</v>
      </c>
      <c r="D1509" s="31">
        <v>0.9194444444444444</v>
      </c>
      <c r="E1509" s="33">
        <v>112350</v>
      </c>
      <c r="F1509" s="33">
        <v>112380</v>
      </c>
      <c r="G1509" s="33">
        <v>112320</v>
      </c>
      <c r="H1509" s="33">
        <v>112320</v>
      </c>
      <c r="I1509" s="33">
        <v>145</v>
      </c>
    </row>
    <row r="1510" spans="1:9" x14ac:dyDescent="0.25">
      <c r="A1510" t="s">
        <v>66</v>
      </c>
      <c r="B1510">
        <v>1</v>
      </c>
      <c r="C1510" s="32" t="s">
        <v>68</v>
      </c>
      <c r="D1510" s="31">
        <v>0.92013888888888884</v>
      </c>
      <c r="E1510" s="33">
        <v>112320</v>
      </c>
      <c r="F1510" s="33">
        <v>112370</v>
      </c>
      <c r="G1510" s="33">
        <v>112290</v>
      </c>
      <c r="H1510" s="33">
        <v>112310</v>
      </c>
      <c r="I1510" s="33">
        <v>455</v>
      </c>
    </row>
    <row r="1511" spans="1:9" x14ac:dyDescent="0.25">
      <c r="A1511" t="s">
        <v>66</v>
      </c>
      <c r="B1511">
        <v>1</v>
      </c>
      <c r="C1511" s="32" t="s">
        <v>68</v>
      </c>
      <c r="D1511" s="31">
        <v>0.92083333333333339</v>
      </c>
      <c r="E1511" s="33">
        <v>112300</v>
      </c>
      <c r="F1511" s="33">
        <v>112330</v>
      </c>
      <c r="G1511" s="33">
        <v>112260</v>
      </c>
      <c r="H1511" s="33">
        <v>112300</v>
      </c>
      <c r="I1511" s="33">
        <v>310</v>
      </c>
    </row>
    <row r="1512" spans="1:9" x14ac:dyDescent="0.25">
      <c r="A1512" t="s">
        <v>66</v>
      </c>
      <c r="B1512">
        <v>1</v>
      </c>
      <c r="C1512" s="32" t="s">
        <v>68</v>
      </c>
      <c r="D1512" s="31">
        <v>0.92152777777777783</v>
      </c>
      <c r="E1512" s="33">
        <v>112310</v>
      </c>
      <c r="F1512" s="33">
        <v>112320</v>
      </c>
      <c r="G1512" s="33">
        <v>112250</v>
      </c>
      <c r="H1512" s="33">
        <v>112300</v>
      </c>
      <c r="I1512" s="33">
        <v>449</v>
      </c>
    </row>
    <row r="1513" spans="1:9" x14ac:dyDescent="0.25">
      <c r="A1513" t="s">
        <v>66</v>
      </c>
      <c r="B1513">
        <v>1</v>
      </c>
      <c r="C1513" s="32" t="s">
        <v>68</v>
      </c>
      <c r="D1513" s="31">
        <v>0.92222222222222217</v>
      </c>
      <c r="E1513" s="33">
        <v>112300</v>
      </c>
      <c r="F1513" s="33">
        <v>112350</v>
      </c>
      <c r="G1513" s="33">
        <v>112280</v>
      </c>
      <c r="H1513" s="33">
        <v>112330</v>
      </c>
      <c r="I1513" s="33">
        <v>502</v>
      </c>
    </row>
    <row r="1514" spans="1:9" x14ac:dyDescent="0.25">
      <c r="A1514" t="s">
        <v>66</v>
      </c>
      <c r="B1514">
        <v>1</v>
      </c>
      <c r="C1514" s="32" t="s">
        <v>68</v>
      </c>
      <c r="D1514" s="31">
        <v>0.92291666666666661</v>
      </c>
      <c r="E1514" s="33">
        <v>112340</v>
      </c>
      <c r="F1514" s="33">
        <v>112350</v>
      </c>
      <c r="G1514" s="33">
        <v>112280</v>
      </c>
      <c r="H1514" s="33">
        <v>112290</v>
      </c>
      <c r="I1514" s="33">
        <v>254</v>
      </c>
    </row>
    <row r="1515" spans="1:9" x14ac:dyDescent="0.25">
      <c r="A1515" t="s">
        <v>66</v>
      </c>
      <c r="B1515">
        <v>1</v>
      </c>
      <c r="C1515" s="32" t="s">
        <v>68</v>
      </c>
      <c r="D1515" s="31">
        <v>0.92361111111111116</v>
      </c>
      <c r="E1515" s="33">
        <v>112290</v>
      </c>
      <c r="F1515" s="33">
        <v>112310</v>
      </c>
      <c r="G1515" s="33">
        <v>112280</v>
      </c>
      <c r="H1515" s="33">
        <v>112280</v>
      </c>
      <c r="I1515" s="33">
        <v>128</v>
      </c>
    </row>
    <row r="1516" spans="1:9" x14ac:dyDescent="0.25">
      <c r="A1516" t="s">
        <v>66</v>
      </c>
      <c r="B1516">
        <v>1</v>
      </c>
      <c r="C1516" s="32" t="s">
        <v>68</v>
      </c>
      <c r="D1516" s="31">
        <v>0.9243055555555556</v>
      </c>
      <c r="E1516" s="33">
        <v>112270</v>
      </c>
      <c r="F1516" s="33">
        <v>112290</v>
      </c>
      <c r="G1516" s="33">
        <v>112250</v>
      </c>
      <c r="H1516" s="33">
        <v>112250</v>
      </c>
      <c r="I1516" s="33">
        <v>235</v>
      </c>
    </row>
    <row r="1517" spans="1:9" x14ac:dyDescent="0.25">
      <c r="A1517" t="s">
        <v>66</v>
      </c>
      <c r="B1517">
        <v>1</v>
      </c>
      <c r="C1517" s="32" t="s">
        <v>68</v>
      </c>
      <c r="D1517" s="31">
        <v>0.92499999999999993</v>
      </c>
      <c r="E1517" s="33">
        <v>112250</v>
      </c>
      <c r="F1517" s="33">
        <v>112260</v>
      </c>
      <c r="G1517" s="33">
        <v>112210</v>
      </c>
      <c r="H1517" s="33">
        <v>112210</v>
      </c>
      <c r="I1517" s="33">
        <v>716</v>
      </c>
    </row>
    <row r="1518" spans="1:9" x14ac:dyDescent="0.25">
      <c r="A1518" t="s">
        <v>66</v>
      </c>
      <c r="B1518">
        <v>1</v>
      </c>
      <c r="C1518" s="32" t="s">
        <v>68</v>
      </c>
      <c r="D1518" s="31">
        <v>0.92569444444444438</v>
      </c>
      <c r="E1518" s="33">
        <v>112230</v>
      </c>
      <c r="F1518" s="33">
        <v>112250</v>
      </c>
      <c r="G1518" s="33">
        <v>112170</v>
      </c>
      <c r="H1518" s="33">
        <v>112180</v>
      </c>
      <c r="I1518" s="33">
        <v>400</v>
      </c>
    </row>
    <row r="1519" spans="1:9" x14ac:dyDescent="0.25">
      <c r="A1519" t="s">
        <v>66</v>
      </c>
      <c r="B1519">
        <v>1</v>
      </c>
      <c r="C1519" s="32" t="s">
        <v>68</v>
      </c>
      <c r="D1519" s="31">
        <v>0.92638888888888893</v>
      </c>
      <c r="E1519" s="33">
        <v>112190</v>
      </c>
      <c r="F1519" s="33">
        <v>112250</v>
      </c>
      <c r="G1519" s="33">
        <v>112180</v>
      </c>
      <c r="H1519" s="33">
        <v>112250</v>
      </c>
      <c r="I1519" s="33">
        <v>255</v>
      </c>
    </row>
    <row r="1520" spans="1:9" x14ac:dyDescent="0.25">
      <c r="A1520" t="s">
        <v>66</v>
      </c>
      <c r="B1520">
        <v>1</v>
      </c>
      <c r="C1520" s="32" t="s">
        <v>68</v>
      </c>
      <c r="D1520" s="31">
        <v>0.92708333333333337</v>
      </c>
      <c r="E1520" s="33">
        <v>112250</v>
      </c>
      <c r="F1520" s="33">
        <v>112280</v>
      </c>
      <c r="G1520" s="33">
        <v>112210</v>
      </c>
      <c r="H1520" s="33">
        <v>112230</v>
      </c>
      <c r="I1520" s="33">
        <v>308</v>
      </c>
    </row>
    <row r="1521" spans="1:9" x14ac:dyDescent="0.25">
      <c r="A1521" t="s">
        <v>66</v>
      </c>
      <c r="B1521">
        <v>1</v>
      </c>
      <c r="C1521" s="32" t="s">
        <v>68</v>
      </c>
      <c r="D1521" s="31">
        <v>0.9277777777777777</v>
      </c>
      <c r="E1521" s="33">
        <v>112220</v>
      </c>
      <c r="F1521" s="33">
        <v>112320</v>
      </c>
      <c r="G1521" s="33">
        <v>112210</v>
      </c>
      <c r="H1521" s="33">
        <v>112310</v>
      </c>
      <c r="I1521" s="33">
        <v>538</v>
      </c>
    </row>
    <row r="1522" spans="1:9" x14ac:dyDescent="0.25">
      <c r="A1522" t="s">
        <v>66</v>
      </c>
      <c r="B1522">
        <v>1</v>
      </c>
      <c r="C1522" s="32" t="s">
        <v>68</v>
      </c>
      <c r="D1522" s="31">
        <v>0.92847222222222225</v>
      </c>
      <c r="E1522" s="33">
        <v>112300</v>
      </c>
      <c r="F1522" s="33">
        <v>112320</v>
      </c>
      <c r="G1522" s="33">
        <v>112250</v>
      </c>
      <c r="H1522" s="33">
        <v>112260</v>
      </c>
      <c r="I1522" s="33">
        <v>127</v>
      </c>
    </row>
    <row r="1523" spans="1:9" x14ac:dyDescent="0.25">
      <c r="A1523" t="s">
        <v>66</v>
      </c>
      <c r="B1523">
        <v>1</v>
      </c>
      <c r="C1523" s="32" t="s">
        <v>68</v>
      </c>
      <c r="D1523" s="31">
        <v>0.9291666666666667</v>
      </c>
      <c r="E1523" s="33">
        <v>112260</v>
      </c>
      <c r="F1523" s="33">
        <v>112270</v>
      </c>
      <c r="G1523" s="33">
        <v>112200</v>
      </c>
      <c r="H1523" s="33">
        <v>112210</v>
      </c>
      <c r="I1523" s="33">
        <v>154</v>
      </c>
    </row>
    <row r="1524" spans="1:9" x14ac:dyDescent="0.25">
      <c r="A1524" t="s">
        <v>66</v>
      </c>
      <c r="B1524">
        <v>1</v>
      </c>
      <c r="C1524" s="32" t="s">
        <v>68</v>
      </c>
      <c r="D1524" s="31">
        <v>0.92986111111111114</v>
      </c>
      <c r="E1524" s="33">
        <v>112210</v>
      </c>
      <c r="F1524" s="33">
        <v>112220</v>
      </c>
      <c r="G1524" s="33">
        <v>112150</v>
      </c>
      <c r="H1524" s="33">
        <v>112150</v>
      </c>
      <c r="I1524" s="33">
        <v>458</v>
      </c>
    </row>
    <row r="1525" spans="1:9" x14ac:dyDescent="0.25">
      <c r="A1525" t="s">
        <v>66</v>
      </c>
      <c r="B1525">
        <v>1</v>
      </c>
      <c r="C1525" s="32" t="s">
        <v>68</v>
      </c>
      <c r="D1525" s="31">
        <v>0.93055555555555547</v>
      </c>
      <c r="E1525" s="33">
        <v>112160</v>
      </c>
      <c r="F1525" s="33">
        <v>112200</v>
      </c>
      <c r="G1525" s="33">
        <v>112150</v>
      </c>
      <c r="H1525" s="33">
        <v>112180</v>
      </c>
      <c r="I1525" s="33">
        <v>214</v>
      </c>
    </row>
    <row r="1526" spans="1:9" x14ac:dyDescent="0.25">
      <c r="A1526" t="s">
        <v>66</v>
      </c>
      <c r="B1526">
        <v>1</v>
      </c>
      <c r="C1526" s="32" t="s">
        <v>68</v>
      </c>
      <c r="D1526" s="31">
        <v>0.93125000000000002</v>
      </c>
      <c r="E1526" s="33">
        <v>112170</v>
      </c>
      <c r="F1526" s="33">
        <v>112270</v>
      </c>
      <c r="G1526" s="33">
        <v>112170</v>
      </c>
      <c r="H1526" s="33">
        <v>112270</v>
      </c>
      <c r="I1526" s="33">
        <v>204</v>
      </c>
    </row>
    <row r="1527" spans="1:9" x14ac:dyDescent="0.25">
      <c r="A1527" t="s">
        <v>66</v>
      </c>
      <c r="B1527">
        <v>1</v>
      </c>
      <c r="C1527" s="32" t="s">
        <v>68</v>
      </c>
      <c r="D1527" s="31">
        <v>0.93194444444444446</v>
      </c>
      <c r="E1527" s="33">
        <v>112270</v>
      </c>
      <c r="F1527" s="33">
        <v>112300</v>
      </c>
      <c r="G1527" s="33">
        <v>112240</v>
      </c>
      <c r="H1527" s="33">
        <v>112250</v>
      </c>
      <c r="I1527" s="33">
        <v>495</v>
      </c>
    </row>
    <row r="1528" spans="1:9" x14ac:dyDescent="0.25">
      <c r="A1528" t="s">
        <v>66</v>
      </c>
      <c r="B1528">
        <v>1</v>
      </c>
      <c r="C1528" s="32" t="s">
        <v>68</v>
      </c>
      <c r="D1528" s="31">
        <v>0.93263888888888891</v>
      </c>
      <c r="E1528" s="33">
        <v>112270</v>
      </c>
      <c r="F1528" s="33">
        <v>112330</v>
      </c>
      <c r="G1528" s="33">
        <v>112260</v>
      </c>
      <c r="H1528" s="33">
        <v>112270</v>
      </c>
      <c r="I1528" s="33">
        <v>423</v>
      </c>
    </row>
    <row r="1529" spans="1:9" x14ac:dyDescent="0.25">
      <c r="A1529" t="s">
        <v>66</v>
      </c>
      <c r="B1529">
        <v>1</v>
      </c>
      <c r="C1529" s="32" t="s">
        <v>68</v>
      </c>
      <c r="D1529" s="31">
        <v>0.93333333333333324</v>
      </c>
      <c r="E1529" s="33">
        <v>112280</v>
      </c>
      <c r="F1529" s="33">
        <v>112340</v>
      </c>
      <c r="G1529" s="33">
        <v>112280</v>
      </c>
      <c r="H1529" s="33">
        <v>112320</v>
      </c>
      <c r="I1529" s="33">
        <v>278</v>
      </c>
    </row>
    <row r="1530" spans="1:9" x14ac:dyDescent="0.25">
      <c r="A1530" t="s">
        <v>66</v>
      </c>
      <c r="B1530">
        <v>1</v>
      </c>
      <c r="C1530" s="32" t="s">
        <v>68</v>
      </c>
      <c r="D1530" s="31">
        <v>0.93402777777777779</v>
      </c>
      <c r="E1530" s="33">
        <v>112330</v>
      </c>
      <c r="F1530" s="33">
        <v>112340</v>
      </c>
      <c r="G1530" s="33">
        <v>112270</v>
      </c>
      <c r="H1530" s="33">
        <v>112280</v>
      </c>
      <c r="I1530" s="33">
        <v>215</v>
      </c>
    </row>
    <row r="1531" spans="1:9" x14ac:dyDescent="0.25">
      <c r="A1531" t="s">
        <v>66</v>
      </c>
      <c r="B1531">
        <v>1</v>
      </c>
      <c r="C1531" s="32" t="s">
        <v>68</v>
      </c>
      <c r="D1531" s="31">
        <v>0.93472222222222223</v>
      </c>
      <c r="E1531" s="33">
        <v>112270</v>
      </c>
      <c r="F1531" s="33">
        <v>112310</v>
      </c>
      <c r="G1531" s="33">
        <v>112260</v>
      </c>
      <c r="H1531" s="33">
        <v>112290</v>
      </c>
      <c r="I1531" s="33">
        <v>142</v>
      </c>
    </row>
    <row r="1532" spans="1:9" x14ac:dyDescent="0.25">
      <c r="A1532" t="s">
        <v>66</v>
      </c>
      <c r="B1532">
        <v>1</v>
      </c>
      <c r="C1532" s="32" t="s">
        <v>68</v>
      </c>
      <c r="D1532" s="31">
        <v>0.93541666666666667</v>
      </c>
      <c r="E1532" s="33">
        <v>112290</v>
      </c>
      <c r="F1532" s="33">
        <v>112310</v>
      </c>
      <c r="G1532" s="33">
        <v>112240</v>
      </c>
      <c r="H1532" s="33">
        <v>112250</v>
      </c>
      <c r="I1532" s="33">
        <v>540</v>
      </c>
    </row>
    <row r="1533" spans="1:9" x14ac:dyDescent="0.25">
      <c r="A1533" t="s">
        <v>66</v>
      </c>
      <c r="B1533">
        <v>1</v>
      </c>
      <c r="C1533" s="32" t="s">
        <v>68</v>
      </c>
      <c r="D1533" s="31">
        <v>0.93611111111111101</v>
      </c>
      <c r="E1533" s="33">
        <v>112250</v>
      </c>
      <c r="F1533" s="33">
        <v>112250</v>
      </c>
      <c r="G1533" s="33">
        <v>112180</v>
      </c>
      <c r="H1533" s="33">
        <v>112200</v>
      </c>
      <c r="I1533" s="33">
        <v>390</v>
      </c>
    </row>
    <row r="1534" spans="1:9" x14ac:dyDescent="0.25">
      <c r="A1534" t="s">
        <v>66</v>
      </c>
      <c r="B1534">
        <v>1</v>
      </c>
      <c r="C1534" s="32" t="s">
        <v>68</v>
      </c>
      <c r="D1534" s="31">
        <v>0.93680555555555556</v>
      </c>
      <c r="E1534" s="33">
        <v>112210</v>
      </c>
      <c r="F1534" s="33">
        <v>112230</v>
      </c>
      <c r="G1534" s="33">
        <v>112150</v>
      </c>
      <c r="H1534" s="33">
        <v>112170</v>
      </c>
      <c r="I1534" s="33">
        <v>436</v>
      </c>
    </row>
    <row r="1535" spans="1:9" x14ac:dyDescent="0.25">
      <c r="A1535" t="s">
        <v>66</v>
      </c>
      <c r="B1535">
        <v>1</v>
      </c>
      <c r="C1535" s="32" t="s">
        <v>68</v>
      </c>
      <c r="D1535" s="31">
        <v>0.9375</v>
      </c>
      <c r="E1535" s="33">
        <v>112160</v>
      </c>
      <c r="F1535" s="33">
        <v>112180</v>
      </c>
      <c r="G1535" s="33">
        <v>112140</v>
      </c>
      <c r="H1535" s="33">
        <v>112170</v>
      </c>
      <c r="I1535" s="33">
        <v>294</v>
      </c>
    </row>
    <row r="1536" spans="1:9" x14ac:dyDescent="0.25">
      <c r="A1536" t="s">
        <v>66</v>
      </c>
      <c r="B1536">
        <v>1</v>
      </c>
      <c r="C1536" s="32" t="s">
        <v>68</v>
      </c>
      <c r="D1536" s="31">
        <v>0.93819444444444444</v>
      </c>
      <c r="E1536" s="33">
        <v>112160</v>
      </c>
      <c r="F1536" s="33">
        <v>112200</v>
      </c>
      <c r="G1536" s="33">
        <v>112090</v>
      </c>
      <c r="H1536" s="33">
        <v>112110</v>
      </c>
      <c r="I1536" s="33">
        <v>604</v>
      </c>
    </row>
    <row r="1537" spans="1:9" x14ac:dyDescent="0.25">
      <c r="A1537" t="s">
        <v>66</v>
      </c>
      <c r="B1537">
        <v>1</v>
      </c>
      <c r="C1537" s="32" t="s">
        <v>68</v>
      </c>
      <c r="D1537" s="31">
        <v>0.93888888888888899</v>
      </c>
      <c r="E1537" s="33">
        <v>112110</v>
      </c>
      <c r="F1537" s="33">
        <v>112170</v>
      </c>
      <c r="G1537" s="33">
        <v>112100</v>
      </c>
      <c r="H1537" s="33">
        <v>112140</v>
      </c>
      <c r="I1537" s="33">
        <v>483</v>
      </c>
    </row>
    <row r="1538" spans="1:9" x14ac:dyDescent="0.25">
      <c r="A1538" t="s">
        <v>66</v>
      </c>
      <c r="B1538">
        <v>1</v>
      </c>
      <c r="C1538" s="32" t="s">
        <v>68</v>
      </c>
      <c r="D1538" s="31">
        <v>0.93958333333333333</v>
      </c>
      <c r="E1538" s="33">
        <v>112140</v>
      </c>
      <c r="F1538" s="33">
        <v>112180</v>
      </c>
      <c r="G1538" s="33">
        <v>112120</v>
      </c>
      <c r="H1538" s="33">
        <v>112180</v>
      </c>
      <c r="I1538" s="33">
        <v>213</v>
      </c>
    </row>
    <row r="1539" spans="1:9" x14ac:dyDescent="0.25">
      <c r="A1539" t="s">
        <v>66</v>
      </c>
      <c r="B1539">
        <v>1</v>
      </c>
      <c r="C1539" s="32" t="s">
        <v>68</v>
      </c>
      <c r="D1539" s="31">
        <v>0.94027777777777777</v>
      </c>
      <c r="E1539" s="33">
        <v>112160</v>
      </c>
      <c r="F1539" s="33">
        <v>112190</v>
      </c>
      <c r="G1539" s="33">
        <v>112140</v>
      </c>
      <c r="H1539" s="33">
        <v>112170</v>
      </c>
      <c r="I1539" s="33">
        <v>190</v>
      </c>
    </row>
    <row r="1540" spans="1:9" x14ac:dyDescent="0.25">
      <c r="A1540" t="s">
        <v>66</v>
      </c>
      <c r="B1540">
        <v>1</v>
      </c>
      <c r="C1540" s="32" t="s">
        <v>68</v>
      </c>
      <c r="D1540" s="31">
        <v>0.94097222222222221</v>
      </c>
      <c r="E1540" s="33">
        <v>112180</v>
      </c>
      <c r="F1540" s="33">
        <v>112230</v>
      </c>
      <c r="G1540" s="33">
        <v>112170</v>
      </c>
      <c r="H1540" s="33">
        <v>112180</v>
      </c>
      <c r="I1540" s="33">
        <v>670</v>
      </c>
    </row>
    <row r="1541" spans="1:9" x14ac:dyDescent="0.25">
      <c r="A1541" t="s">
        <v>66</v>
      </c>
      <c r="B1541">
        <v>1</v>
      </c>
      <c r="C1541" s="32" t="s">
        <v>68</v>
      </c>
      <c r="D1541" s="31">
        <v>0.94166666666666676</v>
      </c>
      <c r="E1541" s="33">
        <v>112180</v>
      </c>
      <c r="F1541" s="33">
        <v>112200</v>
      </c>
      <c r="G1541" s="33">
        <v>112120</v>
      </c>
      <c r="H1541" s="33">
        <v>112130</v>
      </c>
      <c r="I1541" s="33">
        <v>1027</v>
      </c>
    </row>
    <row r="1542" spans="1:9" x14ac:dyDescent="0.25">
      <c r="A1542" t="s">
        <v>66</v>
      </c>
      <c r="B1542">
        <v>1</v>
      </c>
      <c r="C1542" s="32" t="s">
        <v>68</v>
      </c>
      <c r="D1542" s="31">
        <v>0.94236111111111109</v>
      </c>
      <c r="E1542" s="33">
        <v>112130</v>
      </c>
      <c r="F1542" s="33">
        <v>112240</v>
      </c>
      <c r="G1542" s="33">
        <v>112120</v>
      </c>
      <c r="H1542" s="33">
        <v>112230</v>
      </c>
      <c r="I1542" s="33">
        <v>844</v>
      </c>
    </row>
    <row r="1543" spans="1:9" x14ac:dyDescent="0.25">
      <c r="A1543" t="s">
        <v>66</v>
      </c>
      <c r="B1543">
        <v>1</v>
      </c>
      <c r="C1543" s="32" t="s">
        <v>68</v>
      </c>
      <c r="D1543" s="31">
        <v>0.94305555555555554</v>
      </c>
      <c r="E1543" s="33">
        <v>112230</v>
      </c>
      <c r="F1543" s="33">
        <v>112240</v>
      </c>
      <c r="G1543" s="33">
        <v>112140</v>
      </c>
      <c r="H1543" s="33">
        <v>112140</v>
      </c>
      <c r="I1543" s="33">
        <v>913</v>
      </c>
    </row>
    <row r="1544" spans="1:9" x14ac:dyDescent="0.25">
      <c r="A1544" t="s">
        <v>66</v>
      </c>
      <c r="B1544">
        <v>1</v>
      </c>
      <c r="C1544" s="32" t="s">
        <v>68</v>
      </c>
      <c r="D1544" s="31">
        <v>0.94374999999999998</v>
      </c>
      <c r="E1544" s="33">
        <v>112140</v>
      </c>
      <c r="F1544" s="33">
        <v>112150</v>
      </c>
      <c r="G1544" s="33">
        <v>112090</v>
      </c>
      <c r="H1544" s="33">
        <v>112130</v>
      </c>
      <c r="I1544" s="33">
        <v>298</v>
      </c>
    </row>
    <row r="1545" spans="1:9" x14ac:dyDescent="0.25">
      <c r="A1545" t="s">
        <v>66</v>
      </c>
      <c r="B1545">
        <v>1</v>
      </c>
      <c r="C1545" s="32" t="s">
        <v>68</v>
      </c>
      <c r="D1545" s="31">
        <v>0.94444444444444453</v>
      </c>
      <c r="E1545" s="33">
        <v>112120</v>
      </c>
      <c r="F1545" s="33">
        <v>112130</v>
      </c>
      <c r="G1545" s="33">
        <v>112060</v>
      </c>
      <c r="H1545" s="33">
        <v>112090</v>
      </c>
      <c r="I1545" s="33">
        <v>478</v>
      </c>
    </row>
    <row r="1546" spans="1:9" x14ac:dyDescent="0.25">
      <c r="A1546" t="s">
        <v>66</v>
      </c>
      <c r="B1546">
        <v>1</v>
      </c>
      <c r="C1546" s="32" t="s">
        <v>68</v>
      </c>
      <c r="D1546" s="31">
        <v>0.94513888888888886</v>
      </c>
      <c r="E1546" s="33">
        <v>112090</v>
      </c>
      <c r="F1546" s="33">
        <v>112140</v>
      </c>
      <c r="G1546" s="33">
        <v>112080</v>
      </c>
      <c r="H1546" s="33">
        <v>112090</v>
      </c>
      <c r="I1546" s="33">
        <v>283</v>
      </c>
    </row>
    <row r="1547" spans="1:9" x14ac:dyDescent="0.25">
      <c r="A1547" t="s">
        <v>66</v>
      </c>
      <c r="B1547">
        <v>1</v>
      </c>
      <c r="C1547" s="32" t="s">
        <v>68</v>
      </c>
      <c r="D1547" s="31">
        <v>0.9458333333333333</v>
      </c>
      <c r="E1547" s="33">
        <v>112100</v>
      </c>
      <c r="F1547" s="33">
        <v>112120</v>
      </c>
      <c r="G1547" s="33">
        <v>112070</v>
      </c>
      <c r="H1547" s="33">
        <v>112090</v>
      </c>
      <c r="I1547" s="33">
        <v>337</v>
      </c>
    </row>
    <row r="1548" spans="1:9" x14ac:dyDescent="0.25">
      <c r="A1548" t="s">
        <v>66</v>
      </c>
      <c r="B1548">
        <v>1</v>
      </c>
      <c r="C1548" s="32" t="s">
        <v>68</v>
      </c>
      <c r="D1548" s="31">
        <v>0.94652777777777775</v>
      </c>
      <c r="E1548" s="33">
        <v>112090</v>
      </c>
      <c r="F1548" s="33">
        <v>112110</v>
      </c>
      <c r="G1548" s="33">
        <v>111990</v>
      </c>
      <c r="H1548" s="33">
        <v>112010</v>
      </c>
      <c r="I1548" s="33">
        <v>951</v>
      </c>
    </row>
    <row r="1549" spans="1:9" x14ac:dyDescent="0.25">
      <c r="A1549" t="s">
        <v>66</v>
      </c>
      <c r="B1549">
        <v>1</v>
      </c>
      <c r="C1549" s="32" t="s">
        <v>68</v>
      </c>
      <c r="D1549" s="31">
        <v>0.9472222222222223</v>
      </c>
      <c r="E1549" s="33">
        <v>112010</v>
      </c>
      <c r="F1549" s="33">
        <v>112020</v>
      </c>
      <c r="G1549" s="33">
        <v>111960</v>
      </c>
      <c r="H1549" s="33">
        <v>112010</v>
      </c>
      <c r="I1549" s="33">
        <v>643</v>
      </c>
    </row>
    <row r="1550" spans="1:9" x14ac:dyDescent="0.25">
      <c r="A1550" t="s">
        <v>66</v>
      </c>
      <c r="B1550">
        <v>1</v>
      </c>
      <c r="C1550" s="32" t="s">
        <v>68</v>
      </c>
      <c r="D1550" s="31">
        <v>0.94791666666666663</v>
      </c>
      <c r="E1550" s="33">
        <v>112010</v>
      </c>
      <c r="F1550" s="33">
        <v>112040</v>
      </c>
      <c r="G1550" s="33">
        <v>111990</v>
      </c>
      <c r="H1550" s="33">
        <v>112030</v>
      </c>
      <c r="I1550" s="33">
        <v>354</v>
      </c>
    </row>
    <row r="1551" spans="1:9" x14ac:dyDescent="0.25">
      <c r="A1551" t="s">
        <v>66</v>
      </c>
      <c r="B1551">
        <v>1</v>
      </c>
      <c r="C1551" s="32" t="s">
        <v>68</v>
      </c>
      <c r="D1551" s="31">
        <v>0.94861111111111107</v>
      </c>
      <c r="E1551" s="33">
        <v>112020</v>
      </c>
      <c r="F1551" s="33">
        <v>112030</v>
      </c>
      <c r="G1551" s="33">
        <v>111990</v>
      </c>
      <c r="H1551" s="33">
        <v>112030</v>
      </c>
      <c r="I1551" s="33">
        <v>485</v>
      </c>
    </row>
    <row r="1552" spans="1:9" x14ac:dyDescent="0.25">
      <c r="A1552" t="s">
        <v>66</v>
      </c>
      <c r="B1552">
        <v>1</v>
      </c>
      <c r="C1552" s="32" t="s">
        <v>68</v>
      </c>
      <c r="D1552" s="31">
        <v>0.94930555555555562</v>
      </c>
      <c r="E1552" s="33">
        <v>112030</v>
      </c>
      <c r="F1552" s="33">
        <v>112070</v>
      </c>
      <c r="G1552" s="33">
        <v>112010</v>
      </c>
      <c r="H1552" s="33">
        <v>112050</v>
      </c>
      <c r="I1552" s="33">
        <v>255</v>
      </c>
    </row>
    <row r="1553" spans="1:9" x14ac:dyDescent="0.25">
      <c r="A1553" t="s">
        <v>66</v>
      </c>
      <c r="B1553">
        <v>1</v>
      </c>
      <c r="C1553" s="32" t="s">
        <v>68</v>
      </c>
      <c r="D1553" s="31">
        <v>0.95000000000000007</v>
      </c>
      <c r="E1553" s="33">
        <v>112050</v>
      </c>
      <c r="F1553" s="33">
        <v>112060</v>
      </c>
      <c r="G1553" s="33">
        <v>112020</v>
      </c>
      <c r="H1553" s="33">
        <v>112030</v>
      </c>
      <c r="I1553" s="33">
        <v>130</v>
      </c>
    </row>
    <row r="1554" spans="1:9" x14ac:dyDescent="0.25">
      <c r="A1554" t="s">
        <v>66</v>
      </c>
      <c r="B1554">
        <v>1</v>
      </c>
      <c r="C1554" s="32" t="s">
        <v>68</v>
      </c>
      <c r="D1554" s="31">
        <v>0.9506944444444444</v>
      </c>
      <c r="E1554" s="33">
        <v>112030</v>
      </c>
      <c r="F1554" s="33">
        <v>112050</v>
      </c>
      <c r="G1554" s="33">
        <v>112010</v>
      </c>
      <c r="H1554" s="33">
        <v>112040</v>
      </c>
      <c r="I1554" s="33">
        <v>249</v>
      </c>
    </row>
    <row r="1555" spans="1:9" x14ac:dyDescent="0.25">
      <c r="A1555" t="s">
        <v>66</v>
      </c>
      <c r="B1555">
        <v>1</v>
      </c>
      <c r="C1555" s="32" t="s">
        <v>68</v>
      </c>
      <c r="D1555" s="31">
        <v>0.95138888888888884</v>
      </c>
      <c r="E1555" s="33">
        <v>112040</v>
      </c>
      <c r="F1555" s="33">
        <v>112040</v>
      </c>
      <c r="G1555" s="33">
        <v>111990</v>
      </c>
      <c r="H1555" s="33">
        <v>111990</v>
      </c>
      <c r="I1555" s="33">
        <v>110</v>
      </c>
    </row>
    <row r="1556" spans="1:9" x14ac:dyDescent="0.25">
      <c r="A1556" t="s">
        <v>66</v>
      </c>
      <c r="B1556">
        <v>1</v>
      </c>
      <c r="C1556" s="32" t="s">
        <v>68</v>
      </c>
      <c r="D1556" s="31">
        <v>0.95208333333333339</v>
      </c>
      <c r="E1556" s="33">
        <v>111990</v>
      </c>
      <c r="F1556" s="33">
        <v>112030</v>
      </c>
      <c r="G1556" s="33">
        <v>111970</v>
      </c>
      <c r="H1556" s="33">
        <v>112030</v>
      </c>
      <c r="I1556" s="33">
        <v>128</v>
      </c>
    </row>
    <row r="1557" spans="1:9" x14ac:dyDescent="0.25">
      <c r="A1557" t="s">
        <v>66</v>
      </c>
      <c r="B1557">
        <v>1</v>
      </c>
      <c r="C1557" s="32" t="s">
        <v>68</v>
      </c>
      <c r="D1557" s="31">
        <v>0.95277777777777783</v>
      </c>
      <c r="E1557" s="33">
        <v>112030</v>
      </c>
      <c r="F1557" s="33">
        <v>112040</v>
      </c>
      <c r="G1557" s="33">
        <v>111910</v>
      </c>
      <c r="H1557" s="33">
        <v>111940</v>
      </c>
      <c r="I1557" s="33">
        <v>714</v>
      </c>
    </row>
    <row r="1558" spans="1:9" x14ac:dyDescent="0.25">
      <c r="A1558" t="s">
        <v>66</v>
      </c>
      <c r="B1558">
        <v>1</v>
      </c>
      <c r="C1558" s="32" t="s">
        <v>68</v>
      </c>
      <c r="D1558" s="31">
        <v>0.95347222222222217</v>
      </c>
      <c r="E1558" s="33">
        <v>111950</v>
      </c>
      <c r="F1558" s="33">
        <v>111980</v>
      </c>
      <c r="G1558" s="33">
        <v>111940</v>
      </c>
      <c r="H1558" s="33">
        <v>111950</v>
      </c>
      <c r="I1558" s="33">
        <v>214</v>
      </c>
    </row>
    <row r="1559" spans="1:9" x14ac:dyDescent="0.25">
      <c r="A1559" t="s">
        <v>66</v>
      </c>
      <c r="B1559">
        <v>1</v>
      </c>
      <c r="C1559" s="32" t="s">
        <v>68</v>
      </c>
      <c r="D1559" s="31">
        <v>0.95416666666666661</v>
      </c>
      <c r="E1559" s="33">
        <v>111950</v>
      </c>
      <c r="F1559" s="33">
        <v>111980</v>
      </c>
      <c r="G1559" s="33">
        <v>111920</v>
      </c>
      <c r="H1559" s="33">
        <v>111940</v>
      </c>
      <c r="I1559" s="33">
        <v>150</v>
      </c>
    </row>
    <row r="1560" spans="1:9" x14ac:dyDescent="0.25">
      <c r="A1560" t="s">
        <v>66</v>
      </c>
      <c r="B1560">
        <v>1</v>
      </c>
      <c r="C1560" s="32" t="s">
        <v>68</v>
      </c>
      <c r="D1560" s="31">
        <v>0.95486111111111116</v>
      </c>
      <c r="E1560" s="33">
        <v>111940</v>
      </c>
      <c r="F1560" s="33">
        <v>111960</v>
      </c>
      <c r="G1560" s="33">
        <v>111910</v>
      </c>
      <c r="H1560" s="33">
        <v>111930</v>
      </c>
      <c r="I1560" s="33">
        <v>193</v>
      </c>
    </row>
    <row r="1561" spans="1:9" x14ac:dyDescent="0.25">
      <c r="A1561" t="s">
        <v>66</v>
      </c>
      <c r="B1561">
        <v>1</v>
      </c>
      <c r="C1561" s="32" t="s">
        <v>68</v>
      </c>
      <c r="D1561" s="31">
        <v>0.9555555555555556</v>
      </c>
      <c r="E1561" s="33">
        <v>111930</v>
      </c>
      <c r="F1561" s="33">
        <v>112010</v>
      </c>
      <c r="G1561" s="33">
        <v>111920</v>
      </c>
      <c r="H1561" s="33">
        <v>111980</v>
      </c>
      <c r="I1561" s="33">
        <v>482</v>
      </c>
    </row>
    <row r="1562" spans="1:9" x14ac:dyDescent="0.25">
      <c r="A1562" t="s">
        <v>66</v>
      </c>
      <c r="B1562">
        <v>1</v>
      </c>
      <c r="C1562" s="32" t="s">
        <v>68</v>
      </c>
      <c r="D1562" s="31">
        <v>0.95624999999999993</v>
      </c>
      <c r="E1562" s="33">
        <v>111970</v>
      </c>
      <c r="F1562" s="33">
        <v>112000</v>
      </c>
      <c r="G1562" s="33">
        <v>111920</v>
      </c>
      <c r="H1562" s="33">
        <v>111940</v>
      </c>
      <c r="I1562" s="33">
        <v>196</v>
      </c>
    </row>
    <row r="1563" spans="1:9" x14ac:dyDescent="0.25">
      <c r="A1563" t="s">
        <v>66</v>
      </c>
      <c r="B1563">
        <v>1</v>
      </c>
      <c r="C1563" s="32" t="s">
        <v>68</v>
      </c>
      <c r="D1563" s="31">
        <v>0.95694444444444438</v>
      </c>
      <c r="E1563" s="33">
        <v>111940</v>
      </c>
      <c r="F1563" s="33">
        <v>111940</v>
      </c>
      <c r="G1563" s="33">
        <v>111870</v>
      </c>
      <c r="H1563" s="33">
        <v>111910</v>
      </c>
      <c r="I1563" s="33">
        <v>627</v>
      </c>
    </row>
    <row r="1564" spans="1:9" x14ac:dyDescent="0.25">
      <c r="A1564" t="s">
        <v>66</v>
      </c>
      <c r="B1564">
        <v>1</v>
      </c>
      <c r="C1564" s="32" t="s">
        <v>68</v>
      </c>
      <c r="D1564" s="31">
        <v>0.95763888888888893</v>
      </c>
      <c r="E1564" s="33">
        <v>111910</v>
      </c>
      <c r="F1564" s="33">
        <v>111940</v>
      </c>
      <c r="G1564" s="33">
        <v>111860</v>
      </c>
      <c r="H1564" s="33">
        <v>111870</v>
      </c>
      <c r="I1564" s="33">
        <v>284</v>
      </c>
    </row>
    <row r="1565" spans="1:9" x14ac:dyDescent="0.25">
      <c r="A1565" t="s">
        <v>66</v>
      </c>
      <c r="B1565">
        <v>1</v>
      </c>
      <c r="C1565" s="32" t="s">
        <v>68</v>
      </c>
      <c r="D1565" s="31">
        <v>0.95833333333333337</v>
      </c>
      <c r="E1565" s="33">
        <v>111870</v>
      </c>
      <c r="F1565" s="33">
        <v>111920</v>
      </c>
      <c r="G1565" s="33">
        <v>111850</v>
      </c>
      <c r="H1565" s="33">
        <v>111910</v>
      </c>
      <c r="I1565" s="33">
        <v>590</v>
      </c>
    </row>
    <row r="1566" spans="1:9" x14ac:dyDescent="0.25">
      <c r="A1566" t="s">
        <v>66</v>
      </c>
      <c r="B1566">
        <v>1</v>
      </c>
      <c r="C1566" s="32" t="s">
        <v>68</v>
      </c>
      <c r="D1566" s="31">
        <v>0.9590277777777777</v>
      </c>
      <c r="E1566" s="33">
        <v>111890</v>
      </c>
      <c r="F1566" s="33">
        <v>111930</v>
      </c>
      <c r="G1566" s="33">
        <v>111830</v>
      </c>
      <c r="H1566" s="33">
        <v>111900</v>
      </c>
      <c r="I1566" s="33">
        <v>947</v>
      </c>
    </row>
    <row r="1567" spans="1:9" x14ac:dyDescent="0.25">
      <c r="A1567" t="s">
        <v>66</v>
      </c>
      <c r="B1567">
        <v>1</v>
      </c>
      <c r="C1567" s="32" t="s">
        <v>68</v>
      </c>
      <c r="D1567" s="31">
        <v>0.95972222222222225</v>
      </c>
      <c r="E1567" s="33">
        <v>111900</v>
      </c>
      <c r="F1567" s="33">
        <v>111940</v>
      </c>
      <c r="G1567" s="33">
        <v>111880</v>
      </c>
      <c r="H1567" s="33">
        <v>111940</v>
      </c>
      <c r="I1567" s="33">
        <v>369</v>
      </c>
    </row>
    <row r="1568" spans="1:9" x14ac:dyDescent="0.25">
      <c r="A1568" t="s">
        <v>66</v>
      </c>
      <c r="B1568">
        <v>1</v>
      </c>
      <c r="C1568" s="32" t="s">
        <v>68</v>
      </c>
      <c r="D1568" s="31">
        <v>0.9604166666666667</v>
      </c>
      <c r="E1568" s="33">
        <v>111940</v>
      </c>
      <c r="F1568" s="33">
        <v>111950</v>
      </c>
      <c r="G1568" s="33">
        <v>111920</v>
      </c>
      <c r="H1568" s="33">
        <v>111920</v>
      </c>
      <c r="I1568" s="33">
        <v>94</v>
      </c>
    </row>
    <row r="1569" spans="1:9" x14ac:dyDescent="0.25">
      <c r="A1569" t="s">
        <v>66</v>
      </c>
      <c r="B1569">
        <v>1</v>
      </c>
      <c r="C1569" s="32" t="s">
        <v>68</v>
      </c>
      <c r="D1569" s="31">
        <v>0.96111111111111114</v>
      </c>
      <c r="E1569" s="33">
        <v>111920</v>
      </c>
      <c r="F1569" s="33">
        <v>111930</v>
      </c>
      <c r="G1569" s="33">
        <v>111860</v>
      </c>
      <c r="H1569" s="33">
        <v>111890</v>
      </c>
      <c r="I1569" s="33">
        <v>286</v>
      </c>
    </row>
    <row r="1570" spans="1:9" x14ac:dyDescent="0.25">
      <c r="A1570" t="s">
        <v>66</v>
      </c>
      <c r="B1570">
        <v>1</v>
      </c>
      <c r="C1570" s="32" t="s">
        <v>68</v>
      </c>
      <c r="D1570" s="31">
        <v>0.96180555555555547</v>
      </c>
      <c r="E1570" s="33">
        <v>111870</v>
      </c>
      <c r="F1570" s="33">
        <v>111910</v>
      </c>
      <c r="G1570" s="33">
        <v>111860</v>
      </c>
      <c r="H1570" s="33">
        <v>111870</v>
      </c>
      <c r="I1570" s="33">
        <v>246</v>
      </c>
    </row>
    <row r="1571" spans="1:9" x14ac:dyDescent="0.25">
      <c r="A1571" t="s">
        <v>66</v>
      </c>
      <c r="B1571">
        <v>1</v>
      </c>
      <c r="C1571" s="32" t="s">
        <v>68</v>
      </c>
      <c r="D1571" s="31">
        <v>0.96250000000000002</v>
      </c>
      <c r="E1571" s="33">
        <v>111880</v>
      </c>
      <c r="F1571" s="33">
        <v>111920</v>
      </c>
      <c r="G1571" s="33">
        <v>111870</v>
      </c>
      <c r="H1571" s="33">
        <v>111920</v>
      </c>
      <c r="I1571" s="33">
        <v>54</v>
      </c>
    </row>
    <row r="1572" spans="1:9" x14ac:dyDescent="0.25">
      <c r="A1572" t="s">
        <v>66</v>
      </c>
      <c r="B1572">
        <v>1</v>
      </c>
      <c r="C1572" s="32" t="s">
        <v>68</v>
      </c>
      <c r="D1572" s="31">
        <v>0.96319444444444446</v>
      </c>
      <c r="E1572" s="33">
        <v>111920</v>
      </c>
      <c r="F1572" s="33">
        <v>111940</v>
      </c>
      <c r="G1572" s="33">
        <v>111890</v>
      </c>
      <c r="H1572" s="33">
        <v>111940</v>
      </c>
      <c r="I1572" s="33">
        <v>75</v>
      </c>
    </row>
    <row r="1573" spans="1:9" x14ac:dyDescent="0.25">
      <c r="A1573" t="s">
        <v>66</v>
      </c>
      <c r="B1573">
        <v>1</v>
      </c>
      <c r="C1573" s="32" t="s">
        <v>68</v>
      </c>
      <c r="D1573" s="31">
        <v>0.96388888888888891</v>
      </c>
      <c r="E1573" s="33">
        <v>111940</v>
      </c>
      <c r="F1573" s="33">
        <v>111950</v>
      </c>
      <c r="G1573" s="33">
        <v>111910</v>
      </c>
      <c r="H1573" s="33">
        <v>111950</v>
      </c>
      <c r="I1573" s="33">
        <v>68</v>
      </c>
    </row>
    <row r="1574" spans="1:9" x14ac:dyDescent="0.25">
      <c r="A1574" t="s">
        <v>66</v>
      </c>
      <c r="B1574">
        <v>1</v>
      </c>
      <c r="C1574" s="32" t="s">
        <v>68</v>
      </c>
      <c r="D1574" s="31">
        <v>0.96458333333333324</v>
      </c>
      <c r="E1574" s="33">
        <v>111950</v>
      </c>
      <c r="F1574" s="33">
        <v>111950</v>
      </c>
      <c r="G1574" s="33">
        <v>111880</v>
      </c>
      <c r="H1574" s="33">
        <v>111890</v>
      </c>
      <c r="I1574" s="33">
        <v>95</v>
      </c>
    </row>
    <row r="1575" spans="1:9" x14ac:dyDescent="0.25">
      <c r="A1575" t="s">
        <v>66</v>
      </c>
      <c r="B1575">
        <v>1</v>
      </c>
      <c r="C1575" s="32" t="s">
        <v>68</v>
      </c>
      <c r="D1575" s="31">
        <v>0.96527777777777779</v>
      </c>
      <c r="E1575" s="33">
        <v>111900</v>
      </c>
      <c r="F1575" s="33">
        <v>111920</v>
      </c>
      <c r="G1575" s="33">
        <v>111850</v>
      </c>
      <c r="H1575" s="33">
        <v>111850</v>
      </c>
      <c r="I1575" s="33">
        <v>99</v>
      </c>
    </row>
    <row r="1576" spans="1:9" x14ac:dyDescent="0.25">
      <c r="A1576" t="s">
        <v>66</v>
      </c>
      <c r="B1576">
        <v>1</v>
      </c>
      <c r="C1576" s="32" t="s">
        <v>68</v>
      </c>
      <c r="D1576" s="31">
        <v>0.96597222222222223</v>
      </c>
      <c r="E1576" s="33">
        <v>111850</v>
      </c>
      <c r="F1576" s="33">
        <v>111860</v>
      </c>
      <c r="G1576" s="33">
        <v>111820</v>
      </c>
      <c r="H1576" s="33">
        <v>111860</v>
      </c>
      <c r="I1576" s="33">
        <v>219</v>
      </c>
    </row>
    <row r="1577" spans="1:9" x14ac:dyDescent="0.25">
      <c r="A1577" t="s">
        <v>66</v>
      </c>
      <c r="B1577">
        <v>1</v>
      </c>
      <c r="C1577" s="32" t="s">
        <v>68</v>
      </c>
      <c r="D1577" s="31">
        <v>0.96666666666666667</v>
      </c>
      <c r="E1577" s="33">
        <v>111860</v>
      </c>
      <c r="F1577" s="33">
        <v>111900</v>
      </c>
      <c r="G1577" s="33">
        <v>111860</v>
      </c>
      <c r="H1577" s="33">
        <v>111900</v>
      </c>
      <c r="I1577" s="33">
        <v>26</v>
      </c>
    </row>
    <row r="1578" spans="1:9" x14ac:dyDescent="0.25">
      <c r="A1578" t="s">
        <v>66</v>
      </c>
      <c r="B1578">
        <v>1</v>
      </c>
      <c r="C1578" s="32" t="s">
        <v>68</v>
      </c>
      <c r="D1578" s="31">
        <v>0.96736111111111101</v>
      </c>
      <c r="E1578" s="33">
        <v>111880</v>
      </c>
      <c r="F1578" s="33">
        <v>111900</v>
      </c>
      <c r="G1578" s="33">
        <v>111880</v>
      </c>
      <c r="H1578" s="33">
        <v>111890</v>
      </c>
      <c r="I1578" s="33">
        <v>31</v>
      </c>
    </row>
    <row r="1579" spans="1:9" x14ac:dyDescent="0.25">
      <c r="A1579" t="s">
        <v>66</v>
      </c>
      <c r="B1579">
        <v>1</v>
      </c>
      <c r="C1579" s="32" t="s">
        <v>68</v>
      </c>
      <c r="D1579" s="31">
        <v>0.96805555555555556</v>
      </c>
      <c r="E1579" s="33">
        <v>111890</v>
      </c>
      <c r="F1579" s="33">
        <v>111890</v>
      </c>
      <c r="G1579" s="33">
        <v>111870</v>
      </c>
      <c r="H1579" s="33">
        <v>111890</v>
      </c>
      <c r="I1579" s="33">
        <v>59</v>
      </c>
    </row>
    <row r="1580" spans="1:9" x14ac:dyDescent="0.25">
      <c r="A1580" t="s">
        <v>66</v>
      </c>
      <c r="B1580">
        <v>1</v>
      </c>
      <c r="C1580" s="32" t="s">
        <v>68</v>
      </c>
      <c r="D1580" s="31">
        <v>0.96875</v>
      </c>
      <c r="E1580" s="33">
        <v>111900</v>
      </c>
      <c r="F1580" s="33">
        <v>111940</v>
      </c>
      <c r="G1580" s="33">
        <v>111890</v>
      </c>
      <c r="H1580" s="33">
        <v>111940</v>
      </c>
      <c r="I1580" s="33">
        <v>126</v>
      </c>
    </row>
    <row r="1581" spans="1:9" x14ac:dyDescent="0.25">
      <c r="A1581" t="s">
        <v>66</v>
      </c>
      <c r="B1581">
        <v>1</v>
      </c>
      <c r="C1581" s="32" t="s">
        <v>68</v>
      </c>
      <c r="D1581" s="31">
        <v>0.96944444444444444</v>
      </c>
      <c r="E1581" s="33">
        <v>111930</v>
      </c>
      <c r="F1581" s="33">
        <v>111930</v>
      </c>
      <c r="G1581" s="33">
        <v>111890</v>
      </c>
      <c r="H1581" s="33">
        <v>111890</v>
      </c>
      <c r="I1581" s="33">
        <v>60</v>
      </c>
    </row>
    <row r="1582" spans="1:9" x14ac:dyDescent="0.25">
      <c r="A1582" t="s">
        <v>66</v>
      </c>
      <c r="B1582">
        <v>1</v>
      </c>
      <c r="C1582" s="32" t="s">
        <v>68</v>
      </c>
      <c r="D1582" s="31">
        <v>0.97013888888888899</v>
      </c>
      <c r="E1582" s="33">
        <v>111900</v>
      </c>
      <c r="F1582" s="33">
        <v>111940</v>
      </c>
      <c r="G1582" s="33">
        <v>111900</v>
      </c>
      <c r="H1582" s="33">
        <v>111940</v>
      </c>
      <c r="I1582" s="33">
        <v>32</v>
      </c>
    </row>
    <row r="1583" spans="1:9" x14ac:dyDescent="0.25">
      <c r="A1583" t="s">
        <v>66</v>
      </c>
      <c r="B1583">
        <v>1</v>
      </c>
      <c r="C1583" s="32" t="s">
        <v>68</v>
      </c>
      <c r="D1583" s="31">
        <v>0.97083333333333333</v>
      </c>
      <c r="E1583" s="33">
        <v>111940</v>
      </c>
      <c r="F1583" s="33">
        <v>111960</v>
      </c>
      <c r="G1583" s="33">
        <v>111920</v>
      </c>
      <c r="H1583" s="33">
        <v>111930</v>
      </c>
      <c r="I1583" s="33">
        <v>121</v>
      </c>
    </row>
    <row r="1584" spans="1:9" x14ac:dyDescent="0.25">
      <c r="A1584" t="s">
        <v>66</v>
      </c>
      <c r="B1584">
        <v>1</v>
      </c>
      <c r="C1584" s="32" t="s">
        <v>68</v>
      </c>
      <c r="D1584" s="31">
        <v>0.97152777777777777</v>
      </c>
      <c r="E1584" s="33">
        <v>111920</v>
      </c>
      <c r="F1584" s="33">
        <v>111930</v>
      </c>
      <c r="G1584" s="33">
        <v>111910</v>
      </c>
      <c r="H1584" s="33">
        <v>111910</v>
      </c>
      <c r="I1584" s="33">
        <v>30</v>
      </c>
    </row>
    <row r="1585" spans="1:9" x14ac:dyDescent="0.25">
      <c r="A1585" t="s">
        <v>66</v>
      </c>
      <c r="B1585">
        <v>1</v>
      </c>
      <c r="C1585" s="32" t="s">
        <v>68</v>
      </c>
      <c r="D1585" s="31">
        <v>0.97222222222222221</v>
      </c>
      <c r="E1585" s="33">
        <v>111920</v>
      </c>
      <c r="F1585" s="33">
        <v>111920</v>
      </c>
      <c r="G1585" s="33">
        <v>111910</v>
      </c>
      <c r="H1585" s="33">
        <v>111920</v>
      </c>
      <c r="I1585" s="33">
        <v>19</v>
      </c>
    </row>
    <row r="1586" spans="1:9" x14ac:dyDescent="0.25">
      <c r="A1586" t="s">
        <v>66</v>
      </c>
      <c r="B1586">
        <v>1</v>
      </c>
      <c r="C1586" s="32" t="s">
        <v>68</v>
      </c>
      <c r="D1586" s="31">
        <v>0.97291666666666676</v>
      </c>
      <c r="E1586" s="33">
        <v>111910</v>
      </c>
      <c r="F1586" s="33">
        <v>111920</v>
      </c>
      <c r="G1586" s="33">
        <v>111820</v>
      </c>
      <c r="H1586" s="33">
        <v>111830</v>
      </c>
      <c r="I1586" s="33">
        <v>249</v>
      </c>
    </row>
    <row r="1587" spans="1:9" x14ac:dyDescent="0.25">
      <c r="A1587" t="s">
        <v>66</v>
      </c>
      <c r="B1587">
        <v>1</v>
      </c>
      <c r="C1587" s="32" t="s">
        <v>68</v>
      </c>
      <c r="D1587" s="31">
        <v>0.97361111111111109</v>
      </c>
      <c r="E1587" s="33">
        <v>111830</v>
      </c>
      <c r="F1587" s="33">
        <v>111880</v>
      </c>
      <c r="G1587" s="33">
        <v>111800</v>
      </c>
      <c r="H1587" s="33">
        <v>111880</v>
      </c>
      <c r="I1587" s="33">
        <v>261</v>
      </c>
    </row>
    <row r="1588" spans="1:9" x14ac:dyDescent="0.25">
      <c r="A1588" t="s">
        <v>66</v>
      </c>
      <c r="B1588">
        <v>1</v>
      </c>
      <c r="C1588" s="32" t="s">
        <v>68</v>
      </c>
      <c r="D1588" s="31">
        <v>0.97430555555555554</v>
      </c>
      <c r="E1588" s="33">
        <v>111880</v>
      </c>
      <c r="F1588" s="33">
        <v>111880</v>
      </c>
      <c r="G1588" s="33">
        <v>111840</v>
      </c>
      <c r="H1588" s="33">
        <v>111860</v>
      </c>
      <c r="I1588" s="33">
        <v>45</v>
      </c>
    </row>
    <row r="1589" spans="1:9" x14ac:dyDescent="0.25">
      <c r="A1589" t="s">
        <v>66</v>
      </c>
      <c r="B1589">
        <v>1</v>
      </c>
      <c r="C1589" s="32" t="s">
        <v>68</v>
      </c>
      <c r="D1589" s="31">
        <v>0.97499999999999998</v>
      </c>
      <c r="E1589" s="33">
        <v>111840</v>
      </c>
      <c r="F1589" s="33">
        <v>111890</v>
      </c>
      <c r="G1589" s="33">
        <v>111840</v>
      </c>
      <c r="H1589" s="33">
        <v>111890</v>
      </c>
      <c r="I1589" s="33">
        <v>53</v>
      </c>
    </row>
    <row r="1590" spans="1:9" x14ac:dyDescent="0.25">
      <c r="A1590" t="s">
        <v>66</v>
      </c>
      <c r="B1590">
        <v>1</v>
      </c>
      <c r="C1590" s="32" t="s">
        <v>68</v>
      </c>
      <c r="D1590" s="31">
        <v>0.97569444444444453</v>
      </c>
      <c r="E1590" s="33">
        <v>111880</v>
      </c>
      <c r="F1590" s="33">
        <v>111910</v>
      </c>
      <c r="G1590" s="33">
        <v>111870</v>
      </c>
      <c r="H1590" s="33">
        <v>111910</v>
      </c>
      <c r="I1590" s="33">
        <v>100</v>
      </c>
    </row>
    <row r="1591" spans="1:9" x14ac:dyDescent="0.25">
      <c r="A1591" t="s">
        <v>66</v>
      </c>
      <c r="B1591">
        <v>1</v>
      </c>
      <c r="C1591" s="32" t="s">
        <v>68</v>
      </c>
      <c r="D1591" s="31">
        <v>0.97638888888888886</v>
      </c>
      <c r="E1591" s="33">
        <v>111900</v>
      </c>
      <c r="F1591" s="33">
        <v>111900</v>
      </c>
      <c r="G1591" s="33">
        <v>111880</v>
      </c>
      <c r="H1591" s="33">
        <v>111890</v>
      </c>
      <c r="I1591" s="33">
        <v>45</v>
      </c>
    </row>
    <row r="1592" spans="1:9" x14ac:dyDescent="0.25">
      <c r="A1592" t="s">
        <v>66</v>
      </c>
      <c r="B1592">
        <v>1</v>
      </c>
      <c r="C1592" s="32" t="s">
        <v>68</v>
      </c>
      <c r="D1592" s="31">
        <v>0.9770833333333333</v>
      </c>
      <c r="E1592" s="33">
        <v>111890</v>
      </c>
      <c r="F1592" s="33">
        <v>111900</v>
      </c>
      <c r="G1592" s="33">
        <v>111890</v>
      </c>
      <c r="H1592" s="33">
        <v>111900</v>
      </c>
      <c r="I1592" s="33">
        <v>21</v>
      </c>
    </row>
    <row r="1593" spans="1:9" x14ac:dyDescent="0.25">
      <c r="A1593" t="s">
        <v>66</v>
      </c>
      <c r="B1593">
        <v>1</v>
      </c>
      <c r="C1593" s="32" t="s">
        <v>68</v>
      </c>
      <c r="D1593" s="31">
        <v>0.97777777777777775</v>
      </c>
      <c r="E1593" s="33">
        <v>111900</v>
      </c>
      <c r="F1593" s="33">
        <v>111920</v>
      </c>
      <c r="G1593" s="33">
        <v>111900</v>
      </c>
      <c r="H1593" s="33">
        <v>111920</v>
      </c>
      <c r="I1593" s="33">
        <v>81</v>
      </c>
    </row>
    <row r="1594" spans="1:9" x14ac:dyDescent="0.25">
      <c r="A1594" t="s">
        <v>66</v>
      </c>
      <c r="B1594">
        <v>1</v>
      </c>
      <c r="C1594" s="32" t="s">
        <v>68</v>
      </c>
      <c r="D1594" s="31">
        <v>0.9784722222222223</v>
      </c>
      <c r="E1594" s="33">
        <v>111910</v>
      </c>
      <c r="F1594" s="33">
        <v>111910</v>
      </c>
      <c r="G1594" s="33">
        <v>111900</v>
      </c>
      <c r="H1594" s="33">
        <v>111900</v>
      </c>
      <c r="I1594" s="33">
        <v>84</v>
      </c>
    </row>
    <row r="1595" spans="1:9" x14ac:dyDescent="0.25">
      <c r="A1595" t="s">
        <v>66</v>
      </c>
      <c r="B1595">
        <v>1</v>
      </c>
      <c r="C1595" s="32" t="s">
        <v>68</v>
      </c>
      <c r="D1595" s="31">
        <v>0.97916666666666663</v>
      </c>
      <c r="E1595" s="33">
        <v>111900</v>
      </c>
      <c r="F1595" s="33">
        <v>111900</v>
      </c>
      <c r="G1595" s="33">
        <v>111870</v>
      </c>
      <c r="H1595" s="33">
        <v>111890</v>
      </c>
      <c r="I1595" s="33">
        <v>126</v>
      </c>
    </row>
    <row r="1596" spans="1:9" x14ac:dyDescent="0.25">
      <c r="A1596" t="s">
        <v>66</v>
      </c>
      <c r="B1596">
        <v>1</v>
      </c>
      <c r="C1596" s="32" t="s">
        <v>68</v>
      </c>
      <c r="D1596" s="31">
        <v>0.97986111111111107</v>
      </c>
      <c r="E1596" s="33">
        <v>111880</v>
      </c>
      <c r="F1596" s="33">
        <v>111880</v>
      </c>
      <c r="G1596" s="33">
        <v>111680</v>
      </c>
      <c r="H1596" s="33">
        <v>111780</v>
      </c>
      <c r="I1596" s="33">
        <v>1341</v>
      </c>
    </row>
    <row r="1597" spans="1:9" x14ac:dyDescent="0.25">
      <c r="A1597" t="s">
        <v>66</v>
      </c>
      <c r="B1597">
        <v>1</v>
      </c>
      <c r="C1597" s="32" t="s">
        <v>68</v>
      </c>
      <c r="D1597" s="31">
        <v>0.98055555555555562</v>
      </c>
      <c r="E1597" s="33">
        <v>111770</v>
      </c>
      <c r="F1597" s="33">
        <v>111800</v>
      </c>
      <c r="G1597" s="33">
        <v>111730</v>
      </c>
      <c r="H1597" s="33">
        <v>111740</v>
      </c>
      <c r="I1597" s="33">
        <v>127</v>
      </c>
    </row>
    <row r="1598" spans="1:9" x14ac:dyDescent="0.25">
      <c r="A1598" t="s">
        <v>66</v>
      </c>
      <c r="B1598">
        <v>1</v>
      </c>
      <c r="C1598" s="32" t="s">
        <v>68</v>
      </c>
      <c r="D1598" s="31">
        <v>0.98125000000000007</v>
      </c>
      <c r="E1598" s="33">
        <v>111760</v>
      </c>
      <c r="F1598" s="33">
        <v>111830</v>
      </c>
      <c r="G1598" s="33">
        <v>111740</v>
      </c>
      <c r="H1598" s="33">
        <v>111770</v>
      </c>
      <c r="I1598" s="33">
        <v>207</v>
      </c>
    </row>
    <row r="1599" spans="1:9" x14ac:dyDescent="0.25">
      <c r="A1599" t="s">
        <v>66</v>
      </c>
      <c r="B1599">
        <v>1</v>
      </c>
      <c r="C1599" s="32" t="s">
        <v>68</v>
      </c>
      <c r="D1599" s="31">
        <v>0.9819444444444444</v>
      </c>
      <c r="E1599" s="33">
        <v>111760</v>
      </c>
      <c r="F1599" s="33">
        <v>111830</v>
      </c>
      <c r="G1599" s="33">
        <v>111750</v>
      </c>
      <c r="H1599" s="33">
        <v>111820</v>
      </c>
      <c r="I1599" s="33">
        <v>145</v>
      </c>
    </row>
    <row r="1600" spans="1:9" x14ac:dyDescent="0.25">
      <c r="A1600" t="s">
        <v>66</v>
      </c>
      <c r="B1600">
        <v>1</v>
      </c>
      <c r="C1600" s="32" t="s">
        <v>68</v>
      </c>
      <c r="D1600" s="31">
        <v>0.98263888888888884</v>
      </c>
      <c r="E1600" s="33">
        <v>111800</v>
      </c>
      <c r="F1600" s="33">
        <v>111840</v>
      </c>
      <c r="G1600" s="33">
        <v>111790</v>
      </c>
      <c r="H1600" s="33">
        <v>111840</v>
      </c>
      <c r="I1600" s="33">
        <v>81</v>
      </c>
    </row>
    <row r="1601" spans="1:9" x14ac:dyDescent="0.25">
      <c r="A1601" t="s">
        <v>66</v>
      </c>
      <c r="B1601">
        <v>1</v>
      </c>
      <c r="C1601" s="32" t="s">
        <v>68</v>
      </c>
      <c r="D1601" s="31">
        <v>0.98333333333333339</v>
      </c>
      <c r="E1601" s="33">
        <v>111850</v>
      </c>
      <c r="F1601" s="33">
        <v>111850</v>
      </c>
      <c r="G1601" s="33">
        <v>111800</v>
      </c>
      <c r="H1601" s="33">
        <v>111830</v>
      </c>
      <c r="I1601" s="33">
        <v>66</v>
      </c>
    </row>
    <row r="1602" spans="1:9" x14ac:dyDescent="0.25">
      <c r="A1602" t="s">
        <v>66</v>
      </c>
      <c r="B1602">
        <v>1</v>
      </c>
      <c r="C1602" s="32" t="s">
        <v>68</v>
      </c>
      <c r="D1602" s="31">
        <v>0.98402777777777783</v>
      </c>
      <c r="E1602" s="33">
        <v>111840</v>
      </c>
      <c r="F1602" s="33">
        <v>111850</v>
      </c>
      <c r="G1602" s="33">
        <v>111830</v>
      </c>
      <c r="H1602" s="33">
        <v>111850</v>
      </c>
      <c r="I1602" s="33">
        <v>55</v>
      </c>
    </row>
    <row r="1603" spans="1:9" x14ac:dyDescent="0.25">
      <c r="A1603" t="s">
        <v>66</v>
      </c>
      <c r="B1603">
        <v>1</v>
      </c>
      <c r="C1603" s="32" t="s">
        <v>68</v>
      </c>
      <c r="D1603" s="31">
        <v>0.98472222222222217</v>
      </c>
      <c r="E1603" s="33">
        <v>111840</v>
      </c>
      <c r="F1603" s="33">
        <v>111880</v>
      </c>
      <c r="G1603" s="33">
        <v>111830</v>
      </c>
      <c r="H1603" s="33">
        <v>111880</v>
      </c>
      <c r="I1603" s="33">
        <v>144</v>
      </c>
    </row>
    <row r="1604" spans="1:9" x14ac:dyDescent="0.25">
      <c r="A1604" t="s">
        <v>66</v>
      </c>
      <c r="B1604">
        <v>1</v>
      </c>
      <c r="C1604" s="32" t="s">
        <v>68</v>
      </c>
      <c r="D1604" s="31">
        <v>0.98541666666666661</v>
      </c>
      <c r="E1604" s="33">
        <v>111860</v>
      </c>
      <c r="F1604" s="33">
        <v>111860</v>
      </c>
      <c r="G1604" s="33">
        <v>111840</v>
      </c>
      <c r="H1604" s="33">
        <v>111860</v>
      </c>
      <c r="I1604" s="33">
        <v>52</v>
      </c>
    </row>
    <row r="1605" spans="1:9" x14ac:dyDescent="0.25">
      <c r="A1605" t="s">
        <v>66</v>
      </c>
      <c r="B1605">
        <v>1</v>
      </c>
      <c r="C1605" s="32" t="s">
        <v>68</v>
      </c>
      <c r="D1605" s="31">
        <v>0.98611111111111116</v>
      </c>
      <c r="E1605" s="33">
        <v>111850</v>
      </c>
      <c r="F1605" s="33">
        <v>111860</v>
      </c>
      <c r="G1605" s="33">
        <v>111830</v>
      </c>
      <c r="H1605" s="33">
        <v>111830</v>
      </c>
      <c r="I1605" s="33">
        <v>32</v>
      </c>
    </row>
    <row r="1606" spans="1:9" x14ac:dyDescent="0.25">
      <c r="A1606" t="s">
        <v>66</v>
      </c>
      <c r="B1606">
        <v>1</v>
      </c>
      <c r="C1606" s="32" t="s">
        <v>68</v>
      </c>
      <c r="D1606" s="31">
        <v>0.9868055555555556</v>
      </c>
      <c r="E1606" s="33">
        <v>111840</v>
      </c>
      <c r="F1606" s="33">
        <v>111840</v>
      </c>
      <c r="G1606" s="33">
        <v>111780</v>
      </c>
      <c r="H1606" s="33">
        <v>111800</v>
      </c>
      <c r="I1606" s="33">
        <v>216</v>
      </c>
    </row>
    <row r="1607" spans="1:9" x14ac:dyDescent="0.25">
      <c r="A1607" t="s">
        <v>66</v>
      </c>
      <c r="B1607">
        <v>1</v>
      </c>
      <c r="C1607" s="32" t="s">
        <v>68</v>
      </c>
      <c r="D1607" s="31">
        <v>0.98749999999999993</v>
      </c>
      <c r="E1607" s="33">
        <v>111810</v>
      </c>
      <c r="F1607" s="33">
        <v>111820</v>
      </c>
      <c r="G1607" s="33">
        <v>111780</v>
      </c>
      <c r="H1607" s="33">
        <v>111800</v>
      </c>
      <c r="I1607" s="33">
        <v>110</v>
      </c>
    </row>
    <row r="1608" spans="1:9" x14ac:dyDescent="0.25">
      <c r="A1608" t="s">
        <v>66</v>
      </c>
      <c r="B1608">
        <v>1</v>
      </c>
      <c r="C1608" s="32" t="s">
        <v>68</v>
      </c>
      <c r="D1608" s="31">
        <v>0.98819444444444438</v>
      </c>
      <c r="E1608" s="33">
        <v>111800</v>
      </c>
      <c r="F1608" s="33">
        <v>111830</v>
      </c>
      <c r="G1608" s="33">
        <v>111750</v>
      </c>
      <c r="H1608" s="33">
        <v>111770</v>
      </c>
      <c r="I1608" s="33">
        <v>193</v>
      </c>
    </row>
    <row r="1609" spans="1:9" x14ac:dyDescent="0.25">
      <c r="A1609" t="s">
        <v>66</v>
      </c>
      <c r="B1609">
        <v>1</v>
      </c>
      <c r="C1609" s="32" t="s">
        <v>68</v>
      </c>
      <c r="D1609" s="31">
        <v>0.98888888888888893</v>
      </c>
      <c r="E1609" s="33">
        <v>111750</v>
      </c>
      <c r="F1609" s="33">
        <v>111840</v>
      </c>
      <c r="G1609" s="33">
        <v>111740</v>
      </c>
      <c r="H1609" s="33">
        <v>111830</v>
      </c>
      <c r="I1609" s="33">
        <v>307</v>
      </c>
    </row>
    <row r="1610" spans="1:9" x14ac:dyDescent="0.25">
      <c r="A1610" t="s">
        <v>66</v>
      </c>
      <c r="B1610">
        <v>1</v>
      </c>
      <c r="C1610" s="32" t="s">
        <v>68</v>
      </c>
      <c r="D1610" s="31">
        <v>0.98958333333333337</v>
      </c>
      <c r="E1610" s="33">
        <v>111830</v>
      </c>
      <c r="F1610" s="33">
        <v>111830</v>
      </c>
      <c r="G1610" s="33">
        <v>111780</v>
      </c>
      <c r="H1610" s="33">
        <v>111780</v>
      </c>
      <c r="I1610" s="33">
        <v>85</v>
      </c>
    </row>
    <row r="1611" spans="1:9" x14ac:dyDescent="0.25">
      <c r="A1611" t="s">
        <v>66</v>
      </c>
      <c r="B1611">
        <v>1</v>
      </c>
      <c r="C1611" s="32" t="s">
        <v>68</v>
      </c>
      <c r="D1611" s="31">
        <v>0.9902777777777777</v>
      </c>
      <c r="E1611" s="33">
        <v>111800</v>
      </c>
      <c r="F1611" s="33">
        <v>111830</v>
      </c>
      <c r="G1611" s="33">
        <v>111790</v>
      </c>
      <c r="H1611" s="33">
        <v>111820</v>
      </c>
      <c r="I1611" s="33">
        <v>147</v>
      </c>
    </row>
    <row r="1612" spans="1:9" x14ac:dyDescent="0.25">
      <c r="A1612" t="s">
        <v>66</v>
      </c>
      <c r="B1612">
        <v>1</v>
      </c>
      <c r="C1612" s="32" t="s">
        <v>68</v>
      </c>
      <c r="D1612" s="31">
        <v>0.99097222222222225</v>
      </c>
      <c r="E1612" s="33">
        <v>111830</v>
      </c>
      <c r="F1612" s="33">
        <v>111850</v>
      </c>
      <c r="G1612" s="33">
        <v>111810</v>
      </c>
      <c r="H1612" s="33">
        <v>111850</v>
      </c>
      <c r="I1612" s="33">
        <v>62</v>
      </c>
    </row>
    <row r="1613" spans="1:9" x14ac:dyDescent="0.25">
      <c r="A1613" t="s">
        <v>66</v>
      </c>
      <c r="B1613">
        <v>1</v>
      </c>
      <c r="C1613" s="32" t="s">
        <v>68</v>
      </c>
      <c r="D1613" s="31">
        <v>0.9916666666666667</v>
      </c>
      <c r="E1613" s="33">
        <v>111850</v>
      </c>
      <c r="F1613" s="33">
        <v>111850</v>
      </c>
      <c r="G1613" s="33">
        <v>111840</v>
      </c>
      <c r="H1613" s="33">
        <v>111850</v>
      </c>
      <c r="I1613" s="33">
        <v>61</v>
      </c>
    </row>
    <row r="1614" spans="1:9" x14ac:dyDescent="0.25">
      <c r="A1614" t="s">
        <v>66</v>
      </c>
      <c r="B1614">
        <v>1</v>
      </c>
      <c r="C1614" s="32" t="s">
        <v>68</v>
      </c>
      <c r="D1614" s="31">
        <v>0.99236111111111114</v>
      </c>
      <c r="E1614" s="33">
        <v>111860</v>
      </c>
      <c r="F1614" s="33">
        <v>112040</v>
      </c>
      <c r="G1614" s="33">
        <v>111860</v>
      </c>
      <c r="H1614" s="33">
        <v>111990</v>
      </c>
      <c r="I1614" s="33">
        <v>626</v>
      </c>
    </row>
    <row r="1615" spans="1:9" x14ac:dyDescent="0.25">
      <c r="A1615" t="s">
        <v>66</v>
      </c>
      <c r="B1615">
        <v>1</v>
      </c>
      <c r="C1615" s="32" t="s">
        <v>68</v>
      </c>
      <c r="D1615" s="31">
        <v>0.99305555555555547</v>
      </c>
      <c r="E1615" s="33">
        <v>111980</v>
      </c>
      <c r="F1615" s="33">
        <v>112000</v>
      </c>
      <c r="G1615" s="33">
        <v>111910</v>
      </c>
      <c r="H1615" s="33">
        <v>111910</v>
      </c>
      <c r="I1615" s="33">
        <v>490</v>
      </c>
    </row>
    <row r="1616" spans="1:9" x14ac:dyDescent="0.25">
      <c r="A1616" t="s">
        <v>66</v>
      </c>
      <c r="B1616">
        <v>1</v>
      </c>
      <c r="C1616" s="32" t="s">
        <v>69</v>
      </c>
      <c r="D1616" s="31">
        <v>0.41736111111111113</v>
      </c>
      <c r="E1616" s="33">
        <v>113450</v>
      </c>
      <c r="F1616" s="33">
        <v>113450</v>
      </c>
      <c r="G1616" s="33">
        <v>112880</v>
      </c>
      <c r="H1616" s="33">
        <v>112890</v>
      </c>
      <c r="I1616" s="33">
        <v>5411</v>
      </c>
    </row>
    <row r="1617" spans="1:9" x14ac:dyDescent="0.25">
      <c r="A1617" t="s">
        <v>66</v>
      </c>
      <c r="B1617">
        <v>1</v>
      </c>
      <c r="C1617" s="32" t="s">
        <v>69</v>
      </c>
      <c r="D1617" s="31">
        <v>0.41805555555555557</v>
      </c>
      <c r="E1617" s="33">
        <v>112880</v>
      </c>
      <c r="F1617" s="33">
        <v>112890</v>
      </c>
      <c r="G1617" s="33">
        <v>112670</v>
      </c>
      <c r="H1617" s="33">
        <v>112700</v>
      </c>
      <c r="I1617" s="33">
        <v>4109</v>
      </c>
    </row>
    <row r="1618" spans="1:9" x14ac:dyDescent="0.25">
      <c r="A1618" t="s">
        <v>66</v>
      </c>
      <c r="B1618">
        <v>1</v>
      </c>
      <c r="C1618" s="32" t="s">
        <v>69</v>
      </c>
      <c r="D1618" s="31">
        <v>0.41875000000000001</v>
      </c>
      <c r="E1618" s="33">
        <v>112690</v>
      </c>
      <c r="F1618" s="33">
        <v>112790</v>
      </c>
      <c r="G1618" s="33">
        <v>112660</v>
      </c>
      <c r="H1618" s="33">
        <v>112730</v>
      </c>
      <c r="I1618" s="33">
        <v>2418</v>
      </c>
    </row>
    <row r="1619" spans="1:9" x14ac:dyDescent="0.25">
      <c r="A1619" t="s">
        <v>66</v>
      </c>
      <c r="B1619">
        <v>1</v>
      </c>
      <c r="C1619" s="32" t="s">
        <v>69</v>
      </c>
      <c r="D1619" s="31">
        <v>0.41944444444444445</v>
      </c>
      <c r="E1619" s="33">
        <v>112720</v>
      </c>
      <c r="F1619" s="33">
        <v>112790</v>
      </c>
      <c r="G1619" s="33">
        <v>112720</v>
      </c>
      <c r="H1619" s="33">
        <v>112740</v>
      </c>
      <c r="I1619" s="33">
        <v>803</v>
      </c>
    </row>
    <row r="1620" spans="1:9" x14ac:dyDescent="0.25">
      <c r="A1620" t="s">
        <v>66</v>
      </c>
      <c r="B1620">
        <v>1</v>
      </c>
      <c r="C1620" s="32" t="s">
        <v>69</v>
      </c>
      <c r="D1620" s="31">
        <v>0.4201388888888889</v>
      </c>
      <c r="E1620" s="33">
        <v>112730</v>
      </c>
      <c r="F1620" s="33">
        <v>112760</v>
      </c>
      <c r="G1620" s="33">
        <v>112710</v>
      </c>
      <c r="H1620" s="33">
        <v>112740</v>
      </c>
      <c r="I1620" s="33">
        <v>643</v>
      </c>
    </row>
    <row r="1621" spans="1:9" x14ac:dyDescent="0.25">
      <c r="A1621" t="s">
        <v>66</v>
      </c>
      <c r="B1621">
        <v>1</v>
      </c>
      <c r="C1621" s="32" t="s">
        <v>69</v>
      </c>
      <c r="D1621" s="31">
        <v>0.42083333333333334</v>
      </c>
      <c r="E1621" s="33">
        <v>112720</v>
      </c>
      <c r="F1621" s="33">
        <v>112830</v>
      </c>
      <c r="G1621" s="33">
        <v>112720</v>
      </c>
      <c r="H1621" s="33">
        <v>112820</v>
      </c>
      <c r="I1621" s="33">
        <v>1214</v>
      </c>
    </row>
    <row r="1622" spans="1:9" x14ac:dyDescent="0.25">
      <c r="A1622" t="s">
        <v>66</v>
      </c>
      <c r="B1622">
        <v>1</v>
      </c>
      <c r="C1622" s="32" t="s">
        <v>69</v>
      </c>
      <c r="D1622" s="31">
        <v>0.42152777777777778</v>
      </c>
      <c r="E1622" s="33">
        <v>112820</v>
      </c>
      <c r="F1622" s="33">
        <v>112820</v>
      </c>
      <c r="G1622" s="33">
        <v>112750</v>
      </c>
      <c r="H1622" s="33">
        <v>112760</v>
      </c>
      <c r="I1622" s="33">
        <v>889</v>
      </c>
    </row>
    <row r="1623" spans="1:9" x14ac:dyDescent="0.25">
      <c r="A1623" t="s">
        <v>66</v>
      </c>
      <c r="B1623">
        <v>1</v>
      </c>
      <c r="C1623" s="32" t="s">
        <v>69</v>
      </c>
      <c r="D1623" s="31">
        <v>0.42222222222222222</v>
      </c>
      <c r="E1623" s="33">
        <v>112760</v>
      </c>
      <c r="F1623" s="33">
        <v>112810</v>
      </c>
      <c r="G1623" s="33">
        <v>112740</v>
      </c>
      <c r="H1623" s="33">
        <v>112780</v>
      </c>
      <c r="I1623" s="33">
        <v>530</v>
      </c>
    </row>
    <row r="1624" spans="1:9" x14ac:dyDescent="0.25">
      <c r="A1624" t="s">
        <v>66</v>
      </c>
      <c r="B1624">
        <v>1</v>
      </c>
      <c r="C1624" s="32" t="s">
        <v>69</v>
      </c>
      <c r="D1624" s="31">
        <v>0.42291666666666666</v>
      </c>
      <c r="E1624" s="33">
        <v>112790</v>
      </c>
      <c r="F1624" s="33">
        <v>112820</v>
      </c>
      <c r="G1624" s="33">
        <v>112780</v>
      </c>
      <c r="H1624" s="33">
        <v>112810</v>
      </c>
      <c r="I1624" s="33">
        <v>391</v>
      </c>
    </row>
    <row r="1625" spans="1:9" x14ac:dyDescent="0.25">
      <c r="A1625" t="s">
        <v>66</v>
      </c>
      <c r="B1625">
        <v>1</v>
      </c>
      <c r="C1625" s="32" t="s">
        <v>69</v>
      </c>
      <c r="D1625" s="31">
        <v>0.4236111111111111</v>
      </c>
      <c r="E1625" s="33">
        <v>112820</v>
      </c>
      <c r="F1625" s="33">
        <v>112830</v>
      </c>
      <c r="G1625" s="33">
        <v>112800</v>
      </c>
      <c r="H1625" s="33">
        <v>112810</v>
      </c>
      <c r="I1625" s="33">
        <v>519</v>
      </c>
    </row>
    <row r="1626" spans="1:9" x14ac:dyDescent="0.25">
      <c r="A1626" t="s">
        <v>66</v>
      </c>
      <c r="B1626">
        <v>1</v>
      </c>
      <c r="C1626" s="32" t="s">
        <v>69</v>
      </c>
      <c r="D1626" s="31">
        <v>0.42430555555555555</v>
      </c>
      <c r="E1626" s="33">
        <v>112810</v>
      </c>
      <c r="F1626" s="33">
        <v>112850</v>
      </c>
      <c r="G1626" s="33">
        <v>112780</v>
      </c>
      <c r="H1626" s="33">
        <v>112820</v>
      </c>
      <c r="I1626" s="33">
        <v>857</v>
      </c>
    </row>
    <row r="1627" spans="1:9" x14ac:dyDescent="0.25">
      <c r="A1627" t="s">
        <v>66</v>
      </c>
      <c r="B1627">
        <v>1</v>
      </c>
      <c r="C1627" s="32" t="s">
        <v>69</v>
      </c>
      <c r="D1627" s="31">
        <v>0.42499999999999999</v>
      </c>
      <c r="E1627" s="33">
        <v>112810</v>
      </c>
      <c r="F1627" s="33">
        <v>112820</v>
      </c>
      <c r="G1627" s="33">
        <v>112770</v>
      </c>
      <c r="H1627" s="33">
        <v>112810</v>
      </c>
      <c r="I1627" s="33">
        <v>359</v>
      </c>
    </row>
    <row r="1628" spans="1:9" x14ac:dyDescent="0.25">
      <c r="A1628" t="s">
        <v>66</v>
      </c>
      <c r="B1628">
        <v>1</v>
      </c>
      <c r="C1628" s="32" t="s">
        <v>69</v>
      </c>
      <c r="D1628" s="31">
        <v>0.42569444444444443</v>
      </c>
      <c r="E1628" s="33">
        <v>112800</v>
      </c>
      <c r="F1628" s="33">
        <v>112810</v>
      </c>
      <c r="G1628" s="33">
        <v>112750</v>
      </c>
      <c r="H1628" s="33">
        <v>112790</v>
      </c>
      <c r="I1628" s="33">
        <v>880</v>
      </c>
    </row>
    <row r="1629" spans="1:9" x14ac:dyDescent="0.25">
      <c r="A1629" t="s">
        <v>66</v>
      </c>
      <c r="B1629">
        <v>1</v>
      </c>
      <c r="C1629" s="32" t="s">
        <v>69</v>
      </c>
      <c r="D1629" s="31">
        <v>0.42638888888888887</v>
      </c>
      <c r="E1629" s="33">
        <v>112780</v>
      </c>
      <c r="F1629" s="33">
        <v>112800</v>
      </c>
      <c r="G1629" s="33">
        <v>112770</v>
      </c>
      <c r="H1629" s="33">
        <v>112790</v>
      </c>
      <c r="I1629" s="33">
        <v>439</v>
      </c>
    </row>
    <row r="1630" spans="1:9" x14ac:dyDescent="0.25">
      <c r="A1630" t="s">
        <v>66</v>
      </c>
      <c r="B1630">
        <v>1</v>
      </c>
      <c r="C1630" s="32" t="s">
        <v>69</v>
      </c>
      <c r="D1630" s="31">
        <v>0.42708333333333331</v>
      </c>
      <c r="E1630" s="33">
        <v>112790</v>
      </c>
      <c r="F1630" s="33">
        <v>112800</v>
      </c>
      <c r="G1630" s="33">
        <v>112770</v>
      </c>
      <c r="H1630" s="33">
        <v>112780</v>
      </c>
      <c r="I1630" s="33">
        <v>788</v>
      </c>
    </row>
    <row r="1631" spans="1:9" x14ac:dyDescent="0.25">
      <c r="A1631" t="s">
        <v>66</v>
      </c>
      <c r="B1631">
        <v>1</v>
      </c>
      <c r="C1631" s="32" t="s">
        <v>69</v>
      </c>
      <c r="D1631" s="31">
        <v>0.42777777777777781</v>
      </c>
      <c r="E1631" s="33">
        <v>112790</v>
      </c>
      <c r="F1631" s="33">
        <v>112800</v>
      </c>
      <c r="G1631" s="33">
        <v>112750</v>
      </c>
      <c r="H1631" s="33">
        <v>112780</v>
      </c>
      <c r="I1631" s="33">
        <v>659</v>
      </c>
    </row>
    <row r="1632" spans="1:9" x14ac:dyDescent="0.25">
      <c r="A1632" t="s">
        <v>66</v>
      </c>
      <c r="B1632">
        <v>1</v>
      </c>
      <c r="C1632" s="32" t="s">
        <v>69</v>
      </c>
      <c r="D1632" s="31">
        <v>0.4284722222222222</v>
      </c>
      <c r="E1632" s="33">
        <v>112770</v>
      </c>
      <c r="F1632" s="33">
        <v>112770</v>
      </c>
      <c r="G1632" s="33">
        <v>112690</v>
      </c>
      <c r="H1632" s="33">
        <v>112710</v>
      </c>
      <c r="I1632" s="33">
        <v>994</v>
      </c>
    </row>
    <row r="1633" spans="1:9" x14ac:dyDescent="0.25">
      <c r="A1633" t="s">
        <v>66</v>
      </c>
      <c r="B1633">
        <v>1</v>
      </c>
      <c r="C1633" s="32" t="s">
        <v>69</v>
      </c>
      <c r="D1633" s="31">
        <v>0.4291666666666667</v>
      </c>
      <c r="E1633" s="33">
        <v>112700</v>
      </c>
      <c r="F1633" s="33">
        <v>112870</v>
      </c>
      <c r="G1633" s="33">
        <v>112690</v>
      </c>
      <c r="H1633" s="33">
        <v>112860</v>
      </c>
      <c r="I1633" s="33">
        <v>1773</v>
      </c>
    </row>
    <row r="1634" spans="1:9" x14ac:dyDescent="0.25">
      <c r="A1634" t="s">
        <v>66</v>
      </c>
      <c r="B1634">
        <v>1</v>
      </c>
      <c r="C1634" s="32" t="s">
        <v>69</v>
      </c>
      <c r="D1634" s="31">
        <v>0.42986111111111108</v>
      </c>
      <c r="E1634" s="33">
        <v>112850</v>
      </c>
      <c r="F1634" s="33">
        <v>112850</v>
      </c>
      <c r="G1634" s="33">
        <v>112710</v>
      </c>
      <c r="H1634" s="33">
        <v>112740</v>
      </c>
      <c r="I1634" s="33">
        <v>719</v>
      </c>
    </row>
    <row r="1635" spans="1:9" x14ac:dyDescent="0.25">
      <c r="A1635" t="s">
        <v>66</v>
      </c>
      <c r="B1635">
        <v>1</v>
      </c>
      <c r="C1635" s="32" t="s">
        <v>69</v>
      </c>
      <c r="D1635" s="31">
        <v>0.43055555555555558</v>
      </c>
      <c r="E1635" s="33">
        <v>112730</v>
      </c>
      <c r="F1635" s="33">
        <v>112770</v>
      </c>
      <c r="G1635" s="33">
        <v>112700</v>
      </c>
      <c r="H1635" s="33">
        <v>112740</v>
      </c>
      <c r="I1635" s="33">
        <v>514</v>
      </c>
    </row>
    <row r="1636" spans="1:9" x14ac:dyDescent="0.25">
      <c r="A1636" t="s">
        <v>66</v>
      </c>
      <c r="B1636">
        <v>1</v>
      </c>
      <c r="C1636" s="32" t="s">
        <v>69</v>
      </c>
      <c r="D1636" s="31">
        <v>0.43124999999999997</v>
      </c>
      <c r="E1636" s="33">
        <v>112750</v>
      </c>
      <c r="F1636" s="33">
        <v>112750</v>
      </c>
      <c r="G1636" s="33">
        <v>112570</v>
      </c>
      <c r="H1636" s="33">
        <v>112610</v>
      </c>
      <c r="I1636" s="33">
        <v>2177</v>
      </c>
    </row>
    <row r="1637" spans="1:9" x14ac:dyDescent="0.25">
      <c r="A1637" t="s">
        <v>66</v>
      </c>
      <c r="B1637">
        <v>1</v>
      </c>
      <c r="C1637" s="32" t="s">
        <v>69</v>
      </c>
      <c r="D1637" s="31">
        <v>0.43194444444444446</v>
      </c>
      <c r="E1637" s="33">
        <v>112600</v>
      </c>
      <c r="F1637" s="33">
        <v>112650</v>
      </c>
      <c r="G1637" s="33">
        <v>112540</v>
      </c>
      <c r="H1637" s="33">
        <v>112590</v>
      </c>
      <c r="I1637" s="33">
        <v>1099</v>
      </c>
    </row>
    <row r="1638" spans="1:9" x14ac:dyDescent="0.25">
      <c r="A1638" t="s">
        <v>66</v>
      </c>
      <c r="B1638">
        <v>1</v>
      </c>
      <c r="C1638" s="32" t="s">
        <v>69</v>
      </c>
      <c r="D1638" s="31">
        <v>0.43263888888888885</v>
      </c>
      <c r="E1638" s="33">
        <v>112590</v>
      </c>
      <c r="F1638" s="33">
        <v>112600</v>
      </c>
      <c r="G1638" s="33">
        <v>112570</v>
      </c>
      <c r="H1638" s="33">
        <v>112600</v>
      </c>
      <c r="I1638" s="33">
        <v>343</v>
      </c>
    </row>
    <row r="1639" spans="1:9" x14ac:dyDescent="0.25">
      <c r="A1639" t="s">
        <v>66</v>
      </c>
      <c r="B1639">
        <v>1</v>
      </c>
      <c r="C1639" s="32" t="s">
        <v>69</v>
      </c>
      <c r="D1639" s="31">
        <v>0.43333333333333335</v>
      </c>
      <c r="E1639" s="33">
        <v>112600</v>
      </c>
      <c r="F1639" s="33">
        <v>112640</v>
      </c>
      <c r="G1639" s="33">
        <v>112590</v>
      </c>
      <c r="H1639" s="33">
        <v>112630</v>
      </c>
      <c r="I1639" s="33">
        <v>444</v>
      </c>
    </row>
    <row r="1640" spans="1:9" x14ac:dyDescent="0.25">
      <c r="A1640" t="s">
        <v>66</v>
      </c>
      <c r="B1640">
        <v>1</v>
      </c>
      <c r="C1640" s="32" t="s">
        <v>69</v>
      </c>
      <c r="D1640" s="31">
        <v>0.43402777777777773</v>
      </c>
      <c r="E1640" s="33">
        <v>112640</v>
      </c>
      <c r="F1640" s="33">
        <v>112650</v>
      </c>
      <c r="G1640" s="33">
        <v>112610</v>
      </c>
      <c r="H1640" s="33">
        <v>112640</v>
      </c>
      <c r="I1640" s="33">
        <v>332</v>
      </c>
    </row>
    <row r="1641" spans="1:9" x14ac:dyDescent="0.25">
      <c r="A1641" t="s">
        <v>66</v>
      </c>
      <c r="B1641">
        <v>1</v>
      </c>
      <c r="C1641" s="32" t="s">
        <v>69</v>
      </c>
      <c r="D1641" s="31">
        <v>0.43472222222222223</v>
      </c>
      <c r="E1641" s="33">
        <v>112640</v>
      </c>
      <c r="F1641" s="33">
        <v>112650</v>
      </c>
      <c r="G1641" s="33">
        <v>112580</v>
      </c>
      <c r="H1641" s="33">
        <v>112590</v>
      </c>
      <c r="I1641" s="33">
        <v>553</v>
      </c>
    </row>
    <row r="1642" spans="1:9" x14ac:dyDescent="0.25">
      <c r="A1642" t="s">
        <v>66</v>
      </c>
      <c r="B1642">
        <v>1</v>
      </c>
      <c r="C1642" s="32" t="s">
        <v>69</v>
      </c>
      <c r="D1642" s="31">
        <v>0.43541666666666662</v>
      </c>
      <c r="E1642" s="33">
        <v>112590</v>
      </c>
      <c r="F1642" s="33">
        <v>112590</v>
      </c>
      <c r="G1642" s="33">
        <v>112480</v>
      </c>
      <c r="H1642" s="33">
        <v>112540</v>
      </c>
      <c r="I1642" s="33">
        <v>1829</v>
      </c>
    </row>
    <row r="1643" spans="1:9" x14ac:dyDescent="0.25">
      <c r="A1643" t="s">
        <v>66</v>
      </c>
      <c r="B1643">
        <v>1</v>
      </c>
      <c r="C1643" s="32" t="s">
        <v>69</v>
      </c>
      <c r="D1643" s="31">
        <v>0.43611111111111112</v>
      </c>
      <c r="E1643" s="33">
        <v>112540</v>
      </c>
      <c r="F1643" s="33">
        <v>112560</v>
      </c>
      <c r="G1643" s="33">
        <v>112510</v>
      </c>
      <c r="H1643" s="33">
        <v>112550</v>
      </c>
      <c r="I1643" s="33">
        <v>650</v>
      </c>
    </row>
    <row r="1644" spans="1:9" x14ac:dyDescent="0.25">
      <c r="A1644" t="s">
        <v>66</v>
      </c>
      <c r="B1644">
        <v>1</v>
      </c>
      <c r="C1644" s="32" t="s">
        <v>69</v>
      </c>
      <c r="D1644" s="31">
        <v>0.4368055555555555</v>
      </c>
      <c r="E1644" s="33">
        <v>112550</v>
      </c>
      <c r="F1644" s="33">
        <v>112610</v>
      </c>
      <c r="G1644" s="33">
        <v>112530</v>
      </c>
      <c r="H1644" s="33">
        <v>112600</v>
      </c>
      <c r="I1644" s="33">
        <v>590</v>
      </c>
    </row>
    <row r="1645" spans="1:9" x14ac:dyDescent="0.25">
      <c r="A1645" t="s">
        <v>66</v>
      </c>
      <c r="B1645">
        <v>1</v>
      </c>
      <c r="C1645" s="32" t="s">
        <v>69</v>
      </c>
      <c r="D1645" s="31">
        <v>0.4375</v>
      </c>
      <c r="E1645" s="33">
        <v>112600</v>
      </c>
      <c r="F1645" s="33">
        <v>112610</v>
      </c>
      <c r="G1645" s="33">
        <v>112500</v>
      </c>
      <c r="H1645" s="33">
        <v>112530</v>
      </c>
      <c r="I1645" s="33">
        <v>615</v>
      </c>
    </row>
    <row r="1646" spans="1:9" x14ac:dyDescent="0.25">
      <c r="A1646" t="s">
        <v>66</v>
      </c>
      <c r="B1646">
        <v>1</v>
      </c>
      <c r="C1646" s="32" t="s">
        <v>69</v>
      </c>
      <c r="D1646" s="31">
        <v>0.4381944444444445</v>
      </c>
      <c r="E1646" s="33">
        <v>112530</v>
      </c>
      <c r="F1646" s="33">
        <v>112540</v>
      </c>
      <c r="G1646" s="33">
        <v>112440</v>
      </c>
      <c r="H1646" s="33">
        <v>112470</v>
      </c>
      <c r="I1646" s="33">
        <v>1489</v>
      </c>
    </row>
    <row r="1647" spans="1:9" x14ac:dyDescent="0.25">
      <c r="A1647" t="s">
        <v>66</v>
      </c>
      <c r="B1647">
        <v>1</v>
      </c>
      <c r="C1647" s="32" t="s">
        <v>69</v>
      </c>
      <c r="D1647" s="31">
        <v>0.43888888888888888</v>
      </c>
      <c r="E1647" s="33">
        <v>112470</v>
      </c>
      <c r="F1647" s="33">
        <v>112560</v>
      </c>
      <c r="G1647" s="33">
        <v>112470</v>
      </c>
      <c r="H1647" s="33">
        <v>112510</v>
      </c>
      <c r="I1647" s="33">
        <v>828</v>
      </c>
    </row>
    <row r="1648" spans="1:9" x14ac:dyDescent="0.25">
      <c r="A1648" t="s">
        <v>66</v>
      </c>
      <c r="B1648">
        <v>1</v>
      </c>
      <c r="C1648" s="32" t="s">
        <v>69</v>
      </c>
      <c r="D1648" s="31">
        <v>0.43958333333333338</v>
      </c>
      <c r="E1648" s="33">
        <v>112520</v>
      </c>
      <c r="F1648" s="33">
        <v>112550</v>
      </c>
      <c r="G1648" s="33">
        <v>112500</v>
      </c>
      <c r="H1648" s="33">
        <v>112540</v>
      </c>
      <c r="I1648" s="33">
        <v>249</v>
      </c>
    </row>
    <row r="1649" spans="1:9" x14ac:dyDescent="0.25">
      <c r="A1649" t="s">
        <v>66</v>
      </c>
      <c r="B1649">
        <v>1</v>
      </c>
      <c r="C1649" s="32" t="s">
        <v>69</v>
      </c>
      <c r="D1649" s="31">
        <v>0.44027777777777777</v>
      </c>
      <c r="E1649" s="33">
        <v>112540</v>
      </c>
      <c r="F1649" s="33">
        <v>112550</v>
      </c>
      <c r="G1649" s="33">
        <v>112520</v>
      </c>
      <c r="H1649" s="33">
        <v>112540</v>
      </c>
      <c r="I1649" s="33">
        <v>323</v>
      </c>
    </row>
    <row r="1650" spans="1:9" x14ac:dyDescent="0.25">
      <c r="A1650" t="s">
        <v>66</v>
      </c>
      <c r="B1650">
        <v>1</v>
      </c>
      <c r="C1650" s="32" t="s">
        <v>69</v>
      </c>
      <c r="D1650" s="31">
        <v>0.44097222222222227</v>
      </c>
      <c r="E1650" s="33">
        <v>112540</v>
      </c>
      <c r="F1650" s="33">
        <v>112600</v>
      </c>
      <c r="G1650" s="33">
        <v>112540</v>
      </c>
      <c r="H1650" s="33">
        <v>112590</v>
      </c>
      <c r="I1650" s="33">
        <v>642</v>
      </c>
    </row>
    <row r="1651" spans="1:9" x14ac:dyDescent="0.25">
      <c r="A1651" t="s">
        <v>66</v>
      </c>
      <c r="B1651">
        <v>1</v>
      </c>
      <c r="C1651" s="32" t="s">
        <v>69</v>
      </c>
      <c r="D1651" s="31">
        <v>0.44166666666666665</v>
      </c>
      <c r="E1651" s="33">
        <v>112590</v>
      </c>
      <c r="F1651" s="33">
        <v>112610</v>
      </c>
      <c r="G1651" s="33">
        <v>112570</v>
      </c>
      <c r="H1651" s="33">
        <v>112590</v>
      </c>
      <c r="I1651" s="33">
        <v>460</v>
      </c>
    </row>
    <row r="1652" spans="1:9" x14ac:dyDescent="0.25">
      <c r="A1652" t="s">
        <v>66</v>
      </c>
      <c r="B1652">
        <v>1</v>
      </c>
      <c r="C1652" s="32" t="s">
        <v>69</v>
      </c>
      <c r="D1652" s="31">
        <v>0.44236111111111115</v>
      </c>
      <c r="E1652" s="33">
        <v>112590</v>
      </c>
      <c r="F1652" s="33">
        <v>112590</v>
      </c>
      <c r="G1652" s="33">
        <v>112520</v>
      </c>
      <c r="H1652" s="33">
        <v>112560</v>
      </c>
      <c r="I1652" s="33">
        <v>391</v>
      </c>
    </row>
    <row r="1653" spans="1:9" x14ac:dyDescent="0.25">
      <c r="A1653" t="s">
        <v>66</v>
      </c>
      <c r="B1653">
        <v>1</v>
      </c>
      <c r="C1653" s="32" t="s">
        <v>69</v>
      </c>
      <c r="D1653" s="31">
        <v>0.44305555555555554</v>
      </c>
      <c r="E1653" s="33">
        <v>112550</v>
      </c>
      <c r="F1653" s="33">
        <v>112580</v>
      </c>
      <c r="G1653" s="33">
        <v>112540</v>
      </c>
      <c r="H1653" s="33">
        <v>112540</v>
      </c>
      <c r="I1653" s="33">
        <v>271</v>
      </c>
    </row>
    <row r="1654" spans="1:9" x14ac:dyDescent="0.25">
      <c r="A1654" t="s">
        <v>66</v>
      </c>
      <c r="B1654">
        <v>1</v>
      </c>
      <c r="C1654" s="32" t="s">
        <v>69</v>
      </c>
      <c r="D1654" s="31">
        <v>0.44375000000000003</v>
      </c>
      <c r="E1654" s="33">
        <v>112550</v>
      </c>
      <c r="F1654" s="33">
        <v>112640</v>
      </c>
      <c r="G1654" s="33">
        <v>112540</v>
      </c>
      <c r="H1654" s="33">
        <v>112630</v>
      </c>
      <c r="I1654" s="33">
        <v>672</v>
      </c>
    </row>
    <row r="1655" spans="1:9" x14ac:dyDescent="0.25">
      <c r="A1655" t="s">
        <v>66</v>
      </c>
      <c r="B1655">
        <v>1</v>
      </c>
      <c r="C1655" s="32" t="s">
        <v>69</v>
      </c>
      <c r="D1655" s="31">
        <v>0.44444444444444442</v>
      </c>
      <c r="E1655" s="33">
        <v>112630</v>
      </c>
      <c r="F1655" s="33">
        <v>112640</v>
      </c>
      <c r="G1655" s="33">
        <v>112600</v>
      </c>
      <c r="H1655" s="33">
        <v>112630</v>
      </c>
      <c r="I1655" s="33">
        <v>284</v>
      </c>
    </row>
    <row r="1656" spans="1:9" x14ac:dyDescent="0.25">
      <c r="A1656" t="s">
        <v>66</v>
      </c>
      <c r="B1656">
        <v>1</v>
      </c>
      <c r="C1656" s="32" t="s">
        <v>69</v>
      </c>
      <c r="D1656" s="31">
        <v>0.44513888888888892</v>
      </c>
      <c r="E1656" s="33">
        <v>112630</v>
      </c>
      <c r="F1656" s="33">
        <v>112660</v>
      </c>
      <c r="G1656" s="33">
        <v>112600</v>
      </c>
      <c r="H1656" s="33">
        <v>112620</v>
      </c>
      <c r="I1656" s="33">
        <v>493</v>
      </c>
    </row>
    <row r="1657" spans="1:9" x14ac:dyDescent="0.25">
      <c r="A1657" t="s">
        <v>66</v>
      </c>
      <c r="B1657">
        <v>1</v>
      </c>
      <c r="C1657" s="32" t="s">
        <v>69</v>
      </c>
      <c r="D1657" s="31">
        <v>0.4458333333333333</v>
      </c>
      <c r="E1657" s="33">
        <v>112620</v>
      </c>
      <c r="F1657" s="33">
        <v>112620</v>
      </c>
      <c r="G1657" s="33">
        <v>112550</v>
      </c>
      <c r="H1657" s="33">
        <v>112570</v>
      </c>
      <c r="I1657" s="33">
        <v>354</v>
      </c>
    </row>
    <row r="1658" spans="1:9" x14ac:dyDescent="0.25">
      <c r="A1658" t="s">
        <v>66</v>
      </c>
      <c r="B1658">
        <v>1</v>
      </c>
      <c r="C1658" s="32" t="s">
        <v>69</v>
      </c>
      <c r="D1658" s="31">
        <v>0.4465277777777778</v>
      </c>
      <c r="E1658" s="33">
        <v>112560</v>
      </c>
      <c r="F1658" s="33">
        <v>112610</v>
      </c>
      <c r="G1658" s="33">
        <v>112540</v>
      </c>
      <c r="H1658" s="33">
        <v>112610</v>
      </c>
      <c r="I1658" s="33">
        <v>271</v>
      </c>
    </row>
    <row r="1659" spans="1:9" x14ac:dyDescent="0.25">
      <c r="A1659" t="s">
        <v>66</v>
      </c>
      <c r="B1659">
        <v>1</v>
      </c>
      <c r="C1659" s="32" t="s">
        <v>69</v>
      </c>
      <c r="D1659" s="31">
        <v>0.44722222222222219</v>
      </c>
      <c r="E1659" s="33">
        <v>112610</v>
      </c>
      <c r="F1659" s="33">
        <v>112630</v>
      </c>
      <c r="G1659" s="33">
        <v>112580</v>
      </c>
      <c r="H1659" s="33">
        <v>112600</v>
      </c>
      <c r="I1659" s="33">
        <v>175</v>
      </c>
    </row>
    <row r="1660" spans="1:9" x14ac:dyDescent="0.25">
      <c r="A1660" t="s">
        <v>66</v>
      </c>
      <c r="B1660">
        <v>1</v>
      </c>
      <c r="C1660" s="32" t="s">
        <v>69</v>
      </c>
      <c r="D1660" s="31">
        <v>0.44791666666666669</v>
      </c>
      <c r="E1660" s="33">
        <v>112600</v>
      </c>
      <c r="F1660" s="33">
        <v>112630</v>
      </c>
      <c r="G1660" s="33">
        <v>112570</v>
      </c>
      <c r="H1660" s="33">
        <v>112610</v>
      </c>
      <c r="I1660" s="33">
        <v>409</v>
      </c>
    </row>
    <row r="1661" spans="1:9" x14ac:dyDescent="0.25">
      <c r="A1661" t="s">
        <v>66</v>
      </c>
      <c r="B1661">
        <v>1</v>
      </c>
      <c r="C1661" s="32" t="s">
        <v>69</v>
      </c>
      <c r="D1661" s="31">
        <v>0.44861111111111113</v>
      </c>
      <c r="E1661" s="33">
        <v>112600</v>
      </c>
      <c r="F1661" s="33">
        <v>112610</v>
      </c>
      <c r="G1661" s="33">
        <v>112580</v>
      </c>
      <c r="H1661" s="33">
        <v>112590</v>
      </c>
      <c r="I1661" s="33">
        <v>240</v>
      </c>
    </row>
    <row r="1662" spans="1:9" x14ac:dyDescent="0.25">
      <c r="A1662" t="s">
        <v>66</v>
      </c>
      <c r="B1662">
        <v>1</v>
      </c>
      <c r="C1662" s="32" t="s">
        <v>69</v>
      </c>
      <c r="D1662" s="31">
        <v>0.44930555555555557</v>
      </c>
      <c r="E1662" s="33">
        <v>112590</v>
      </c>
      <c r="F1662" s="33">
        <v>112620</v>
      </c>
      <c r="G1662" s="33">
        <v>112570</v>
      </c>
      <c r="H1662" s="33">
        <v>112620</v>
      </c>
      <c r="I1662" s="33">
        <v>503</v>
      </c>
    </row>
    <row r="1663" spans="1:9" x14ac:dyDescent="0.25">
      <c r="A1663" t="s">
        <v>66</v>
      </c>
      <c r="B1663">
        <v>1</v>
      </c>
      <c r="C1663" s="32" t="s">
        <v>69</v>
      </c>
      <c r="D1663" s="31">
        <v>0.45</v>
      </c>
      <c r="E1663" s="33">
        <v>112620</v>
      </c>
      <c r="F1663" s="33">
        <v>112650</v>
      </c>
      <c r="G1663" s="33">
        <v>112620</v>
      </c>
      <c r="H1663" s="33">
        <v>112640</v>
      </c>
      <c r="I1663" s="33">
        <v>423</v>
      </c>
    </row>
    <row r="1664" spans="1:9" x14ac:dyDescent="0.25">
      <c r="A1664" t="s">
        <v>66</v>
      </c>
      <c r="B1664">
        <v>1</v>
      </c>
      <c r="C1664" s="32" t="s">
        <v>69</v>
      </c>
      <c r="D1664" s="31">
        <v>0.45069444444444445</v>
      </c>
      <c r="E1664" s="33">
        <v>112630</v>
      </c>
      <c r="F1664" s="33">
        <v>112720</v>
      </c>
      <c r="G1664" s="33">
        <v>112630</v>
      </c>
      <c r="H1664" s="33">
        <v>112670</v>
      </c>
      <c r="I1664" s="33">
        <v>1166</v>
      </c>
    </row>
    <row r="1665" spans="1:9" x14ac:dyDescent="0.25">
      <c r="A1665" t="s">
        <v>66</v>
      </c>
      <c r="B1665">
        <v>1</v>
      </c>
      <c r="C1665" s="32" t="s">
        <v>69</v>
      </c>
      <c r="D1665" s="31">
        <v>0.4513888888888889</v>
      </c>
      <c r="E1665" s="33">
        <v>112650</v>
      </c>
      <c r="F1665" s="33">
        <v>112700</v>
      </c>
      <c r="G1665" s="33">
        <v>112640</v>
      </c>
      <c r="H1665" s="33">
        <v>112700</v>
      </c>
      <c r="I1665" s="33">
        <v>218</v>
      </c>
    </row>
    <row r="1666" spans="1:9" x14ac:dyDescent="0.25">
      <c r="A1666" t="s">
        <v>66</v>
      </c>
      <c r="B1666">
        <v>1</v>
      </c>
      <c r="C1666" s="32" t="s">
        <v>69</v>
      </c>
      <c r="D1666" s="31">
        <v>0.45208333333333334</v>
      </c>
      <c r="E1666" s="33">
        <v>112700</v>
      </c>
      <c r="F1666" s="33">
        <v>112710</v>
      </c>
      <c r="G1666" s="33">
        <v>112640</v>
      </c>
      <c r="H1666" s="33">
        <v>112690</v>
      </c>
      <c r="I1666" s="33">
        <v>424</v>
      </c>
    </row>
    <row r="1667" spans="1:9" x14ac:dyDescent="0.25">
      <c r="A1667" t="s">
        <v>66</v>
      </c>
      <c r="B1667">
        <v>1</v>
      </c>
      <c r="C1667" s="32" t="s">
        <v>69</v>
      </c>
      <c r="D1667" s="31">
        <v>0.45277777777777778</v>
      </c>
      <c r="E1667" s="33">
        <v>112690</v>
      </c>
      <c r="F1667" s="33">
        <v>112750</v>
      </c>
      <c r="G1667" s="33">
        <v>112690</v>
      </c>
      <c r="H1667" s="33">
        <v>112750</v>
      </c>
      <c r="I1667" s="33">
        <v>666</v>
      </c>
    </row>
    <row r="1668" spans="1:9" x14ac:dyDescent="0.25">
      <c r="A1668" t="s">
        <v>66</v>
      </c>
      <c r="B1668">
        <v>1</v>
      </c>
      <c r="C1668" s="32" t="s">
        <v>69</v>
      </c>
      <c r="D1668" s="31">
        <v>0.45347222222222222</v>
      </c>
      <c r="E1668" s="33">
        <v>112750</v>
      </c>
      <c r="F1668" s="33">
        <v>112770</v>
      </c>
      <c r="G1668" s="33">
        <v>112730</v>
      </c>
      <c r="H1668" s="33">
        <v>112770</v>
      </c>
      <c r="I1668" s="33">
        <v>384</v>
      </c>
    </row>
    <row r="1669" spans="1:9" x14ac:dyDescent="0.25">
      <c r="A1669" t="s">
        <v>66</v>
      </c>
      <c r="B1669">
        <v>1</v>
      </c>
      <c r="C1669" s="32" t="s">
        <v>69</v>
      </c>
      <c r="D1669" s="31">
        <v>0.45416666666666666</v>
      </c>
      <c r="E1669" s="33">
        <v>112770</v>
      </c>
      <c r="F1669" s="33">
        <v>112820</v>
      </c>
      <c r="G1669" s="33">
        <v>112760</v>
      </c>
      <c r="H1669" s="33">
        <v>112780</v>
      </c>
      <c r="I1669" s="33">
        <v>1114</v>
      </c>
    </row>
    <row r="1670" spans="1:9" x14ac:dyDescent="0.25">
      <c r="A1670" t="s">
        <v>66</v>
      </c>
      <c r="B1670">
        <v>1</v>
      </c>
      <c r="C1670" s="32" t="s">
        <v>69</v>
      </c>
      <c r="D1670" s="31">
        <v>0.4548611111111111</v>
      </c>
      <c r="E1670" s="33">
        <v>112780</v>
      </c>
      <c r="F1670" s="33">
        <v>112840</v>
      </c>
      <c r="G1670" s="33">
        <v>112750</v>
      </c>
      <c r="H1670" s="33">
        <v>112810</v>
      </c>
      <c r="I1670" s="33">
        <v>802</v>
      </c>
    </row>
    <row r="1671" spans="1:9" x14ac:dyDescent="0.25">
      <c r="A1671" t="s">
        <v>66</v>
      </c>
      <c r="B1671">
        <v>1</v>
      </c>
      <c r="C1671" s="32" t="s">
        <v>69</v>
      </c>
      <c r="D1671" s="31">
        <v>0.45555555555555555</v>
      </c>
      <c r="E1671" s="33">
        <v>112810</v>
      </c>
      <c r="F1671" s="33">
        <v>112810</v>
      </c>
      <c r="G1671" s="33">
        <v>112750</v>
      </c>
      <c r="H1671" s="33">
        <v>112780</v>
      </c>
      <c r="I1671" s="33">
        <v>324</v>
      </c>
    </row>
    <row r="1672" spans="1:9" x14ac:dyDescent="0.25">
      <c r="A1672" t="s">
        <v>66</v>
      </c>
      <c r="B1672">
        <v>1</v>
      </c>
      <c r="C1672" s="32" t="s">
        <v>69</v>
      </c>
      <c r="D1672" s="31">
        <v>0.45624999999999999</v>
      </c>
      <c r="E1672" s="33">
        <v>112780</v>
      </c>
      <c r="F1672" s="33">
        <v>112790</v>
      </c>
      <c r="G1672" s="33">
        <v>112760</v>
      </c>
      <c r="H1672" s="33">
        <v>112770</v>
      </c>
      <c r="I1672" s="33">
        <v>170</v>
      </c>
    </row>
    <row r="1673" spans="1:9" x14ac:dyDescent="0.25">
      <c r="A1673" t="s">
        <v>66</v>
      </c>
      <c r="B1673">
        <v>1</v>
      </c>
      <c r="C1673" s="32" t="s">
        <v>69</v>
      </c>
      <c r="D1673" s="31">
        <v>0.45694444444444443</v>
      </c>
      <c r="E1673" s="33">
        <v>112780</v>
      </c>
      <c r="F1673" s="33">
        <v>112820</v>
      </c>
      <c r="G1673" s="33">
        <v>112760</v>
      </c>
      <c r="H1673" s="33">
        <v>112820</v>
      </c>
      <c r="I1673" s="33">
        <v>207</v>
      </c>
    </row>
    <row r="1674" spans="1:9" x14ac:dyDescent="0.25">
      <c r="A1674" t="s">
        <v>66</v>
      </c>
      <c r="B1674">
        <v>1</v>
      </c>
      <c r="C1674" s="32" t="s">
        <v>69</v>
      </c>
      <c r="D1674" s="31">
        <v>0.45763888888888887</v>
      </c>
      <c r="E1674" s="33">
        <v>112800</v>
      </c>
      <c r="F1674" s="33">
        <v>112810</v>
      </c>
      <c r="G1674" s="33">
        <v>112720</v>
      </c>
      <c r="H1674" s="33">
        <v>112780</v>
      </c>
      <c r="I1674" s="33">
        <v>1090</v>
      </c>
    </row>
    <row r="1675" spans="1:9" x14ac:dyDescent="0.25">
      <c r="A1675" t="s">
        <v>66</v>
      </c>
      <c r="B1675">
        <v>1</v>
      </c>
      <c r="C1675" s="32" t="s">
        <v>69</v>
      </c>
      <c r="D1675" s="31">
        <v>0.45833333333333331</v>
      </c>
      <c r="E1675" s="33">
        <v>112770</v>
      </c>
      <c r="F1675" s="33">
        <v>112780</v>
      </c>
      <c r="G1675" s="33">
        <v>112730</v>
      </c>
      <c r="H1675" s="33">
        <v>112770</v>
      </c>
      <c r="I1675" s="33">
        <v>446</v>
      </c>
    </row>
    <row r="1676" spans="1:9" x14ac:dyDescent="0.25">
      <c r="A1676" t="s">
        <v>66</v>
      </c>
      <c r="B1676">
        <v>1</v>
      </c>
      <c r="C1676" s="32" t="s">
        <v>69</v>
      </c>
      <c r="D1676" s="31">
        <v>0.45902777777777781</v>
      </c>
      <c r="E1676" s="33">
        <v>112770</v>
      </c>
      <c r="F1676" s="33">
        <v>112810</v>
      </c>
      <c r="G1676" s="33">
        <v>112730</v>
      </c>
      <c r="H1676" s="33">
        <v>112740</v>
      </c>
      <c r="I1676" s="33">
        <v>864</v>
      </c>
    </row>
    <row r="1677" spans="1:9" x14ac:dyDescent="0.25">
      <c r="A1677" t="s">
        <v>66</v>
      </c>
      <c r="B1677">
        <v>1</v>
      </c>
      <c r="C1677" s="32" t="s">
        <v>69</v>
      </c>
      <c r="D1677" s="31">
        <v>0.4597222222222222</v>
      </c>
      <c r="E1677" s="33">
        <v>112740</v>
      </c>
      <c r="F1677" s="33">
        <v>112790</v>
      </c>
      <c r="G1677" s="33">
        <v>112730</v>
      </c>
      <c r="H1677" s="33">
        <v>112760</v>
      </c>
      <c r="I1677" s="33">
        <v>331</v>
      </c>
    </row>
    <row r="1678" spans="1:9" x14ac:dyDescent="0.25">
      <c r="A1678" t="s">
        <v>66</v>
      </c>
      <c r="B1678">
        <v>1</v>
      </c>
      <c r="C1678" s="32" t="s">
        <v>69</v>
      </c>
      <c r="D1678" s="31">
        <v>0.4604166666666667</v>
      </c>
      <c r="E1678" s="33">
        <v>112750</v>
      </c>
      <c r="F1678" s="33">
        <v>112760</v>
      </c>
      <c r="G1678" s="33">
        <v>112680</v>
      </c>
      <c r="H1678" s="33">
        <v>112730</v>
      </c>
      <c r="I1678" s="33">
        <v>807</v>
      </c>
    </row>
    <row r="1679" spans="1:9" x14ac:dyDescent="0.25">
      <c r="A1679" t="s">
        <v>66</v>
      </c>
      <c r="B1679">
        <v>1</v>
      </c>
      <c r="C1679" s="32" t="s">
        <v>69</v>
      </c>
      <c r="D1679" s="31">
        <v>0.46111111111111108</v>
      </c>
      <c r="E1679" s="33">
        <v>112740</v>
      </c>
      <c r="F1679" s="33">
        <v>112750</v>
      </c>
      <c r="G1679" s="33">
        <v>112690</v>
      </c>
      <c r="H1679" s="33">
        <v>112730</v>
      </c>
      <c r="I1679" s="33">
        <v>217</v>
      </c>
    </row>
    <row r="1680" spans="1:9" x14ac:dyDescent="0.25">
      <c r="A1680" t="s">
        <v>66</v>
      </c>
      <c r="B1680">
        <v>1</v>
      </c>
      <c r="C1680" s="32" t="s">
        <v>69</v>
      </c>
      <c r="D1680" s="31">
        <v>0.46180555555555558</v>
      </c>
      <c r="E1680" s="33">
        <v>112730</v>
      </c>
      <c r="F1680" s="33">
        <v>112730</v>
      </c>
      <c r="G1680" s="33">
        <v>112680</v>
      </c>
      <c r="H1680" s="33">
        <v>112680</v>
      </c>
      <c r="I1680" s="33">
        <v>204</v>
      </c>
    </row>
    <row r="1681" spans="1:9" x14ac:dyDescent="0.25">
      <c r="A1681" t="s">
        <v>66</v>
      </c>
      <c r="B1681">
        <v>1</v>
      </c>
      <c r="C1681" s="32" t="s">
        <v>69</v>
      </c>
      <c r="D1681" s="31">
        <v>0.46249999999999997</v>
      </c>
      <c r="E1681" s="33">
        <v>112690</v>
      </c>
      <c r="F1681" s="33">
        <v>112700</v>
      </c>
      <c r="G1681" s="33">
        <v>112540</v>
      </c>
      <c r="H1681" s="33">
        <v>112610</v>
      </c>
      <c r="I1681" s="33">
        <v>1723</v>
      </c>
    </row>
    <row r="1682" spans="1:9" x14ac:dyDescent="0.25">
      <c r="A1682" t="s">
        <v>66</v>
      </c>
      <c r="B1682">
        <v>1</v>
      </c>
      <c r="C1682" s="32" t="s">
        <v>69</v>
      </c>
      <c r="D1682" s="31">
        <v>0.46319444444444446</v>
      </c>
      <c r="E1682" s="33">
        <v>112600</v>
      </c>
      <c r="F1682" s="33">
        <v>112650</v>
      </c>
      <c r="G1682" s="33">
        <v>112570</v>
      </c>
      <c r="H1682" s="33">
        <v>112610</v>
      </c>
      <c r="I1682" s="33">
        <v>647</v>
      </c>
    </row>
    <row r="1683" spans="1:9" x14ac:dyDescent="0.25">
      <c r="A1683" t="s">
        <v>66</v>
      </c>
      <c r="B1683">
        <v>1</v>
      </c>
      <c r="C1683" s="32" t="s">
        <v>69</v>
      </c>
      <c r="D1683" s="31">
        <v>0.46388888888888885</v>
      </c>
      <c r="E1683" s="33">
        <v>112600</v>
      </c>
      <c r="F1683" s="33">
        <v>112650</v>
      </c>
      <c r="G1683" s="33">
        <v>112580</v>
      </c>
      <c r="H1683" s="33">
        <v>112610</v>
      </c>
      <c r="I1683" s="33">
        <v>203</v>
      </c>
    </row>
    <row r="1684" spans="1:9" x14ac:dyDescent="0.25">
      <c r="A1684" t="s">
        <v>66</v>
      </c>
      <c r="B1684">
        <v>1</v>
      </c>
      <c r="C1684" s="32" t="s">
        <v>69</v>
      </c>
      <c r="D1684" s="31">
        <v>0.46458333333333335</v>
      </c>
      <c r="E1684" s="33">
        <v>112590</v>
      </c>
      <c r="F1684" s="33">
        <v>112640</v>
      </c>
      <c r="G1684" s="33">
        <v>112550</v>
      </c>
      <c r="H1684" s="33">
        <v>112630</v>
      </c>
      <c r="I1684" s="33">
        <v>568</v>
      </c>
    </row>
    <row r="1685" spans="1:9" x14ac:dyDescent="0.25">
      <c r="A1685" t="s">
        <v>66</v>
      </c>
      <c r="B1685">
        <v>1</v>
      </c>
      <c r="C1685" s="32" t="s">
        <v>69</v>
      </c>
      <c r="D1685" s="31">
        <v>0.46527777777777773</v>
      </c>
      <c r="E1685" s="33">
        <v>112640</v>
      </c>
      <c r="F1685" s="33">
        <v>112640</v>
      </c>
      <c r="G1685" s="33">
        <v>112550</v>
      </c>
      <c r="H1685" s="33">
        <v>112590</v>
      </c>
      <c r="I1685" s="33">
        <v>543</v>
      </c>
    </row>
    <row r="1686" spans="1:9" x14ac:dyDescent="0.25">
      <c r="A1686" t="s">
        <v>66</v>
      </c>
      <c r="B1686">
        <v>1</v>
      </c>
      <c r="C1686" s="32" t="s">
        <v>69</v>
      </c>
      <c r="D1686" s="31">
        <v>0.46597222222222223</v>
      </c>
      <c r="E1686" s="33">
        <v>112600</v>
      </c>
      <c r="F1686" s="33">
        <v>112630</v>
      </c>
      <c r="G1686" s="33">
        <v>112540</v>
      </c>
      <c r="H1686" s="33">
        <v>112550</v>
      </c>
      <c r="I1686" s="33">
        <v>303</v>
      </c>
    </row>
    <row r="1687" spans="1:9" x14ac:dyDescent="0.25">
      <c r="A1687" t="s">
        <v>66</v>
      </c>
      <c r="B1687">
        <v>1</v>
      </c>
      <c r="C1687" s="32" t="s">
        <v>69</v>
      </c>
      <c r="D1687" s="31">
        <v>0.46666666666666662</v>
      </c>
      <c r="E1687" s="33">
        <v>112560</v>
      </c>
      <c r="F1687" s="33">
        <v>112560</v>
      </c>
      <c r="G1687" s="33">
        <v>112480</v>
      </c>
      <c r="H1687" s="33">
        <v>112520</v>
      </c>
      <c r="I1687" s="33">
        <v>1350</v>
      </c>
    </row>
    <row r="1688" spans="1:9" x14ac:dyDescent="0.25">
      <c r="A1688" t="s">
        <v>66</v>
      </c>
      <c r="B1688">
        <v>1</v>
      </c>
      <c r="C1688" s="32" t="s">
        <v>69</v>
      </c>
      <c r="D1688" s="31">
        <v>0.46736111111111112</v>
      </c>
      <c r="E1688" s="33">
        <v>112520</v>
      </c>
      <c r="F1688" s="33">
        <v>112600</v>
      </c>
      <c r="G1688" s="33">
        <v>112520</v>
      </c>
      <c r="H1688" s="33">
        <v>112560</v>
      </c>
      <c r="I1688" s="33">
        <v>263</v>
      </c>
    </row>
    <row r="1689" spans="1:9" x14ac:dyDescent="0.25">
      <c r="A1689" t="s">
        <v>66</v>
      </c>
      <c r="B1689">
        <v>1</v>
      </c>
      <c r="C1689" s="32" t="s">
        <v>69</v>
      </c>
      <c r="D1689" s="31">
        <v>0.4680555555555555</v>
      </c>
      <c r="E1689" s="33">
        <v>112570</v>
      </c>
      <c r="F1689" s="33">
        <v>112640</v>
      </c>
      <c r="G1689" s="33">
        <v>112570</v>
      </c>
      <c r="H1689" s="33">
        <v>112630</v>
      </c>
      <c r="I1689" s="33">
        <v>399</v>
      </c>
    </row>
    <row r="1690" spans="1:9" x14ac:dyDescent="0.25">
      <c r="A1690" t="s">
        <v>66</v>
      </c>
      <c r="B1690">
        <v>1</v>
      </c>
      <c r="C1690" s="32" t="s">
        <v>69</v>
      </c>
      <c r="D1690" s="31">
        <v>0.46875</v>
      </c>
      <c r="E1690" s="33">
        <v>112620</v>
      </c>
      <c r="F1690" s="33">
        <v>112690</v>
      </c>
      <c r="G1690" s="33">
        <v>112600</v>
      </c>
      <c r="H1690" s="33">
        <v>112690</v>
      </c>
      <c r="I1690" s="33">
        <v>529</v>
      </c>
    </row>
    <row r="1691" spans="1:9" x14ac:dyDescent="0.25">
      <c r="A1691" t="s">
        <v>66</v>
      </c>
      <c r="B1691">
        <v>1</v>
      </c>
      <c r="C1691" s="32" t="s">
        <v>69</v>
      </c>
      <c r="D1691" s="31">
        <v>0.4694444444444445</v>
      </c>
      <c r="E1691" s="33">
        <v>112700</v>
      </c>
      <c r="F1691" s="33">
        <v>112700</v>
      </c>
      <c r="G1691" s="33">
        <v>112590</v>
      </c>
      <c r="H1691" s="33">
        <v>112660</v>
      </c>
      <c r="I1691" s="33">
        <v>636</v>
      </c>
    </row>
    <row r="1692" spans="1:9" x14ac:dyDescent="0.25">
      <c r="A1692" t="s">
        <v>66</v>
      </c>
      <c r="B1692">
        <v>1</v>
      </c>
      <c r="C1692" s="32" t="s">
        <v>69</v>
      </c>
      <c r="D1692" s="31">
        <v>0.47013888888888888</v>
      </c>
      <c r="E1692" s="33">
        <v>112670</v>
      </c>
      <c r="F1692" s="33">
        <v>112700</v>
      </c>
      <c r="G1692" s="33">
        <v>112630</v>
      </c>
      <c r="H1692" s="33">
        <v>112700</v>
      </c>
      <c r="I1692" s="33">
        <v>687</v>
      </c>
    </row>
    <row r="1693" spans="1:9" x14ac:dyDescent="0.25">
      <c r="A1693" t="s">
        <v>66</v>
      </c>
      <c r="B1693">
        <v>1</v>
      </c>
      <c r="C1693" s="32" t="s">
        <v>69</v>
      </c>
      <c r="D1693" s="31">
        <v>0.47083333333333338</v>
      </c>
      <c r="E1693" s="33">
        <v>112690</v>
      </c>
      <c r="F1693" s="33">
        <v>112770</v>
      </c>
      <c r="G1693" s="33">
        <v>112690</v>
      </c>
      <c r="H1693" s="33">
        <v>112720</v>
      </c>
      <c r="I1693" s="33">
        <v>518</v>
      </c>
    </row>
    <row r="1694" spans="1:9" x14ac:dyDescent="0.25">
      <c r="A1694" t="s">
        <v>66</v>
      </c>
      <c r="B1694">
        <v>1</v>
      </c>
      <c r="C1694" s="32" t="s">
        <v>69</v>
      </c>
      <c r="D1694" s="31">
        <v>0.47152777777777777</v>
      </c>
      <c r="E1694" s="33">
        <v>112720</v>
      </c>
      <c r="F1694" s="33">
        <v>112760</v>
      </c>
      <c r="G1694" s="33">
        <v>112670</v>
      </c>
      <c r="H1694" s="33">
        <v>112750</v>
      </c>
      <c r="I1694" s="33">
        <v>812</v>
      </c>
    </row>
    <row r="1695" spans="1:9" x14ac:dyDescent="0.25">
      <c r="A1695" t="s">
        <v>66</v>
      </c>
      <c r="B1695">
        <v>1</v>
      </c>
      <c r="C1695" s="32" t="s">
        <v>69</v>
      </c>
      <c r="D1695" s="31">
        <v>0.47222222222222227</v>
      </c>
      <c r="E1695" s="33">
        <v>112760</v>
      </c>
      <c r="F1695" s="33">
        <v>112790</v>
      </c>
      <c r="G1695" s="33">
        <v>112720</v>
      </c>
      <c r="H1695" s="33">
        <v>112770</v>
      </c>
      <c r="I1695" s="33">
        <v>466</v>
      </c>
    </row>
    <row r="1696" spans="1:9" x14ac:dyDescent="0.25">
      <c r="A1696" t="s">
        <v>66</v>
      </c>
      <c r="B1696">
        <v>1</v>
      </c>
      <c r="C1696" s="32" t="s">
        <v>69</v>
      </c>
      <c r="D1696" s="31">
        <v>0.47291666666666665</v>
      </c>
      <c r="E1696" s="33">
        <v>112780</v>
      </c>
      <c r="F1696" s="33">
        <v>112880</v>
      </c>
      <c r="G1696" s="33">
        <v>112730</v>
      </c>
      <c r="H1696" s="33">
        <v>112810</v>
      </c>
      <c r="I1696" s="33">
        <v>1618</v>
      </c>
    </row>
    <row r="1697" spans="1:9" x14ac:dyDescent="0.25">
      <c r="A1697" t="s">
        <v>66</v>
      </c>
      <c r="B1697">
        <v>1</v>
      </c>
      <c r="C1697" s="32" t="s">
        <v>69</v>
      </c>
      <c r="D1697" s="31">
        <v>0.47361111111111115</v>
      </c>
      <c r="E1697" s="33">
        <v>112810</v>
      </c>
      <c r="F1697" s="33">
        <v>112890</v>
      </c>
      <c r="G1697" s="33">
        <v>112810</v>
      </c>
      <c r="H1697" s="33">
        <v>112850</v>
      </c>
      <c r="I1697" s="33">
        <v>830</v>
      </c>
    </row>
    <row r="1698" spans="1:9" x14ac:dyDescent="0.25">
      <c r="A1698" t="s">
        <v>66</v>
      </c>
      <c r="B1698">
        <v>1</v>
      </c>
      <c r="C1698" s="32" t="s">
        <v>69</v>
      </c>
      <c r="D1698" s="31">
        <v>0.47430555555555554</v>
      </c>
      <c r="E1698" s="33">
        <v>112850</v>
      </c>
      <c r="F1698" s="33">
        <v>112850</v>
      </c>
      <c r="G1698" s="33">
        <v>112790</v>
      </c>
      <c r="H1698" s="33">
        <v>112790</v>
      </c>
      <c r="I1698" s="33">
        <v>678</v>
      </c>
    </row>
    <row r="1699" spans="1:9" x14ac:dyDescent="0.25">
      <c r="A1699" t="s">
        <v>66</v>
      </c>
      <c r="B1699">
        <v>1</v>
      </c>
      <c r="C1699" s="32" t="s">
        <v>69</v>
      </c>
      <c r="D1699" s="31">
        <v>0.47500000000000003</v>
      </c>
      <c r="E1699" s="33">
        <v>112790</v>
      </c>
      <c r="F1699" s="33">
        <v>112800</v>
      </c>
      <c r="G1699" s="33">
        <v>112720</v>
      </c>
      <c r="H1699" s="33">
        <v>112720</v>
      </c>
      <c r="I1699" s="33">
        <v>499</v>
      </c>
    </row>
    <row r="1700" spans="1:9" x14ac:dyDescent="0.25">
      <c r="A1700" t="s">
        <v>66</v>
      </c>
      <c r="B1700">
        <v>1</v>
      </c>
      <c r="C1700" s="32" t="s">
        <v>69</v>
      </c>
      <c r="D1700" s="31">
        <v>0.47569444444444442</v>
      </c>
      <c r="E1700" s="33">
        <v>112720</v>
      </c>
      <c r="F1700" s="33">
        <v>112750</v>
      </c>
      <c r="G1700" s="33">
        <v>112670</v>
      </c>
      <c r="H1700" s="33">
        <v>112730</v>
      </c>
      <c r="I1700" s="33">
        <v>812</v>
      </c>
    </row>
    <row r="1701" spans="1:9" x14ac:dyDescent="0.25">
      <c r="A1701" t="s">
        <v>66</v>
      </c>
      <c r="B1701">
        <v>1</v>
      </c>
      <c r="C1701" s="32" t="s">
        <v>69</v>
      </c>
      <c r="D1701" s="31">
        <v>0.47638888888888892</v>
      </c>
      <c r="E1701" s="33">
        <v>112730</v>
      </c>
      <c r="F1701" s="33">
        <v>112740</v>
      </c>
      <c r="G1701" s="33">
        <v>112620</v>
      </c>
      <c r="H1701" s="33">
        <v>112620</v>
      </c>
      <c r="I1701" s="33">
        <v>752</v>
      </c>
    </row>
    <row r="1702" spans="1:9" x14ac:dyDescent="0.25">
      <c r="A1702" t="s">
        <v>66</v>
      </c>
      <c r="B1702">
        <v>1</v>
      </c>
      <c r="C1702" s="32" t="s">
        <v>69</v>
      </c>
      <c r="D1702" s="31">
        <v>0.4770833333333333</v>
      </c>
      <c r="E1702" s="33">
        <v>112630</v>
      </c>
      <c r="F1702" s="33">
        <v>112740</v>
      </c>
      <c r="G1702" s="33">
        <v>112620</v>
      </c>
      <c r="H1702" s="33">
        <v>112690</v>
      </c>
      <c r="I1702" s="33">
        <v>727</v>
      </c>
    </row>
    <row r="1703" spans="1:9" x14ac:dyDescent="0.25">
      <c r="A1703" t="s">
        <v>66</v>
      </c>
      <c r="B1703">
        <v>1</v>
      </c>
      <c r="C1703" s="32" t="s">
        <v>69</v>
      </c>
      <c r="D1703" s="31">
        <v>0.4777777777777778</v>
      </c>
      <c r="E1703" s="33">
        <v>112680</v>
      </c>
      <c r="F1703" s="33">
        <v>112730</v>
      </c>
      <c r="G1703" s="33">
        <v>112650</v>
      </c>
      <c r="H1703" s="33">
        <v>112710</v>
      </c>
      <c r="I1703" s="33">
        <v>271</v>
      </c>
    </row>
    <row r="1704" spans="1:9" x14ac:dyDescent="0.25">
      <c r="A1704" t="s">
        <v>66</v>
      </c>
      <c r="B1704">
        <v>1</v>
      </c>
      <c r="C1704" s="32" t="s">
        <v>69</v>
      </c>
      <c r="D1704" s="31">
        <v>0.47847222222222219</v>
      </c>
      <c r="E1704" s="33">
        <v>112710</v>
      </c>
      <c r="F1704" s="33">
        <v>112850</v>
      </c>
      <c r="G1704" s="33">
        <v>112710</v>
      </c>
      <c r="H1704" s="33">
        <v>112810</v>
      </c>
      <c r="I1704" s="33">
        <v>720</v>
      </c>
    </row>
    <row r="1705" spans="1:9" x14ac:dyDescent="0.25">
      <c r="A1705" t="s">
        <v>66</v>
      </c>
      <c r="B1705">
        <v>1</v>
      </c>
      <c r="C1705" s="32" t="s">
        <v>69</v>
      </c>
      <c r="D1705" s="31">
        <v>0.47916666666666669</v>
      </c>
      <c r="E1705" s="33">
        <v>112810</v>
      </c>
      <c r="F1705" s="33">
        <v>112900</v>
      </c>
      <c r="G1705" s="33">
        <v>112810</v>
      </c>
      <c r="H1705" s="33">
        <v>112880</v>
      </c>
      <c r="I1705" s="33">
        <v>865</v>
      </c>
    </row>
    <row r="1706" spans="1:9" x14ac:dyDescent="0.25">
      <c r="A1706" t="s">
        <v>66</v>
      </c>
      <c r="B1706">
        <v>1</v>
      </c>
      <c r="C1706" s="32" t="s">
        <v>69</v>
      </c>
      <c r="D1706" s="31">
        <v>0.47986111111111113</v>
      </c>
      <c r="E1706" s="33">
        <v>112890</v>
      </c>
      <c r="F1706" s="33">
        <v>112890</v>
      </c>
      <c r="G1706" s="33">
        <v>112690</v>
      </c>
      <c r="H1706" s="33">
        <v>112710</v>
      </c>
      <c r="I1706" s="33">
        <v>1206</v>
      </c>
    </row>
    <row r="1707" spans="1:9" x14ac:dyDescent="0.25">
      <c r="A1707" t="s">
        <v>66</v>
      </c>
      <c r="B1707">
        <v>1</v>
      </c>
      <c r="C1707" s="32" t="s">
        <v>69</v>
      </c>
      <c r="D1707" s="31">
        <v>0.48055555555555557</v>
      </c>
      <c r="E1707" s="33">
        <v>112710</v>
      </c>
      <c r="F1707" s="33">
        <v>112760</v>
      </c>
      <c r="G1707" s="33">
        <v>112640</v>
      </c>
      <c r="H1707" s="33">
        <v>112670</v>
      </c>
      <c r="I1707" s="33">
        <v>736</v>
      </c>
    </row>
    <row r="1708" spans="1:9" x14ac:dyDescent="0.25">
      <c r="A1708" t="s">
        <v>66</v>
      </c>
      <c r="B1708">
        <v>1</v>
      </c>
      <c r="C1708" s="32" t="s">
        <v>69</v>
      </c>
      <c r="D1708" s="31">
        <v>0.48125000000000001</v>
      </c>
      <c r="E1708" s="33">
        <v>112660</v>
      </c>
      <c r="F1708" s="33">
        <v>112690</v>
      </c>
      <c r="G1708" s="33">
        <v>112630</v>
      </c>
      <c r="H1708" s="33">
        <v>112670</v>
      </c>
      <c r="I1708" s="33">
        <v>491</v>
      </c>
    </row>
    <row r="1709" spans="1:9" x14ac:dyDescent="0.25">
      <c r="A1709" t="s">
        <v>66</v>
      </c>
      <c r="B1709">
        <v>1</v>
      </c>
      <c r="C1709" s="32" t="s">
        <v>69</v>
      </c>
      <c r="D1709" s="31">
        <v>0.48194444444444445</v>
      </c>
      <c r="E1709" s="33">
        <v>112660</v>
      </c>
      <c r="F1709" s="33">
        <v>112690</v>
      </c>
      <c r="G1709" s="33">
        <v>112620</v>
      </c>
      <c r="H1709" s="33">
        <v>112640</v>
      </c>
      <c r="I1709" s="33">
        <v>365</v>
      </c>
    </row>
    <row r="1710" spans="1:9" x14ac:dyDescent="0.25">
      <c r="A1710" t="s">
        <v>66</v>
      </c>
      <c r="B1710">
        <v>1</v>
      </c>
      <c r="C1710" s="32" t="s">
        <v>69</v>
      </c>
      <c r="D1710" s="31">
        <v>0.4826388888888889</v>
      </c>
      <c r="E1710" s="33">
        <v>112630</v>
      </c>
      <c r="F1710" s="33">
        <v>112650</v>
      </c>
      <c r="G1710" s="33">
        <v>112570</v>
      </c>
      <c r="H1710" s="33">
        <v>112650</v>
      </c>
      <c r="I1710" s="33">
        <v>737</v>
      </c>
    </row>
    <row r="1711" spans="1:9" x14ac:dyDescent="0.25">
      <c r="A1711" t="s">
        <v>66</v>
      </c>
      <c r="B1711">
        <v>1</v>
      </c>
      <c r="C1711" s="32" t="s">
        <v>69</v>
      </c>
      <c r="D1711" s="31">
        <v>0.48333333333333334</v>
      </c>
      <c r="E1711" s="33">
        <v>112650</v>
      </c>
      <c r="F1711" s="33">
        <v>112650</v>
      </c>
      <c r="G1711" s="33">
        <v>112530</v>
      </c>
      <c r="H1711" s="33">
        <v>112570</v>
      </c>
      <c r="I1711" s="33">
        <v>1178</v>
      </c>
    </row>
    <row r="1712" spans="1:9" x14ac:dyDescent="0.25">
      <c r="A1712" t="s">
        <v>66</v>
      </c>
      <c r="B1712">
        <v>1</v>
      </c>
      <c r="C1712" s="32" t="s">
        <v>69</v>
      </c>
      <c r="D1712" s="31">
        <v>0.48402777777777778</v>
      </c>
      <c r="E1712" s="33">
        <v>112560</v>
      </c>
      <c r="F1712" s="33">
        <v>112650</v>
      </c>
      <c r="G1712" s="33">
        <v>112550</v>
      </c>
      <c r="H1712" s="33">
        <v>112640</v>
      </c>
      <c r="I1712" s="33">
        <v>527</v>
      </c>
    </row>
    <row r="1713" spans="1:9" x14ac:dyDescent="0.25">
      <c r="A1713" t="s">
        <v>66</v>
      </c>
      <c r="B1713">
        <v>1</v>
      </c>
      <c r="C1713" s="32" t="s">
        <v>69</v>
      </c>
      <c r="D1713" s="31">
        <v>0.48472222222222222</v>
      </c>
      <c r="E1713" s="33">
        <v>112640</v>
      </c>
      <c r="F1713" s="33">
        <v>112640</v>
      </c>
      <c r="G1713" s="33">
        <v>112540</v>
      </c>
      <c r="H1713" s="33">
        <v>112560</v>
      </c>
      <c r="I1713" s="33">
        <v>334</v>
      </c>
    </row>
    <row r="1714" spans="1:9" x14ac:dyDescent="0.25">
      <c r="A1714" t="s">
        <v>66</v>
      </c>
      <c r="B1714">
        <v>1</v>
      </c>
      <c r="C1714" s="32" t="s">
        <v>69</v>
      </c>
      <c r="D1714" s="31">
        <v>0.48541666666666666</v>
      </c>
      <c r="E1714" s="33">
        <v>112560</v>
      </c>
      <c r="F1714" s="33">
        <v>112650</v>
      </c>
      <c r="G1714" s="33">
        <v>112500</v>
      </c>
      <c r="H1714" s="33">
        <v>112610</v>
      </c>
      <c r="I1714" s="33">
        <v>934</v>
      </c>
    </row>
    <row r="1715" spans="1:9" x14ac:dyDescent="0.25">
      <c r="A1715" t="s">
        <v>66</v>
      </c>
      <c r="B1715">
        <v>1</v>
      </c>
      <c r="C1715" s="32" t="s">
        <v>69</v>
      </c>
      <c r="D1715" s="31">
        <v>0.4861111111111111</v>
      </c>
      <c r="E1715" s="33">
        <v>112590</v>
      </c>
      <c r="F1715" s="33">
        <v>112600</v>
      </c>
      <c r="G1715" s="33">
        <v>112540</v>
      </c>
      <c r="H1715" s="33">
        <v>112560</v>
      </c>
      <c r="I1715" s="33">
        <v>409</v>
      </c>
    </row>
    <row r="1716" spans="1:9" x14ac:dyDescent="0.25">
      <c r="A1716" t="s">
        <v>66</v>
      </c>
      <c r="B1716">
        <v>1</v>
      </c>
      <c r="C1716" s="32" t="s">
        <v>69</v>
      </c>
      <c r="D1716" s="31">
        <v>0.48680555555555555</v>
      </c>
      <c r="E1716" s="33">
        <v>112550</v>
      </c>
      <c r="F1716" s="33">
        <v>112660</v>
      </c>
      <c r="G1716" s="33">
        <v>112550</v>
      </c>
      <c r="H1716" s="33">
        <v>112650</v>
      </c>
      <c r="I1716" s="33">
        <v>541</v>
      </c>
    </row>
    <row r="1717" spans="1:9" x14ac:dyDescent="0.25">
      <c r="A1717" t="s">
        <v>66</v>
      </c>
      <c r="B1717">
        <v>1</v>
      </c>
      <c r="C1717" s="32" t="s">
        <v>69</v>
      </c>
      <c r="D1717" s="31">
        <v>0.48749999999999999</v>
      </c>
      <c r="E1717" s="33">
        <v>112660</v>
      </c>
      <c r="F1717" s="33">
        <v>112760</v>
      </c>
      <c r="G1717" s="33">
        <v>112620</v>
      </c>
      <c r="H1717" s="33">
        <v>112690</v>
      </c>
      <c r="I1717" s="33">
        <v>1035</v>
      </c>
    </row>
    <row r="1718" spans="1:9" x14ac:dyDescent="0.25">
      <c r="A1718" t="s">
        <v>66</v>
      </c>
      <c r="B1718">
        <v>1</v>
      </c>
      <c r="C1718" s="32" t="s">
        <v>69</v>
      </c>
      <c r="D1718" s="31">
        <v>0.48819444444444443</v>
      </c>
      <c r="E1718" s="33">
        <v>112700</v>
      </c>
      <c r="F1718" s="33">
        <v>112720</v>
      </c>
      <c r="G1718" s="33">
        <v>112640</v>
      </c>
      <c r="H1718" s="33">
        <v>112700</v>
      </c>
      <c r="I1718" s="33">
        <v>316</v>
      </c>
    </row>
    <row r="1719" spans="1:9" x14ac:dyDescent="0.25">
      <c r="A1719" t="s">
        <v>66</v>
      </c>
      <c r="B1719">
        <v>1</v>
      </c>
      <c r="C1719" s="32" t="s">
        <v>69</v>
      </c>
      <c r="D1719" s="31">
        <v>0.48888888888888887</v>
      </c>
      <c r="E1719" s="33">
        <v>112700</v>
      </c>
      <c r="F1719" s="33">
        <v>112780</v>
      </c>
      <c r="G1719" s="33">
        <v>112700</v>
      </c>
      <c r="H1719" s="33">
        <v>112760</v>
      </c>
      <c r="I1719" s="33">
        <v>458</v>
      </c>
    </row>
    <row r="1720" spans="1:9" x14ac:dyDescent="0.25">
      <c r="A1720" t="s">
        <v>66</v>
      </c>
      <c r="B1720">
        <v>1</v>
      </c>
      <c r="C1720" s="32" t="s">
        <v>69</v>
      </c>
      <c r="D1720" s="31">
        <v>0.48958333333333331</v>
      </c>
      <c r="E1720" s="33">
        <v>112750</v>
      </c>
      <c r="F1720" s="33">
        <v>112780</v>
      </c>
      <c r="G1720" s="33">
        <v>112710</v>
      </c>
      <c r="H1720" s="33">
        <v>112730</v>
      </c>
      <c r="I1720" s="33">
        <v>396</v>
      </c>
    </row>
    <row r="1721" spans="1:9" x14ac:dyDescent="0.25">
      <c r="A1721" t="s">
        <v>66</v>
      </c>
      <c r="B1721">
        <v>1</v>
      </c>
      <c r="C1721" s="32" t="s">
        <v>69</v>
      </c>
      <c r="D1721" s="31">
        <v>0.49027777777777781</v>
      </c>
      <c r="E1721" s="33">
        <v>112720</v>
      </c>
      <c r="F1721" s="33">
        <v>112760</v>
      </c>
      <c r="G1721" s="33">
        <v>112690</v>
      </c>
      <c r="H1721" s="33">
        <v>112690</v>
      </c>
      <c r="I1721" s="33">
        <v>354</v>
      </c>
    </row>
    <row r="1722" spans="1:9" x14ac:dyDescent="0.25">
      <c r="A1722" t="s">
        <v>66</v>
      </c>
      <c r="B1722">
        <v>1</v>
      </c>
      <c r="C1722" s="32" t="s">
        <v>69</v>
      </c>
      <c r="D1722" s="31">
        <v>0.4909722222222222</v>
      </c>
      <c r="E1722" s="33">
        <v>112700</v>
      </c>
      <c r="F1722" s="33">
        <v>112730</v>
      </c>
      <c r="G1722" s="33">
        <v>112670</v>
      </c>
      <c r="H1722" s="33">
        <v>112720</v>
      </c>
      <c r="I1722" s="33">
        <v>283</v>
      </c>
    </row>
    <row r="1723" spans="1:9" x14ac:dyDescent="0.25">
      <c r="A1723" t="s">
        <v>66</v>
      </c>
      <c r="B1723">
        <v>1</v>
      </c>
      <c r="C1723" s="32" t="s">
        <v>69</v>
      </c>
      <c r="D1723" s="31">
        <v>0.4916666666666667</v>
      </c>
      <c r="E1723" s="33">
        <v>112720</v>
      </c>
      <c r="F1723" s="33">
        <v>112730</v>
      </c>
      <c r="G1723" s="33">
        <v>112690</v>
      </c>
      <c r="H1723" s="33">
        <v>112690</v>
      </c>
      <c r="I1723" s="33">
        <v>129</v>
      </c>
    </row>
    <row r="1724" spans="1:9" x14ac:dyDescent="0.25">
      <c r="A1724" t="s">
        <v>66</v>
      </c>
      <c r="B1724">
        <v>1</v>
      </c>
      <c r="C1724" s="32" t="s">
        <v>69</v>
      </c>
      <c r="D1724" s="31">
        <v>0.49236111111111108</v>
      </c>
      <c r="E1724" s="33">
        <v>112700</v>
      </c>
      <c r="F1724" s="33">
        <v>112710</v>
      </c>
      <c r="G1724" s="33">
        <v>112680</v>
      </c>
      <c r="H1724" s="33">
        <v>112680</v>
      </c>
      <c r="I1724" s="33">
        <v>214</v>
      </c>
    </row>
    <row r="1725" spans="1:9" x14ac:dyDescent="0.25">
      <c r="A1725" t="s">
        <v>66</v>
      </c>
      <c r="B1725">
        <v>1</v>
      </c>
      <c r="C1725" s="32" t="s">
        <v>69</v>
      </c>
      <c r="D1725" s="31">
        <v>0.49305555555555558</v>
      </c>
      <c r="E1725" s="33">
        <v>112680</v>
      </c>
      <c r="F1725" s="33">
        <v>112710</v>
      </c>
      <c r="G1725" s="33">
        <v>112650</v>
      </c>
      <c r="H1725" s="33">
        <v>112650</v>
      </c>
      <c r="I1725" s="33">
        <v>213</v>
      </c>
    </row>
    <row r="1726" spans="1:9" x14ac:dyDescent="0.25">
      <c r="A1726" t="s">
        <v>66</v>
      </c>
      <c r="B1726">
        <v>1</v>
      </c>
      <c r="C1726" s="32" t="s">
        <v>69</v>
      </c>
      <c r="D1726" s="31">
        <v>0.49374999999999997</v>
      </c>
      <c r="E1726" s="33">
        <v>112650</v>
      </c>
      <c r="F1726" s="33">
        <v>112710</v>
      </c>
      <c r="G1726" s="33">
        <v>112650</v>
      </c>
      <c r="H1726" s="33">
        <v>112690</v>
      </c>
      <c r="I1726" s="33">
        <v>204</v>
      </c>
    </row>
    <row r="1727" spans="1:9" x14ac:dyDescent="0.25">
      <c r="A1727" t="s">
        <v>66</v>
      </c>
      <c r="B1727">
        <v>1</v>
      </c>
      <c r="C1727" s="32" t="s">
        <v>69</v>
      </c>
      <c r="D1727" s="31">
        <v>0.49444444444444446</v>
      </c>
      <c r="E1727" s="33">
        <v>112680</v>
      </c>
      <c r="F1727" s="33">
        <v>112760</v>
      </c>
      <c r="G1727" s="33">
        <v>112680</v>
      </c>
      <c r="H1727" s="33">
        <v>112730</v>
      </c>
      <c r="I1727" s="33">
        <v>447</v>
      </c>
    </row>
    <row r="1728" spans="1:9" x14ac:dyDescent="0.25">
      <c r="A1728" t="s">
        <v>66</v>
      </c>
      <c r="B1728">
        <v>1</v>
      </c>
      <c r="C1728" s="32" t="s">
        <v>69</v>
      </c>
      <c r="D1728" s="31">
        <v>0.49513888888888885</v>
      </c>
      <c r="E1728" s="33">
        <v>112740</v>
      </c>
      <c r="F1728" s="33">
        <v>112750</v>
      </c>
      <c r="G1728" s="33">
        <v>112690</v>
      </c>
      <c r="H1728" s="33">
        <v>112690</v>
      </c>
      <c r="I1728" s="33">
        <v>147</v>
      </c>
    </row>
    <row r="1729" spans="1:9" x14ac:dyDescent="0.25">
      <c r="A1729" t="s">
        <v>66</v>
      </c>
      <c r="B1729">
        <v>1</v>
      </c>
      <c r="C1729" s="32" t="s">
        <v>69</v>
      </c>
      <c r="D1729" s="31">
        <v>0.49583333333333335</v>
      </c>
      <c r="E1729" s="33">
        <v>112680</v>
      </c>
      <c r="F1729" s="33">
        <v>112700</v>
      </c>
      <c r="G1729" s="33">
        <v>112610</v>
      </c>
      <c r="H1729" s="33">
        <v>112650</v>
      </c>
      <c r="I1729" s="33">
        <v>637</v>
      </c>
    </row>
    <row r="1730" spans="1:9" x14ac:dyDescent="0.25">
      <c r="A1730" t="s">
        <v>66</v>
      </c>
      <c r="B1730">
        <v>1</v>
      </c>
      <c r="C1730" s="32" t="s">
        <v>69</v>
      </c>
      <c r="D1730" s="31">
        <v>0.49652777777777773</v>
      </c>
      <c r="E1730" s="33">
        <v>112660</v>
      </c>
      <c r="F1730" s="33">
        <v>112660</v>
      </c>
      <c r="G1730" s="33">
        <v>112620</v>
      </c>
      <c r="H1730" s="33">
        <v>112630</v>
      </c>
      <c r="I1730" s="33">
        <v>108</v>
      </c>
    </row>
    <row r="1731" spans="1:9" x14ac:dyDescent="0.25">
      <c r="A1731" t="s">
        <v>66</v>
      </c>
      <c r="B1731">
        <v>1</v>
      </c>
      <c r="C1731" s="32" t="s">
        <v>69</v>
      </c>
      <c r="D1731" s="31">
        <v>0.49722222222222223</v>
      </c>
      <c r="E1731" s="33">
        <v>112610</v>
      </c>
      <c r="F1731" s="33">
        <v>112640</v>
      </c>
      <c r="G1731" s="33">
        <v>112590</v>
      </c>
      <c r="H1731" s="33">
        <v>112630</v>
      </c>
      <c r="I1731" s="33">
        <v>187</v>
      </c>
    </row>
    <row r="1732" spans="1:9" x14ac:dyDescent="0.25">
      <c r="A1732" t="s">
        <v>66</v>
      </c>
      <c r="B1732">
        <v>1</v>
      </c>
      <c r="C1732" s="32" t="s">
        <v>69</v>
      </c>
      <c r="D1732" s="31">
        <v>0.49791666666666662</v>
      </c>
      <c r="E1732" s="33">
        <v>112640</v>
      </c>
      <c r="F1732" s="33">
        <v>112650</v>
      </c>
      <c r="G1732" s="33">
        <v>112590</v>
      </c>
      <c r="H1732" s="33">
        <v>112620</v>
      </c>
      <c r="I1732" s="33">
        <v>140</v>
      </c>
    </row>
    <row r="1733" spans="1:9" x14ac:dyDescent="0.25">
      <c r="A1733" t="s">
        <v>66</v>
      </c>
      <c r="B1733">
        <v>1</v>
      </c>
      <c r="C1733" s="32" t="s">
        <v>69</v>
      </c>
      <c r="D1733" s="31">
        <v>0.49861111111111112</v>
      </c>
      <c r="E1733" s="33">
        <v>112630</v>
      </c>
      <c r="F1733" s="33">
        <v>112650</v>
      </c>
      <c r="G1733" s="33">
        <v>112610</v>
      </c>
      <c r="H1733" s="33">
        <v>112650</v>
      </c>
      <c r="I1733" s="33">
        <v>104</v>
      </c>
    </row>
    <row r="1734" spans="1:9" x14ac:dyDescent="0.25">
      <c r="A1734" t="s">
        <v>66</v>
      </c>
      <c r="B1734">
        <v>1</v>
      </c>
      <c r="C1734" s="32" t="s">
        <v>69</v>
      </c>
      <c r="D1734" s="31">
        <v>0.4993055555555555</v>
      </c>
      <c r="E1734" s="33">
        <v>112650</v>
      </c>
      <c r="F1734" s="33">
        <v>112690</v>
      </c>
      <c r="G1734" s="33">
        <v>112640</v>
      </c>
      <c r="H1734" s="33">
        <v>112690</v>
      </c>
      <c r="I1734" s="33">
        <v>172</v>
      </c>
    </row>
    <row r="1735" spans="1:9" x14ac:dyDescent="0.25">
      <c r="A1735" t="s">
        <v>66</v>
      </c>
      <c r="B1735">
        <v>1</v>
      </c>
      <c r="C1735" s="32" t="s">
        <v>69</v>
      </c>
      <c r="D1735" s="31">
        <v>0.5</v>
      </c>
      <c r="E1735" s="33">
        <v>112670</v>
      </c>
      <c r="F1735" s="33">
        <v>112710</v>
      </c>
      <c r="G1735" s="33">
        <v>112630</v>
      </c>
      <c r="H1735" s="33">
        <v>112640</v>
      </c>
      <c r="I1735" s="33">
        <v>410</v>
      </c>
    </row>
    <row r="1736" spans="1:9" x14ac:dyDescent="0.25">
      <c r="A1736" t="s">
        <v>66</v>
      </c>
      <c r="B1736">
        <v>1</v>
      </c>
      <c r="C1736" s="32" t="s">
        <v>69</v>
      </c>
      <c r="D1736" s="31">
        <v>0.50069444444444444</v>
      </c>
      <c r="E1736" s="33">
        <v>112640</v>
      </c>
      <c r="F1736" s="33">
        <v>112640</v>
      </c>
      <c r="G1736" s="33">
        <v>112570</v>
      </c>
      <c r="H1736" s="33">
        <v>112610</v>
      </c>
      <c r="I1736" s="33">
        <v>702</v>
      </c>
    </row>
    <row r="1737" spans="1:9" x14ac:dyDescent="0.25">
      <c r="A1737" t="s">
        <v>66</v>
      </c>
      <c r="B1737">
        <v>1</v>
      </c>
      <c r="C1737" s="32" t="s">
        <v>69</v>
      </c>
      <c r="D1737" s="31">
        <v>0.50138888888888888</v>
      </c>
      <c r="E1737" s="33">
        <v>112620</v>
      </c>
      <c r="F1737" s="33">
        <v>112650</v>
      </c>
      <c r="G1737" s="33">
        <v>112600</v>
      </c>
      <c r="H1737" s="33">
        <v>112620</v>
      </c>
      <c r="I1737" s="33">
        <v>261</v>
      </c>
    </row>
    <row r="1738" spans="1:9" x14ac:dyDescent="0.25">
      <c r="A1738" t="s">
        <v>66</v>
      </c>
      <c r="B1738">
        <v>1</v>
      </c>
      <c r="C1738" s="32" t="s">
        <v>69</v>
      </c>
      <c r="D1738" s="31">
        <v>0.50208333333333333</v>
      </c>
      <c r="E1738" s="33">
        <v>112640</v>
      </c>
      <c r="F1738" s="33">
        <v>112700</v>
      </c>
      <c r="G1738" s="33">
        <v>112620</v>
      </c>
      <c r="H1738" s="33">
        <v>112700</v>
      </c>
      <c r="I1738" s="33">
        <v>340</v>
      </c>
    </row>
    <row r="1739" spans="1:9" x14ac:dyDescent="0.25">
      <c r="A1739" t="s">
        <v>66</v>
      </c>
      <c r="B1739">
        <v>1</v>
      </c>
      <c r="C1739" s="32" t="s">
        <v>69</v>
      </c>
      <c r="D1739" s="31">
        <v>0.50277777777777777</v>
      </c>
      <c r="E1739" s="33">
        <v>112680</v>
      </c>
      <c r="F1739" s="33">
        <v>112700</v>
      </c>
      <c r="G1739" s="33">
        <v>112650</v>
      </c>
      <c r="H1739" s="33">
        <v>112680</v>
      </c>
      <c r="I1739" s="33">
        <v>182</v>
      </c>
    </row>
    <row r="1740" spans="1:9" x14ac:dyDescent="0.25">
      <c r="A1740" t="s">
        <v>66</v>
      </c>
      <c r="B1740">
        <v>1</v>
      </c>
      <c r="C1740" s="32" t="s">
        <v>69</v>
      </c>
      <c r="D1740" s="31">
        <v>0.50347222222222221</v>
      </c>
      <c r="E1740" s="33">
        <v>112690</v>
      </c>
      <c r="F1740" s="33">
        <v>112720</v>
      </c>
      <c r="G1740" s="33">
        <v>112670</v>
      </c>
      <c r="H1740" s="33">
        <v>112710</v>
      </c>
      <c r="I1740" s="33">
        <v>202</v>
      </c>
    </row>
    <row r="1741" spans="1:9" x14ac:dyDescent="0.25">
      <c r="A1741" t="s">
        <v>66</v>
      </c>
      <c r="B1741">
        <v>1</v>
      </c>
      <c r="C1741" s="32" t="s">
        <v>69</v>
      </c>
      <c r="D1741" s="31">
        <v>0.50416666666666665</v>
      </c>
      <c r="E1741" s="33">
        <v>112690</v>
      </c>
      <c r="F1741" s="33">
        <v>112690</v>
      </c>
      <c r="G1741" s="33">
        <v>112650</v>
      </c>
      <c r="H1741" s="33">
        <v>112670</v>
      </c>
      <c r="I1741" s="33">
        <v>80</v>
      </c>
    </row>
    <row r="1742" spans="1:9" x14ac:dyDescent="0.25">
      <c r="A1742" t="s">
        <v>66</v>
      </c>
      <c r="B1742">
        <v>1</v>
      </c>
      <c r="C1742" s="32" t="s">
        <v>69</v>
      </c>
      <c r="D1742" s="31">
        <v>0.50486111111111109</v>
      </c>
      <c r="E1742" s="33">
        <v>112680</v>
      </c>
      <c r="F1742" s="33">
        <v>112680</v>
      </c>
      <c r="G1742" s="33">
        <v>112620</v>
      </c>
      <c r="H1742" s="33">
        <v>112620</v>
      </c>
      <c r="I1742" s="33">
        <v>112</v>
      </c>
    </row>
    <row r="1743" spans="1:9" x14ac:dyDescent="0.25">
      <c r="A1743" t="s">
        <v>66</v>
      </c>
      <c r="B1743">
        <v>1</v>
      </c>
      <c r="C1743" s="32" t="s">
        <v>69</v>
      </c>
      <c r="D1743" s="31">
        <v>0.50555555555555554</v>
      </c>
      <c r="E1743" s="33">
        <v>112620</v>
      </c>
      <c r="F1743" s="33">
        <v>112640</v>
      </c>
      <c r="G1743" s="33">
        <v>112590</v>
      </c>
      <c r="H1743" s="33">
        <v>112610</v>
      </c>
      <c r="I1743" s="33">
        <v>344</v>
      </c>
    </row>
    <row r="1744" spans="1:9" x14ac:dyDescent="0.25">
      <c r="A1744" t="s">
        <v>66</v>
      </c>
      <c r="B1744">
        <v>1</v>
      </c>
      <c r="C1744" s="32" t="s">
        <v>69</v>
      </c>
      <c r="D1744" s="31">
        <v>0.50624999999999998</v>
      </c>
      <c r="E1744" s="33">
        <v>112610</v>
      </c>
      <c r="F1744" s="33">
        <v>112650</v>
      </c>
      <c r="G1744" s="33">
        <v>112580</v>
      </c>
      <c r="H1744" s="33">
        <v>112650</v>
      </c>
      <c r="I1744" s="33">
        <v>273</v>
      </c>
    </row>
    <row r="1745" spans="1:9" x14ac:dyDescent="0.25">
      <c r="A1745" t="s">
        <v>66</v>
      </c>
      <c r="B1745">
        <v>1</v>
      </c>
      <c r="C1745" s="32" t="s">
        <v>69</v>
      </c>
      <c r="D1745" s="31">
        <v>0.50694444444444442</v>
      </c>
      <c r="E1745" s="33">
        <v>112640</v>
      </c>
      <c r="F1745" s="33">
        <v>112650</v>
      </c>
      <c r="G1745" s="33">
        <v>112630</v>
      </c>
      <c r="H1745" s="33">
        <v>112640</v>
      </c>
      <c r="I1745" s="33">
        <v>22</v>
      </c>
    </row>
    <row r="1746" spans="1:9" x14ac:dyDescent="0.25">
      <c r="A1746" t="s">
        <v>66</v>
      </c>
      <c r="B1746">
        <v>1</v>
      </c>
      <c r="C1746" s="32" t="s">
        <v>69</v>
      </c>
      <c r="D1746" s="31">
        <v>0.50763888888888886</v>
      </c>
      <c r="E1746" s="33">
        <v>112630</v>
      </c>
      <c r="F1746" s="33">
        <v>112660</v>
      </c>
      <c r="G1746" s="33">
        <v>112620</v>
      </c>
      <c r="H1746" s="33">
        <v>112660</v>
      </c>
      <c r="I1746" s="33">
        <v>250</v>
      </c>
    </row>
    <row r="1747" spans="1:9" x14ac:dyDescent="0.25">
      <c r="A1747" t="s">
        <v>66</v>
      </c>
      <c r="B1747">
        <v>1</v>
      </c>
      <c r="C1747" s="32" t="s">
        <v>69</v>
      </c>
      <c r="D1747" s="31">
        <v>0.5083333333333333</v>
      </c>
      <c r="E1747" s="33">
        <v>112660</v>
      </c>
      <c r="F1747" s="33">
        <v>112660</v>
      </c>
      <c r="G1747" s="33">
        <v>112630</v>
      </c>
      <c r="H1747" s="33">
        <v>112630</v>
      </c>
      <c r="I1747" s="33">
        <v>147</v>
      </c>
    </row>
    <row r="1748" spans="1:9" x14ac:dyDescent="0.25">
      <c r="A1748" t="s">
        <v>66</v>
      </c>
      <c r="B1748">
        <v>1</v>
      </c>
      <c r="C1748" s="32" t="s">
        <v>69</v>
      </c>
      <c r="D1748" s="31">
        <v>0.50902777777777775</v>
      </c>
      <c r="E1748" s="33">
        <v>112640</v>
      </c>
      <c r="F1748" s="33">
        <v>112640</v>
      </c>
      <c r="G1748" s="33">
        <v>112590</v>
      </c>
      <c r="H1748" s="33">
        <v>112600</v>
      </c>
      <c r="I1748" s="33">
        <v>250</v>
      </c>
    </row>
    <row r="1749" spans="1:9" x14ac:dyDescent="0.25">
      <c r="A1749" t="s">
        <v>66</v>
      </c>
      <c r="B1749">
        <v>1</v>
      </c>
      <c r="C1749" s="32" t="s">
        <v>69</v>
      </c>
      <c r="D1749" s="31">
        <v>0.50972222222222219</v>
      </c>
      <c r="E1749" s="33">
        <v>112620</v>
      </c>
      <c r="F1749" s="33">
        <v>112740</v>
      </c>
      <c r="G1749" s="33">
        <v>112570</v>
      </c>
      <c r="H1749" s="33">
        <v>112720</v>
      </c>
      <c r="I1749" s="33">
        <v>1494</v>
      </c>
    </row>
    <row r="1750" spans="1:9" x14ac:dyDescent="0.25">
      <c r="A1750" t="s">
        <v>66</v>
      </c>
      <c r="B1750">
        <v>1</v>
      </c>
      <c r="C1750" s="32" t="s">
        <v>69</v>
      </c>
      <c r="D1750" s="31">
        <v>0.51041666666666663</v>
      </c>
      <c r="E1750" s="33">
        <v>112710</v>
      </c>
      <c r="F1750" s="33">
        <v>112780</v>
      </c>
      <c r="G1750" s="33">
        <v>112700</v>
      </c>
      <c r="H1750" s="33">
        <v>112750</v>
      </c>
      <c r="I1750" s="33">
        <v>594</v>
      </c>
    </row>
    <row r="1751" spans="1:9" x14ac:dyDescent="0.25">
      <c r="A1751" t="s">
        <v>66</v>
      </c>
      <c r="B1751">
        <v>1</v>
      </c>
      <c r="C1751" s="32" t="s">
        <v>69</v>
      </c>
      <c r="D1751" s="31">
        <v>0.51111111111111118</v>
      </c>
      <c r="E1751" s="33">
        <v>112760</v>
      </c>
      <c r="F1751" s="33">
        <v>112800</v>
      </c>
      <c r="G1751" s="33">
        <v>112710</v>
      </c>
      <c r="H1751" s="33">
        <v>112750</v>
      </c>
      <c r="I1751" s="33">
        <v>585</v>
      </c>
    </row>
    <row r="1752" spans="1:9" x14ac:dyDescent="0.25">
      <c r="A1752" t="s">
        <v>66</v>
      </c>
      <c r="B1752">
        <v>1</v>
      </c>
      <c r="C1752" s="32" t="s">
        <v>69</v>
      </c>
      <c r="D1752" s="31">
        <v>0.51180555555555551</v>
      </c>
      <c r="E1752" s="33">
        <v>112760</v>
      </c>
      <c r="F1752" s="33">
        <v>112780</v>
      </c>
      <c r="G1752" s="33">
        <v>112690</v>
      </c>
      <c r="H1752" s="33">
        <v>112720</v>
      </c>
      <c r="I1752" s="33">
        <v>426</v>
      </c>
    </row>
    <row r="1753" spans="1:9" x14ac:dyDescent="0.25">
      <c r="A1753" t="s">
        <v>66</v>
      </c>
      <c r="B1753">
        <v>1</v>
      </c>
      <c r="C1753" s="32" t="s">
        <v>69</v>
      </c>
      <c r="D1753" s="31">
        <v>0.51250000000000007</v>
      </c>
      <c r="E1753" s="33">
        <v>112710</v>
      </c>
      <c r="F1753" s="33">
        <v>112770</v>
      </c>
      <c r="G1753" s="33">
        <v>112710</v>
      </c>
      <c r="H1753" s="33">
        <v>112770</v>
      </c>
      <c r="I1753" s="33">
        <v>173</v>
      </c>
    </row>
    <row r="1754" spans="1:9" x14ac:dyDescent="0.25">
      <c r="A1754" t="s">
        <v>66</v>
      </c>
      <c r="B1754">
        <v>1</v>
      </c>
      <c r="C1754" s="32" t="s">
        <v>69</v>
      </c>
      <c r="D1754" s="31">
        <v>0.5131944444444444</v>
      </c>
      <c r="E1754" s="33">
        <v>112770</v>
      </c>
      <c r="F1754" s="33">
        <v>112770</v>
      </c>
      <c r="G1754" s="33">
        <v>112720</v>
      </c>
      <c r="H1754" s="33">
        <v>112740</v>
      </c>
      <c r="I1754" s="33">
        <v>141</v>
      </c>
    </row>
    <row r="1755" spans="1:9" x14ac:dyDescent="0.25">
      <c r="A1755" t="s">
        <v>66</v>
      </c>
      <c r="B1755">
        <v>1</v>
      </c>
      <c r="C1755" s="32" t="s">
        <v>69</v>
      </c>
      <c r="D1755" s="31">
        <v>0.51388888888888895</v>
      </c>
      <c r="E1755" s="33">
        <v>112750</v>
      </c>
      <c r="F1755" s="33">
        <v>112770</v>
      </c>
      <c r="G1755" s="33">
        <v>112720</v>
      </c>
      <c r="H1755" s="33">
        <v>112760</v>
      </c>
      <c r="I1755" s="33">
        <v>247</v>
      </c>
    </row>
    <row r="1756" spans="1:9" x14ac:dyDescent="0.25">
      <c r="A1756" t="s">
        <v>66</v>
      </c>
      <c r="B1756">
        <v>1</v>
      </c>
      <c r="C1756" s="32" t="s">
        <v>69</v>
      </c>
      <c r="D1756" s="31">
        <v>0.51458333333333328</v>
      </c>
      <c r="E1756" s="33">
        <v>112750</v>
      </c>
      <c r="F1756" s="33">
        <v>112760</v>
      </c>
      <c r="G1756" s="33">
        <v>112700</v>
      </c>
      <c r="H1756" s="33">
        <v>112700</v>
      </c>
      <c r="I1756" s="33">
        <v>306</v>
      </c>
    </row>
    <row r="1757" spans="1:9" x14ac:dyDescent="0.25">
      <c r="A1757" t="s">
        <v>66</v>
      </c>
      <c r="B1757">
        <v>1</v>
      </c>
      <c r="C1757" s="32" t="s">
        <v>69</v>
      </c>
      <c r="D1757" s="31">
        <v>0.51527777777777783</v>
      </c>
      <c r="E1757" s="33">
        <v>112700</v>
      </c>
      <c r="F1757" s="33">
        <v>112710</v>
      </c>
      <c r="G1757" s="33">
        <v>112580</v>
      </c>
      <c r="H1757" s="33">
        <v>112610</v>
      </c>
      <c r="I1757" s="33">
        <v>1303</v>
      </c>
    </row>
    <row r="1758" spans="1:9" x14ac:dyDescent="0.25">
      <c r="A1758" t="s">
        <v>66</v>
      </c>
      <c r="B1758">
        <v>1</v>
      </c>
      <c r="C1758" s="32" t="s">
        <v>69</v>
      </c>
      <c r="D1758" s="31">
        <v>0.51597222222222217</v>
      </c>
      <c r="E1758" s="33">
        <v>112600</v>
      </c>
      <c r="F1758" s="33">
        <v>112610</v>
      </c>
      <c r="G1758" s="33">
        <v>112520</v>
      </c>
      <c r="H1758" s="33">
        <v>112570</v>
      </c>
      <c r="I1758" s="33">
        <v>1116</v>
      </c>
    </row>
    <row r="1759" spans="1:9" x14ac:dyDescent="0.25">
      <c r="A1759" t="s">
        <v>66</v>
      </c>
      <c r="B1759">
        <v>1</v>
      </c>
      <c r="C1759" s="32" t="s">
        <v>69</v>
      </c>
      <c r="D1759" s="31">
        <v>0.51666666666666672</v>
      </c>
      <c r="E1759" s="33">
        <v>112570</v>
      </c>
      <c r="F1759" s="33">
        <v>112620</v>
      </c>
      <c r="G1759" s="33">
        <v>112560</v>
      </c>
      <c r="H1759" s="33">
        <v>112610</v>
      </c>
      <c r="I1759" s="33">
        <v>431</v>
      </c>
    </row>
    <row r="1760" spans="1:9" x14ac:dyDescent="0.25">
      <c r="A1760" t="s">
        <v>66</v>
      </c>
      <c r="B1760">
        <v>1</v>
      </c>
      <c r="C1760" s="32" t="s">
        <v>69</v>
      </c>
      <c r="D1760" s="31">
        <v>0.51736111111111105</v>
      </c>
      <c r="E1760" s="33">
        <v>112610</v>
      </c>
      <c r="F1760" s="33">
        <v>112710</v>
      </c>
      <c r="G1760" s="33">
        <v>112610</v>
      </c>
      <c r="H1760" s="33">
        <v>112710</v>
      </c>
      <c r="I1760" s="33">
        <v>448</v>
      </c>
    </row>
    <row r="1761" spans="1:9" x14ac:dyDescent="0.25">
      <c r="A1761" t="s">
        <v>66</v>
      </c>
      <c r="B1761">
        <v>1</v>
      </c>
      <c r="C1761" s="32" t="s">
        <v>69</v>
      </c>
      <c r="D1761" s="31">
        <v>0.5180555555555556</v>
      </c>
      <c r="E1761" s="33">
        <v>112700</v>
      </c>
      <c r="F1761" s="33">
        <v>112700</v>
      </c>
      <c r="G1761" s="33">
        <v>112620</v>
      </c>
      <c r="H1761" s="33">
        <v>112640</v>
      </c>
      <c r="I1761" s="33">
        <v>230</v>
      </c>
    </row>
    <row r="1762" spans="1:9" x14ac:dyDescent="0.25">
      <c r="A1762" t="s">
        <v>66</v>
      </c>
      <c r="B1762">
        <v>1</v>
      </c>
      <c r="C1762" s="32" t="s">
        <v>69</v>
      </c>
      <c r="D1762" s="31">
        <v>0.51874999999999993</v>
      </c>
      <c r="E1762" s="33">
        <v>112630</v>
      </c>
      <c r="F1762" s="33">
        <v>112630</v>
      </c>
      <c r="G1762" s="33">
        <v>112600</v>
      </c>
      <c r="H1762" s="33">
        <v>112610</v>
      </c>
      <c r="I1762" s="33">
        <v>137</v>
      </c>
    </row>
    <row r="1763" spans="1:9" x14ac:dyDescent="0.25">
      <c r="A1763" t="s">
        <v>66</v>
      </c>
      <c r="B1763">
        <v>1</v>
      </c>
      <c r="C1763" s="32" t="s">
        <v>69</v>
      </c>
      <c r="D1763" s="31">
        <v>0.51944444444444449</v>
      </c>
      <c r="E1763" s="33">
        <v>112610</v>
      </c>
      <c r="F1763" s="33">
        <v>112650</v>
      </c>
      <c r="G1763" s="33">
        <v>112600</v>
      </c>
      <c r="H1763" s="33">
        <v>112650</v>
      </c>
      <c r="I1763" s="33">
        <v>430</v>
      </c>
    </row>
    <row r="1764" spans="1:9" x14ac:dyDescent="0.25">
      <c r="A1764" t="s">
        <v>66</v>
      </c>
      <c r="B1764">
        <v>1</v>
      </c>
      <c r="C1764" s="32" t="s">
        <v>69</v>
      </c>
      <c r="D1764" s="31">
        <v>0.52013888888888882</v>
      </c>
      <c r="E1764" s="33">
        <v>112640</v>
      </c>
      <c r="F1764" s="33">
        <v>112690</v>
      </c>
      <c r="G1764" s="33">
        <v>112640</v>
      </c>
      <c r="H1764" s="33">
        <v>112670</v>
      </c>
      <c r="I1764" s="33">
        <v>169</v>
      </c>
    </row>
    <row r="1765" spans="1:9" x14ac:dyDescent="0.25">
      <c r="A1765" t="s">
        <v>66</v>
      </c>
      <c r="B1765">
        <v>1</v>
      </c>
      <c r="C1765" s="32" t="s">
        <v>69</v>
      </c>
      <c r="D1765" s="31">
        <v>0.52083333333333337</v>
      </c>
      <c r="E1765" s="33">
        <v>112650</v>
      </c>
      <c r="F1765" s="33">
        <v>112660</v>
      </c>
      <c r="G1765" s="33">
        <v>112570</v>
      </c>
      <c r="H1765" s="33">
        <v>112580</v>
      </c>
      <c r="I1765" s="33">
        <v>645</v>
      </c>
    </row>
    <row r="1766" spans="1:9" x14ac:dyDescent="0.25">
      <c r="A1766" t="s">
        <v>66</v>
      </c>
      <c r="B1766">
        <v>1</v>
      </c>
      <c r="C1766" s="32" t="s">
        <v>69</v>
      </c>
      <c r="D1766" s="31">
        <v>0.52152777777777781</v>
      </c>
      <c r="E1766" s="33">
        <v>112580</v>
      </c>
      <c r="F1766" s="33">
        <v>112590</v>
      </c>
      <c r="G1766" s="33">
        <v>112420</v>
      </c>
      <c r="H1766" s="33">
        <v>112480</v>
      </c>
      <c r="I1766" s="33">
        <v>3407</v>
      </c>
    </row>
    <row r="1767" spans="1:9" x14ac:dyDescent="0.25">
      <c r="A1767" t="s">
        <v>66</v>
      </c>
      <c r="B1767">
        <v>1</v>
      </c>
      <c r="C1767" s="32" t="s">
        <v>69</v>
      </c>
      <c r="D1767" s="31">
        <v>0.52222222222222225</v>
      </c>
      <c r="E1767" s="33">
        <v>112480</v>
      </c>
      <c r="F1767" s="33">
        <v>112560</v>
      </c>
      <c r="G1767" s="33">
        <v>112470</v>
      </c>
      <c r="H1767" s="33">
        <v>112560</v>
      </c>
      <c r="I1767" s="33">
        <v>419</v>
      </c>
    </row>
    <row r="1768" spans="1:9" x14ac:dyDescent="0.25">
      <c r="A1768" t="s">
        <v>66</v>
      </c>
      <c r="B1768">
        <v>1</v>
      </c>
      <c r="C1768" s="32" t="s">
        <v>69</v>
      </c>
      <c r="D1768" s="31">
        <v>0.5229166666666667</v>
      </c>
      <c r="E1768" s="33">
        <v>112550</v>
      </c>
      <c r="F1768" s="33">
        <v>112620</v>
      </c>
      <c r="G1768" s="33">
        <v>112540</v>
      </c>
      <c r="H1768" s="33">
        <v>112600</v>
      </c>
      <c r="I1768" s="33">
        <v>580</v>
      </c>
    </row>
    <row r="1769" spans="1:9" x14ac:dyDescent="0.25">
      <c r="A1769" t="s">
        <v>66</v>
      </c>
      <c r="B1769">
        <v>1</v>
      </c>
      <c r="C1769" s="32" t="s">
        <v>69</v>
      </c>
      <c r="D1769" s="31">
        <v>0.52361111111111114</v>
      </c>
      <c r="E1769" s="33">
        <v>112590</v>
      </c>
      <c r="F1769" s="33">
        <v>112610</v>
      </c>
      <c r="G1769" s="33">
        <v>112540</v>
      </c>
      <c r="H1769" s="33">
        <v>112570</v>
      </c>
      <c r="I1769" s="33">
        <v>235</v>
      </c>
    </row>
    <row r="1770" spans="1:9" x14ac:dyDescent="0.25">
      <c r="A1770" t="s">
        <v>66</v>
      </c>
      <c r="B1770">
        <v>1</v>
      </c>
      <c r="C1770" s="32" t="s">
        <v>69</v>
      </c>
      <c r="D1770" s="31">
        <v>0.52430555555555558</v>
      </c>
      <c r="E1770" s="33">
        <v>112570</v>
      </c>
      <c r="F1770" s="33">
        <v>112590</v>
      </c>
      <c r="G1770" s="33">
        <v>112510</v>
      </c>
      <c r="H1770" s="33">
        <v>112510</v>
      </c>
      <c r="I1770" s="33">
        <v>255</v>
      </c>
    </row>
    <row r="1771" spans="1:9" x14ac:dyDescent="0.25">
      <c r="A1771" t="s">
        <v>66</v>
      </c>
      <c r="B1771">
        <v>1</v>
      </c>
      <c r="C1771" s="32" t="s">
        <v>69</v>
      </c>
      <c r="D1771" s="31">
        <v>0.52500000000000002</v>
      </c>
      <c r="E1771" s="33">
        <v>112530</v>
      </c>
      <c r="F1771" s="33">
        <v>112560</v>
      </c>
      <c r="G1771" s="33">
        <v>112520</v>
      </c>
      <c r="H1771" s="33">
        <v>112550</v>
      </c>
      <c r="I1771" s="33">
        <v>192</v>
      </c>
    </row>
    <row r="1772" spans="1:9" x14ac:dyDescent="0.25">
      <c r="A1772" t="s">
        <v>66</v>
      </c>
      <c r="B1772">
        <v>1</v>
      </c>
      <c r="C1772" s="32" t="s">
        <v>69</v>
      </c>
      <c r="D1772" s="31">
        <v>0.52569444444444446</v>
      </c>
      <c r="E1772" s="33">
        <v>112540</v>
      </c>
      <c r="F1772" s="33">
        <v>112600</v>
      </c>
      <c r="G1772" s="33">
        <v>112520</v>
      </c>
      <c r="H1772" s="33">
        <v>112580</v>
      </c>
      <c r="I1772" s="33">
        <v>420</v>
      </c>
    </row>
    <row r="1773" spans="1:9" x14ac:dyDescent="0.25">
      <c r="A1773" t="s">
        <v>66</v>
      </c>
      <c r="B1773">
        <v>1</v>
      </c>
      <c r="C1773" s="32" t="s">
        <v>69</v>
      </c>
      <c r="D1773" s="31">
        <v>0.52638888888888891</v>
      </c>
      <c r="E1773" s="33">
        <v>112570</v>
      </c>
      <c r="F1773" s="33">
        <v>112610</v>
      </c>
      <c r="G1773" s="33">
        <v>112530</v>
      </c>
      <c r="H1773" s="33">
        <v>112540</v>
      </c>
      <c r="I1773" s="33">
        <v>323</v>
      </c>
    </row>
    <row r="1774" spans="1:9" x14ac:dyDescent="0.25">
      <c r="A1774" t="s">
        <v>66</v>
      </c>
      <c r="B1774">
        <v>1</v>
      </c>
      <c r="C1774" s="32" t="s">
        <v>69</v>
      </c>
      <c r="D1774" s="31">
        <v>0.52708333333333335</v>
      </c>
      <c r="E1774" s="33">
        <v>112540</v>
      </c>
      <c r="F1774" s="33">
        <v>112580</v>
      </c>
      <c r="G1774" s="33">
        <v>112530</v>
      </c>
      <c r="H1774" s="33">
        <v>112580</v>
      </c>
      <c r="I1774" s="33">
        <v>89</v>
      </c>
    </row>
    <row r="1775" spans="1:9" x14ac:dyDescent="0.25">
      <c r="A1775" t="s">
        <v>66</v>
      </c>
      <c r="B1775">
        <v>1</v>
      </c>
      <c r="C1775" s="32" t="s">
        <v>69</v>
      </c>
      <c r="D1775" s="31">
        <v>0.52777777777777779</v>
      </c>
      <c r="E1775" s="33">
        <v>112580</v>
      </c>
      <c r="F1775" s="33">
        <v>112590</v>
      </c>
      <c r="G1775" s="33">
        <v>112530</v>
      </c>
      <c r="H1775" s="33">
        <v>112580</v>
      </c>
      <c r="I1775" s="33">
        <v>149</v>
      </c>
    </row>
    <row r="1776" spans="1:9" x14ac:dyDescent="0.25">
      <c r="A1776" t="s">
        <v>66</v>
      </c>
      <c r="B1776">
        <v>1</v>
      </c>
      <c r="C1776" s="32" t="s">
        <v>69</v>
      </c>
      <c r="D1776" s="31">
        <v>0.52847222222222223</v>
      </c>
      <c r="E1776" s="33">
        <v>112580</v>
      </c>
      <c r="F1776" s="33">
        <v>112620</v>
      </c>
      <c r="G1776" s="33">
        <v>112550</v>
      </c>
      <c r="H1776" s="33">
        <v>112580</v>
      </c>
      <c r="I1776" s="33">
        <v>209</v>
      </c>
    </row>
    <row r="1777" spans="1:9" x14ac:dyDescent="0.25">
      <c r="A1777" t="s">
        <v>66</v>
      </c>
      <c r="B1777">
        <v>1</v>
      </c>
      <c r="C1777" s="32" t="s">
        <v>69</v>
      </c>
      <c r="D1777" s="31">
        <v>0.52916666666666667</v>
      </c>
      <c r="E1777" s="33">
        <v>112590</v>
      </c>
      <c r="F1777" s="33">
        <v>112600</v>
      </c>
      <c r="G1777" s="33">
        <v>112580</v>
      </c>
      <c r="H1777" s="33">
        <v>112580</v>
      </c>
      <c r="I1777" s="33">
        <v>61</v>
      </c>
    </row>
    <row r="1778" spans="1:9" x14ac:dyDescent="0.25">
      <c r="A1778" t="s">
        <v>66</v>
      </c>
      <c r="B1778">
        <v>1</v>
      </c>
      <c r="C1778" s="32" t="s">
        <v>69</v>
      </c>
      <c r="D1778" s="31">
        <v>0.52986111111111112</v>
      </c>
      <c r="E1778" s="33">
        <v>112570</v>
      </c>
      <c r="F1778" s="33">
        <v>112580</v>
      </c>
      <c r="G1778" s="33">
        <v>112540</v>
      </c>
      <c r="H1778" s="33">
        <v>112560</v>
      </c>
      <c r="I1778" s="33">
        <v>109</v>
      </c>
    </row>
    <row r="1779" spans="1:9" x14ac:dyDescent="0.25">
      <c r="A1779" t="s">
        <v>66</v>
      </c>
      <c r="B1779">
        <v>1</v>
      </c>
      <c r="C1779" s="32" t="s">
        <v>69</v>
      </c>
      <c r="D1779" s="31">
        <v>0.53055555555555556</v>
      </c>
      <c r="E1779" s="33">
        <v>112560</v>
      </c>
      <c r="F1779" s="33">
        <v>112570</v>
      </c>
      <c r="G1779" s="33">
        <v>112500</v>
      </c>
      <c r="H1779" s="33">
        <v>112510</v>
      </c>
      <c r="I1779" s="33">
        <v>326</v>
      </c>
    </row>
    <row r="1780" spans="1:9" x14ac:dyDescent="0.25">
      <c r="A1780" t="s">
        <v>66</v>
      </c>
      <c r="B1780">
        <v>1</v>
      </c>
      <c r="C1780" s="32" t="s">
        <v>69</v>
      </c>
      <c r="D1780" s="31">
        <v>0.53125</v>
      </c>
      <c r="E1780" s="33">
        <v>112500</v>
      </c>
      <c r="F1780" s="33">
        <v>112560</v>
      </c>
      <c r="G1780" s="33">
        <v>112500</v>
      </c>
      <c r="H1780" s="33">
        <v>112550</v>
      </c>
      <c r="I1780" s="33">
        <v>170</v>
      </c>
    </row>
    <row r="1781" spans="1:9" x14ac:dyDescent="0.25">
      <c r="A1781" t="s">
        <v>66</v>
      </c>
      <c r="B1781">
        <v>1</v>
      </c>
      <c r="C1781" s="32" t="s">
        <v>69</v>
      </c>
      <c r="D1781" s="31">
        <v>0.53194444444444444</v>
      </c>
      <c r="E1781" s="33">
        <v>112550</v>
      </c>
      <c r="F1781" s="33">
        <v>112580</v>
      </c>
      <c r="G1781" s="33">
        <v>112550</v>
      </c>
      <c r="H1781" s="33">
        <v>112560</v>
      </c>
      <c r="I1781" s="33">
        <v>229</v>
      </c>
    </row>
    <row r="1782" spans="1:9" x14ac:dyDescent="0.25">
      <c r="A1782" t="s">
        <v>66</v>
      </c>
      <c r="B1782">
        <v>1</v>
      </c>
      <c r="C1782" s="32" t="s">
        <v>69</v>
      </c>
      <c r="D1782" s="31">
        <v>0.53263888888888888</v>
      </c>
      <c r="E1782" s="33">
        <v>112560</v>
      </c>
      <c r="F1782" s="33">
        <v>112600</v>
      </c>
      <c r="G1782" s="33">
        <v>112550</v>
      </c>
      <c r="H1782" s="33">
        <v>112570</v>
      </c>
      <c r="I1782" s="33">
        <v>186</v>
      </c>
    </row>
    <row r="1783" spans="1:9" x14ac:dyDescent="0.25">
      <c r="A1783" t="s">
        <v>66</v>
      </c>
      <c r="B1783">
        <v>1</v>
      </c>
      <c r="C1783" s="32" t="s">
        <v>69</v>
      </c>
      <c r="D1783" s="31">
        <v>0.53333333333333333</v>
      </c>
      <c r="E1783" s="33">
        <v>112570</v>
      </c>
      <c r="F1783" s="33">
        <v>112570</v>
      </c>
      <c r="G1783" s="33">
        <v>112520</v>
      </c>
      <c r="H1783" s="33">
        <v>112540</v>
      </c>
      <c r="I1783" s="33">
        <v>253</v>
      </c>
    </row>
    <row r="1784" spans="1:9" x14ac:dyDescent="0.25">
      <c r="A1784" t="s">
        <v>66</v>
      </c>
      <c r="B1784">
        <v>1</v>
      </c>
      <c r="C1784" s="32" t="s">
        <v>69</v>
      </c>
      <c r="D1784" s="31">
        <v>0.53402777777777777</v>
      </c>
      <c r="E1784" s="33">
        <v>112530</v>
      </c>
      <c r="F1784" s="33">
        <v>112610</v>
      </c>
      <c r="G1784" s="33">
        <v>112530</v>
      </c>
      <c r="H1784" s="33">
        <v>112610</v>
      </c>
      <c r="I1784" s="33">
        <v>194</v>
      </c>
    </row>
    <row r="1785" spans="1:9" x14ac:dyDescent="0.25">
      <c r="A1785" t="s">
        <v>66</v>
      </c>
      <c r="B1785">
        <v>1</v>
      </c>
      <c r="C1785" s="32" t="s">
        <v>69</v>
      </c>
      <c r="D1785" s="31">
        <v>0.53472222222222221</v>
      </c>
      <c r="E1785" s="33">
        <v>112600</v>
      </c>
      <c r="F1785" s="33">
        <v>112650</v>
      </c>
      <c r="G1785" s="33">
        <v>112590</v>
      </c>
      <c r="H1785" s="33">
        <v>112630</v>
      </c>
      <c r="I1785" s="33">
        <v>300</v>
      </c>
    </row>
    <row r="1786" spans="1:9" x14ac:dyDescent="0.25">
      <c r="A1786" t="s">
        <v>66</v>
      </c>
      <c r="B1786">
        <v>1</v>
      </c>
      <c r="C1786" s="32" t="s">
        <v>69</v>
      </c>
      <c r="D1786" s="31">
        <v>0.53541666666666665</v>
      </c>
      <c r="E1786" s="33">
        <v>112630</v>
      </c>
      <c r="F1786" s="33">
        <v>112640</v>
      </c>
      <c r="G1786" s="33">
        <v>112560</v>
      </c>
      <c r="H1786" s="33">
        <v>112580</v>
      </c>
      <c r="I1786" s="33">
        <v>209</v>
      </c>
    </row>
    <row r="1787" spans="1:9" x14ac:dyDescent="0.25">
      <c r="A1787" t="s">
        <v>66</v>
      </c>
      <c r="B1787">
        <v>1</v>
      </c>
      <c r="C1787" s="32" t="s">
        <v>69</v>
      </c>
      <c r="D1787" s="31">
        <v>0.53611111111111109</v>
      </c>
      <c r="E1787" s="33">
        <v>112580</v>
      </c>
      <c r="F1787" s="33">
        <v>112650</v>
      </c>
      <c r="G1787" s="33">
        <v>112580</v>
      </c>
      <c r="H1787" s="33">
        <v>112640</v>
      </c>
      <c r="I1787" s="33">
        <v>154</v>
      </c>
    </row>
    <row r="1788" spans="1:9" x14ac:dyDescent="0.25">
      <c r="A1788" t="s">
        <v>66</v>
      </c>
      <c r="B1788">
        <v>1</v>
      </c>
      <c r="C1788" s="32" t="s">
        <v>69</v>
      </c>
      <c r="D1788" s="31">
        <v>0.53680555555555554</v>
      </c>
      <c r="E1788" s="33">
        <v>112640</v>
      </c>
      <c r="F1788" s="33">
        <v>112650</v>
      </c>
      <c r="G1788" s="33">
        <v>112620</v>
      </c>
      <c r="H1788" s="33">
        <v>112620</v>
      </c>
      <c r="I1788" s="33">
        <v>275</v>
      </c>
    </row>
    <row r="1789" spans="1:9" x14ac:dyDescent="0.25">
      <c r="A1789" t="s">
        <v>66</v>
      </c>
      <c r="B1789">
        <v>1</v>
      </c>
      <c r="C1789" s="32" t="s">
        <v>69</v>
      </c>
      <c r="D1789" s="31">
        <v>0.53749999999999998</v>
      </c>
      <c r="E1789" s="33">
        <v>112620</v>
      </c>
      <c r="F1789" s="33">
        <v>112630</v>
      </c>
      <c r="G1789" s="33">
        <v>112570</v>
      </c>
      <c r="H1789" s="33">
        <v>112570</v>
      </c>
      <c r="I1789" s="33">
        <v>147</v>
      </c>
    </row>
    <row r="1790" spans="1:9" x14ac:dyDescent="0.25">
      <c r="A1790" t="s">
        <v>66</v>
      </c>
      <c r="B1790">
        <v>1</v>
      </c>
      <c r="C1790" s="32" t="s">
        <v>69</v>
      </c>
      <c r="D1790" s="31">
        <v>0.53819444444444442</v>
      </c>
      <c r="E1790" s="33">
        <v>112570</v>
      </c>
      <c r="F1790" s="33">
        <v>112610</v>
      </c>
      <c r="G1790" s="33">
        <v>112570</v>
      </c>
      <c r="H1790" s="33">
        <v>112610</v>
      </c>
      <c r="I1790" s="33">
        <v>113</v>
      </c>
    </row>
    <row r="1791" spans="1:9" x14ac:dyDescent="0.25">
      <c r="A1791" t="s">
        <v>66</v>
      </c>
      <c r="B1791">
        <v>1</v>
      </c>
      <c r="C1791" s="32" t="s">
        <v>69</v>
      </c>
      <c r="D1791" s="31">
        <v>0.53888888888888886</v>
      </c>
      <c r="E1791" s="33">
        <v>112600</v>
      </c>
      <c r="F1791" s="33">
        <v>112600</v>
      </c>
      <c r="G1791" s="33">
        <v>112570</v>
      </c>
      <c r="H1791" s="33">
        <v>112570</v>
      </c>
      <c r="I1791" s="33">
        <v>134</v>
      </c>
    </row>
    <row r="1792" spans="1:9" x14ac:dyDescent="0.25">
      <c r="A1792" t="s">
        <v>66</v>
      </c>
      <c r="B1792">
        <v>1</v>
      </c>
      <c r="C1792" s="32" t="s">
        <v>69</v>
      </c>
      <c r="D1792" s="31">
        <v>0.5395833333333333</v>
      </c>
      <c r="E1792" s="33">
        <v>112580</v>
      </c>
      <c r="F1792" s="33">
        <v>112580</v>
      </c>
      <c r="G1792" s="33">
        <v>112560</v>
      </c>
      <c r="H1792" s="33">
        <v>112580</v>
      </c>
      <c r="I1792" s="33">
        <v>148</v>
      </c>
    </row>
    <row r="1793" spans="1:9" x14ac:dyDescent="0.25">
      <c r="A1793" t="s">
        <v>66</v>
      </c>
      <c r="B1793">
        <v>1</v>
      </c>
      <c r="C1793" s="32" t="s">
        <v>69</v>
      </c>
      <c r="D1793" s="31">
        <v>0.54027777777777775</v>
      </c>
      <c r="E1793" s="33">
        <v>112590</v>
      </c>
      <c r="F1793" s="33">
        <v>112600</v>
      </c>
      <c r="G1793" s="33">
        <v>112590</v>
      </c>
      <c r="H1793" s="33">
        <v>112600</v>
      </c>
      <c r="I1793" s="33">
        <v>68</v>
      </c>
    </row>
    <row r="1794" spans="1:9" x14ac:dyDescent="0.25">
      <c r="A1794" t="s">
        <v>66</v>
      </c>
      <c r="B1794">
        <v>1</v>
      </c>
      <c r="C1794" s="32" t="s">
        <v>69</v>
      </c>
      <c r="D1794" s="31">
        <v>0.54097222222222219</v>
      </c>
      <c r="E1794" s="33">
        <v>112580</v>
      </c>
      <c r="F1794" s="33">
        <v>112590</v>
      </c>
      <c r="G1794" s="33">
        <v>112570</v>
      </c>
      <c r="H1794" s="33">
        <v>112580</v>
      </c>
      <c r="I1794" s="33">
        <v>59</v>
      </c>
    </row>
    <row r="1795" spans="1:9" x14ac:dyDescent="0.25">
      <c r="A1795" t="s">
        <v>66</v>
      </c>
      <c r="B1795">
        <v>1</v>
      </c>
      <c r="C1795" s="32" t="s">
        <v>69</v>
      </c>
      <c r="D1795" s="31">
        <v>0.54166666666666663</v>
      </c>
      <c r="E1795" s="33">
        <v>112590</v>
      </c>
      <c r="F1795" s="33">
        <v>112600</v>
      </c>
      <c r="G1795" s="33">
        <v>112570</v>
      </c>
      <c r="H1795" s="33">
        <v>112570</v>
      </c>
      <c r="I1795" s="33">
        <v>147</v>
      </c>
    </row>
    <row r="1796" spans="1:9" x14ac:dyDescent="0.25">
      <c r="A1796" t="s">
        <v>66</v>
      </c>
      <c r="B1796">
        <v>1</v>
      </c>
      <c r="C1796" s="32" t="s">
        <v>69</v>
      </c>
      <c r="D1796" s="31">
        <v>0.54236111111111118</v>
      </c>
      <c r="E1796" s="33">
        <v>112570</v>
      </c>
      <c r="F1796" s="33">
        <v>112600</v>
      </c>
      <c r="G1796" s="33">
        <v>112550</v>
      </c>
      <c r="H1796" s="33">
        <v>112560</v>
      </c>
      <c r="I1796" s="33">
        <v>305</v>
      </c>
    </row>
    <row r="1797" spans="1:9" x14ac:dyDescent="0.25">
      <c r="A1797" t="s">
        <v>66</v>
      </c>
      <c r="B1797">
        <v>1</v>
      </c>
      <c r="C1797" s="32" t="s">
        <v>69</v>
      </c>
      <c r="D1797" s="31">
        <v>0.54305555555555551</v>
      </c>
      <c r="E1797" s="33">
        <v>112550</v>
      </c>
      <c r="F1797" s="33">
        <v>112570</v>
      </c>
      <c r="G1797" s="33">
        <v>112510</v>
      </c>
      <c r="H1797" s="33">
        <v>112560</v>
      </c>
      <c r="I1797" s="33">
        <v>367</v>
      </c>
    </row>
    <row r="1798" spans="1:9" x14ac:dyDescent="0.25">
      <c r="A1798" t="s">
        <v>66</v>
      </c>
      <c r="B1798">
        <v>1</v>
      </c>
      <c r="C1798" s="32" t="s">
        <v>69</v>
      </c>
      <c r="D1798" s="31">
        <v>0.54375000000000007</v>
      </c>
      <c r="E1798" s="33">
        <v>112570</v>
      </c>
      <c r="F1798" s="33">
        <v>112570</v>
      </c>
      <c r="G1798" s="33">
        <v>112510</v>
      </c>
      <c r="H1798" s="33">
        <v>112510</v>
      </c>
      <c r="I1798" s="33">
        <v>309</v>
      </c>
    </row>
    <row r="1799" spans="1:9" x14ac:dyDescent="0.25">
      <c r="A1799" t="s">
        <v>66</v>
      </c>
      <c r="B1799">
        <v>1</v>
      </c>
      <c r="C1799" s="32" t="s">
        <v>69</v>
      </c>
      <c r="D1799" s="31">
        <v>0.5444444444444444</v>
      </c>
      <c r="E1799" s="33">
        <v>112510</v>
      </c>
      <c r="F1799" s="33">
        <v>112560</v>
      </c>
      <c r="G1799" s="33">
        <v>112500</v>
      </c>
      <c r="H1799" s="33">
        <v>112560</v>
      </c>
      <c r="I1799" s="33">
        <v>213</v>
      </c>
    </row>
    <row r="1800" spans="1:9" x14ac:dyDescent="0.25">
      <c r="A1800" t="s">
        <v>66</v>
      </c>
      <c r="B1800">
        <v>1</v>
      </c>
      <c r="C1800" s="32" t="s">
        <v>69</v>
      </c>
      <c r="D1800" s="31">
        <v>0.54513888888888895</v>
      </c>
      <c r="E1800" s="33">
        <v>112550</v>
      </c>
      <c r="F1800" s="33">
        <v>112560</v>
      </c>
      <c r="G1800" s="33">
        <v>112550</v>
      </c>
      <c r="H1800" s="33">
        <v>112550</v>
      </c>
      <c r="I1800" s="33">
        <v>76</v>
      </c>
    </row>
    <row r="1801" spans="1:9" x14ac:dyDescent="0.25">
      <c r="A1801" t="s">
        <v>66</v>
      </c>
      <c r="B1801">
        <v>1</v>
      </c>
      <c r="C1801" s="32" t="s">
        <v>69</v>
      </c>
      <c r="D1801" s="31">
        <v>0.54583333333333328</v>
      </c>
      <c r="E1801" s="33">
        <v>112550</v>
      </c>
      <c r="F1801" s="33">
        <v>112550</v>
      </c>
      <c r="G1801" s="33">
        <v>112530</v>
      </c>
      <c r="H1801" s="33">
        <v>112550</v>
      </c>
      <c r="I1801" s="33">
        <v>104</v>
      </c>
    </row>
    <row r="1802" spans="1:9" x14ac:dyDescent="0.25">
      <c r="A1802" t="s">
        <v>66</v>
      </c>
      <c r="B1802">
        <v>1</v>
      </c>
      <c r="C1802" s="32" t="s">
        <v>69</v>
      </c>
      <c r="D1802" s="31">
        <v>0.54652777777777783</v>
      </c>
      <c r="E1802" s="33">
        <v>112550</v>
      </c>
      <c r="F1802" s="33">
        <v>112570</v>
      </c>
      <c r="G1802" s="33">
        <v>112530</v>
      </c>
      <c r="H1802" s="33">
        <v>112560</v>
      </c>
      <c r="I1802" s="33">
        <v>196</v>
      </c>
    </row>
    <row r="1803" spans="1:9" x14ac:dyDescent="0.25">
      <c r="A1803" t="s">
        <v>66</v>
      </c>
      <c r="B1803">
        <v>1</v>
      </c>
      <c r="C1803" s="32" t="s">
        <v>69</v>
      </c>
      <c r="D1803" s="31">
        <v>0.54722222222222217</v>
      </c>
      <c r="E1803" s="33">
        <v>112560</v>
      </c>
      <c r="F1803" s="33">
        <v>112600</v>
      </c>
      <c r="G1803" s="33">
        <v>112540</v>
      </c>
      <c r="H1803" s="33">
        <v>112590</v>
      </c>
      <c r="I1803" s="33">
        <v>208</v>
      </c>
    </row>
    <row r="1804" spans="1:9" x14ac:dyDescent="0.25">
      <c r="A1804" t="s">
        <v>66</v>
      </c>
      <c r="B1804">
        <v>1</v>
      </c>
      <c r="C1804" s="32" t="s">
        <v>69</v>
      </c>
      <c r="D1804" s="31">
        <v>0.54791666666666672</v>
      </c>
      <c r="E1804" s="33">
        <v>112600</v>
      </c>
      <c r="F1804" s="33">
        <v>112600</v>
      </c>
      <c r="G1804" s="33">
        <v>112580</v>
      </c>
      <c r="H1804" s="33">
        <v>112580</v>
      </c>
      <c r="I1804" s="33">
        <v>31</v>
      </c>
    </row>
    <row r="1805" spans="1:9" x14ac:dyDescent="0.25">
      <c r="A1805" t="s">
        <v>66</v>
      </c>
      <c r="B1805">
        <v>1</v>
      </c>
      <c r="C1805" s="32" t="s">
        <v>69</v>
      </c>
      <c r="D1805" s="31">
        <v>0.54861111111111105</v>
      </c>
      <c r="E1805" s="33">
        <v>112570</v>
      </c>
      <c r="F1805" s="33">
        <v>112590</v>
      </c>
      <c r="G1805" s="33">
        <v>112560</v>
      </c>
      <c r="H1805" s="33">
        <v>112570</v>
      </c>
      <c r="I1805" s="33">
        <v>43</v>
      </c>
    </row>
    <row r="1806" spans="1:9" x14ac:dyDescent="0.25">
      <c r="A1806" t="s">
        <v>66</v>
      </c>
      <c r="B1806">
        <v>1</v>
      </c>
      <c r="C1806" s="32" t="s">
        <v>69</v>
      </c>
      <c r="D1806" s="31">
        <v>0.5493055555555556</v>
      </c>
      <c r="E1806" s="33">
        <v>112550</v>
      </c>
      <c r="F1806" s="33">
        <v>112600</v>
      </c>
      <c r="G1806" s="33">
        <v>112550</v>
      </c>
      <c r="H1806" s="33">
        <v>112580</v>
      </c>
      <c r="I1806" s="33">
        <v>120</v>
      </c>
    </row>
    <row r="1807" spans="1:9" x14ac:dyDescent="0.25">
      <c r="A1807" t="s">
        <v>66</v>
      </c>
      <c r="B1807">
        <v>1</v>
      </c>
      <c r="C1807" s="32" t="s">
        <v>69</v>
      </c>
      <c r="D1807" s="31">
        <v>0.54999999999999993</v>
      </c>
      <c r="E1807" s="33">
        <v>112590</v>
      </c>
      <c r="F1807" s="33">
        <v>112650</v>
      </c>
      <c r="G1807" s="33">
        <v>112590</v>
      </c>
      <c r="H1807" s="33">
        <v>112650</v>
      </c>
      <c r="I1807" s="33">
        <v>371</v>
      </c>
    </row>
    <row r="1808" spans="1:9" x14ac:dyDescent="0.25">
      <c r="A1808" t="s">
        <v>66</v>
      </c>
      <c r="B1808">
        <v>1</v>
      </c>
      <c r="C1808" s="32" t="s">
        <v>69</v>
      </c>
      <c r="D1808" s="31">
        <v>0.55069444444444449</v>
      </c>
      <c r="E1808" s="33">
        <v>112650</v>
      </c>
      <c r="F1808" s="33">
        <v>112730</v>
      </c>
      <c r="G1808" s="33">
        <v>112640</v>
      </c>
      <c r="H1808" s="33">
        <v>112700</v>
      </c>
      <c r="I1808" s="33">
        <v>558</v>
      </c>
    </row>
    <row r="1809" spans="1:9" x14ac:dyDescent="0.25">
      <c r="A1809" t="s">
        <v>66</v>
      </c>
      <c r="B1809">
        <v>1</v>
      </c>
      <c r="C1809" s="32" t="s">
        <v>69</v>
      </c>
      <c r="D1809" s="31">
        <v>0.55138888888888882</v>
      </c>
      <c r="E1809" s="33">
        <v>112690</v>
      </c>
      <c r="F1809" s="33">
        <v>112710</v>
      </c>
      <c r="G1809" s="33">
        <v>112650</v>
      </c>
      <c r="H1809" s="33">
        <v>112670</v>
      </c>
      <c r="I1809" s="33">
        <v>271</v>
      </c>
    </row>
    <row r="1810" spans="1:9" x14ac:dyDescent="0.25">
      <c r="A1810" t="s">
        <v>66</v>
      </c>
      <c r="B1810">
        <v>1</v>
      </c>
      <c r="C1810" s="32" t="s">
        <v>69</v>
      </c>
      <c r="D1810" s="31">
        <v>0.55208333333333337</v>
      </c>
      <c r="E1810" s="33">
        <v>112670</v>
      </c>
      <c r="F1810" s="33">
        <v>112670</v>
      </c>
      <c r="G1810" s="33">
        <v>112630</v>
      </c>
      <c r="H1810" s="33">
        <v>112660</v>
      </c>
      <c r="I1810" s="33">
        <v>116</v>
      </c>
    </row>
    <row r="1811" spans="1:9" x14ac:dyDescent="0.25">
      <c r="A1811" t="s">
        <v>66</v>
      </c>
      <c r="B1811">
        <v>1</v>
      </c>
      <c r="C1811" s="32" t="s">
        <v>69</v>
      </c>
      <c r="D1811" s="31">
        <v>0.55277777777777781</v>
      </c>
      <c r="E1811" s="33">
        <v>112650</v>
      </c>
      <c r="F1811" s="33">
        <v>112670</v>
      </c>
      <c r="G1811" s="33">
        <v>112610</v>
      </c>
      <c r="H1811" s="33">
        <v>112610</v>
      </c>
      <c r="I1811" s="33">
        <v>308</v>
      </c>
    </row>
    <row r="1812" spans="1:9" x14ac:dyDescent="0.25">
      <c r="A1812" t="s">
        <v>66</v>
      </c>
      <c r="B1812">
        <v>1</v>
      </c>
      <c r="C1812" s="32" t="s">
        <v>69</v>
      </c>
      <c r="D1812" s="31">
        <v>0.55347222222222225</v>
      </c>
      <c r="E1812" s="33">
        <v>112610</v>
      </c>
      <c r="F1812" s="33">
        <v>112630</v>
      </c>
      <c r="G1812" s="33">
        <v>112580</v>
      </c>
      <c r="H1812" s="33">
        <v>112590</v>
      </c>
      <c r="I1812" s="33">
        <v>283</v>
      </c>
    </row>
    <row r="1813" spans="1:9" x14ac:dyDescent="0.25">
      <c r="A1813" t="s">
        <v>66</v>
      </c>
      <c r="B1813">
        <v>1</v>
      </c>
      <c r="C1813" s="32" t="s">
        <v>69</v>
      </c>
      <c r="D1813" s="31">
        <v>0.5541666666666667</v>
      </c>
      <c r="E1813" s="33">
        <v>112600</v>
      </c>
      <c r="F1813" s="33">
        <v>112620</v>
      </c>
      <c r="G1813" s="33">
        <v>112580</v>
      </c>
      <c r="H1813" s="33">
        <v>112580</v>
      </c>
      <c r="I1813" s="33">
        <v>191</v>
      </c>
    </row>
    <row r="1814" spans="1:9" x14ac:dyDescent="0.25">
      <c r="A1814" t="s">
        <v>66</v>
      </c>
      <c r="B1814">
        <v>1</v>
      </c>
      <c r="C1814" s="32" t="s">
        <v>69</v>
      </c>
      <c r="D1814" s="31">
        <v>0.55486111111111114</v>
      </c>
      <c r="E1814" s="33">
        <v>112580</v>
      </c>
      <c r="F1814" s="33">
        <v>112590</v>
      </c>
      <c r="G1814" s="33">
        <v>112540</v>
      </c>
      <c r="H1814" s="33">
        <v>112590</v>
      </c>
      <c r="I1814" s="33">
        <v>371</v>
      </c>
    </row>
    <row r="1815" spans="1:9" x14ac:dyDescent="0.25">
      <c r="A1815" t="s">
        <v>66</v>
      </c>
      <c r="B1815">
        <v>1</v>
      </c>
      <c r="C1815" s="32" t="s">
        <v>69</v>
      </c>
      <c r="D1815" s="31">
        <v>0.55555555555555558</v>
      </c>
      <c r="E1815" s="33">
        <v>112580</v>
      </c>
      <c r="F1815" s="33">
        <v>112590</v>
      </c>
      <c r="G1815" s="33">
        <v>112550</v>
      </c>
      <c r="H1815" s="33">
        <v>112560</v>
      </c>
      <c r="I1815" s="33">
        <v>155</v>
      </c>
    </row>
    <row r="1816" spans="1:9" x14ac:dyDescent="0.25">
      <c r="A1816" t="s">
        <v>66</v>
      </c>
      <c r="B1816">
        <v>1</v>
      </c>
      <c r="C1816" s="32" t="s">
        <v>69</v>
      </c>
      <c r="D1816" s="31">
        <v>0.55625000000000002</v>
      </c>
      <c r="E1816" s="33">
        <v>112550</v>
      </c>
      <c r="F1816" s="33">
        <v>112580</v>
      </c>
      <c r="G1816" s="33">
        <v>112520</v>
      </c>
      <c r="H1816" s="33">
        <v>112540</v>
      </c>
      <c r="I1816" s="33">
        <v>265</v>
      </c>
    </row>
    <row r="1817" spans="1:9" x14ac:dyDescent="0.25">
      <c r="A1817" t="s">
        <v>66</v>
      </c>
      <c r="B1817">
        <v>1</v>
      </c>
      <c r="C1817" s="32" t="s">
        <v>69</v>
      </c>
      <c r="D1817" s="31">
        <v>0.55694444444444446</v>
      </c>
      <c r="E1817" s="33">
        <v>112560</v>
      </c>
      <c r="F1817" s="33">
        <v>112560</v>
      </c>
      <c r="G1817" s="33">
        <v>112520</v>
      </c>
      <c r="H1817" s="33">
        <v>112560</v>
      </c>
      <c r="I1817" s="33">
        <v>99</v>
      </c>
    </row>
    <row r="1818" spans="1:9" x14ac:dyDescent="0.25">
      <c r="A1818" t="s">
        <v>66</v>
      </c>
      <c r="B1818">
        <v>1</v>
      </c>
      <c r="C1818" s="32" t="s">
        <v>69</v>
      </c>
      <c r="D1818" s="31">
        <v>0.55763888888888891</v>
      </c>
      <c r="E1818" s="33">
        <v>112560</v>
      </c>
      <c r="F1818" s="33">
        <v>112570</v>
      </c>
      <c r="G1818" s="33">
        <v>112550</v>
      </c>
      <c r="H1818" s="33">
        <v>112570</v>
      </c>
      <c r="I1818" s="33">
        <v>69</v>
      </c>
    </row>
    <row r="1819" spans="1:9" x14ac:dyDescent="0.25">
      <c r="A1819" t="s">
        <v>66</v>
      </c>
      <c r="B1819">
        <v>1</v>
      </c>
      <c r="C1819" s="32" t="s">
        <v>69</v>
      </c>
      <c r="D1819" s="31">
        <v>0.55833333333333335</v>
      </c>
      <c r="E1819" s="33">
        <v>112560</v>
      </c>
      <c r="F1819" s="33">
        <v>112580</v>
      </c>
      <c r="G1819" s="33">
        <v>112560</v>
      </c>
      <c r="H1819" s="33">
        <v>112570</v>
      </c>
      <c r="I1819" s="33">
        <v>45</v>
      </c>
    </row>
    <row r="1820" spans="1:9" x14ac:dyDescent="0.25">
      <c r="A1820" t="s">
        <v>66</v>
      </c>
      <c r="B1820">
        <v>1</v>
      </c>
      <c r="C1820" s="32" t="s">
        <v>69</v>
      </c>
      <c r="D1820" s="31">
        <v>0.55902777777777779</v>
      </c>
      <c r="E1820" s="33">
        <v>112560</v>
      </c>
      <c r="F1820" s="33">
        <v>112570</v>
      </c>
      <c r="G1820" s="33">
        <v>112550</v>
      </c>
      <c r="H1820" s="33">
        <v>112570</v>
      </c>
      <c r="I1820" s="33">
        <v>75</v>
      </c>
    </row>
    <row r="1821" spans="1:9" x14ac:dyDescent="0.25">
      <c r="A1821" t="s">
        <v>66</v>
      </c>
      <c r="B1821">
        <v>1</v>
      </c>
      <c r="C1821" s="32" t="s">
        <v>69</v>
      </c>
      <c r="D1821" s="31">
        <v>0.55972222222222223</v>
      </c>
      <c r="E1821" s="33">
        <v>112560</v>
      </c>
      <c r="F1821" s="33">
        <v>112570</v>
      </c>
      <c r="G1821" s="33">
        <v>112500</v>
      </c>
      <c r="H1821" s="33">
        <v>112530</v>
      </c>
      <c r="I1821" s="33">
        <v>444</v>
      </c>
    </row>
    <row r="1822" spans="1:9" x14ac:dyDescent="0.25">
      <c r="A1822" t="s">
        <v>66</v>
      </c>
      <c r="B1822">
        <v>1</v>
      </c>
      <c r="C1822" s="32" t="s">
        <v>69</v>
      </c>
      <c r="D1822" s="31">
        <v>0.56041666666666667</v>
      </c>
      <c r="E1822" s="33">
        <v>112520</v>
      </c>
      <c r="F1822" s="33">
        <v>112530</v>
      </c>
      <c r="G1822" s="33">
        <v>112500</v>
      </c>
      <c r="H1822" s="33">
        <v>112520</v>
      </c>
      <c r="I1822" s="33">
        <v>73</v>
      </c>
    </row>
    <row r="1823" spans="1:9" x14ac:dyDescent="0.25">
      <c r="A1823" t="s">
        <v>66</v>
      </c>
      <c r="B1823">
        <v>1</v>
      </c>
      <c r="C1823" s="32" t="s">
        <v>69</v>
      </c>
      <c r="D1823" s="31">
        <v>0.56111111111111112</v>
      </c>
      <c r="E1823" s="33">
        <v>112510</v>
      </c>
      <c r="F1823" s="33">
        <v>112540</v>
      </c>
      <c r="G1823" s="33">
        <v>112510</v>
      </c>
      <c r="H1823" s="33">
        <v>112510</v>
      </c>
      <c r="I1823" s="33">
        <v>83</v>
      </c>
    </row>
    <row r="1824" spans="1:9" x14ac:dyDescent="0.25">
      <c r="A1824" t="s">
        <v>66</v>
      </c>
      <c r="B1824">
        <v>1</v>
      </c>
      <c r="C1824" s="32" t="s">
        <v>69</v>
      </c>
      <c r="D1824" s="31">
        <v>0.56180555555555556</v>
      </c>
      <c r="E1824" s="33">
        <v>112520</v>
      </c>
      <c r="F1824" s="33">
        <v>112520</v>
      </c>
      <c r="G1824" s="33">
        <v>112320</v>
      </c>
      <c r="H1824" s="33">
        <v>112330</v>
      </c>
      <c r="I1824" s="33">
        <v>3290</v>
      </c>
    </row>
    <row r="1825" spans="1:9" x14ac:dyDescent="0.25">
      <c r="A1825" t="s">
        <v>66</v>
      </c>
      <c r="B1825">
        <v>1</v>
      </c>
      <c r="C1825" s="32" t="s">
        <v>69</v>
      </c>
      <c r="D1825" s="31">
        <v>0.5625</v>
      </c>
      <c r="E1825" s="33">
        <v>112320</v>
      </c>
      <c r="F1825" s="33">
        <v>112330</v>
      </c>
      <c r="G1825" s="33">
        <v>112180</v>
      </c>
      <c r="H1825" s="33">
        <v>112180</v>
      </c>
      <c r="I1825" s="33">
        <v>4974</v>
      </c>
    </row>
    <row r="1826" spans="1:9" x14ac:dyDescent="0.25">
      <c r="A1826" t="s">
        <v>66</v>
      </c>
      <c r="B1826">
        <v>1</v>
      </c>
      <c r="C1826" s="32" t="s">
        <v>69</v>
      </c>
      <c r="D1826" s="31">
        <v>0.56319444444444444</v>
      </c>
      <c r="E1826" s="33">
        <v>112180</v>
      </c>
      <c r="F1826" s="33">
        <v>112260</v>
      </c>
      <c r="G1826" s="33">
        <v>112150</v>
      </c>
      <c r="H1826" s="33">
        <v>112190</v>
      </c>
      <c r="I1826" s="33">
        <v>2537</v>
      </c>
    </row>
    <row r="1827" spans="1:9" x14ac:dyDescent="0.25">
      <c r="A1827" t="s">
        <v>66</v>
      </c>
      <c r="B1827">
        <v>1</v>
      </c>
      <c r="C1827" s="32" t="s">
        <v>69</v>
      </c>
      <c r="D1827" s="31">
        <v>0.56388888888888888</v>
      </c>
      <c r="E1827" s="33">
        <v>112200</v>
      </c>
      <c r="F1827" s="33">
        <v>112240</v>
      </c>
      <c r="G1827" s="33">
        <v>112110</v>
      </c>
      <c r="H1827" s="33">
        <v>112120</v>
      </c>
      <c r="I1827" s="33">
        <v>1615</v>
      </c>
    </row>
    <row r="1828" spans="1:9" x14ac:dyDescent="0.25">
      <c r="A1828" t="s">
        <v>66</v>
      </c>
      <c r="B1828">
        <v>1</v>
      </c>
      <c r="C1828" s="32" t="s">
        <v>69</v>
      </c>
      <c r="D1828" s="31">
        <v>0.56458333333333333</v>
      </c>
      <c r="E1828" s="33">
        <v>112120</v>
      </c>
      <c r="F1828" s="33">
        <v>112130</v>
      </c>
      <c r="G1828" s="33">
        <v>112030</v>
      </c>
      <c r="H1828" s="33">
        <v>112080</v>
      </c>
      <c r="I1828" s="33">
        <v>2415</v>
      </c>
    </row>
    <row r="1829" spans="1:9" x14ac:dyDescent="0.25">
      <c r="A1829" t="s">
        <v>66</v>
      </c>
      <c r="B1829">
        <v>1</v>
      </c>
      <c r="C1829" s="32" t="s">
        <v>69</v>
      </c>
      <c r="D1829" s="31">
        <v>0.56527777777777777</v>
      </c>
      <c r="E1829" s="33">
        <v>112080</v>
      </c>
      <c r="F1829" s="33">
        <v>112150</v>
      </c>
      <c r="G1829" s="33">
        <v>112050</v>
      </c>
      <c r="H1829" s="33">
        <v>112120</v>
      </c>
      <c r="I1829" s="33">
        <v>1288</v>
      </c>
    </row>
    <row r="1830" spans="1:9" x14ac:dyDescent="0.25">
      <c r="A1830" t="s">
        <v>66</v>
      </c>
      <c r="B1830">
        <v>1</v>
      </c>
      <c r="C1830" s="32" t="s">
        <v>69</v>
      </c>
      <c r="D1830" s="31">
        <v>0.56597222222222221</v>
      </c>
      <c r="E1830" s="33">
        <v>112120</v>
      </c>
      <c r="F1830" s="33">
        <v>112150</v>
      </c>
      <c r="G1830" s="33">
        <v>112070</v>
      </c>
      <c r="H1830" s="33">
        <v>112100</v>
      </c>
      <c r="I1830" s="33">
        <v>796</v>
      </c>
    </row>
    <row r="1831" spans="1:9" x14ac:dyDescent="0.25">
      <c r="A1831" t="s">
        <v>66</v>
      </c>
      <c r="B1831">
        <v>1</v>
      </c>
      <c r="C1831" s="32" t="s">
        <v>69</v>
      </c>
      <c r="D1831" s="31">
        <v>0.56666666666666665</v>
      </c>
      <c r="E1831" s="33">
        <v>112100</v>
      </c>
      <c r="F1831" s="33">
        <v>112110</v>
      </c>
      <c r="G1831" s="33">
        <v>111980</v>
      </c>
      <c r="H1831" s="33">
        <v>112010</v>
      </c>
      <c r="I1831" s="33">
        <v>2614</v>
      </c>
    </row>
    <row r="1832" spans="1:9" x14ac:dyDescent="0.25">
      <c r="A1832" t="s">
        <v>66</v>
      </c>
      <c r="B1832">
        <v>1</v>
      </c>
      <c r="C1832" s="32" t="s">
        <v>69</v>
      </c>
      <c r="D1832" s="31">
        <v>0.56736111111111109</v>
      </c>
      <c r="E1832" s="33">
        <v>112010</v>
      </c>
      <c r="F1832" s="33">
        <v>112010</v>
      </c>
      <c r="G1832" s="33">
        <v>111830</v>
      </c>
      <c r="H1832" s="33">
        <v>111830</v>
      </c>
      <c r="I1832" s="33">
        <v>3967</v>
      </c>
    </row>
    <row r="1833" spans="1:9" x14ac:dyDescent="0.25">
      <c r="A1833" t="s">
        <v>66</v>
      </c>
      <c r="B1833">
        <v>1</v>
      </c>
      <c r="C1833" s="32" t="s">
        <v>69</v>
      </c>
      <c r="D1833" s="31">
        <v>0.56805555555555554</v>
      </c>
      <c r="E1833" s="33">
        <v>111850</v>
      </c>
      <c r="F1833" s="33">
        <v>111920</v>
      </c>
      <c r="G1833" s="33">
        <v>111770</v>
      </c>
      <c r="H1833" s="33">
        <v>111810</v>
      </c>
      <c r="I1833" s="33">
        <v>3332</v>
      </c>
    </row>
    <row r="1834" spans="1:9" x14ac:dyDescent="0.25">
      <c r="A1834" t="s">
        <v>66</v>
      </c>
      <c r="B1834">
        <v>1</v>
      </c>
      <c r="C1834" s="32" t="s">
        <v>69</v>
      </c>
      <c r="D1834" s="31">
        <v>0.56874999999999998</v>
      </c>
      <c r="E1834" s="33">
        <v>111810</v>
      </c>
      <c r="F1834" s="33">
        <v>111840</v>
      </c>
      <c r="G1834" s="33">
        <v>111740</v>
      </c>
      <c r="H1834" s="33">
        <v>111800</v>
      </c>
      <c r="I1834" s="33">
        <v>2953</v>
      </c>
    </row>
    <row r="1835" spans="1:9" x14ac:dyDescent="0.25">
      <c r="A1835" t="s">
        <v>66</v>
      </c>
      <c r="B1835">
        <v>1</v>
      </c>
      <c r="C1835" s="32" t="s">
        <v>69</v>
      </c>
      <c r="D1835" s="31">
        <v>0.56944444444444442</v>
      </c>
      <c r="E1835" s="33">
        <v>111810</v>
      </c>
      <c r="F1835" s="33">
        <v>111850</v>
      </c>
      <c r="G1835" s="33">
        <v>111740</v>
      </c>
      <c r="H1835" s="33">
        <v>111810</v>
      </c>
      <c r="I1835" s="33">
        <v>1139</v>
      </c>
    </row>
    <row r="1836" spans="1:9" x14ac:dyDescent="0.25">
      <c r="A1836" t="s">
        <v>66</v>
      </c>
      <c r="B1836">
        <v>1</v>
      </c>
      <c r="C1836" s="32" t="s">
        <v>69</v>
      </c>
      <c r="D1836" s="31">
        <v>0.57013888888888886</v>
      </c>
      <c r="E1836" s="33">
        <v>111830</v>
      </c>
      <c r="F1836" s="33">
        <v>111830</v>
      </c>
      <c r="G1836" s="33">
        <v>111750</v>
      </c>
      <c r="H1836" s="33">
        <v>111790</v>
      </c>
      <c r="I1836" s="33">
        <v>1002</v>
      </c>
    </row>
    <row r="1837" spans="1:9" x14ac:dyDescent="0.25">
      <c r="A1837" t="s">
        <v>66</v>
      </c>
      <c r="B1837">
        <v>1</v>
      </c>
      <c r="C1837" s="32" t="s">
        <v>69</v>
      </c>
      <c r="D1837" s="31">
        <v>0.5708333333333333</v>
      </c>
      <c r="E1837" s="33">
        <v>111790</v>
      </c>
      <c r="F1837" s="33">
        <v>111870</v>
      </c>
      <c r="G1837" s="33">
        <v>111760</v>
      </c>
      <c r="H1837" s="33">
        <v>111850</v>
      </c>
      <c r="I1837" s="33">
        <v>1073</v>
      </c>
    </row>
    <row r="1838" spans="1:9" x14ac:dyDescent="0.25">
      <c r="A1838" t="s">
        <v>66</v>
      </c>
      <c r="B1838">
        <v>1</v>
      </c>
      <c r="C1838" s="32" t="s">
        <v>69</v>
      </c>
      <c r="D1838" s="31">
        <v>0.57152777777777775</v>
      </c>
      <c r="E1838" s="33">
        <v>111850</v>
      </c>
      <c r="F1838" s="33">
        <v>111920</v>
      </c>
      <c r="G1838" s="33">
        <v>111830</v>
      </c>
      <c r="H1838" s="33">
        <v>111880</v>
      </c>
      <c r="I1838" s="33">
        <v>1176</v>
      </c>
    </row>
    <row r="1839" spans="1:9" x14ac:dyDescent="0.25">
      <c r="A1839" t="s">
        <v>66</v>
      </c>
      <c r="B1839">
        <v>1</v>
      </c>
      <c r="C1839" s="32" t="s">
        <v>69</v>
      </c>
      <c r="D1839" s="31">
        <v>0.57222222222222219</v>
      </c>
      <c r="E1839" s="33">
        <v>111870</v>
      </c>
      <c r="F1839" s="33">
        <v>111930</v>
      </c>
      <c r="G1839" s="33">
        <v>111860</v>
      </c>
      <c r="H1839" s="33">
        <v>111920</v>
      </c>
      <c r="I1839" s="33">
        <v>1003</v>
      </c>
    </row>
    <row r="1840" spans="1:9" x14ac:dyDescent="0.25">
      <c r="A1840" t="s">
        <v>66</v>
      </c>
      <c r="B1840">
        <v>1</v>
      </c>
      <c r="C1840" s="32" t="s">
        <v>69</v>
      </c>
      <c r="D1840" s="31">
        <v>0.57291666666666663</v>
      </c>
      <c r="E1840" s="33">
        <v>111910</v>
      </c>
      <c r="F1840" s="33">
        <v>111960</v>
      </c>
      <c r="G1840" s="33">
        <v>111850</v>
      </c>
      <c r="H1840" s="33">
        <v>111930</v>
      </c>
      <c r="I1840" s="33">
        <v>914</v>
      </c>
    </row>
    <row r="1841" spans="1:9" x14ac:dyDescent="0.25">
      <c r="A1841" t="s">
        <v>66</v>
      </c>
      <c r="B1841">
        <v>1</v>
      </c>
      <c r="C1841" s="32" t="s">
        <v>69</v>
      </c>
      <c r="D1841" s="31">
        <v>0.57361111111111118</v>
      </c>
      <c r="E1841" s="33">
        <v>111930</v>
      </c>
      <c r="F1841" s="33">
        <v>111940</v>
      </c>
      <c r="G1841" s="33">
        <v>111850</v>
      </c>
      <c r="H1841" s="33">
        <v>111900</v>
      </c>
      <c r="I1841" s="33">
        <v>1141</v>
      </c>
    </row>
    <row r="1842" spans="1:9" x14ac:dyDescent="0.25">
      <c r="A1842" t="s">
        <v>66</v>
      </c>
      <c r="B1842">
        <v>1</v>
      </c>
      <c r="C1842" s="32" t="s">
        <v>69</v>
      </c>
      <c r="D1842" s="31">
        <v>0.57430555555555551</v>
      </c>
      <c r="E1842" s="33">
        <v>111900</v>
      </c>
      <c r="F1842" s="33">
        <v>111910</v>
      </c>
      <c r="G1842" s="33">
        <v>111860</v>
      </c>
      <c r="H1842" s="33">
        <v>111890</v>
      </c>
      <c r="I1842" s="33">
        <v>368</v>
      </c>
    </row>
    <row r="1843" spans="1:9" x14ac:dyDescent="0.25">
      <c r="A1843" t="s">
        <v>66</v>
      </c>
      <c r="B1843">
        <v>1</v>
      </c>
      <c r="C1843" s="32" t="s">
        <v>69</v>
      </c>
      <c r="D1843" s="31">
        <v>0.57500000000000007</v>
      </c>
      <c r="E1843" s="33">
        <v>111880</v>
      </c>
      <c r="F1843" s="33">
        <v>111940</v>
      </c>
      <c r="G1843" s="33">
        <v>111850</v>
      </c>
      <c r="H1843" s="33">
        <v>111920</v>
      </c>
      <c r="I1843" s="33">
        <v>467</v>
      </c>
    </row>
    <row r="1844" spans="1:9" x14ac:dyDescent="0.25">
      <c r="A1844" t="s">
        <v>66</v>
      </c>
      <c r="B1844">
        <v>1</v>
      </c>
      <c r="C1844" s="32" t="s">
        <v>69</v>
      </c>
      <c r="D1844" s="31">
        <v>0.5756944444444444</v>
      </c>
      <c r="E1844" s="33">
        <v>111940</v>
      </c>
      <c r="F1844" s="33">
        <v>111940</v>
      </c>
      <c r="G1844" s="33">
        <v>111870</v>
      </c>
      <c r="H1844" s="33">
        <v>111910</v>
      </c>
      <c r="I1844" s="33">
        <v>506</v>
      </c>
    </row>
    <row r="1845" spans="1:9" x14ac:dyDescent="0.25">
      <c r="A1845" t="s">
        <v>66</v>
      </c>
      <c r="B1845">
        <v>1</v>
      </c>
      <c r="C1845" s="32" t="s">
        <v>69</v>
      </c>
      <c r="D1845" s="31">
        <v>0.57638888888888895</v>
      </c>
      <c r="E1845" s="33">
        <v>111900</v>
      </c>
      <c r="F1845" s="33">
        <v>111930</v>
      </c>
      <c r="G1845" s="33">
        <v>111850</v>
      </c>
      <c r="H1845" s="33">
        <v>111850</v>
      </c>
      <c r="I1845" s="33">
        <v>503</v>
      </c>
    </row>
    <row r="1846" spans="1:9" x14ac:dyDescent="0.25">
      <c r="A1846" t="s">
        <v>66</v>
      </c>
      <c r="B1846">
        <v>1</v>
      </c>
      <c r="C1846" s="32" t="s">
        <v>69</v>
      </c>
      <c r="D1846" s="31">
        <v>0.57708333333333328</v>
      </c>
      <c r="E1846" s="33">
        <v>111870</v>
      </c>
      <c r="F1846" s="33">
        <v>111880</v>
      </c>
      <c r="G1846" s="33">
        <v>111820</v>
      </c>
      <c r="H1846" s="33">
        <v>111870</v>
      </c>
      <c r="I1846" s="33">
        <v>445</v>
      </c>
    </row>
    <row r="1847" spans="1:9" x14ac:dyDescent="0.25">
      <c r="A1847" t="s">
        <v>66</v>
      </c>
      <c r="B1847">
        <v>1</v>
      </c>
      <c r="C1847" s="32" t="s">
        <v>69</v>
      </c>
      <c r="D1847" s="31">
        <v>0.57777777777777783</v>
      </c>
      <c r="E1847" s="33">
        <v>111870</v>
      </c>
      <c r="F1847" s="33">
        <v>111900</v>
      </c>
      <c r="G1847" s="33">
        <v>111840</v>
      </c>
      <c r="H1847" s="33">
        <v>111870</v>
      </c>
      <c r="I1847" s="33">
        <v>330</v>
      </c>
    </row>
    <row r="1848" spans="1:9" x14ac:dyDescent="0.25">
      <c r="A1848" t="s">
        <v>66</v>
      </c>
      <c r="B1848">
        <v>1</v>
      </c>
      <c r="C1848" s="32" t="s">
        <v>69</v>
      </c>
      <c r="D1848" s="31">
        <v>0.57847222222222217</v>
      </c>
      <c r="E1848" s="33">
        <v>111870</v>
      </c>
      <c r="F1848" s="33">
        <v>111890</v>
      </c>
      <c r="G1848" s="33">
        <v>111840</v>
      </c>
      <c r="H1848" s="33">
        <v>111870</v>
      </c>
      <c r="I1848" s="33">
        <v>181</v>
      </c>
    </row>
    <row r="1849" spans="1:9" x14ac:dyDescent="0.25">
      <c r="A1849" t="s">
        <v>66</v>
      </c>
      <c r="B1849">
        <v>1</v>
      </c>
      <c r="C1849" s="32" t="s">
        <v>69</v>
      </c>
      <c r="D1849" s="31">
        <v>0.57916666666666672</v>
      </c>
      <c r="E1849" s="33">
        <v>111880</v>
      </c>
      <c r="F1849" s="33">
        <v>111940</v>
      </c>
      <c r="G1849" s="33">
        <v>111880</v>
      </c>
      <c r="H1849" s="33">
        <v>111920</v>
      </c>
      <c r="I1849" s="33">
        <v>276</v>
      </c>
    </row>
    <row r="1850" spans="1:9" x14ac:dyDescent="0.25">
      <c r="A1850" t="s">
        <v>66</v>
      </c>
      <c r="B1850">
        <v>1</v>
      </c>
      <c r="C1850" s="32" t="s">
        <v>69</v>
      </c>
      <c r="D1850" s="31">
        <v>0.57986111111111105</v>
      </c>
      <c r="E1850" s="33">
        <v>111920</v>
      </c>
      <c r="F1850" s="33">
        <v>111920</v>
      </c>
      <c r="G1850" s="33">
        <v>111840</v>
      </c>
      <c r="H1850" s="33">
        <v>111920</v>
      </c>
      <c r="I1850" s="33">
        <v>476</v>
      </c>
    </row>
    <row r="1851" spans="1:9" x14ac:dyDescent="0.25">
      <c r="A1851" t="s">
        <v>66</v>
      </c>
      <c r="B1851">
        <v>1</v>
      </c>
      <c r="C1851" s="32" t="s">
        <v>69</v>
      </c>
      <c r="D1851" s="31">
        <v>0.5805555555555556</v>
      </c>
      <c r="E1851" s="33">
        <v>111920</v>
      </c>
      <c r="F1851" s="33">
        <v>111920</v>
      </c>
      <c r="G1851" s="33">
        <v>111690</v>
      </c>
      <c r="H1851" s="33">
        <v>111710</v>
      </c>
      <c r="I1851" s="33">
        <v>1529</v>
      </c>
    </row>
    <row r="1852" spans="1:9" x14ac:dyDescent="0.25">
      <c r="A1852" t="s">
        <v>66</v>
      </c>
      <c r="B1852">
        <v>1</v>
      </c>
      <c r="C1852" s="32" t="s">
        <v>69</v>
      </c>
      <c r="D1852" s="31">
        <v>0.58124999999999993</v>
      </c>
      <c r="E1852" s="33">
        <v>111710</v>
      </c>
      <c r="F1852" s="33">
        <v>111830</v>
      </c>
      <c r="G1852" s="33">
        <v>111660</v>
      </c>
      <c r="H1852" s="33">
        <v>111810</v>
      </c>
      <c r="I1852" s="33">
        <v>1498</v>
      </c>
    </row>
    <row r="1853" spans="1:9" x14ac:dyDescent="0.25">
      <c r="A1853" t="s">
        <v>66</v>
      </c>
      <c r="B1853">
        <v>1</v>
      </c>
      <c r="C1853" s="32" t="s">
        <v>69</v>
      </c>
      <c r="D1853" s="31">
        <v>0.58194444444444449</v>
      </c>
      <c r="E1853" s="33">
        <v>111820</v>
      </c>
      <c r="F1853" s="33">
        <v>111820</v>
      </c>
      <c r="G1853" s="33">
        <v>111750</v>
      </c>
      <c r="H1853" s="33">
        <v>111800</v>
      </c>
      <c r="I1853" s="33">
        <v>420</v>
      </c>
    </row>
    <row r="1854" spans="1:9" x14ac:dyDescent="0.25">
      <c r="A1854" t="s">
        <v>66</v>
      </c>
      <c r="B1854">
        <v>1</v>
      </c>
      <c r="C1854" s="32" t="s">
        <v>69</v>
      </c>
      <c r="D1854" s="31">
        <v>0.58263888888888882</v>
      </c>
      <c r="E1854" s="33">
        <v>111790</v>
      </c>
      <c r="F1854" s="33">
        <v>111820</v>
      </c>
      <c r="G1854" s="33">
        <v>111760</v>
      </c>
      <c r="H1854" s="33">
        <v>111810</v>
      </c>
      <c r="I1854" s="33">
        <v>415</v>
      </c>
    </row>
    <row r="1855" spans="1:9" x14ac:dyDescent="0.25">
      <c r="A1855" t="s">
        <v>66</v>
      </c>
      <c r="B1855">
        <v>1</v>
      </c>
      <c r="C1855" s="32" t="s">
        <v>69</v>
      </c>
      <c r="D1855" s="31">
        <v>0.58333333333333337</v>
      </c>
      <c r="E1855" s="33">
        <v>111810</v>
      </c>
      <c r="F1855" s="33">
        <v>111820</v>
      </c>
      <c r="G1855" s="33">
        <v>111660</v>
      </c>
      <c r="H1855" s="33">
        <v>111670</v>
      </c>
      <c r="I1855" s="33">
        <v>1022</v>
      </c>
    </row>
    <row r="1856" spans="1:9" x14ac:dyDescent="0.25">
      <c r="A1856" t="s">
        <v>66</v>
      </c>
      <c r="B1856">
        <v>1</v>
      </c>
      <c r="C1856" s="32" t="s">
        <v>69</v>
      </c>
      <c r="D1856" s="31">
        <v>0.58750000000000002</v>
      </c>
      <c r="E1856" s="33">
        <v>111680</v>
      </c>
      <c r="F1856" s="33">
        <v>111790</v>
      </c>
      <c r="G1856" s="33">
        <v>111670</v>
      </c>
      <c r="H1856" s="33">
        <v>111740</v>
      </c>
      <c r="I1856" s="33">
        <v>1526</v>
      </c>
    </row>
    <row r="1857" spans="1:9" x14ac:dyDescent="0.25">
      <c r="A1857" t="s">
        <v>66</v>
      </c>
      <c r="B1857">
        <v>1</v>
      </c>
      <c r="C1857" s="32" t="s">
        <v>69</v>
      </c>
      <c r="D1857" s="31">
        <v>0.58819444444444446</v>
      </c>
      <c r="E1857" s="33">
        <v>111740</v>
      </c>
      <c r="F1857" s="33">
        <v>111740</v>
      </c>
      <c r="G1857" s="33">
        <v>111680</v>
      </c>
      <c r="H1857" s="33">
        <v>111700</v>
      </c>
      <c r="I1857" s="33">
        <v>518</v>
      </c>
    </row>
    <row r="1858" spans="1:9" x14ac:dyDescent="0.25">
      <c r="A1858" t="s">
        <v>66</v>
      </c>
      <c r="B1858">
        <v>1</v>
      </c>
      <c r="C1858" s="32" t="s">
        <v>69</v>
      </c>
      <c r="D1858" s="31">
        <v>0.58888888888888891</v>
      </c>
      <c r="E1858" s="33">
        <v>111700</v>
      </c>
      <c r="F1858" s="33">
        <v>111720</v>
      </c>
      <c r="G1858" s="33">
        <v>111620</v>
      </c>
      <c r="H1858" s="33">
        <v>111660</v>
      </c>
      <c r="I1858" s="33">
        <v>784</v>
      </c>
    </row>
    <row r="1859" spans="1:9" x14ac:dyDescent="0.25">
      <c r="A1859" t="s">
        <v>66</v>
      </c>
      <c r="B1859">
        <v>1</v>
      </c>
      <c r="C1859" s="32" t="s">
        <v>69</v>
      </c>
      <c r="D1859" s="31">
        <v>0.58958333333333335</v>
      </c>
      <c r="E1859" s="33">
        <v>111650</v>
      </c>
      <c r="F1859" s="33">
        <v>111710</v>
      </c>
      <c r="G1859" s="33">
        <v>111650</v>
      </c>
      <c r="H1859" s="33">
        <v>111690</v>
      </c>
      <c r="I1859" s="33">
        <v>454</v>
      </c>
    </row>
    <row r="1860" spans="1:9" x14ac:dyDescent="0.25">
      <c r="A1860" t="s">
        <v>66</v>
      </c>
      <c r="B1860">
        <v>1</v>
      </c>
      <c r="C1860" s="32" t="s">
        <v>69</v>
      </c>
      <c r="D1860" s="31">
        <v>0.59027777777777779</v>
      </c>
      <c r="E1860" s="33">
        <v>111680</v>
      </c>
      <c r="F1860" s="33">
        <v>111700</v>
      </c>
      <c r="G1860" s="33">
        <v>111620</v>
      </c>
      <c r="H1860" s="33">
        <v>111660</v>
      </c>
      <c r="I1860" s="33">
        <v>529</v>
      </c>
    </row>
    <row r="1861" spans="1:9" x14ac:dyDescent="0.25">
      <c r="A1861" t="s">
        <v>66</v>
      </c>
      <c r="B1861">
        <v>1</v>
      </c>
      <c r="C1861" s="32" t="s">
        <v>69</v>
      </c>
      <c r="D1861" s="31">
        <v>0.59097222222222223</v>
      </c>
      <c r="E1861" s="33">
        <v>111660</v>
      </c>
      <c r="F1861" s="33">
        <v>111720</v>
      </c>
      <c r="G1861" s="33">
        <v>111600</v>
      </c>
      <c r="H1861" s="33">
        <v>111650</v>
      </c>
      <c r="I1861" s="33">
        <v>1815</v>
      </c>
    </row>
    <row r="1862" spans="1:9" x14ac:dyDescent="0.25">
      <c r="A1862" t="s">
        <v>66</v>
      </c>
      <c r="B1862">
        <v>1</v>
      </c>
      <c r="C1862" s="32" t="s">
        <v>69</v>
      </c>
      <c r="D1862" s="31">
        <v>0.59166666666666667</v>
      </c>
      <c r="E1862" s="33">
        <v>111650</v>
      </c>
      <c r="F1862" s="33">
        <v>111660</v>
      </c>
      <c r="G1862" s="33">
        <v>111610</v>
      </c>
      <c r="H1862" s="33">
        <v>111610</v>
      </c>
      <c r="I1862" s="33">
        <v>699</v>
      </c>
    </row>
    <row r="1863" spans="1:9" x14ac:dyDescent="0.25">
      <c r="A1863" t="s">
        <v>66</v>
      </c>
      <c r="B1863">
        <v>1</v>
      </c>
      <c r="C1863" s="32" t="s">
        <v>69</v>
      </c>
      <c r="D1863" s="31">
        <v>0.59236111111111112</v>
      </c>
      <c r="E1863" s="33">
        <v>111610</v>
      </c>
      <c r="F1863" s="33">
        <v>111610</v>
      </c>
      <c r="G1863" s="33">
        <v>111580</v>
      </c>
      <c r="H1863" s="33">
        <v>111590</v>
      </c>
      <c r="I1863" s="33">
        <v>459</v>
      </c>
    </row>
    <row r="1864" spans="1:9" x14ac:dyDescent="0.25">
      <c r="A1864" t="s">
        <v>66</v>
      </c>
      <c r="B1864">
        <v>1</v>
      </c>
      <c r="C1864" s="32" t="s">
        <v>69</v>
      </c>
      <c r="D1864" s="31">
        <v>0.59305555555555556</v>
      </c>
      <c r="E1864" s="33">
        <v>111600</v>
      </c>
      <c r="F1864" s="33">
        <v>111620</v>
      </c>
      <c r="G1864" s="33">
        <v>111590</v>
      </c>
      <c r="H1864" s="33">
        <v>111620</v>
      </c>
      <c r="I1864" s="33">
        <v>344</v>
      </c>
    </row>
    <row r="1865" spans="1:9" x14ac:dyDescent="0.25">
      <c r="A1865" t="s">
        <v>66</v>
      </c>
      <c r="B1865">
        <v>1</v>
      </c>
      <c r="C1865" s="32" t="s">
        <v>69</v>
      </c>
      <c r="D1865" s="31">
        <v>0.59375</v>
      </c>
      <c r="E1865" s="33">
        <v>111610</v>
      </c>
      <c r="F1865" s="33">
        <v>111650</v>
      </c>
      <c r="G1865" s="33">
        <v>111600</v>
      </c>
      <c r="H1865" s="33">
        <v>111630</v>
      </c>
      <c r="I1865" s="33">
        <v>411</v>
      </c>
    </row>
    <row r="1866" spans="1:9" x14ac:dyDescent="0.25">
      <c r="A1866" t="s">
        <v>66</v>
      </c>
      <c r="B1866">
        <v>1</v>
      </c>
      <c r="C1866" s="32" t="s">
        <v>69</v>
      </c>
      <c r="D1866" s="31">
        <v>0.59444444444444444</v>
      </c>
      <c r="E1866" s="33">
        <v>111630</v>
      </c>
      <c r="F1866" s="33">
        <v>111690</v>
      </c>
      <c r="G1866" s="33">
        <v>111620</v>
      </c>
      <c r="H1866" s="33">
        <v>111680</v>
      </c>
      <c r="I1866" s="33">
        <v>820</v>
      </c>
    </row>
    <row r="1867" spans="1:9" x14ac:dyDescent="0.25">
      <c r="A1867" t="s">
        <v>66</v>
      </c>
      <c r="B1867">
        <v>1</v>
      </c>
      <c r="C1867" s="32" t="s">
        <v>69</v>
      </c>
      <c r="D1867" s="31">
        <v>0.59513888888888888</v>
      </c>
      <c r="E1867" s="33">
        <v>111670</v>
      </c>
      <c r="F1867" s="33">
        <v>111750</v>
      </c>
      <c r="G1867" s="33">
        <v>111670</v>
      </c>
      <c r="H1867" s="33">
        <v>111730</v>
      </c>
      <c r="I1867" s="33">
        <v>814</v>
      </c>
    </row>
    <row r="1868" spans="1:9" x14ac:dyDescent="0.25">
      <c r="A1868" t="s">
        <v>66</v>
      </c>
      <c r="B1868">
        <v>1</v>
      </c>
      <c r="C1868" s="32" t="s">
        <v>69</v>
      </c>
      <c r="D1868" s="31">
        <v>0.59583333333333333</v>
      </c>
      <c r="E1868" s="33">
        <v>111750</v>
      </c>
      <c r="F1868" s="33">
        <v>111770</v>
      </c>
      <c r="G1868" s="33">
        <v>111710</v>
      </c>
      <c r="H1868" s="33">
        <v>111760</v>
      </c>
      <c r="I1868" s="33">
        <v>557</v>
      </c>
    </row>
    <row r="1869" spans="1:9" x14ac:dyDescent="0.25">
      <c r="A1869" t="s">
        <v>66</v>
      </c>
      <c r="B1869">
        <v>1</v>
      </c>
      <c r="C1869" s="32" t="s">
        <v>69</v>
      </c>
      <c r="D1869" s="31">
        <v>0.59652777777777777</v>
      </c>
      <c r="E1869" s="33">
        <v>111770</v>
      </c>
      <c r="F1869" s="33">
        <v>111770</v>
      </c>
      <c r="G1869" s="33">
        <v>111710</v>
      </c>
      <c r="H1869" s="33">
        <v>111750</v>
      </c>
      <c r="I1869" s="33">
        <v>284</v>
      </c>
    </row>
    <row r="1870" spans="1:9" x14ac:dyDescent="0.25">
      <c r="A1870" t="s">
        <v>66</v>
      </c>
      <c r="B1870">
        <v>1</v>
      </c>
      <c r="C1870" s="32" t="s">
        <v>69</v>
      </c>
      <c r="D1870" s="31">
        <v>0.59722222222222221</v>
      </c>
      <c r="E1870" s="33">
        <v>111750</v>
      </c>
      <c r="F1870" s="33">
        <v>111770</v>
      </c>
      <c r="G1870" s="33">
        <v>111720</v>
      </c>
      <c r="H1870" s="33">
        <v>111730</v>
      </c>
      <c r="I1870" s="33">
        <v>130</v>
      </c>
    </row>
    <row r="1871" spans="1:9" x14ac:dyDescent="0.25">
      <c r="A1871" t="s">
        <v>66</v>
      </c>
      <c r="B1871">
        <v>1</v>
      </c>
      <c r="C1871" s="32" t="s">
        <v>69</v>
      </c>
      <c r="D1871" s="31">
        <v>0.59791666666666665</v>
      </c>
      <c r="E1871" s="33">
        <v>111730</v>
      </c>
      <c r="F1871" s="33">
        <v>111790</v>
      </c>
      <c r="G1871" s="33">
        <v>111730</v>
      </c>
      <c r="H1871" s="33">
        <v>111740</v>
      </c>
      <c r="I1871" s="33">
        <v>264</v>
      </c>
    </row>
    <row r="1872" spans="1:9" x14ac:dyDescent="0.25">
      <c r="A1872" t="s">
        <v>66</v>
      </c>
      <c r="B1872">
        <v>1</v>
      </c>
      <c r="C1872" s="32" t="s">
        <v>69</v>
      </c>
      <c r="D1872" s="31">
        <v>0.59861111111111109</v>
      </c>
      <c r="E1872" s="33">
        <v>111750</v>
      </c>
      <c r="F1872" s="33">
        <v>111760</v>
      </c>
      <c r="G1872" s="33">
        <v>111720</v>
      </c>
      <c r="H1872" s="33">
        <v>111750</v>
      </c>
      <c r="I1872" s="33">
        <v>297</v>
      </c>
    </row>
    <row r="1873" spans="1:9" x14ac:dyDescent="0.25">
      <c r="A1873" t="s">
        <v>66</v>
      </c>
      <c r="B1873">
        <v>1</v>
      </c>
      <c r="C1873" s="32" t="s">
        <v>69</v>
      </c>
      <c r="D1873" s="31">
        <v>0.59930555555555554</v>
      </c>
      <c r="E1873" s="33">
        <v>111730</v>
      </c>
      <c r="F1873" s="33">
        <v>111750</v>
      </c>
      <c r="G1873" s="33">
        <v>111720</v>
      </c>
      <c r="H1873" s="33">
        <v>111740</v>
      </c>
      <c r="I1873" s="33">
        <v>128</v>
      </c>
    </row>
    <row r="1874" spans="1:9" x14ac:dyDescent="0.25">
      <c r="A1874" t="s">
        <v>66</v>
      </c>
      <c r="B1874">
        <v>1</v>
      </c>
      <c r="C1874" s="32" t="s">
        <v>69</v>
      </c>
      <c r="D1874" s="31">
        <v>0.6</v>
      </c>
      <c r="E1874" s="33">
        <v>111730</v>
      </c>
      <c r="F1874" s="33">
        <v>111770</v>
      </c>
      <c r="G1874" s="33">
        <v>111710</v>
      </c>
      <c r="H1874" s="33">
        <v>111760</v>
      </c>
      <c r="I1874" s="33">
        <v>349</v>
      </c>
    </row>
    <row r="1875" spans="1:9" x14ac:dyDescent="0.25">
      <c r="A1875" t="s">
        <v>66</v>
      </c>
      <c r="B1875">
        <v>1</v>
      </c>
      <c r="C1875" s="32" t="s">
        <v>69</v>
      </c>
      <c r="D1875" s="31">
        <v>0.60069444444444442</v>
      </c>
      <c r="E1875" s="33">
        <v>111760</v>
      </c>
      <c r="F1875" s="33">
        <v>111760</v>
      </c>
      <c r="G1875" s="33">
        <v>111710</v>
      </c>
      <c r="H1875" s="33">
        <v>111720</v>
      </c>
      <c r="I1875" s="33">
        <v>175</v>
      </c>
    </row>
    <row r="1876" spans="1:9" x14ac:dyDescent="0.25">
      <c r="A1876" t="s">
        <v>66</v>
      </c>
      <c r="B1876">
        <v>1</v>
      </c>
      <c r="C1876" s="32" t="s">
        <v>69</v>
      </c>
      <c r="D1876" s="31">
        <v>0.60138888888888886</v>
      </c>
      <c r="E1876" s="33">
        <v>111720</v>
      </c>
      <c r="F1876" s="33">
        <v>111740</v>
      </c>
      <c r="G1876" s="33">
        <v>111690</v>
      </c>
      <c r="H1876" s="33">
        <v>111720</v>
      </c>
      <c r="I1876" s="33">
        <v>381</v>
      </c>
    </row>
    <row r="1877" spans="1:9" x14ac:dyDescent="0.25">
      <c r="A1877" t="s">
        <v>66</v>
      </c>
      <c r="B1877">
        <v>1</v>
      </c>
      <c r="C1877" s="32" t="s">
        <v>69</v>
      </c>
      <c r="D1877" s="31">
        <v>0.6020833333333333</v>
      </c>
      <c r="E1877" s="33">
        <v>111730</v>
      </c>
      <c r="F1877" s="33">
        <v>111770</v>
      </c>
      <c r="G1877" s="33">
        <v>111710</v>
      </c>
      <c r="H1877" s="33">
        <v>111730</v>
      </c>
      <c r="I1877" s="33">
        <v>151</v>
      </c>
    </row>
    <row r="1878" spans="1:9" x14ac:dyDescent="0.25">
      <c r="A1878" t="s">
        <v>66</v>
      </c>
      <c r="B1878">
        <v>1</v>
      </c>
      <c r="C1878" s="32" t="s">
        <v>69</v>
      </c>
      <c r="D1878" s="31">
        <v>0.60277777777777775</v>
      </c>
      <c r="E1878" s="33">
        <v>111720</v>
      </c>
      <c r="F1878" s="33">
        <v>111750</v>
      </c>
      <c r="G1878" s="33">
        <v>111700</v>
      </c>
      <c r="H1878" s="33">
        <v>111750</v>
      </c>
      <c r="I1878" s="33">
        <v>209</v>
      </c>
    </row>
    <row r="1879" spans="1:9" x14ac:dyDescent="0.25">
      <c r="A1879" t="s">
        <v>66</v>
      </c>
      <c r="B1879">
        <v>1</v>
      </c>
      <c r="C1879" s="32" t="s">
        <v>69</v>
      </c>
      <c r="D1879" s="31">
        <v>0.60347222222222219</v>
      </c>
      <c r="E1879" s="33">
        <v>111760</v>
      </c>
      <c r="F1879" s="33">
        <v>111780</v>
      </c>
      <c r="G1879" s="33">
        <v>111750</v>
      </c>
      <c r="H1879" s="33">
        <v>111770</v>
      </c>
      <c r="I1879" s="33">
        <v>239</v>
      </c>
    </row>
    <row r="1880" spans="1:9" x14ac:dyDescent="0.25">
      <c r="A1880" t="s">
        <v>66</v>
      </c>
      <c r="B1880">
        <v>1</v>
      </c>
      <c r="C1880" s="32" t="s">
        <v>69</v>
      </c>
      <c r="D1880" s="31">
        <v>0.60416666666666663</v>
      </c>
      <c r="E1880" s="33">
        <v>111760</v>
      </c>
      <c r="F1880" s="33">
        <v>111770</v>
      </c>
      <c r="G1880" s="33">
        <v>111710</v>
      </c>
      <c r="H1880" s="33">
        <v>111730</v>
      </c>
      <c r="I1880" s="33">
        <v>187</v>
      </c>
    </row>
    <row r="1881" spans="1:9" x14ac:dyDescent="0.25">
      <c r="A1881" t="s">
        <v>66</v>
      </c>
      <c r="B1881">
        <v>1</v>
      </c>
      <c r="C1881" s="32" t="s">
        <v>69</v>
      </c>
      <c r="D1881" s="31">
        <v>0.60486111111111118</v>
      </c>
      <c r="E1881" s="33">
        <v>111740</v>
      </c>
      <c r="F1881" s="33">
        <v>111920</v>
      </c>
      <c r="G1881" s="33">
        <v>111700</v>
      </c>
      <c r="H1881" s="33">
        <v>111910</v>
      </c>
      <c r="I1881" s="33">
        <v>1689</v>
      </c>
    </row>
    <row r="1882" spans="1:9" x14ac:dyDescent="0.25">
      <c r="A1882" t="s">
        <v>66</v>
      </c>
      <c r="B1882">
        <v>1</v>
      </c>
      <c r="C1882" s="32" t="s">
        <v>69</v>
      </c>
      <c r="D1882" s="31">
        <v>0.60555555555555551</v>
      </c>
      <c r="E1882" s="33">
        <v>111900</v>
      </c>
      <c r="F1882" s="33">
        <v>111950</v>
      </c>
      <c r="G1882" s="33">
        <v>111840</v>
      </c>
      <c r="H1882" s="33">
        <v>111850</v>
      </c>
      <c r="I1882" s="33">
        <v>723</v>
      </c>
    </row>
    <row r="1883" spans="1:9" x14ac:dyDescent="0.25">
      <c r="A1883" t="s">
        <v>66</v>
      </c>
      <c r="B1883">
        <v>1</v>
      </c>
      <c r="C1883" s="32" t="s">
        <v>69</v>
      </c>
      <c r="D1883" s="31">
        <v>0.60625000000000007</v>
      </c>
      <c r="E1883" s="33">
        <v>111850</v>
      </c>
      <c r="F1883" s="33">
        <v>111850</v>
      </c>
      <c r="G1883" s="33">
        <v>111800</v>
      </c>
      <c r="H1883" s="33">
        <v>111810</v>
      </c>
      <c r="I1883" s="33">
        <v>747</v>
      </c>
    </row>
    <row r="1884" spans="1:9" x14ac:dyDescent="0.25">
      <c r="A1884" t="s">
        <v>66</v>
      </c>
      <c r="B1884">
        <v>1</v>
      </c>
      <c r="C1884" s="32" t="s">
        <v>69</v>
      </c>
      <c r="D1884" s="31">
        <v>0.6069444444444444</v>
      </c>
      <c r="E1884" s="33">
        <v>111830</v>
      </c>
      <c r="F1884" s="33">
        <v>111830</v>
      </c>
      <c r="G1884" s="33">
        <v>111790</v>
      </c>
      <c r="H1884" s="33">
        <v>111800</v>
      </c>
      <c r="I1884" s="33">
        <v>354</v>
      </c>
    </row>
    <row r="1885" spans="1:9" x14ac:dyDescent="0.25">
      <c r="A1885" t="s">
        <v>66</v>
      </c>
      <c r="B1885">
        <v>1</v>
      </c>
      <c r="C1885" s="32" t="s">
        <v>69</v>
      </c>
      <c r="D1885" s="31">
        <v>0.60763888888888895</v>
      </c>
      <c r="E1885" s="33">
        <v>111810</v>
      </c>
      <c r="F1885" s="33">
        <v>111810</v>
      </c>
      <c r="G1885" s="33">
        <v>111780</v>
      </c>
      <c r="H1885" s="33">
        <v>111790</v>
      </c>
      <c r="I1885" s="33">
        <v>205</v>
      </c>
    </row>
    <row r="1886" spans="1:9" x14ac:dyDescent="0.25">
      <c r="A1886" t="s">
        <v>66</v>
      </c>
      <c r="B1886">
        <v>1</v>
      </c>
      <c r="C1886" s="32" t="s">
        <v>69</v>
      </c>
      <c r="D1886" s="31">
        <v>0.60833333333333328</v>
      </c>
      <c r="E1886" s="33">
        <v>111790</v>
      </c>
      <c r="F1886" s="33">
        <v>111820</v>
      </c>
      <c r="G1886" s="33">
        <v>111770</v>
      </c>
      <c r="H1886" s="33">
        <v>111810</v>
      </c>
      <c r="I1886" s="33">
        <v>241</v>
      </c>
    </row>
    <row r="1887" spans="1:9" x14ac:dyDescent="0.25">
      <c r="A1887" t="s">
        <v>66</v>
      </c>
      <c r="B1887">
        <v>1</v>
      </c>
      <c r="C1887" s="32" t="s">
        <v>69</v>
      </c>
      <c r="D1887" s="31">
        <v>0.60902777777777783</v>
      </c>
      <c r="E1887" s="33">
        <v>111810</v>
      </c>
      <c r="F1887" s="33">
        <v>111820</v>
      </c>
      <c r="G1887" s="33">
        <v>111770</v>
      </c>
      <c r="H1887" s="33">
        <v>111770</v>
      </c>
      <c r="I1887" s="33">
        <v>301</v>
      </c>
    </row>
    <row r="1888" spans="1:9" x14ac:dyDescent="0.25">
      <c r="A1888" t="s">
        <v>66</v>
      </c>
      <c r="B1888">
        <v>1</v>
      </c>
      <c r="C1888" s="32" t="s">
        <v>69</v>
      </c>
      <c r="D1888" s="31">
        <v>0.60972222222222217</v>
      </c>
      <c r="E1888" s="33">
        <v>111770</v>
      </c>
      <c r="F1888" s="33">
        <v>111790</v>
      </c>
      <c r="G1888" s="33">
        <v>111750</v>
      </c>
      <c r="H1888" s="33">
        <v>111760</v>
      </c>
      <c r="I1888" s="33">
        <v>174</v>
      </c>
    </row>
    <row r="1889" spans="1:9" x14ac:dyDescent="0.25">
      <c r="A1889" t="s">
        <v>66</v>
      </c>
      <c r="B1889">
        <v>1</v>
      </c>
      <c r="C1889" s="32" t="s">
        <v>69</v>
      </c>
      <c r="D1889" s="31">
        <v>0.61041666666666672</v>
      </c>
      <c r="E1889" s="33">
        <v>111760</v>
      </c>
      <c r="F1889" s="33">
        <v>111790</v>
      </c>
      <c r="G1889" s="33">
        <v>111750</v>
      </c>
      <c r="H1889" s="33">
        <v>111780</v>
      </c>
      <c r="I1889" s="33">
        <v>207</v>
      </c>
    </row>
    <row r="1890" spans="1:9" x14ac:dyDescent="0.25">
      <c r="A1890" t="s">
        <v>66</v>
      </c>
      <c r="B1890">
        <v>1</v>
      </c>
      <c r="C1890" s="32" t="s">
        <v>69</v>
      </c>
      <c r="D1890" s="31">
        <v>0.61111111111111105</v>
      </c>
      <c r="E1890" s="33">
        <v>111770</v>
      </c>
      <c r="F1890" s="33">
        <v>111820</v>
      </c>
      <c r="G1890" s="33">
        <v>111750</v>
      </c>
      <c r="H1890" s="33">
        <v>111810</v>
      </c>
      <c r="I1890" s="33">
        <v>381</v>
      </c>
    </row>
    <row r="1891" spans="1:9" x14ac:dyDescent="0.25">
      <c r="A1891" t="s">
        <v>66</v>
      </c>
      <c r="B1891">
        <v>1</v>
      </c>
      <c r="C1891" s="32" t="s">
        <v>69</v>
      </c>
      <c r="D1891" s="31">
        <v>0.6118055555555556</v>
      </c>
      <c r="E1891" s="33">
        <v>111820</v>
      </c>
      <c r="F1891" s="33">
        <v>111870</v>
      </c>
      <c r="G1891" s="33">
        <v>111790</v>
      </c>
      <c r="H1891" s="33">
        <v>111800</v>
      </c>
      <c r="I1891" s="33">
        <v>507</v>
      </c>
    </row>
    <row r="1892" spans="1:9" x14ac:dyDescent="0.25">
      <c r="A1892" t="s">
        <v>66</v>
      </c>
      <c r="B1892">
        <v>1</v>
      </c>
      <c r="C1892" s="32" t="s">
        <v>69</v>
      </c>
      <c r="D1892" s="31">
        <v>0.61249999999999993</v>
      </c>
      <c r="E1892" s="33">
        <v>111800</v>
      </c>
      <c r="F1892" s="33">
        <v>111820</v>
      </c>
      <c r="G1892" s="33">
        <v>111780</v>
      </c>
      <c r="H1892" s="33">
        <v>111780</v>
      </c>
      <c r="I1892" s="33">
        <v>286</v>
      </c>
    </row>
    <row r="1893" spans="1:9" x14ac:dyDescent="0.25">
      <c r="A1893" t="s">
        <v>66</v>
      </c>
      <c r="B1893">
        <v>1</v>
      </c>
      <c r="C1893" s="32" t="s">
        <v>69</v>
      </c>
      <c r="D1893" s="31">
        <v>0.61319444444444449</v>
      </c>
      <c r="E1893" s="33">
        <v>111770</v>
      </c>
      <c r="F1893" s="33">
        <v>111800</v>
      </c>
      <c r="G1893" s="33">
        <v>111770</v>
      </c>
      <c r="H1893" s="33">
        <v>111780</v>
      </c>
      <c r="I1893" s="33">
        <v>121</v>
      </c>
    </row>
    <row r="1894" spans="1:9" x14ac:dyDescent="0.25">
      <c r="A1894" t="s">
        <v>66</v>
      </c>
      <c r="B1894">
        <v>1</v>
      </c>
      <c r="C1894" s="32" t="s">
        <v>69</v>
      </c>
      <c r="D1894" s="31">
        <v>0.61388888888888882</v>
      </c>
      <c r="E1894" s="33">
        <v>111780</v>
      </c>
      <c r="F1894" s="33">
        <v>111830</v>
      </c>
      <c r="G1894" s="33">
        <v>111780</v>
      </c>
      <c r="H1894" s="33">
        <v>111800</v>
      </c>
      <c r="I1894" s="33">
        <v>208</v>
      </c>
    </row>
    <row r="1895" spans="1:9" x14ac:dyDescent="0.25">
      <c r="A1895" t="s">
        <v>66</v>
      </c>
      <c r="B1895">
        <v>1</v>
      </c>
      <c r="C1895" s="32" t="s">
        <v>69</v>
      </c>
      <c r="D1895" s="31">
        <v>0.61458333333333337</v>
      </c>
      <c r="E1895" s="33">
        <v>111800</v>
      </c>
      <c r="F1895" s="33">
        <v>111840</v>
      </c>
      <c r="G1895" s="33">
        <v>111800</v>
      </c>
      <c r="H1895" s="33">
        <v>111820</v>
      </c>
      <c r="I1895" s="33">
        <v>163</v>
      </c>
    </row>
    <row r="1896" spans="1:9" x14ac:dyDescent="0.25">
      <c r="A1896" t="s">
        <v>66</v>
      </c>
      <c r="B1896">
        <v>1</v>
      </c>
      <c r="C1896" s="32" t="s">
        <v>69</v>
      </c>
      <c r="D1896" s="31">
        <v>0.61527777777777781</v>
      </c>
      <c r="E1896" s="33">
        <v>111840</v>
      </c>
      <c r="F1896" s="33">
        <v>111840</v>
      </c>
      <c r="G1896" s="33">
        <v>111770</v>
      </c>
      <c r="H1896" s="33">
        <v>111790</v>
      </c>
      <c r="I1896" s="33">
        <v>213</v>
      </c>
    </row>
    <row r="1897" spans="1:9" x14ac:dyDescent="0.25">
      <c r="A1897" t="s">
        <v>66</v>
      </c>
      <c r="B1897">
        <v>1</v>
      </c>
      <c r="C1897" s="32" t="s">
        <v>69</v>
      </c>
      <c r="D1897" s="31">
        <v>0.61597222222222225</v>
      </c>
      <c r="E1897" s="33">
        <v>111800</v>
      </c>
      <c r="F1897" s="33">
        <v>111820</v>
      </c>
      <c r="G1897" s="33">
        <v>111760</v>
      </c>
      <c r="H1897" s="33">
        <v>111800</v>
      </c>
      <c r="I1897" s="33">
        <v>311</v>
      </c>
    </row>
    <row r="1898" spans="1:9" x14ac:dyDescent="0.25">
      <c r="A1898" t="s">
        <v>66</v>
      </c>
      <c r="B1898">
        <v>1</v>
      </c>
      <c r="C1898" s="32" t="s">
        <v>69</v>
      </c>
      <c r="D1898" s="31">
        <v>0.6166666666666667</v>
      </c>
      <c r="E1898" s="33">
        <v>111790</v>
      </c>
      <c r="F1898" s="33">
        <v>111820</v>
      </c>
      <c r="G1898" s="33">
        <v>111790</v>
      </c>
      <c r="H1898" s="33">
        <v>111800</v>
      </c>
      <c r="I1898" s="33">
        <v>65</v>
      </c>
    </row>
    <row r="1899" spans="1:9" x14ac:dyDescent="0.25">
      <c r="A1899" t="s">
        <v>66</v>
      </c>
      <c r="B1899">
        <v>1</v>
      </c>
      <c r="C1899" s="32" t="s">
        <v>69</v>
      </c>
      <c r="D1899" s="31">
        <v>0.61736111111111114</v>
      </c>
      <c r="E1899" s="33">
        <v>111800</v>
      </c>
      <c r="F1899" s="33">
        <v>111810</v>
      </c>
      <c r="G1899" s="33">
        <v>111780</v>
      </c>
      <c r="H1899" s="33">
        <v>111810</v>
      </c>
      <c r="I1899" s="33">
        <v>69</v>
      </c>
    </row>
    <row r="1900" spans="1:9" x14ac:dyDescent="0.25">
      <c r="A1900" t="s">
        <v>66</v>
      </c>
      <c r="B1900">
        <v>1</v>
      </c>
      <c r="C1900" s="32" t="s">
        <v>69</v>
      </c>
      <c r="D1900" s="31">
        <v>0.61805555555555558</v>
      </c>
      <c r="E1900" s="33">
        <v>111800</v>
      </c>
      <c r="F1900" s="33">
        <v>111810</v>
      </c>
      <c r="G1900" s="33">
        <v>111780</v>
      </c>
      <c r="H1900" s="33">
        <v>111810</v>
      </c>
      <c r="I1900" s="33">
        <v>159</v>
      </c>
    </row>
    <row r="1901" spans="1:9" x14ac:dyDescent="0.25">
      <c r="A1901" t="s">
        <v>66</v>
      </c>
      <c r="B1901">
        <v>1</v>
      </c>
      <c r="C1901" s="32" t="s">
        <v>69</v>
      </c>
      <c r="D1901" s="31">
        <v>0.61875000000000002</v>
      </c>
      <c r="E1901" s="33">
        <v>111810</v>
      </c>
      <c r="F1901" s="33">
        <v>111820</v>
      </c>
      <c r="G1901" s="33">
        <v>111790</v>
      </c>
      <c r="H1901" s="33">
        <v>111800</v>
      </c>
      <c r="I1901" s="33">
        <v>127</v>
      </c>
    </row>
    <row r="1902" spans="1:9" x14ac:dyDescent="0.25">
      <c r="A1902" t="s">
        <v>66</v>
      </c>
      <c r="B1902">
        <v>1</v>
      </c>
      <c r="C1902" s="32" t="s">
        <v>69</v>
      </c>
      <c r="D1902" s="31">
        <v>0.61944444444444446</v>
      </c>
      <c r="E1902" s="33">
        <v>111790</v>
      </c>
      <c r="F1902" s="33">
        <v>111790</v>
      </c>
      <c r="G1902" s="33">
        <v>111760</v>
      </c>
      <c r="H1902" s="33">
        <v>111760</v>
      </c>
      <c r="I1902" s="33">
        <v>172</v>
      </c>
    </row>
    <row r="1903" spans="1:9" x14ac:dyDescent="0.25">
      <c r="A1903" t="s">
        <v>66</v>
      </c>
      <c r="B1903">
        <v>1</v>
      </c>
      <c r="C1903" s="32" t="s">
        <v>69</v>
      </c>
      <c r="D1903" s="31">
        <v>0.62013888888888891</v>
      </c>
      <c r="E1903" s="33">
        <v>111770</v>
      </c>
      <c r="F1903" s="33">
        <v>111840</v>
      </c>
      <c r="G1903" s="33">
        <v>111750</v>
      </c>
      <c r="H1903" s="33">
        <v>111810</v>
      </c>
      <c r="I1903" s="33">
        <v>301</v>
      </c>
    </row>
    <row r="1904" spans="1:9" x14ac:dyDescent="0.25">
      <c r="A1904" t="s">
        <v>66</v>
      </c>
      <c r="B1904">
        <v>1</v>
      </c>
      <c r="C1904" s="32" t="s">
        <v>69</v>
      </c>
      <c r="D1904" s="31">
        <v>0.62083333333333335</v>
      </c>
      <c r="E1904" s="33">
        <v>111800</v>
      </c>
      <c r="F1904" s="33">
        <v>111810</v>
      </c>
      <c r="G1904" s="33">
        <v>111780</v>
      </c>
      <c r="H1904" s="33">
        <v>111800</v>
      </c>
      <c r="I1904" s="33">
        <v>103</v>
      </c>
    </row>
    <row r="1905" spans="1:9" x14ac:dyDescent="0.25">
      <c r="A1905" t="s">
        <v>66</v>
      </c>
      <c r="B1905">
        <v>1</v>
      </c>
      <c r="C1905" s="32" t="s">
        <v>69</v>
      </c>
      <c r="D1905" s="31">
        <v>0.62152777777777779</v>
      </c>
      <c r="E1905" s="33">
        <v>111800</v>
      </c>
      <c r="F1905" s="33">
        <v>111800</v>
      </c>
      <c r="G1905" s="33">
        <v>111760</v>
      </c>
      <c r="H1905" s="33">
        <v>111780</v>
      </c>
      <c r="I1905" s="33">
        <v>109</v>
      </c>
    </row>
    <row r="1906" spans="1:9" x14ac:dyDescent="0.25">
      <c r="A1906" t="s">
        <v>66</v>
      </c>
      <c r="B1906">
        <v>1</v>
      </c>
      <c r="C1906" s="32" t="s">
        <v>69</v>
      </c>
      <c r="D1906" s="31">
        <v>0.62222222222222223</v>
      </c>
      <c r="E1906" s="33">
        <v>111790</v>
      </c>
      <c r="F1906" s="33">
        <v>111790</v>
      </c>
      <c r="G1906" s="33">
        <v>111730</v>
      </c>
      <c r="H1906" s="33">
        <v>111770</v>
      </c>
      <c r="I1906" s="33">
        <v>333</v>
      </c>
    </row>
    <row r="1907" spans="1:9" x14ac:dyDescent="0.25">
      <c r="A1907" t="s">
        <v>66</v>
      </c>
      <c r="B1907">
        <v>1</v>
      </c>
      <c r="C1907" s="32" t="s">
        <v>69</v>
      </c>
      <c r="D1907" s="31">
        <v>0.62291666666666667</v>
      </c>
      <c r="E1907" s="33">
        <v>111780</v>
      </c>
      <c r="F1907" s="33">
        <v>111840</v>
      </c>
      <c r="G1907" s="33">
        <v>111770</v>
      </c>
      <c r="H1907" s="33">
        <v>111830</v>
      </c>
      <c r="I1907" s="33">
        <v>272</v>
      </c>
    </row>
    <row r="1908" spans="1:9" x14ac:dyDescent="0.25">
      <c r="A1908" t="s">
        <v>66</v>
      </c>
      <c r="B1908">
        <v>1</v>
      </c>
      <c r="C1908" s="32" t="s">
        <v>69</v>
      </c>
      <c r="D1908" s="31">
        <v>0.62361111111111112</v>
      </c>
      <c r="E1908" s="33">
        <v>111820</v>
      </c>
      <c r="F1908" s="33">
        <v>111840</v>
      </c>
      <c r="G1908" s="33">
        <v>111770</v>
      </c>
      <c r="H1908" s="33">
        <v>111770</v>
      </c>
      <c r="I1908" s="33">
        <v>143</v>
      </c>
    </row>
    <row r="1909" spans="1:9" x14ac:dyDescent="0.25">
      <c r="A1909" t="s">
        <v>66</v>
      </c>
      <c r="B1909">
        <v>1</v>
      </c>
      <c r="C1909" s="32" t="s">
        <v>69</v>
      </c>
      <c r="D1909" s="31">
        <v>0.62430555555555556</v>
      </c>
      <c r="E1909" s="33">
        <v>111770</v>
      </c>
      <c r="F1909" s="33">
        <v>111790</v>
      </c>
      <c r="G1909" s="33">
        <v>111740</v>
      </c>
      <c r="H1909" s="33">
        <v>111770</v>
      </c>
      <c r="I1909" s="33">
        <v>383</v>
      </c>
    </row>
    <row r="1910" spans="1:9" x14ac:dyDescent="0.25">
      <c r="A1910" t="s">
        <v>66</v>
      </c>
      <c r="B1910">
        <v>1</v>
      </c>
      <c r="C1910" s="32" t="s">
        <v>69</v>
      </c>
      <c r="D1910" s="31">
        <v>0.625</v>
      </c>
      <c r="E1910" s="33">
        <v>111760</v>
      </c>
      <c r="F1910" s="33">
        <v>111780</v>
      </c>
      <c r="G1910" s="33">
        <v>111740</v>
      </c>
      <c r="H1910" s="33">
        <v>111770</v>
      </c>
      <c r="I1910" s="33">
        <v>62</v>
      </c>
    </row>
    <row r="1911" spans="1:9" x14ac:dyDescent="0.25">
      <c r="A1911" t="s">
        <v>66</v>
      </c>
      <c r="B1911">
        <v>1</v>
      </c>
      <c r="C1911" s="32" t="s">
        <v>69</v>
      </c>
      <c r="D1911" s="31">
        <v>0.62569444444444444</v>
      </c>
      <c r="E1911" s="33">
        <v>111780</v>
      </c>
      <c r="F1911" s="33">
        <v>111820</v>
      </c>
      <c r="G1911" s="33">
        <v>111750</v>
      </c>
      <c r="H1911" s="33">
        <v>111800</v>
      </c>
      <c r="I1911" s="33">
        <v>209</v>
      </c>
    </row>
    <row r="1912" spans="1:9" x14ac:dyDescent="0.25">
      <c r="A1912" t="s">
        <v>66</v>
      </c>
      <c r="B1912">
        <v>1</v>
      </c>
      <c r="C1912" s="32" t="s">
        <v>69</v>
      </c>
      <c r="D1912" s="31">
        <v>0.62638888888888888</v>
      </c>
      <c r="E1912" s="33">
        <v>111790</v>
      </c>
      <c r="F1912" s="33">
        <v>111800</v>
      </c>
      <c r="G1912" s="33">
        <v>111770</v>
      </c>
      <c r="H1912" s="33">
        <v>111780</v>
      </c>
      <c r="I1912" s="33">
        <v>101</v>
      </c>
    </row>
    <row r="1913" spans="1:9" x14ac:dyDescent="0.25">
      <c r="A1913" t="s">
        <v>66</v>
      </c>
      <c r="B1913">
        <v>1</v>
      </c>
      <c r="C1913" s="32" t="s">
        <v>69</v>
      </c>
      <c r="D1913" s="31">
        <v>0.62708333333333333</v>
      </c>
      <c r="E1913" s="33">
        <v>111780</v>
      </c>
      <c r="F1913" s="33">
        <v>111800</v>
      </c>
      <c r="G1913" s="33">
        <v>111760</v>
      </c>
      <c r="H1913" s="33">
        <v>111800</v>
      </c>
      <c r="I1913" s="33">
        <v>227</v>
      </c>
    </row>
    <row r="1914" spans="1:9" x14ac:dyDescent="0.25">
      <c r="A1914" t="s">
        <v>66</v>
      </c>
      <c r="B1914">
        <v>1</v>
      </c>
      <c r="C1914" s="32" t="s">
        <v>69</v>
      </c>
      <c r="D1914" s="31">
        <v>0.62777777777777777</v>
      </c>
      <c r="E1914" s="33">
        <v>111800</v>
      </c>
      <c r="F1914" s="33">
        <v>111820</v>
      </c>
      <c r="G1914" s="33">
        <v>111770</v>
      </c>
      <c r="H1914" s="33">
        <v>111820</v>
      </c>
      <c r="I1914" s="33">
        <v>148</v>
      </c>
    </row>
    <row r="1915" spans="1:9" x14ac:dyDescent="0.25">
      <c r="A1915" t="s">
        <v>66</v>
      </c>
      <c r="B1915">
        <v>1</v>
      </c>
      <c r="C1915" s="32" t="s">
        <v>69</v>
      </c>
      <c r="D1915" s="31">
        <v>0.62847222222222221</v>
      </c>
      <c r="E1915" s="33">
        <v>111820</v>
      </c>
      <c r="F1915" s="33">
        <v>111860</v>
      </c>
      <c r="G1915" s="33">
        <v>111820</v>
      </c>
      <c r="H1915" s="33">
        <v>111860</v>
      </c>
      <c r="I1915" s="33">
        <v>288</v>
      </c>
    </row>
    <row r="1916" spans="1:9" x14ac:dyDescent="0.25">
      <c r="A1916" t="s">
        <v>66</v>
      </c>
      <c r="B1916">
        <v>1</v>
      </c>
      <c r="C1916" s="32" t="s">
        <v>69</v>
      </c>
      <c r="D1916" s="31">
        <v>0.62916666666666665</v>
      </c>
      <c r="E1916" s="33">
        <v>111860</v>
      </c>
      <c r="F1916" s="33">
        <v>111860</v>
      </c>
      <c r="G1916" s="33">
        <v>111770</v>
      </c>
      <c r="H1916" s="33">
        <v>111790</v>
      </c>
      <c r="I1916" s="33">
        <v>324</v>
      </c>
    </row>
    <row r="1917" spans="1:9" x14ac:dyDescent="0.25">
      <c r="A1917" t="s">
        <v>66</v>
      </c>
      <c r="B1917">
        <v>1</v>
      </c>
      <c r="C1917" s="32" t="s">
        <v>69</v>
      </c>
      <c r="D1917" s="31">
        <v>0.62986111111111109</v>
      </c>
      <c r="E1917" s="33">
        <v>111790</v>
      </c>
      <c r="F1917" s="33">
        <v>111790</v>
      </c>
      <c r="G1917" s="33">
        <v>111740</v>
      </c>
      <c r="H1917" s="33">
        <v>111750</v>
      </c>
      <c r="I1917" s="33">
        <v>264</v>
      </c>
    </row>
    <row r="1918" spans="1:9" x14ac:dyDescent="0.25">
      <c r="A1918" t="s">
        <v>66</v>
      </c>
      <c r="B1918">
        <v>1</v>
      </c>
      <c r="C1918" s="32" t="s">
        <v>69</v>
      </c>
      <c r="D1918" s="31">
        <v>0.63055555555555554</v>
      </c>
      <c r="E1918" s="33">
        <v>111750</v>
      </c>
      <c r="F1918" s="33">
        <v>111770</v>
      </c>
      <c r="G1918" s="33">
        <v>111720</v>
      </c>
      <c r="H1918" s="33">
        <v>111750</v>
      </c>
      <c r="I1918" s="33">
        <v>335</v>
      </c>
    </row>
    <row r="1919" spans="1:9" x14ac:dyDescent="0.25">
      <c r="A1919" t="s">
        <v>66</v>
      </c>
      <c r="B1919">
        <v>1</v>
      </c>
      <c r="C1919" s="32" t="s">
        <v>69</v>
      </c>
      <c r="D1919" s="31">
        <v>0.63124999999999998</v>
      </c>
      <c r="E1919" s="33">
        <v>111760</v>
      </c>
      <c r="F1919" s="33">
        <v>111780</v>
      </c>
      <c r="G1919" s="33">
        <v>111720</v>
      </c>
      <c r="H1919" s="33">
        <v>111750</v>
      </c>
      <c r="I1919" s="33">
        <v>416</v>
      </c>
    </row>
    <row r="1920" spans="1:9" x14ac:dyDescent="0.25">
      <c r="A1920" t="s">
        <v>66</v>
      </c>
      <c r="B1920">
        <v>1</v>
      </c>
      <c r="C1920" s="32" t="s">
        <v>69</v>
      </c>
      <c r="D1920" s="31">
        <v>0.63194444444444442</v>
      </c>
      <c r="E1920" s="33">
        <v>111750</v>
      </c>
      <c r="F1920" s="33">
        <v>111750</v>
      </c>
      <c r="G1920" s="33">
        <v>111700</v>
      </c>
      <c r="H1920" s="33">
        <v>111720</v>
      </c>
      <c r="I1920" s="33">
        <v>672</v>
      </c>
    </row>
    <row r="1921" spans="1:9" x14ac:dyDescent="0.25">
      <c r="A1921" t="s">
        <v>66</v>
      </c>
      <c r="B1921">
        <v>1</v>
      </c>
      <c r="C1921" s="32" t="s">
        <v>69</v>
      </c>
      <c r="D1921" s="31">
        <v>0.63263888888888886</v>
      </c>
      <c r="E1921" s="33">
        <v>111730</v>
      </c>
      <c r="F1921" s="33">
        <v>111770</v>
      </c>
      <c r="G1921" s="33">
        <v>111710</v>
      </c>
      <c r="H1921" s="33">
        <v>111760</v>
      </c>
      <c r="I1921" s="33">
        <v>197</v>
      </c>
    </row>
    <row r="1922" spans="1:9" x14ac:dyDescent="0.25">
      <c r="A1922" t="s">
        <v>66</v>
      </c>
      <c r="B1922">
        <v>1</v>
      </c>
      <c r="C1922" s="32" t="s">
        <v>69</v>
      </c>
      <c r="D1922" s="31">
        <v>0.6333333333333333</v>
      </c>
      <c r="E1922" s="33">
        <v>111770</v>
      </c>
      <c r="F1922" s="33">
        <v>111780</v>
      </c>
      <c r="G1922" s="33">
        <v>111710</v>
      </c>
      <c r="H1922" s="33">
        <v>111730</v>
      </c>
      <c r="I1922" s="33">
        <v>644</v>
      </c>
    </row>
    <row r="1923" spans="1:9" x14ac:dyDescent="0.25">
      <c r="A1923" t="s">
        <v>66</v>
      </c>
      <c r="B1923">
        <v>1</v>
      </c>
      <c r="C1923" s="32" t="s">
        <v>69</v>
      </c>
      <c r="D1923" s="31">
        <v>0.63402777777777775</v>
      </c>
      <c r="E1923" s="33">
        <v>111740</v>
      </c>
      <c r="F1923" s="33">
        <v>111790</v>
      </c>
      <c r="G1923" s="33">
        <v>111720</v>
      </c>
      <c r="H1923" s="33">
        <v>111780</v>
      </c>
      <c r="I1923" s="33">
        <v>518</v>
      </c>
    </row>
    <row r="1924" spans="1:9" x14ac:dyDescent="0.25">
      <c r="A1924" t="s">
        <v>66</v>
      </c>
      <c r="B1924">
        <v>1</v>
      </c>
      <c r="C1924" s="32" t="s">
        <v>69</v>
      </c>
      <c r="D1924" s="31">
        <v>0.63472222222222219</v>
      </c>
      <c r="E1924" s="33">
        <v>111790</v>
      </c>
      <c r="F1924" s="33">
        <v>111820</v>
      </c>
      <c r="G1924" s="33">
        <v>111760</v>
      </c>
      <c r="H1924" s="33">
        <v>111820</v>
      </c>
      <c r="I1924" s="33">
        <v>295</v>
      </c>
    </row>
    <row r="1925" spans="1:9" x14ac:dyDescent="0.25">
      <c r="A1925" t="s">
        <v>66</v>
      </c>
      <c r="B1925">
        <v>1</v>
      </c>
      <c r="C1925" s="32" t="s">
        <v>69</v>
      </c>
      <c r="D1925" s="31">
        <v>0.63541666666666663</v>
      </c>
      <c r="E1925" s="33">
        <v>111800</v>
      </c>
      <c r="F1925" s="33">
        <v>111810</v>
      </c>
      <c r="G1925" s="33">
        <v>111770</v>
      </c>
      <c r="H1925" s="33">
        <v>111790</v>
      </c>
      <c r="I1925" s="33">
        <v>161</v>
      </c>
    </row>
    <row r="1926" spans="1:9" x14ac:dyDescent="0.25">
      <c r="A1926" t="s">
        <v>66</v>
      </c>
      <c r="B1926">
        <v>1</v>
      </c>
      <c r="C1926" s="32" t="s">
        <v>69</v>
      </c>
      <c r="D1926" s="31">
        <v>0.63611111111111118</v>
      </c>
      <c r="E1926" s="33">
        <v>111790</v>
      </c>
      <c r="F1926" s="33">
        <v>111830</v>
      </c>
      <c r="G1926" s="33">
        <v>111760</v>
      </c>
      <c r="H1926" s="33">
        <v>111820</v>
      </c>
      <c r="I1926" s="33">
        <v>473</v>
      </c>
    </row>
    <row r="1927" spans="1:9" x14ac:dyDescent="0.25">
      <c r="A1927" t="s">
        <v>66</v>
      </c>
      <c r="B1927">
        <v>1</v>
      </c>
      <c r="C1927" s="32" t="s">
        <v>69</v>
      </c>
      <c r="D1927" s="31">
        <v>0.63680555555555551</v>
      </c>
      <c r="E1927" s="33">
        <v>111820</v>
      </c>
      <c r="F1927" s="33">
        <v>111880</v>
      </c>
      <c r="G1927" s="33">
        <v>111810</v>
      </c>
      <c r="H1927" s="33">
        <v>111880</v>
      </c>
      <c r="I1927" s="33">
        <v>1034</v>
      </c>
    </row>
    <row r="1928" spans="1:9" x14ac:dyDescent="0.25">
      <c r="A1928" t="s">
        <v>66</v>
      </c>
      <c r="B1928">
        <v>1</v>
      </c>
      <c r="C1928" s="32" t="s">
        <v>69</v>
      </c>
      <c r="D1928" s="31">
        <v>0.63750000000000007</v>
      </c>
      <c r="E1928" s="33">
        <v>111870</v>
      </c>
      <c r="F1928" s="33">
        <v>111880</v>
      </c>
      <c r="G1928" s="33">
        <v>111830</v>
      </c>
      <c r="H1928" s="33">
        <v>111840</v>
      </c>
      <c r="I1928" s="33">
        <v>261</v>
      </c>
    </row>
    <row r="1929" spans="1:9" x14ac:dyDescent="0.25">
      <c r="A1929" t="s">
        <v>66</v>
      </c>
      <c r="B1929">
        <v>1</v>
      </c>
      <c r="C1929" s="32" t="s">
        <v>69</v>
      </c>
      <c r="D1929" s="31">
        <v>0.6381944444444444</v>
      </c>
      <c r="E1929" s="33">
        <v>111840</v>
      </c>
      <c r="F1929" s="33">
        <v>111880</v>
      </c>
      <c r="G1929" s="33">
        <v>111830</v>
      </c>
      <c r="H1929" s="33">
        <v>111870</v>
      </c>
      <c r="I1929" s="33">
        <v>246</v>
      </c>
    </row>
    <row r="1930" spans="1:9" x14ac:dyDescent="0.25">
      <c r="A1930" t="s">
        <v>66</v>
      </c>
      <c r="B1930">
        <v>1</v>
      </c>
      <c r="C1930" s="32" t="s">
        <v>69</v>
      </c>
      <c r="D1930" s="31">
        <v>0.63888888888888895</v>
      </c>
      <c r="E1930" s="33">
        <v>111870</v>
      </c>
      <c r="F1930" s="33">
        <v>111870</v>
      </c>
      <c r="G1930" s="33">
        <v>111840</v>
      </c>
      <c r="H1930" s="33">
        <v>111840</v>
      </c>
      <c r="I1930" s="33">
        <v>98</v>
      </c>
    </row>
    <row r="1931" spans="1:9" x14ac:dyDescent="0.25">
      <c r="A1931" t="s">
        <v>66</v>
      </c>
      <c r="B1931">
        <v>1</v>
      </c>
      <c r="C1931" s="32" t="s">
        <v>69</v>
      </c>
      <c r="D1931" s="31">
        <v>0.63958333333333328</v>
      </c>
      <c r="E1931" s="33">
        <v>111830</v>
      </c>
      <c r="F1931" s="33">
        <v>111850</v>
      </c>
      <c r="G1931" s="33">
        <v>111820</v>
      </c>
      <c r="H1931" s="33">
        <v>111830</v>
      </c>
      <c r="I1931" s="33">
        <v>171</v>
      </c>
    </row>
    <row r="1932" spans="1:9" x14ac:dyDescent="0.25">
      <c r="A1932" t="s">
        <v>66</v>
      </c>
      <c r="B1932">
        <v>1</v>
      </c>
      <c r="C1932" s="32" t="s">
        <v>69</v>
      </c>
      <c r="D1932" s="31">
        <v>0.64027777777777783</v>
      </c>
      <c r="E1932" s="33">
        <v>111830</v>
      </c>
      <c r="F1932" s="33">
        <v>111840</v>
      </c>
      <c r="G1932" s="33">
        <v>111780</v>
      </c>
      <c r="H1932" s="33">
        <v>111820</v>
      </c>
      <c r="I1932" s="33">
        <v>292</v>
      </c>
    </row>
    <row r="1933" spans="1:9" x14ac:dyDescent="0.25">
      <c r="A1933" t="s">
        <v>66</v>
      </c>
      <c r="B1933">
        <v>1</v>
      </c>
      <c r="C1933" s="32" t="s">
        <v>69</v>
      </c>
      <c r="D1933" s="31">
        <v>0.64097222222222217</v>
      </c>
      <c r="E1933" s="33">
        <v>111820</v>
      </c>
      <c r="F1933" s="33">
        <v>111860</v>
      </c>
      <c r="G1933" s="33">
        <v>111810</v>
      </c>
      <c r="H1933" s="33">
        <v>111850</v>
      </c>
      <c r="I1933" s="33">
        <v>283</v>
      </c>
    </row>
    <row r="1934" spans="1:9" x14ac:dyDescent="0.25">
      <c r="A1934" t="s">
        <v>66</v>
      </c>
      <c r="B1934">
        <v>1</v>
      </c>
      <c r="C1934" s="32" t="s">
        <v>69</v>
      </c>
      <c r="D1934" s="31">
        <v>0.64166666666666672</v>
      </c>
      <c r="E1934" s="33">
        <v>111850</v>
      </c>
      <c r="F1934" s="33">
        <v>111880</v>
      </c>
      <c r="G1934" s="33">
        <v>111840</v>
      </c>
      <c r="H1934" s="33">
        <v>111860</v>
      </c>
      <c r="I1934" s="33">
        <v>221</v>
      </c>
    </row>
    <row r="1935" spans="1:9" x14ac:dyDescent="0.25">
      <c r="A1935" t="s">
        <v>66</v>
      </c>
      <c r="B1935">
        <v>1</v>
      </c>
      <c r="C1935" s="32" t="s">
        <v>69</v>
      </c>
      <c r="D1935" s="31">
        <v>0.64236111111111105</v>
      </c>
      <c r="E1935" s="33">
        <v>111860</v>
      </c>
      <c r="F1935" s="33">
        <v>111890</v>
      </c>
      <c r="G1935" s="33">
        <v>111840</v>
      </c>
      <c r="H1935" s="33">
        <v>111890</v>
      </c>
      <c r="I1935" s="33">
        <v>253</v>
      </c>
    </row>
    <row r="1936" spans="1:9" x14ac:dyDescent="0.25">
      <c r="A1936" t="s">
        <v>66</v>
      </c>
      <c r="B1936">
        <v>1</v>
      </c>
      <c r="C1936" s="32" t="s">
        <v>69</v>
      </c>
      <c r="D1936" s="31">
        <v>0.6430555555555556</v>
      </c>
      <c r="E1936" s="33">
        <v>111890</v>
      </c>
      <c r="F1936" s="33">
        <v>111930</v>
      </c>
      <c r="G1936" s="33">
        <v>111860</v>
      </c>
      <c r="H1936" s="33">
        <v>111880</v>
      </c>
      <c r="I1936" s="33">
        <v>348</v>
      </c>
    </row>
    <row r="1937" spans="1:9" x14ac:dyDescent="0.25">
      <c r="A1937" t="s">
        <v>66</v>
      </c>
      <c r="B1937">
        <v>1</v>
      </c>
      <c r="C1937" s="32" t="s">
        <v>69</v>
      </c>
      <c r="D1937" s="31">
        <v>0.64374999999999993</v>
      </c>
      <c r="E1937" s="33">
        <v>111860</v>
      </c>
      <c r="F1937" s="33">
        <v>111900</v>
      </c>
      <c r="G1937" s="33">
        <v>111860</v>
      </c>
      <c r="H1937" s="33">
        <v>111880</v>
      </c>
      <c r="I1937" s="33">
        <v>88</v>
      </c>
    </row>
    <row r="1938" spans="1:9" x14ac:dyDescent="0.25">
      <c r="A1938" t="s">
        <v>66</v>
      </c>
      <c r="B1938">
        <v>1</v>
      </c>
      <c r="C1938" s="32" t="s">
        <v>69</v>
      </c>
      <c r="D1938" s="31">
        <v>0.64444444444444449</v>
      </c>
      <c r="E1938" s="33">
        <v>111890</v>
      </c>
      <c r="F1938" s="33">
        <v>111890</v>
      </c>
      <c r="G1938" s="33">
        <v>111850</v>
      </c>
      <c r="H1938" s="33">
        <v>111850</v>
      </c>
      <c r="I1938" s="33">
        <v>64</v>
      </c>
    </row>
    <row r="1939" spans="1:9" x14ac:dyDescent="0.25">
      <c r="A1939" t="s">
        <v>66</v>
      </c>
      <c r="B1939">
        <v>1</v>
      </c>
      <c r="C1939" s="32" t="s">
        <v>69</v>
      </c>
      <c r="D1939" s="31">
        <v>0.64513888888888882</v>
      </c>
      <c r="E1939" s="33">
        <v>111830</v>
      </c>
      <c r="F1939" s="33">
        <v>111840</v>
      </c>
      <c r="G1939" s="33">
        <v>111800</v>
      </c>
      <c r="H1939" s="33">
        <v>111840</v>
      </c>
      <c r="I1939" s="33">
        <v>325</v>
      </c>
    </row>
    <row r="1940" spans="1:9" x14ac:dyDescent="0.25">
      <c r="A1940" t="s">
        <v>66</v>
      </c>
      <c r="B1940">
        <v>1</v>
      </c>
      <c r="C1940" s="32" t="s">
        <v>69</v>
      </c>
      <c r="D1940" s="31">
        <v>0.64583333333333337</v>
      </c>
      <c r="E1940" s="33">
        <v>111840</v>
      </c>
      <c r="F1940" s="33">
        <v>111890</v>
      </c>
      <c r="G1940" s="33">
        <v>111840</v>
      </c>
      <c r="H1940" s="33">
        <v>111860</v>
      </c>
      <c r="I1940" s="33">
        <v>390</v>
      </c>
    </row>
    <row r="1941" spans="1:9" x14ac:dyDescent="0.25">
      <c r="A1941" t="s">
        <v>66</v>
      </c>
      <c r="B1941">
        <v>1</v>
      </c>
      <c r="C1941" s="32" t="s">
        <v>69</v>
      </c>
      <c r="D1941" s="31">
        <v>0.64652777777777781</v>
      </c>
      <c r="E1941" s="33">
        <v>111840</v>
      </c>
      <c r="F1941" s="33">
        <v>111880</v>
      </c>
      <c r="G1941" s="33">
        <v>111840</v>
      </c>
      <c r="H1941" s="33">
        <v>111860</v>
      </c>
      <c r="I1941" s="33">
        <v>203</v>
      </c>
    </row>
    <row r="1942" spans="1:9" x14ac:dyDescent="0.25">
      <c r="A1942" t="s">
        <v>66</v>
      </c>
      <c r="B1942">
        <v>1</v>
      </c>
      <c r="C1942" s="32" t="s">
        <v>69</v>
      </c>
      <c r="D1942" s="31">
        <v>0.64722222222222225</v>
      </c>
      <c r="E1942" s="33">
        <v>111850</v>
      </c>
      <c r="F1942" s="33">
        <v>111890</v>
      </c>
      <c r="G1942" s="33">
        <v>111820</v>
      </c>
      <c r="H1942" s="33">
        <v>111830</v>
      </c>
      <c r="I1942" s="33">
        <v>444</v>
      </c>
    </row>
    <row r="1943" spans="1:9" x14ac:dyDescent="0.25">
      <c r="A1943" t="s">
        <v>66</v>
      </c>
      <c r="B1943">
        <v>1</v>
      </c>
      <c r="C1943" s="32" t="s">
        <v>69</v>
      </c>
      <c r="D1943" s="31">
        <v>0.6479166666666667</v>
      </c>
      <c r="E1943" s="33">
        <v>111840</v>
      </c>
      <c r="F1943" s="33">
        <v>111840</v>
      </c>
      <c r="G1943" s="33">
        <v>111790</v>
      </c>
      <c r="H1943" s="33">
        <v>111790</v>
      </c>
      <c r="I1943" s="33">
        <v>456</v>
      </c>
    </row>
    <row r="1944" spans="1:9" x14ac:dyDescent="0.25">
      <c r="A1944" t="s">
        <v>66</v>
      </c>
      <c r="B1944">
        <v>1</v>
      </c>
      <c r="C1944" s="32" t="s">
        <v>69</v>
      </c>
      <c r="D1944" s="31">
        <v>0.64861111111111114</v>
      </c>
      <c r="E1944" s="33">
        <v>111800</v>
      </c>
      <c r="F1944" s="33">
        <v>111840</v>
      </c>
      <c r="G1944" s="33">
        <v>111800</v>
      </c>
      <c r="H1944" s="33">
        <v>111840</v>
      </c>
      <c r="I1944" s="33">
        <v>130</v>
      </c>
    </row>
    <row r="1945" spans="1:9" x14ac:dyDescent="0.25">
      <c r="A1945" t="s">
        <v>66</v>
      </c>
      <c r="B1945">
        <v>1</v>
      </c>
      <c r="C1945" s="32" t="s">
        <v>69</v>
      </c>
      <c r="D1945" s="31">
        <v>0.64930555555555558</v>
      </c>
      <c r="E1945" s="33">
        <v>111830</v>
      </c>
      <c r="F1945" s="33">
        <v>111830</v>
      </c>
      <c r="G1945" s="33">
        <v>111800</v>
      </c>
      <c r="H1945" s="33">
        <v>111800</v>
      </c>
      <c r="I1945" s="33">
        <v>91</v>
      </c>
    </row>
    <row r="1946" spans="1:9" x14ac:dyDescent="0.25">
      <c r="A1946" t="s">
        <v>66</v>
      </c>
      <c r="B1946">
        <v>1</v>
      </c>
      <c r="C1946" s="32" t="s">
        <v>69</v>
      </c>
      <c r="D1946" s="31">
        <v>0.65</v>
      </c>
      <c r="E1946" s="33">
        <v>111810</v>
      </c>
      <c r="F1946" s="33">
        <v>111830</v>
      </c>
      <c r="G1946" s="33">
        <v>111800</v>
      </c>
      <c r="H1946" s="33">
        <v>111820</v>
      </c>
      <c r="I1946" s="33">
        <v>135</v>
      </c>
    </row>
    <row r="1947" spans="1:9" x14ac:dyDescent="0.25">
      <c r="A1947" t="s">
        <v>66</v>
      </c>
      <c r="B1947">
        <v>1</v>
      </c>
      <c r="C1947" s="32" t="s">
        <v>69</v>
      </c>
      <c r="D1947" s="31">
        <v>0.65069444444444446</v>
      </c>
      <c r="E1947" s="33">
        <v>111830</v>
      </c>
      <c r="F1947" s="33">
        <v>111910</v>
      </c>
      <c r="G1947" s="33">
        <v>111830</v>
      </c>
      <c r="H1947" s="33">
        <v>111880</v>
      </c>
      <c r="I1947" s="33">
        <v>593</v>
      </c>
    </row>
    <row r="1948" spans="1:9" x14ac:dyDescent="0.25">
      <c r="A1948" t="s">
        <v>66</v>
      </c>
      <c r="B1948">
        <v>1</v>
      </c>
      <c r="C1948" s="32" t="s">
        <v>69</v>
      </c>
      <c r="D1948" s="31">
        <v>0.65138888888888891</v>
      </c>
      <c r="E1948" s="33">
        <v>111880</v>
      </c>
      <c r="F1948" s="33">
        <v>111920</v>
      </c>
      <c r="G1948" s="33">
        <v>111880</v>
      </c>
      <c r="H1948" s="33">
        <v>111900</v>
      </c>
      <c r="I1948" s="33">
        <v>328</v>
      </c>
    </row>
    <row r="1949" spans="1:9" x14ac:dyDescent="0.25">
      <c r="A1949" t="s">
        <v>66</v>
      </c>
      <c r="B1949">
        <v>1</v>
      </c>
      <c r="C1949" s="32" t="s">
        <v>69</v>
      </c>
      <c r="D1949" s="31">
        <v>0.65208333333333335</v>
      </c>
      <c r="E1949" s="33">
        <v>111900</v>
      </c>
      <c r="F1949" s="33">
        <v>111900</v>
      </c>
      <c r="G1949" s="33">
        <v>111870</v>
      </c>
      <c r="H1949" s="33">
        <v>111890</v>
      </c>
      <c r="I1949" s="33">
        <v>259</v>
      </c>
    </row>
    <row r="1950" spans="1:9" x14ac:dyDescent="0.25">
      <c r="A1950" t="s">
        <v>66</v>
      </c>
      <c r="B1950">
        <v>1</v>
      </c>
      <c r="C1950" s="32" t="s">
        <v>69</v>
      </c>
      <c r="D1950" s="31">
        <v>0.65277777777777779</v>
      </c>
      <c r="E1950" s="33">
        <v>111880</v>
      </c>
      <c r="F1950" s="33">
        <v>111900</v>
      </c>
      <c r="G1950" s="33">
        <v>111860</v>
      </c>
      <c r="H1950" s="33">
        <v>111880</v>
      </c>
      <c r="I1950" s="33">
        <v>416</v>
      </c>
    </row>
    <row r="1951" spans="1:9" x14ac:dyDescent="0.25">
      <c r="A1951" t="s">
        <v>66</v>
      </c>
      <c r="B1951">
        <v>1</v>
      </c>
      <c r="C1951" s="32" t="s">
        <v>69</v>
      </c>
      <c r="D1951" s="31">
        <v>0.65347222222222223</v>
      </c>
      <c r="E1951" s="33">
        <v>111890</v>
      </c>
      <c r="F1951" s="33">
        <v>112060</v>
      </c>
      <c r="G1951" s="33">
        <v>111880</v>
      </c>
      <c r="H1951" s="33">
        <v>111990</v>
      </c>
      <c r="I1951" s="33">
        <v>2800</v>
      </c>
    </row>
    <row r="1952" spans="1:9" x14ac:dyDescent="0.25">
      <c r="A1952" t="s">
        <v>66</v>
      </c>
      <c r="B1952">
        <v>1</v>
      </c>
      <c r="C1952" s="32" t="s">
        <v>69</v>
      </c>
      <c r="D1952" s="31">
        <v>0.65416666666666667</v>
      </c>
      <c r="E1952" s="33">
        <v>111980</v>
      </c>
      <c r="F1952" s="33">
        <v>111990</v>
      </c>
      <c r="G1952" s="33">
        <v>111960</v>
      </c>
      <c r="H1952" s="33">
        <v>111980</v>
      </c>
      <c r="I1952" s="33">
        <v>324</v>
      </c>
    </row>
    <row r="1953" spans="1:9" x14ac:dyDescent="0.25">
      <c r="A1953" t="s">
        <v>66</v>
      </c>
      <c r="B1953">
        <v>1</v>
      </c>
      <c r="C1953" s="32" t="s">
        <v>69</v>
      </c>
      <c r="D1953" s="31">
        <v>0.65486111111111112</v>
      </c>
      <c r="E1953" s="33">
        <v>111990</v>
      </c>
      <c r="F1953" s="33">
        <v>112000</v>
      </c>
      <c r="G1953" s="33">
        <v>111940</v>
      </c>
      <c r="H1953" s="33">
        <v>111950</v>
      </c>
      <c r="I1953" s="33">
        <v>439</v>
      </c>
    </row>
    <row r="1954" spans="1:9" x14ac:dyDescent="0.25">
      <c r="A1954" t="s">
        <v>66</v>
      </c>
      <c r="B1954">
        <v>1</v>
      </c>
      <c r="C1954" s="32" t="s">
        <v>69</v>
      </c>
      <c r="D1954" s="31">
        <v>0.65555555555555556</v>
      </c>
      <c r="E1954" s="33">
        <v>111950</v>
      </c>
      <c r="F1954" s="33">
        <v>112000</v>
      </c>
      <c r="G1954" s="33">
        <v>111950</v>
      </c>
      <c r="H1954" s="33">
        <v>112000</v>
      </c>
      <c r="I1954" s="33">
        <v>279</v>
      </c>
    </row>
    <row r="1955" spans="1:9" x14ac:dyDescent="0.25">
      <c r="A1955" t="s">
        <v>66</v>
      </c>
      <c r="B1955">
        <v>1</v>
      </c>
      <c r="C1955" s="32" t="s">
        <v>69</v>
      </c>
      <c r="D1955" s="31">
        <v>0.65625</v>
      </c>
      <c r="E1955" s="33">
        <v>112000</v>
      </c>
      <c r="F1955" s="33">
        <v>112000</v>
      </c>
      <c r="G1955" s="33">
        <v>111970</v>
      </c>
      <c r="H1955" s="33">
        <v>111970</v>
      </c>
      <c r="I1955" s="33">
        <v>206</v>
      </c>
    </row>
    <row r="1956" spans="1:9" x14ac:dyDescent="0.25">
      <c r="A1956" t="s">
        <v>66</v>
      </c>
      <c r="B1956">
        <v>1</v>
      </c>
      <c r="C1956" s="32" t="s">
        <v>69</v>
      </c>
      <c r="D1956" s="31">
        <v>0.65694444444444444</v>
      </c>
      <c r="E1956" s="33">
        <v>111980</v>
      </c>
      <c r="F1956" s="33">
        <v>112000</v>
      </c>
      <c r="G1956" s="33">
        <v>111970</v>
      </c>
      <c r="H1956" s="33">
        <v>111980</v>
      </c>
      <c r="I1956" s="33">
        <v>210</v>
      </c>
    </row>
    <row r="1957" spans="1:9" x14ac:dyDescent="0.25">
      <c r="A1957" t="s">
        <v>66</v>
      </c>
      <c r="B1957">
        <v>1</v>
      </c>
      <c r="C1957" s="32" t="s">
        <v>69</v>
      </c>
      <c r="D1957" s="31">
        <v>0.65763888888888888</v>
      </c>
      <c r="E1957" s="33">
        <v>111990</v>
      </c>
      <c r="F1957" s="33">
        <v>112000</v>
      </c>
      <c r="G1957" s="33">
        <v>111960</v>
      </c>
      <c r="H1957" s="33">
        <v>111990</v>
      </c>
      <c r="I1957" s="33">
        <v>267</v>
      </c>
    </row>
    <row r="1958" spans="1:9" x14ac:dyDescent="0.25">
      <c r="A1958" t="s">
        <v>66</v>
      </c>
      <c r="B1958">
        <v>1</v>
      </c>
      <c r="C1958" s="32" t="s">
        <v>69</v>
      </c>
      <c r="D1958" s="31">
        <v>0.65833333333333333</v>
      </c>
      <c r="E1958" s="33">
        <v>111990</v>
      </c>
      <c r="F1958" s="33">
        <v>112020</v>
      </c>
      <c r="G1958" s="33">
        <v>111990</v>
      </c>
      <c r="H1958" s="33">
        <v>111990</v>
      </c>
      <c r="I1958" s="33">
        <v>255</v>
      </c>
    </row>
    <row r="1959" spans="1:9" x14ac:dyDescent="0.25">
      <c r="A1959" t="s">
        <v>66</v>
      </c>
      <c r="B1959">
        <v>1</v>
      </c>
      <c r="C1959" s="32" t="s">
        <v>69</v>
      </c>
      <c r="D1959" s="31">
        <v>0.65902777777777777</v>
      </c>
      <c r="E1959" s="33">
        <v>112000</v>
      </c>
      <c r="F1959" s="33">
        <v>112010</v>
      </c>
      <c r="G1959" s="33">
        <v>111960</v>
      </c>
      <c r="H1959" s="33">
        <v>112010</v>
      </c>
      <c r="I1959" s="33">
        <v>290</v>
      </c>
    </row>
    <row r="1960" spans="1:9" x14ac:dyDescent="0.25">
      <c r="A1960" t="s">
        <v>66</v>
      </c>
      <c r="B1960">
        <v>1</v>
      </c>
      <c r="C1960" s="32" t="s">
        <v>69</v>
      </c>
      <c r="D1960" s="31">
        <v>0.65972222222222221</v>
      </c>
      <c r="E1960" s="33">
        <v>112010</v>
      </c>
      <c r="F1960" s="33">
        <v>112020</v>
      </c>
      <c r="G1960" s="33">
        <v>111980</v>
      </c>
      <c r="H1960" s="33">
        <v>111980</v>
      </c>
      <c r="I1960" s="33">
        <v>69</v>
      </c>
    </row>
    <row r="1961" spans="1:9" x14ac:dyDescent="0.25">
      <c r="A1961" t="s">
        <v>66</v>
      </c>
      <c r="B1961">
        <v>1</v>
      </c>
      <c r="C1961" s="32" t="s">
        <v>69</v>
      </c>
      <c r="D1961" s="31">
        <v>0.66041666666666665</v>
      </c>
      <c r="E1961" s="33">
        <v>112000</v>
      </c>
      <c r="F1961" s="33">
        <v>112100</v>
      </c>
      <c r="G1961" s="33">
        <v>111990</v>
      </c>
      <c r="H1961" s="33">
        <v>112080</v>
      </c>
      <c r="I1961" s="33">
        <v>1081</v>
      </c>
    </row>
    <row r="1962" spans="1:9" x14ac:dyDescent="0.25">
      <c r="A1962" t="s">
        <v>66</v>
      </c>
      <c r="B1962">
        <v>1</v>
      </c>
      <c r="C1962" s="32" t="s">
        <v>69</v>
      </c>
      <c r="D1962" s="31">
        <v>0.66111111111111109</v>
      </c>
      <c r="E1962" s="33">
        <v>112090</v>
      </c>
      <c r="F1962" s="33">
        <v>112150</v>
      </c>
      <c r="G1962" s="33">
        <v>112040</v>
      </c>
      <c r="H1962" s="33">
        <v>112120</v>
      </c>
      <c r="I1962" s="33">
        <v>1538</v>
      </c>
    </row>
    <row r="1963" spans="1:9" x14ac:dyDescent="0.25">
      <c r="A1963" t="s">
        <v>66</v>
      </c>
      <c r="B1963">
        <v>1</v>
      </c>
      <c r="C1963" s="32" t="s">
        <v>69</v>
      </c>
      <c r="D1963" s="31">
        <v>0.66180555555555554</v>
      </c>
      <c r="E1963" s="33">
        <v>112120</v>
      </c>
      <c r="F1963" s="33">
        <v>112240</v>
      </c>
      <c r="G1963" s="33">
        <v>112120</v>
      </c>
      <c r="H1963" s="33">
        <v>112180</v>
      </c>
      <c r="I1963" s="33">
        <v>1884</v>
      </c>
    </row>
    <row r="1964" spans="1:9" x14ac:dyDescent="0.25">
      <c r="A1964" t="s">
        <v>66</v>
      </c>
      <c r="B1964">
        <v>1</v>
      </c>
      <c r="C1964" s="32" t="s">
        <v>69</v>
      </c>
      <c r="D1964" s="31">
        <v>0.66249999999999998</v>
      </c>
      <c r="E1964" s="33">
        <v>112190</v>
      </c>
      <c r="F1964" s="33">
        <v>112230</v>
      </c>
      <c r="G1964" s="33">
        <v>112170</v>
      </c>
      <c r="H1964" s="33">
        <v>112210</v>
      </c>
      <c r="I1964" s="33">
        <v>820</v>
      </c>
    </row>
    <row r="1965" spans="1:9" x14ac:dyDescent="0.25">
      <c r="A1965" t="s">
        <v>66</v>
      </c>
      <c r="B1965">
        <v>1</v>
      </c>
      <c r="C1965" s="32" t="s">
        <v>69</v>
      </c>
      <c r="D1965" s="31">
        <v>0.66319444444444442</v>
      </c>
      <c r="E1965" s="33">
        <v>112210</v>
      </c>
      <c r="F1965" s="33">
        <v>112230</v>
      </c>
      <c r="G1965" s="33">
        <v>112170</v>
      </c>
      <c r="H1965" s="33">
        <v>112180</v>
      </c>
      <c r="I1965" s="33">
        <v>551</v>
      </c>
    </row>
    <row r="1966" spans="1:9" x14ac:dyDescent="0.25">
      <c r="A1966" t="s">
        <v>66</v>
      </c>
      <c r="B1966">
        <v>1</v>
      </c>
      <c r="C1966" s="32" t="s">
        <v>69</v>
      </c>
      <c r="D1966" s="31">
        <v>0.66388888888888886</v>
      </c>
      <c r="E1966" s="33">
        <v>112190</v>
      </c>
      <c r="F1966" s="33">
        <v>112190</v>
      </c>
      <c r="G1966" s="33">
        <v>112110</v>
      </c>
      <c r="H1966" s="33">
        <v>112120</v>
      </c>
      <c r="I1966" s="33">
        <v>586</v>
      </c>
    </row>
    <row r="1967" spans="1:9" x14ac:dyDescent="0.25">
      <c r="A1967" t="s">
        <v>66</v>
      </c>
      <c r="B1967">
        <v>1</v>
      </c>
      <c r="C1967" s="32" t="s">
        <v>69</v>
      </c>
      <c r="D1967" s="31">
        <v>0.6645833333333333</v>
      </c>
      <c r="E1967" s="33">
        <v>112120</v>
      </c>
      <c r="F1967" s="33">
        <v>112130</v>
      </c>
      <c r="G1967" s="33">
        <v>112110</v>
      </c>
      <c r="H1967" s="33">
        <v>112120</v>
      </c>
      <c r="I1967" s="33">
        <v>238</v>
      </c>
    </row>
    <row r="1968" spans="1:9" x14ac:dyDescent="0.25">
      <c r="A1968" t="s">
        <v>66</v>
      </c>
      <c r="B1968">
        <v>1</v>
      </c>
      <c r="C1968" s="32" t="s">
        <v>69</v>
      </c>
      <c r="D1968" s="31">
        <v>0.66527777777777775</v>
      </c>
      <c r="E1968" s="33">
        <v>112120</v>
      </c>
      <c r="F1968" s="33">
        <v>112130</v>
      </c>
      <c r="G1968" s="33">
        <v>112080</v>
      </c>
      <c r="H1968" s="33">
        <v>112130</v>
      </c>
      <c r="I1968" s="33">
        <v>520</v>
      </c>
    </row>
    <row r="1969" spans="1:9" x14ac:dyDescent="0.25">
      <c r="A1969" t="s">
        <v>66</v>
      </c>
      <c r="B1969">
        <v>1</v>
      </c>
      <c r="C1969" s="32" t="s">
        <v>69</v>
      </c>
      <c r="D1969" s="31">
        <v>0.66597222222222219</v>
      </c>
      <c r="E1969" s="33">
        <v>112120</v>
      </c>
      <c r="F1969" s="33">
        <v>112170</v>
      </c>
      <c r="G1969" s="33">
        <v>112110</v>
      </c>
      <c r="H1969" s="33">
        <v>112110</v>
      </c>
      <c r="I1969" s="33">
        <v>280</v>
      </c>
    </row>
    <row r="1970" spans="1:9" x14ac:dyDescent="0.25">
      <c r="A1970" t="s">
        <v>66</v>
      </c>
      <c r="B1970">
        <v>1</v>
      </c>
      <c r="C1970" s="32" t="s">
        <v>69</v>
      </c>
      <c r="D1970" s="31">
        <v>0.66666666666666663</v>
      </c>
      <c r="E1970" s="33">
        <v>112110</v>
      </c>
      <c r="F1970" s="33">
        <v>112120</v>
      </c>
      <c r="G1970" s="33">
        <v>112070</v>
      </c>
      <c r="H1970" s="33">
        <v>112080</v>
      </c>
      <c r="I1970" s="33">
        <v>402</v>
      </c>
    </row>
    <row r="1971" spans="1:9" x14ac:dyDescent="0.25">
      <c r="A1971" t="s">
        <v>66</v>
      </c>
      <c r="B1971">
        <v>1</v>
      </c>
      <c r="C1971" s="32" t="s">
        <v>69</v>
      </c>
      <c r="D1971" s="31">
        <v>0.66736111111111107</v>
      </c>
      <c r="E1971" s="33">
        <v>112100</v>
      </c>
      <c r="F1971" s="33">
        <v>112110</v>
      </c>
      <c r="G1971" s="33">
        <v>111990</v>
      </c>
      <c r="H1971" s="33">
        <v>112020</v>
      </c>
      <c r="I1971" s="33">
        <v>940</v>
      </c>
    </row>
    <row r="1972" spans="1:9" x14ac:dyDescent="0.25">
      <c r="A1972" t="s">
        <v>66</v>
      </c>
      <c r="B1972">
        <v>1</v>
      </c>
      <c r="C1972" s="32" t="s">
        <v>69</v>
      </c>
      <c r="D1972" s="31">
        <v>0.66805555555555562</v>
      </c>
      <c r="E1972" s="33">
        <v>112020</v>
      </c>
      <c r="F1972" s="33">
        <v>112040</v>
      </c>
      <c r="G1972" s="33">
        <v>111950</v>
      </c>
      <c r="H1972" s="33">
        <v>111990</v>
      </c>
      <c r="I1972" s="33">
        <v>627</v>
      </c>
    </row>
    <row r="1973" spans="1:9" x14ac:dyDescent="0.25">
      <c r="A1973" t="s">
        <v>66</v>
      </c>
      <c r="B1973">
        <v>1</v>
      </c>
      <c r="C1973" s="32" t="s">
        <v>69</v>
      </c>
      <c r="D1973" s="31">
        <v>0.66875000000000007</v>
      </c>
      <c r="E1973" s="33">
        <v>111990</v>
      </c>
      <c r="F1973" s="33">
        <v>112040</v>
      </c>
      <c r="G1973" s="33">
        <v>111960</v>
      </c>
      <c r="H1973" s="33">
        <v>112000</v>
      </c>
      <c r="I1973" s="33">
        <v>618</v>
      </c>
    </row>
    <row r="1974" spans="1:9" x14ac:dyDescent="0.25">
      <c r="A1974" t="s">
        <v>66</v>
      </c>
      <c r="B1974">
        <v>1</v>
      </c>
      <c r="C1974" s="32" t="s">
        <v>69</v>
      </c>
      <c r="D1974" s="31">
        <v>0.6694444444444444</v>
      </c>
      <c r="E1974" s="33">
        <v>112000</v>
      </c>
      <c r="F1974" s="33">
        <v>112020</v>
      </c>
      <c r="G1974" s="33">
        <v>111960</v>
      </c>
      <c r="H1974" s="33">
        <v>111970</v>
      </c>
      <c r="I1974" s="33">
        <v>201</v>
      </c>
    </row>
    <row r="1975" spans="1:9" x14ac:dyDescent="0.25">
      <c r="A1975" t="s">
        <v>66</v>
      </c>
      <c r="B1975">
        <v>1</v>
      </c>
      <c r="C1975" s="32" t="s">
        <v>69</v>
      </c>
      <c r="D1975" s="31">
        <v>0.67013888888888884</v>
      </c>
      <c r="E1975" s="33">
        <v>111960</v>
      </c>
      <c r="F1975" s="33">
        <v>112000</v>
      </c>
      <c r="G1975" s="33">
        <v>111950</v>
      </c>
      <c r="H1975" s="33">
        <v>111980</v>
      </c>
      <c r="I1975" s="33">
        <v>425</v>
      </c>
    </row>
    <row r="1976" spans="1:9" x14ac:dyDescent="0.25">
      <c r="A1976" t="s">
        <v>66</v>
      </c>
      <c r="B1976">
        <v>1</v>
      </c>
      <c r="C1976" s="32" t="s">
        <v>69</v>
      </c>
      <c r="D1976" s="31">
        <v>0.67083333333333339</v>
      </c>
      <c r="E1976" s="33">
        <v>111990</v>
      </c>
      <c r="F1976" s="33">
        <v>111990</v>
      </c>
      <c r="G1976" s="33">
        <v>111890</v>
      </c>
      <c r="H1976" s="33">
        <v>111910</v>
      </c>
      <c r="I1976" s="33">
        <v>1038</v>
      </c>
    </row>
    <row r="1977" spans="1:9" x14ac:dyDescent="0.25">
      <c r="A1977" t="s">
        <v>66</v>
      </c>
      <c r="B1977">
        <v>1</v>
      </c>
      <c r="C1977" s="32" t="s">
        <v>69</v>
      </c>
      <c r="D1977" s="31">
        <v>0.67152777777777783</v>
      </c>
      <c r="E1977" s="33">
        <v>111900</v>
      </c>
      <c r="F1977" s="33">
        <v>111940</v>
      </c>
      <c r="G1977" s="33">
        <v>111860</v>
      </c>
      <c r="H1977" s="33">
        <v>111920</v>
      </c>
      <c r="I1977" s="33">
        <v>611</v>
      </c>
    </row>
    <row r="1978" spans="1:9" x14ac:dyDescent="0.25">
      <c r="A1978" t="s">
        <v>66</v>
      </c>
      <c r="B1978">
        <v>1</v>
      </c>
      <c r="C1978" s="32" t="s">
        <v>69</v>
      </c>
      <c r="D1978" s="31">
        <v>0.67222222222222217</v>
      </c>
      <c r="E1978" s="33">
        <v>111910</v>
      </c>
      <c r="F1978" s="33">
        <v>111990</v>
      </c>
      <c r="G1978" s="33">
        <v>111910</v>
      </c>
      <c r="H1978" s="33">
        <v>111960</v>
      </c>
      <c r="I1978" s="33">
        <v>377</v>
      </c>
    </row>
    <row r="1979" spans="1:9" x14ac:dyDescent="0.25">
      <c r="A1979" t="s">
        <v>66</v>
      </c>
      <c r="B1979">
        <v>1</v>
      </c>
      <c r="C1979" s="32" t="s">
        <v>69</v>
      </c>
      <c r="D1979" s="31">
        <v>0.67291666666666661</v>
      </c>
      <c r="E1979" s="33">
        <v>111960</v>
      </c>
      <c r="F1979" s="33">
        <v>111960</v>
      </c>
      <c r="G1979" s="33">
        <v>111930</v>
      </c>
      <c r="H1979" s="33">
        <v>111960</v>
      </c>
      <c r="I1979" s="33">
        <v>394</v>
      </c>
    </row>
    <row r="1980" spans="1:9" x14ac:dyDescent="0.25">
      <c r="A1980" t="s">
        <v>66</v>
      </c>
      <c r="B1980">
        <v>1</v>
      </c>
      <c r="C1980" s="32" t="s">
        <v>69</v>
      </c>
      <c r="D1980" s="31">
        <v>0.67361111111111116</v>
      </c>
      <c r="E1980" s="33">
        <v>111950</v>
      </c>
      <c r="F1980" s="33">
        <v>111970</v>
      </c>
      <c r="G1980" s="33">
        <v>111920</v>
      </c>
      <c r="H1980" s="33">
        <v>111930</v>
      </c>
      <c r="I1980" s="33">
        <v>240</v>
      </c>
    </row>
    <row r="1981" spans="1:9" x14ac:dyDescent="0.25">
      <c r="A1981" t="s">
        <v>66</v>
      </c>
      <c r="B1981">
        <v>1</v>
      </c>
      <c r="C1981" s="32" t="s">
        <v>69</v>
      </c>
      <c r="D1981" s="31">
        <v>0.6743055555555556</v>
      </c>
      <c r="E1981" s="33">
        <v>111920</v>
      </c>
      <c r="F1981" s="33">
        <v>111940</v>
      </c>
      <c r="G1981" s="33">
        <v>111860</v>
      </c>
      <c r="H1981" s="33">
        <v>111870</v>
      </c>
      <c r="I1981" s="33">
        <v>866</v>
      </c>
    </row>
    <row r="1982" spans="1:9" x14ac:dyDescent="0.25">
      <c r="A1982" t="s">
        <v>66</v>
      </c>
      <c r="B1982">
        <v>1</v>
      </c>
      <c r="C1982" s="32" t="s">
        <v>69</v>
      </c>
      <c r="D1982" s="31">
        <v>0.67499999999999993</v>
      </c>
      <c r="E1982" s="33">
        <v>111880</v>
      </c>
      <c r="F1982" s="33">
        <v>111900</v>
      </c>
      <c r="G1982" s="33">
        <v>111840</v>
      </c>
      <c r="H1982" s="33">
        <v>111840</v>
      </c>
      <c r="I1982" s="33">
        <v>502</v>
      </c>
    </row>
    <row r="1983" spans="1:9" x14ac:dyDescent="0.25">
      <c r="A1983" t="s">
        <v>66</v>
      </c>
      <c r="B1983">
        <v>1</v>
      </c>
      <c r="C1983" s="32" t="s">
        <v>69</v>
      </c>
      <c r="D1983" s="31">
        <v>0.67569444444444438</v>
      </c>
      <c r="E1983" s="33">
        <v>111840</v>
      </c>
      <c r="F1983" s="33">
        <v>111880</v>
      </c>
      <c r="G1983" s="33">
        <v>111830</v>
      </c>
      <c r="H1983" s="33">
        <v>111840</v>
      </c>
      <c r="I1983" s="33">
        <v>529</v>
      </c>
    </row>
    <row r="1984" spans="1:9" x14ac:dyDescent="0.25">
      <c r="A1984" t="s">
        <v>66</v>
      </c>
      <c r="B1984">
        <v>1</v>
      </c>
      <c r="C1984" s="32" t="s">
        <v>69</v>
      </c>
      <c r="D1984" s="31">
        <v>0.67638888888888893</v>
      </c>
      <c r="E1984" s="33">
        <v>111850</v>
      </c>
      <c r="F1984" s="33">
        <v>111860</v>
      </c>
      <c r="G1984" s="33">
        <v>111770</v>
      </c>
      <c r="H1984" s="33">
        <v>111800</v>
      </c>
      <c r="I1984" s="33">
        <v>797</v>
      </c>
    </row>
    <row r="1985" spans="1:9" x14ac:dyDescent="0.25">
      <c r="A1985" t="s">
        <v>66</v>
      </c>
      <c r="B1985">
        <v>1</v>
      </c>
      <c r="C1985" s="32" t="s">
        <v>69</v>
      </c>
      <c r="D1985" s="31">
        <v>0.67708333333333337</v>
      </c>
      <c r="E1985" s="33">
        <v>111800</v>
      </c>
      <c r="F1985" s="33">
        <v>111860</v>
      </c>
      <c r="G1985" s="33">
        <v>111790</v>
      </c>
      <c r="H1985" s="33">
        <v>111830</v>
      </c>
      <c r="I1985" s="33">
        <v>657</v>
      </c>
    </row>
    <row r="1986" spans="1:9" x14ac:dyDescent="0.25">
      <c r="A1986" t="s">
        <v>66</v>
      </c>
      <c r="B1986">
        <v>1</v>
      </c>
      <c r="C1986" s="32" t="s">
        <v>69</v>
      </c>
      <c r="D1986" s="31">
        <v>0.6777777777777777</v>
      </c>
      <c r="E1986" s="33">
        <v>111840</v>
      </c>
      <c r="F1986" s="33">
        <v>111840</v>
      </c>
      <c r="G1986" s="33">
        <v>111720</v>
      </c>
      <c r="H1986" s="33">
        <v>111730</v>
      </c>
      <c r="I1986" s="33">
        <v>661</v>
      </c>
    </row>
    <row r="1987" spans="1:9" x14ac:dyDescent="0.25">
      <c r="A1987" t="s">
        <v>66</v>
      </c>
      <c r="B1987">
        <v>1</v>
      </c>
      <c r="C1987" s="32" t="s">
        <v>69</v>
      </c>
      <c r="D1987" s="31">
        <v>0.67847222222222225</v>
      </c>
      <c r="E1987" s="33">
        <v>111740</v>
      </c>
      <c r="F1987" s="33">
        <v>111780</v>
      </c>
      <c r="G1987" s="33">
        <v>111680</v>
      </c>
      <c r="H1987" s="33">
        <v>111750</v>
      </c>
      <c r="I1987" s="33">
        <v>1100</v>
      </c>
    </row>
    <row r="1988" spans="1:9" x14ac:dyDescent="0.25">
      <c r="A1988" t="s">
        <v>66</v>
      </c>
      <c r="B1988">
        <v>1</v>
      </c>
      <c r="C1988" s="32" t="s">
        <v>69</v>
      </c>
      <c r="D1988" s="31">
        <v>0.6791666666666667</v>
      </c>
      <c r="E1988" s="33">
        <v>111770</v>
      </c>
      <c r="F1988" s="33">
        <v>111770</v>
      </c>
      <c r="G1988" s="33">
        <v>111720</v>
      </c>
      <c r="H1988" s="33">
        <v>111730</v>
      </c>
      <c r="I1988" s="33">
        <v>240</v>
      </c>
    </row>
    <row r="1989" spans="1:9" x14ac:dyDescent="0.25">
      <c r="A1989" t="s">
        <v>66</v>
      </c>
      <c r="B1989">
        <v>1</v>
      </c>
      <c r="C1989" s="32" t="s">
        <v>69</v>
      </c>
      <c r="D1989" s="31">
        <v>0.67986111111111114</v>
      </c>
      <c r="E1989" s="33">
        <v>111730</v>
      </c>
      <c r="F1989" s="33">
        <v>111760</v>
      </c>
      <c r="G1989" s="33">
        <v>111700</v>
      </c>
      <c r="H1989" s="33">
        <v>111720</v>
      </c>
      <c r="I1989" s="33">
        <v>345</v>
      </c>
    </row>
    <row r="1990" spans="1:9" x14ac:dyDescent="0.25">
      <c r="A1990" t="s">
        <v>66</v>
      </c>
      <c r="B1990">
        <v>1</v>
      </c>
      <c r="C1990" s="32" t="s">
        <v>69</v>
      </c>
      <c r="D1990" s="31">
        <v>0.68055555555555547</v>
      </c>
      <c r="E1990" s="33">
        <v>111730</v>
      </c>
      <c r="F1990" s="33">
        <v>111750</v>
      </c>
      <c r="G1990" s="33">
        <v>111680</v>
      </c>
      <c r="H1990" s="33">
        <v>111690</v>
      </c>
      <c r="I1990" s="33">
        <v>534</v>
      </c>
    </row>
    <row r="1991" spans="1:9" x14ac:dyDescent="0.25">
      <c r="A1991" t="s">
        <v>66</v>
      </c>
      <c r="B1991">
        <v>1</v>
      </c>
      <c r="C1991" s="32" t="s">
        <v>69</v>
      </c>
      <c r="D1991" s="31">
        <v>0.68125000000000002</v>
      </c>
      <c r="E1991" s="33">
        <v>111690</v>
      </c>
      <c r="F1991" s="33">
        <v>111740</v>
      </c>
      <c r="G1991" s="33">
        <v>111660</v>
      </c>
      <c r="H1991" s="33">
        <v>111680</v>
      </c>
      <c r="I1991" s="33">
        <v>725</v>
      </c>
    </row>
    <row r="1992" spans="1:9" x14ac:dyDescent="0.25">
      <c r="A1992" t="s">
        <v>66</v>
      </c>
      <c r="B1992">
        <v>1</v>
      </c>
      <c r="C1992" s="32" t="s">
        <v>69</v>
      </c>
      <c r="D1992" s="31">
        <v>0.68194444444444446</v>
      </c>
      <c r="E1992" s="33">
        <v>111680</v>
      </c>
      <c r="F1992" s="33">
        <v>111700</v>
      </c>
      <c r="G1992" s="33">
        <v>111540</v>
      </c>
      <c r="H1992" s="33">
        <v>111580</v>
      </c>
      <c r="I1992" s="33">
        <v>1860</v>
      </c>
    </row>
    <row r="1993" spans="1:9" x14ac:dyDescent="0.25">
      <c r="A1993" t="s">
        <v>66</v>
      </c>
      <c r="B1993">
        <v>1</v>
      </c>
      <c r="C1993" s="32" t="s">
        <v>69</v>
      </c>
      <c r="D1993" s="31">
        <v>0.68263888888888891</v>
      </c>
      <c r="E1993" s="33">
        <v>111580</v>
      </c>
      <c r="F1993" s="33">
        <v>111670</v>
      </c>
      <c r="G1993" s="33">
        <v>111560</v>
      </c>
      <c r="H1993" s="33">
        <v>111630</v>
      </c>
      <c r="I1993" s="33">
        <v>1653</v>
      </c>
    </row>
    <row r="1994" spans="1:9" x14ac:dyDescent="0.25">
      <c r="A1994" t="s">
        <v>66</v>
      </c>
      <c r="B1994">
        <v>1</v>
      </c>
      <c r="C1994" s="32" t="s">
        <v>69</v>
      </c>
      <c r="D1994" s="31">
        <v>0.68333333333333324</v>
      </c>
      <c r="E1994" s="33">
        <v>111630</v>
      </c>
      <c r="F1994" s="33">
        <v>111660</v>
      </c>
      <c r="G1994" s="33">
        <v>111600</v>
      </c>
      <c r="H1994" s="33">
        <v>111660</v>
      </c>
      <c r="I1994" s="33">
        <v>734</v>
      </c>
    </row>
    <row r="1995" spans="1:9" x14ac:dyDescent="0.25">
      <c r="A1995" t="s">
        <v>66</v>
      </c>
      <c r="B1995">
        <v>1</v>
      </c>
      <c r="C1995" s="32" t="s">
        <v>69</v>
      </c>
      <c r="D1995" s="31">
        <v>0.68402777777777779</v>
      </c>
      <c r="E1995" s="33">
        <v>111650</v>
      </c>
      <c r="F1995" s="33">
        <v>111670</v>
      </c>
      <c r="G1995" s="33">
        <v>111630</v>
      </c>
      <c r="H1995" s="33">
        <v>111660</v>
      </c>
      <c r="I1995" s="33">
        <v>350</v>
      </c>
    </row>
    <row r="1996" spans="1:9" x14ac:dyDescent="0.25">
      <c r="A1996" t="s">
        <v>66</v>
      </c>
      <c r="B1996">
        <v>1</v>
      </c>
      <c r="C1996" s="32" t="s">
        <v>69</v>
      </c>
      <c r="D1996" s="31">
        <v>0.68472222222222223</v>
      </c>
      <c r="E1996" s="33">
        <v>111640</v>
      </c>
      <c r="F1996" s="33">
        <v>111700</v>
      </c>
      <c r="G1996" s="33">
        <v>111640</v>
      </c>
      <c r="H1996" s="33">
        <v>111690</v>
      </c>
      <c r="I1996" s="33">
        <v>440</v>
      </c>
    </row>
    <row r="1997" spans="1:9" x14ac:dyDescent="0.25">
      <c r="A1997" t="s">
        <v>66</v>
      </c>
      <c r="B1997">
        <v>1</v>
      </c>
      <c r="C1997" s="32" t="s">
        <v>69</v>
      </c>
      <c r="D1997" s="31">
        <v>0.68541666666666667</v>
      </c>
      <c r="E1997" s="33">
        <v>111700</v>
      </c>
      <c r="F1997" s="33">
        <v>111710</v>
      </c>
      <c r="G1997" s="33">
        <v>111660</v>
      </c>
      <c r="H1997" s="33">
        <v>111680</v>
      </c>
      <c r="I1997" s="33">
        <v>333</v>
      </c>
    </row>
    <row r="1998" spans="1:9" x14ac:dyDescent="0.25">
      <c r="A1998" t="s">
        <v>66</v>
      </c>
      <c r="B1998">
        <v>1</v>
      </c>
      <c r="C1998" s="32" t="s">
        <v>69</v>
      </c>
      <c r="D1998" s="31">
        <v>0.68611111111111101</v>
      </c>
      <c r="E1998" s="33">
        <v>111680</v>
      </c>
      <c r="F1998" s="33">
        <v>111690</v>
      </c>
      <c r="G1998" s="33">
        <v>111630</v>
      </c>
      <c r="H1998" s="33">
        <v>111670</v>
      </c>
      <c r="I1998" s="33">
        <v>271</v>
      </c>
    </row>
    <row r="1999" spans="1:9" x14ac:dyDescent="0.25">
      <c r="A1999" t="s">
        <v>66</v>
      </c>
      <c r="B1999">
        <v>1</v>
      </c>
      <c r="C1999" s="32" t="s">
        <v>69</v>
      </c>
      <c r="D1999" s="31">
        <v>0.68680555555555556</v>
      </c>
      <c r="E1999" s="33">
        <v>111670</v>
      </c>
      <c r="F1999" s="33">
        <v>111670</v>
      </c>
      <c r="G1999" s="33">
        <v>111640</v>
      </c>
      <c r="H1999" s="33">
        <v>111660</v>
      </c>
      <c r="I1999" s="33">
        <v>144</v>
      </c>
    </row>
    <row r="2000" spans="1:9" x14ac:dyDescent="0.25">
      <c r="A2000" t="s">
        <v>66</v>
      </c>
      <c r="B2000">
        <v>1</v>
      </c>
      <c r="C2000" s="32" t="s">
        <v>69</v>
      </c>
      <c r="D2000" s="31">
        <v>0.6875</v>
      </c>
      <c r="E2000" s="33">
        <v>111650</v>
      </c>
      <c r="F2000" s="33">
        <v>111650</v>
      </c>
      <c r="G2000" s="33">
        <v>111610</v>
      </c>
      <c r="H2000" s="33">
        <v>111620</v>
      </c>
      <c r="I2000" s="33">
        <v>436</v>
      </c>
    </row>
    <row r="2001" spans="1:9" x14ac:dyDescent="0.25">
      <c r="A2001" t="s">
        <v>66</v>
      </c>
      <c r="B2001">
        <v>1</v>
      </c>
      <c r="C2001" s="32" t="s">
        <v>69</v>
      </c>
      <c r="D2001" s="31">
        <v>0.68819444444444444</v>
      </c>
      <c r="E2001" s="33">
        <v>111620</v>
      </c>
      <c r="F2001" s="33">
        <v>111650</v>
      </c>
      <c r="G2001" s="33">
        <v>111500</v>
      </c>
      <c r="H2001" s="33">
        <v>111540</v>
      </c>
      <c r="I2001" s="33">
        <v>2876</v>
      </c>
    </row>
    <row r="2002" spans="1:9" x14ac:dyDescent="0.25">
      <c r="A2002" t="s">
        <v>66</v>
      </c>
      <c r="B2002">
        <v>1</v>
      </c>
      <c r="C2002" s="32" t="s">
        <v>69</v>
      </c>
      <c r="D2002" s="31">
        <v>0.68888888888888899</v>
      </c>
      <c r="E2002" s="33">
        <v>111540</v>
      </c>
      <c r="F2002" s="33">
        <v>111540</v>
      </c>
      <c r="G2002" s="33">
        <v>111410</v>
      </c>
      <c r="H2002" s="33">
        <v>111430</v>
      </c>
      <c r="I2002" s="33">
        <v>2872</v>
      </c>
    </row>
    <row r="2003" spans="1:9" x14ac:dyDescent="0.25">
      <c r="A2003" t="s">
        <v>66</v>
      </c>
      <c r="B2003">
        <v>1</v>
      </c>
      <c r="C2003" s="32" t="s">
        <v>69</v>
      </c>
      <c r="D2003" s="31">
        <v>0.68958333333333333</v>
      </c>
      <c r="E2003" s="33">
        <v>111440</v>
      </c>
      <c r="F2003" s="33">
        <v>111450</v>
      </c>
      <c r="G2003" s="33">
        <v>111210</v>
      </c>
      <c r="H2003" s="33">
        <v>111210</v>
      </c>
      <c r="I2003" s="33">
        <v>3650</v>
      </c>
    </row>
    <row r="2004" spans="1:9" x14ac:dyDescent="0.25">
      <c r="A2004" t="s">
        <v>66</v>
      </c>
      <c r="B2004">
        <v>1</v>
      </c>
      <c r="C2004" s="32" t="s">
        <v>69</v>
      </c>
      <c r="D2004" s="31">
        <v>0.69027777777777777</v>
      </c>
      <c r="E2004" s="33">
        <v>111210</v>
      </c>
      <c r="F2004" s="33">
        <v>111280</v>
      </c>
      <c r="G2004" s="33">
        <v>111160</v>
      </c>
      <c r="H2004" s="33">
        <v>111160</v>
      </c>
      <c r="I2004" s="33">
        <v>3278</v>
      </c>
    </row>
    <row r="2005" spans="1:9" x14ac:dyDescent="0.25">
      <c r="A2005" t="s">
        <v>66</v>
      </c>
      <c r="B2005">
        <v>1</v>
      </c>
      <c r="C2005" s="32" t="s">
        <v>69</v>
      </c>
      <c r="D2005" s="31">
        <v>0.69097222222222221</v>
      </c>
      <c r="E2005" s="33">
        <v>111160</v>
      </c>
      <c r="F2005" s="33">
        <v>111240</v>
      </c>
      <c r="G2005" s="33">
        <v>111130</v>
      </c>
      <c r="H2005" s="33">
        <v>111210</v>
      </c>
      <c r="I2005" s="33">
        <v>1941</v>
      </c>
    </row>
    <row r="2006" spans="1:9" x14ac:dyDescent="0.25">
      <c r="A2006" t="s">
        <v>66</v>
      </c>
      <c r="B2006">
        <v>1</v>
      </c>
      <c r="C2006" s="32" t="s">
        <v>69</v>
      </c>
      <c r="D2006" s="31">
        <v>0.69166666666666676</v>
      </c>
      <c r="E2006" s="33">
        <v>111200</v>
      </c>
      <c r="F2006" s="33">
        <v>111220</v>
      </c>
      <c r="G2006" s="33">
        <v>111150</v>
      </c>
      <c r="H2006" s="33">
        <v>111150</v>
      </c>
      <c r="I2006" s="33">
        <v>1202</v>
      </c>
    </row>
    <row r="2007" spans="1:9" x14ac:dyDescent="0.25">
      <c r="A2007" t="s">
        <v>66</v>
      </c>
      <c r="B2007">
        <v>1</v>
      </c>
      <c r="C2007" s="32" t="s">
        <v>69</v>
      </c>
      <c r="D2007" s="31">
        <v>0.69236111111111109</v>
      </c>
      <c r="E2007" s="33">
        <v>111150</v>
      </c>
      <c r="F2007" s="33">
        <v>111260</v>
      </c>
      <c r="G2007" s="33">
        <v>111140</v>
      </c>
      <c r="H2007" s="33">
        <v>111250</v>
      </c>
      <c r="I2007" s="33">
        <v>1872</v>
      </c>
    </row>
    <row r="2008" spans="1:9" x14ac:dyDescent="0.25">
      <c r="A2008" t="s">
        <v>66</v>
      </c>
      <c r="B2008">
        <v>1</v>
      </c>
      <c r="C2008" s="32" t="s">
        <v>69</v>
      </c>
      <c r="D2008" s="31">
        <v>0.69305555555555554</v>
      </c>
      <c r="E2008" s="33">
        <v>111250</v>
      </c>
      <c r="F2008" s="33">
        <v>111250</v>
      </c>
      <c r="G2008" s="33">
        <v>111160</v>
      </c>
      <c r="H2008" s="33">
        <v>111240</v>
      </c>
      <c r="I2008" s="33">
        <v>570</v>
      </c>
    </row>
    <row r="2009" spans="1:9" x14ac:dyDescent="0.25">
      <c r="A2009" t="s">
        <v>66</v>
      </c>
      <c r="B2009">
        <v>1</v>
      </c>
      <c r="C2009" s="32" t="s">
        <v>69</v>
      </c>
      <c r="D2009" s="31">
        <v>0.69374999999999998</v>
      </c>
      <c r="E2009" s="33">
        <v>111230</v>
      </c>
      <c r="F2009" s="33">
        <v>111240</v>
      </c>
      <c r="G2009" s="33">
        <v>111150</v>
      </c>
      <c r="H2009" s="33">
        <v>111180</v>
      </c>
      <c r="I2009" s="33">
        <v>445</v>
      </c>
    </row>
    <row r="2010" spans="1:9" x14ac:dyDescent="0.25">
      <c r="A2010" t="s">
        <v>66</v>
      </c>
      <c r="B2010">
        <v>1</v>
      </c>
      <c r="C2010" s="32" t="s">
        <v>69</v>
      </c>
      <c r="D2010" s="31">
        <v>0.69444444444444453</v>
      </c>
      <c r="E2010" s="33">
        <v>111160</v>
      </c>
      <c r="F2010" s="33">
        <v>111220</v>
      </c>
      <c r="G2010" s="33">
        <v>111150</v>
      </c>
      <c r="H2010" s="33">
        <v>111200</v>
      </c>
      <c r="I2010" s="33">
        <v>543</v>
      </c>
    </row>
    <row r="2011" spans="1:9" x14ac:dyDescent="0.25">
      <c r="A2011" t="s">
        <v>66</v>
      </c>
      <c r="B2011">
        <v>1</v>
      </c>
      <c r="C2011" s="32" t="s">
        <v>69</v>
      </c>
      <c r="D2011" s="31">
        <v>0.69513888888888886</v>
      </c>
      <c r="E2011" s="33">
        <v>111190</v>
      </c>
      <c r="F2011" s="33">
        <v>111210</v>
      </c>
      <c r="G2011" s="33">
        <v>111160</v>
      </c>
      <c r="H2011" s="33">
        <v>111170</v>
      </c>
      <c r="I2011" s="33">
        <v>402</v>
      </c>
    </row>
    <row r="2012" spans="1:9" x14ac:dyDescent="0.25">
      <c r="A2012" t="s">
        <v>66</v>
      </c>
      <c r="B2012">
        <v>1</v>
      </c>
      <c r="C2012" s="32" t="s">
        <v>69</v>
      </c>
      <c r="D2012" s="31">
        <v>0.6958333333333333</v>
      </c>
      <c r="E2012" s="33">
        <v>111180</v>
      </c>
      <c r="F2012" s="33">
        <v>111180</v>
      </c>
      <c r="G2012" s="33">
        <v>111110</v>
      </c>
      <c r="H2012" s="33">
        <v>111130</v>
      </c>
      <c r="I2012" s="33">
        <v>903</v>
      </c>
    </row>
    <row r="2013" spans="1:9" x14ac:dyDescent="0.25">
      <c r="A2013" t="s">
        <v>66</v>
      </c>
      <c r="B2013">
        <v>1</v>
      </c>
      <c r="C2013" s="32" t="s">
        <v>69</v>
      </c>
      <c r="D2013" s="31">
        <v>0.69652777777777775</v>
      </c>
      <c r="E2013" s="33">
        <v>111120</v>
      </c>
      <c r="F2013" s="33">
        <v>111130</v>
      </c>
      <c r="G2013" s="33">
        <v>111060</v>
      </c>
      <c r="H2013" s="33">
        <v>111080</v>
      </c>
      <c r="I2013" s="33">
        <v>1096</v>
      </c>
    </row>
    <row r="2014" spans="1:9" x14ac:dyDescent="0.25">
      <c r="A2014" t="s">
        <v>66</v>
      </c>
      <c r="B2014">
        <v>1</v>
      </c>
      <c r="C2014" s="32" t="s">
        <v>69</v>
      </c>
      <c r="D2014" s="31">
        <v>0.6972222222222223</v>
      </c>
      <c r="E2014" s="33">
        <v>111070</v>
      </c>
      <c r="F2014" s="33">
        <v>111170</v>
      </c>
      <c r="G2014" s="33">
        <v>111040</v>
      </c>
      <c r="H2014" s="33">
        <v>111170</v>
      </c>
      <c r="I2014" s="33">
        <v>2293</v>
      </c>
    </row>
    <row r="2015" spans="1:9" x14ac:dyDescent="0.25">
      <c r="A2015" t="s">
        <v>66</v>
      </c>
      <c r="B2015">
        <v>1</v>
      </c>
      <c r="C2015" s="32" t="s">
        <v>69</v>
      </c>
      <c r="D2015" s="31">
        <v>0.69791666666666663</v>
      </c>
      <c r="E2015" s="33">
        <v>111170</v>
      </c>
      <c r="F2015" s="33">
        <v>111180</v>
      </c>
      <c r="G2015" s="33">
        <v>111110</v>
      </c>
      <c r="H2015" s="33">
        <v>111130</v>
      </c>
      <c r="I2015" s="33">
        <v>1224</v>
      </c>
    </row>
    <row r="2016" spans="1:9" x14ac:dyDescent="0.25">
      <c r="A2016" t="s">
        <v>66</v>
      </c>
      <c r="B2016">
        <v>1</v>
      </c>
      <c r="C2016" s="32" t="s">
        <v>69</v>
      </c>
      <c r="D2016" s="31">
        <v>0.69861111111111107</v>
      </c>
      <c r="E2016" s="33">
        <v>111120</v>
      </c>
      <c r="F2016" s="33">
        <v>111250</v>
      </c>
      <c r="G2016" s="33">
        <v>111110</v>
      </c>
      <c r="H2016" s="33">
        <v>111250</v>
      </c>
      <c r="I2016" s="33">
        <v>1327</v>
      </c>
    </row>
    <row r="2017" spans="1:9" x14ac:dyDescent="0.25">
      <c r="A2017" t="s">
        <v>66</v>
      </c>
      <c r="B2017">
        <v>1</v>
      </c>
      <c r="C2017" s="32" t="s">
        <v>69</v>
      </c>
      <c r="D2017" s="31">
        <v>0.69930555555555562</v>
      </c>
      <c r="E2017" s="33">
        <v>111230</v>
      </c>
      <c r="F2017" s="33">
        <v>111250</v>
      </c>
      <c r="G2017" s="33">
        <v>111180</v>
      </c>
      <c r="H2017" s="33">
        <v>111200</v>
      </c>
      <c r="I2017" s="33">
        <v>455</v>
      </c>
    </row>
    <row r="2018" spans="1:9" x14ac:dyDescent="0.25">
      <c r="A2018" t="s">
        <v>66</v>
      </c>
      <c r="B2018">
        <v>1</v>
      </c>
      <c r="C2018" s="32" t="s">
        <v>69</v>
      </c>
      <c r="D2018" s="31">
        <v>0.70000000000000007</v>
      </c>
      <c r="E2018" s="33">
        <v>111190</v>
      </c>
      <c r="F2018" s="33">
        <v>111250</v>
      </c>
      <c r="G2018" s="33">
        <v>111190</v>
      </c>
      <c r="H2018" s="33">
        <v>111230</v>
      </c>
      <c r="I2018" s="33">
        <v>541</v>
      </c>
    </row>
    <row r="2019" spans="1:9" x14ac:dyDescent="0.25">
      <c r="A2019" t="s">
        <v>66</v>
      </c>
      <c r="B2019">
        <v>1</v>
      </c>
      <c r="C2019" s="32" t="s">
        <v>69</v>
      </c>
      <c r="D2019" s="31">
        <v>0.7006944444444444</v>
      </c>
      <c r="E2019" s="33">
        <v>111230</v>
      </c>
      <c r="F2019" s="33">
        <v>111240</v>
      </c>
      <c r="G2019" s="33">
        <v>111180</v>
      </c>
      <c r="H2019" s="33">
        <v>111220</v>
      </c>
      <c r="I2019" s="33">
        <v>663</v>
      </c>
    </row>
    <row r="2020" spans="1:9" x14ac:dyDescent="0.25">
      <c r="A2020" t="s">
        <v>66</v>
      </c>
      <c r="B2020">
        <v>1</v>
      </c>
      <c r="C2020" s="32" t="s">
        <v>69</v>
      </c>
      <c r="D2020" s="31">
        <v>0.70138888888888884</v>
      </c>
      <c r="E2020" s="33">
        <v>111210</v>
      </c>
      <c r="F2020" s="33">
        <v>111260</v>
      </c>
      <c r="G2020" s="33">
        <v>111200</v>
      </c>
      <c r="H2020" s="33">
        <v>111230</v>
      </c>
      <c r="I2020" s="33">
        <v>731</v>
      </c>
    </row>
    <row r="2021" spans="1:9" x14ac:dyDescent="0.25">
      <c r="A2021" t="s">
        <v>66</v>
      </c>
      <c r="B2021">
        <v>1</v>
      </c>
      <c r="C2021" s="32" t="s">
        <v>69</v>
      </c>
      <c r="D2021" s="31">
        <v>0.70208333333333339</v>
      </c>
      <c r="E2021" s="33">
        <v>111240</v>
      </c>
      <c r="F2021" s="33">
        <v>111240</v>
      </c>
      <c r="G2021" s="33">
        <v>111200</v>
      </c>
      <c r="H2021" s="33">
        <v>111240</v>
      </c>
      <c r="I2021" s="33">
        <v>205</v>
      </c>
    </row>
    <row r="2022" spans="1:9" x14ac:dyDescent="0.25">
      <c r="A2022" t="s">
        <v>66</v>
      </c>
      <c r="B2022">
        <v>1</v>
      </c>
      <c r="C2022" s="32" t="s">
        <v>69</v>
      </c>
      <c r="D2022" s="31">
        <v>0.70277777777777783</v>
      </c>
      <c r="E2022" s="33">
        <v>111230</v>
      </c>
      <c r="F2022" s="33">
        <v>111260</v>
      </c>
      <c r="G2022" s="33">
        <v>111200</v>
      </c>
      <c r="H2022" s="33">
        <v>111230</v>
      </c>
      <c r="I2022" s="33">
        <v>438</v>
      </c>
    </row>
    <row r="2023" spans="1:9" x14ac:dyDescent="0.25">
      <c r="A2023" t="s">
        <v>66</v>
      </c>
      <c r="B2023">
        <v>1</v>
      </c>
      <c r="C2023" s="32" t="s">
        <v>69</v>
      </c>
      <c r="D2023" s="31">
        <v>0.70347222222222217</v>
      </c>
      <c r="E2023" s="33">
        <v>111230</v>
      </c>
      <c r="F2023" s="33">
        <v>111230</v>
      </c>
      <c r="G2023" s="33">
        <v>111190</v>
      </c>
      <c r="H2023" s="33">
        <v>111200</v>
      </c>
      <c r="I2023" s="33">
        <v>953</v>
      </c>
    </row>
    <row r="2024" spans="1:9" x14ac:dyDescent="0.25">
      <c r="A2024" t="s">
        <v>66</v>
      </c>
      <c r="B2024">
        <v>1</v>
      </c>
      <c r="C2024" s="32" t="s">
        <v>69</v>
      </c>
      <c r="D2024" s="31">
        <v>0.70416666666666661</v>
      </c>
      <c r="E2024" s="33">
        <v>111190</v>
      </c>
      <c r="F2024" s="33">
        <v>111210</v>
      </c>
      <c r="G2024" s="33">
        <v>111180</v>
      </c>
      <c r="H2024" s="33">
        <v>111200</v>
      </c>
      <c r="I2024" s="33">
        <v>342</v>
      </c>
    </row>
    <row r="2025" spans="1:9" x14ac:dyDescent="0.25">
      <c r="A2025" t="s">
        <v>66</v>
      </c>
      <c r="B2025">
        <v>1</v>
      </c>
      <c r="C2025" s="32" t="s">
        <v>69</v>
      </c>
      <c r="D2025" s="31">
        <v>0.70486111111111116</v>
      </c>
      <c r="E2025" s="33">
        <v>111210</v>
      </c>
      <c r="F2025" s="33">
        <v>111210</v>
      </c>
      <c r="G2025" s="33">
        <v>111150</v>
      </c>
      <c r="H2025" s="33">
        <v>111160</v>
      </c>
      <c r="I2025" s="33">
        <v>589</v>
      </c>
    </row>
    <row r="2026" spans="1:9" x14ac:dyDescent="0.25">
      <c r="A2026" t="s">
        <v>66</v>
      </c>
      <c r="B2026">
        <v>1</v>
      </c>
      <c r="C2026" s="32" t="s">
        <v>69</v>
      </c>
      <c r="D2026" s="31">
        <v>0.7055555555555556</v>
      </c>
      <c r="E2026" s="33">
        <v>111160</v>
      </c>
      <c r="F2026" s="33">
        <v>111180</v>
      </c>
      <c r="G2026" s="33">
        <v>111070</v>
      </c>
      <c r="H2026" s="33">
        <v>111160</v>
      </c>
      <c r="I2026" s="33">
        <v>1489</v>
      </c>
    </row>
    <row r="2027" spans="1:9" x14ac:dyDescent="0.25">
      <c r="A2027" t="s">
        <v>66</v>
      </c>
      <c r="B2027">
        <v>1</v>
      </c>
      <c r="C2027" s="32" t="s">
        <v>69</v>
      </c>
      <c r="D2027" s="31">
        <v>0.70624999999999993</v>
      </c>
      <c r="E2027" s="33">
        <v>111140</v>
      </c>
      <c r="F2027" s="33">
        <v>111150</v>
      </c>
      <c r="G2027" s="33">
        <v>111100</v>
      </c>
      <c r="H2027" s="33">
        <v>111130</v>
      </c>
      <c r="I2027" s="33">
        <v>515</v>
      </c>
    </row>
    <row r="2028" spans="1:9" x14ac:dyDescent="0.25">
      <c r="A2028" t="s">
        <v>66</v>
      </c>
      <c r="B2028">
        <v>1</v>
      </c>
      <c r="C2028" s="32" t="s">
        <v>69</v>
      </c>
      <c r="D2028" s="31">
        <v>0.70694444444444438</v>
      </c>
      <c r="E2028" s="33">
        <v>111140</v>
      </c>
      <c r="F2028" s="33">
        <v>111230</v>
      </c>
      <c r="G2028" s="33">
        <v>111120</v>
      </c>
      <c r="H2028" s="33">
        <v>111220</v>
      </c>
      <c r="I2028" s="33">
        <v>859</v>
      </c>
    </row>
    <row r="2029" spans="1:9" x14ac:dyDescent="0.25">
      <c r="A2029" t="s">
        <v>66</v>
      </c>
      <c r="B2029">
        <v>1</v>
      </c>
      <c r="C2029" s="32" t="s">
        <v>69</v>
      </c>
      <c r="D2029" s="31">
        <v>0.70763888888888893</v>
      </c>
      <c r="E2029" s="33">
        <v>111220</v>
      </c>
      <c r="F2029" s="33">
        <v>111270</v>
      </c>
      <c r="G2029" s="33">
        <v>111210</v>
      </c>
      <c r="H2029" s="33">
        <v>111240</v>
      </c>
      <c r="I2029" s="33">
        <v>977</v>
      </c>
    </row>
    <row r="2030" spans="1:9" x14ac:dyDescent="0.25">
      <c r="A2030" t="s">
        <v>66</v>
      </c>
      <c r="B2030">
        <v>1</v>
      </c>
      <c r="C2030" s="32" t="s">
        <v>69</v>
      </c>
      <c r="D2030" s="31">
        <v>0.70833333333333337</v>
      </c>
      <c r="E2030" s="33">
        <v>111240</v>
      </c>
      <c r="F2030" s="33">
        <v>111240</v>
      </c>
      <c r="G2030" s="33">
        <v>111160</v>
      </c>
      <c r="H2030" s="33">
        <v>111170</v>
      </c>
      <c r="I2030" s="33">
        <v>832</v>
      </c>
    </row>
    <row r="2031" spans="1:9" x14ac:dyDescent="0.25">
      <c r="A2031" t="s">
        <v>66</v>
      </c>
      <c r="B2031">
        <v>1</v>
      </c>
      <c r="C2031" s="32" t="s">
        <v>69</v>
      </c>
      <c r="D2031" s="31">
        <v>0.7090277777777777</v>
      </c>
      <c r="E2031" s="33">
        <v>111170</v>
      </c>
      <c r="F2031" s="33">
        <v>111210</v>
      </c>
      <c r="G2031" s="33">
        <v>111110</v>
      </c>
      <c r="H2031" s="33">
        <v>111210</v>
      </c>
      <c r="I2031" s="33">
        <v>832</v>
      </c>
    </row>
    <row r="2032" spans="1:9" x14ac:dyDescent="0.25">
      <c r="A2032" t="s">
        <v>66</v>
      </c>
      <c r="B2032">
        <v>1</v>
      </c>
      <c r="C2032" s="32" t="s">
        <v>69</v>
      </c>
      <c r="D2032" s="31">
        <v>0.70972222222222225</v>
      </c>
      <c r="E2032" s="33">
        <v>111200</v>
      </c>
      <c r="F2032" s="33">
        <v>111270</v>
      </c>
      <c r="G2032" s="33">
        <v>111190</v>
      </c>
      <c r="H2032" s="33">
        <v>111240</v>
      </c>
      <c r="I2032" s="33">
        <v>1355</v>
      </c>
    </row>
    <row r="2033" spans="1:9" x14ac:dyDescent="0.25">
      <c r="A2033" t="s">
        <v>66</v>
      </c>
      <c r="B2033">
        <v>1</v>
      </c>
      <c r="C2033" s="32" t="s">
        <v>69</v>
      </c>
      <c r="D2033" s="31">
        <v>0.7104166666666667</v>
      </c>
      <c r="E2033" s="33">
        <v>111240</v>
      </c>
      <c r="F2033" s="33">
        <v>111300</v>
      </c>
      <c r="G2033" s="33">
        <v>111240</v>
      </c>
      <c r="H2033" s="33">
        <v>111290</v>
      </c>
      <c r="I2033" s="33">
        <v>1153</v>
      </c>
    </row>
    <row r="2034" spans="1:9" x14ac:dyDescent="0.25">
      <c r="A2034" t="s">
        <v>66</v>
      </c>
      <c r="B2034">
        <v>1</v>
      </c>
      <c r="C2034" s="32" t="s">
        <v>69</v>
      </c>
      <c r="D2034" s="31">
        <v>0.71111111111111114</v>
      </c>
      <c r="E2034" s="33">
        <v>111280</v>
      </c>
      <c r="F2034" s="33">
        <v>111340</v>
      </c>
      <c r="G2034" s="33">
        <v>111270</v>
      </c>
      <c r="H2034" s="33">
        <v>111300</v>
      </c>
      <c r="I2034" s="33">
        <v>1680</v>
      </c>
    </row>
    <row r="2035" spans="1:9" x14ac:dyDescent="0.25">
      <c r="A2035" t="s">
        <v>66</v>
      </c>
      <c r="B2035">
        <v>1</v>
      </c>
      <c r="C2035" s="32" t="s">
        <v>69</v>
      </c>
      <c r="D2035" s="31">
        <v>0.71180555555555547</v>
      </c>
      <c r="E2035" s="33">
        <v>111300</v>
      </c>
      <c r="F2035" s="33">
        <v>111340</v>
      </c>
      <c r="G2035" s="33">
        <v>111280</v>
      </c>
      <c r="H2035" s="33">
        <v>111320</v>
      </c>
      <c r="I2035" s="33">
        <v>602</v>
      </c>
    </row>
    <row r="2036" spans="1:9" x14ac:dyDescent="0.25">
      <c r="A2036" t="s">
        <v>66</v>
      </c>
      <c r="B2036">
        <v>1</v>
      </c>
      <c r="C2036" s="32" t="s">
        <v>69</v>
      </c>
      <c r="D2036" s="31">
        <v>0.71250000000000002</v>
      </c>
      <c r="E2036" s="33">
        <v>111320</v>
      </c>
      <c r="F2036" s="33">
        <v>111320</v>
      </c>
      <c r="G2036" s="33">
        <v>111250</v>
      </c>
      <c r="H2036" s="33">
        <v>111250</v>
      </c>
      <c r="I2036" s="33">
        <v>436</v>
      </c>
    </row>
    <row r="2037" spans="1:9" x14ac:dyDescent="0.25">
      <c r="A2037" t="s">
        <v>66</v>
      </c>
      <c r="B2037">
        <v>1</v>
      </c>
      <c r="C2037" s="32" t="s">
        <v>69</v>
      </c>
      <c r="D2037" s="31">
        <v>0.71319444444444446</v>
      </c>
      <c r="E2037" s="33">
        <v>111260</v>
      </c>
      <c r="F2037" s="33">
        <v>111260</v>
      </c>
      <c r="G2037" s="33">
        <v>111210</v>
      </c>
      <c r="H2037" s="33">
        <v>111220</v>
      </c>
      <c r="I2037" s="33">
        <v>257</v>
      </c>
    </row>
    <row r="2038" spans="1:9" x14ac:dyDescent="0.25">
      <c r="A2038" t="s">
        <v>66</v>
      </c>
      <c r="B2038">
        <v>1</v>
      </c>
      <c r="C2038" s="32" t="s">
        <v>69</v>
      </c>
      <c r="D2038" s="31">
        <v>0.71388888888888891</v>
      </c>
      <c r="E2038" s="33">
        <v>111220</v>
      </c>
      <c r="F2038" s="33">
        <v>111260</v>
      </c>
      <c r="G2038" s="33">
        <v>111220</v>
      </c>
      <c r="H2038" s="33">
        <v>111250</v>
      </c>
      <c r="I2038" s="33">
        <v>212</v>
      </c>
    </row>
    <row r="2039" spans="1:9" x14ac:dyDescent="0.25">
      <c r="A2039" t="s">
        <v>66</v>
      </c>
      <c r="B2039">
        <v>1</v>
      </c>
      <c r="C2039" s="32" t="s">
        <v>69</v>
      </c>
      <c r="D2039" s="31">
        <v>0.71458333333333324</v>
      </c>
      <c r="E2039" s="33">
        <v>111250</v>
      </c>
      <c r="F2039" s="33">
        <v>111310</v>
      </c>
      <c r="G2039" s="33">
        <v>111250</v>
      </c>
      <c r="H2039" s="33">
        <v>111290</v>
      </c>
      <c r="I2039" s="33">
        <v>244</v>
      </c>
    </row>
    <row r="2040" spans="1:9" x14ac:dyDescent="0.25">
      <c r="A2040" t="s">
        <v>66</v>
      </c>
      <c r="B2040">
        <v>1</v>
      </c>
      <c r="C2040" s="32" t="s">
        <v>69</v>
      </c>
      <c r="D2040" s="31">
        <v>0.71527777777777779</v>
      </c>
      <c r="E2040" s="33">
        <v>111280</v>
      </c>
      <c r="F2040" s="33">
        <v>111280</v>
      </c>
      <c r="G2040" s="33">
        <v>111250</v>
      </c>
      <c r="H2040" s="33">
        <v>111280</v>
      </c>
      <c r="I2040" s="33">
        <v>276</v>
      </c>
    </row>
    <row r="2041" spans="1:9" x14ac:dyDescent="0.25">
      <c r="A2041" t="s">
        <v>66</v>
      </c>
      <c r="B2041">
        <v>1</v>
      </c>
      <c r="C2041" s="32" t="s">
        <v>69</v>
      </c>
      <c r="D2041" s="31">
        <v>0.71597222222222223</v>
      </c>
      <c r="E2041" s="33">
        <v>111280</v>
      </c>
      <c r="F2041" s="33">
        <v>111280</v>
      </c>
      <c r="G2041" s="33">
        <v>111160</v>
      </c>
      <c r="H2041" s="33">
        <v>111200</v>
      </c>
      <c r="I2041" s="33">
        <v>686</v>
      </c>
    </row>
    <row r="2042" spans="1:9" x14ac:dyDescent="0.25">
      <c r="A2042" t="s">
        <v>66</v>
      </c>
      <c r="B2042">
        <v>1</v>
      </c>
      <c r="C2042" s="32" t="s">
        <v>69</v>
      </c>
      <c r="D2042" s="31">
        <v>0.71666666666666667</v>
      </c>
      <c r="E2042" s="33">
        <v>111200</v>
      </c>
      <c r="F2042" s="33">
        <v>111280</v>
      </c>
      <c r="G2042" s="33">
        <v>111200</v>
      </c>
      <c r="H2042" s="33">
        <v>111250</v>
      </c>
      <c r="I2042" s="33">
        <v>626</v>
      </c>
    </row>
    <row r="2043" spans="1:9" x14ac:dyDescent="0.25">
      <c r="A2043" t="s">
        <v>66</v>
      </c>
      <c r="B2043">
        <v>1</v>
      </c>
      <c r="C2043" s="32" t="s">
        <v>69</v>
      </c>
      <c r="D2043" s="31">
        <v>0.71736111111111101</v>
      </c>
      <c r="E2043" s="33">
        <v>111250</v>
      </c>
      <c r="F2043" s="33">
        <v>111280</v>
      </c>
      <c r="G2043" s="33">
        <v>111220</v>
      </c>
      <c r="H2043" s="33">
        <v>111230</v>
      </c>
      <c r="I2043" s="33">
        <v>564</v>
      </c>
    </row>
    <row r="2044" spans="1:9" x14ac:dyDescent="0.25">
      <c r="A2044" t="s">
        <v>66</v>
      </c>
      <c r="B2044">
        <v>1</v>
      </c>
      <c r="C2044" s="32" t="s">
        <v>69</v>
      </c>
      <c r="D2044" s="31">
        <v>0.71805555555555556</v>
      </c>
      <c r="E2044" s="33">
        <v>111220</v>
      </c>
      <c r="F2044" s="33">
        <v>111220</v>
      </c>
      <c r="G2044" s="33">
        <v>111120</v>
      </c>
      <c r="H2044" s="33">
        <v>111140</v>
      </c>
      <c r="I2044" s="33">
        <v>1041</v>
      </c>
    </row>
    <row r="2045" spans="1:9" x14ac:dyDescent="0.25">
      <c r="A2045" t="s">
        <v>66</v>
      </c>
      <c r="B2045">
        <v>1</v>
      </c>
      <c r="C2045" s="32" t="s">
        <v>69</v>
      </c>
      <c r="D2045" s="31">
        <v>0.71875</v>
      </c>
      <c r="E2045" s="33">
        <v>111140</v>
      </c>
      <c r="F2045" s="33">
        <v>111270</v>
      </c>
      <c r="G2045" s="33">
        <v>111130</v>
      </c>
      <c r="H2045" s="33">
        <v>111270</v>
      </c>
      <c r="I2045" s="33">
        <v>894</v>
      </c>
    </row>
    <row r="2046" spans="1:9" x14ac:dyDescent="0.25">
      <c r="A2046" t="s">
        <v>66</v>
      </c>
      <c r="B2046">
        <v>1</v>
      </c>
      <c r="C2046" s="32" t="s">
        <v>69</v>
      </c>
      <c r="D2046" s="31">
        <v>0.71944444444444444</v>
      </c>
      <c r="E2046" s="33">
        <v>111280</v>
      </c>
      <c r="F2046" s="33">
        <v>111280</v>
      </c>
      <c r="G2046" s="33">
        <v>111210</v>
      </c>
      <c r="H2046" s="33">
        <v>111230</v>
      </c>
      <c r="I2046" s="33">
        <v>482</v>
      </c>
    </row>
    <row r="2047" spans="1:9" x14ac:dyDescent="0.25">
      <c r="A2047" t="s">
        <v>66</v>
      </c>
      <c r="B2047">
        <v>1</v>
      </c>
      <c r="C2047" s="32" t="s">
        <v>69</v>
      </c>
      <c r="D2047" s="31">
        <v>0.72013888888888899</v>
      </c>
      <c r="E2047" s="33">
        <v>111230</v>
      </c>
      <c r="F2047" s="33">
        <v>111250</v>
      </c>
      <c r="G2047" s="33">
        <v>111200</v>
      </c>
      <c r="H2047" s="33">
        <v>111200</v>
      </c>
      <c r="I2047" s="33">
        <v>427</v>
      </c>
    </row>
    <row r="2048" spans="1:9" x14ac:dyDescent="0.25">
      <c r="A2048" t="s">
        <v>66</v>
      </c>
      <c r="B2048">
        <v>1</v>
      </c>
      <c r="C2048" s="32" t="s">
        <v>69</v>
      </c>
      <c r="D2048" s="31">
        <v>0.72083333333333333</v>
      </c>
      <c r="E2048" s="33">
        <v>111210</v>
      </c>
      <c r="F2048" s="33">
        <v>111270</v>
      </c>
      <c r="G2048" s="33">
        <v>111200</v>
      </c>
      <c r="H2048" s="33">
        <v>111240</v>
      </c>
      <c r="I2048" s="33">
        <v>254</v>
      </c>
    </row>
    <row r="2049" spans="1:9" x14ac:dyDescent="0.25">
      <c r="A2049" t="s">
        <v>66</v>
      </c>
      <c r="B2049">
        <v>1</v>
      </c>
      <c r="C2049" s="32" t="s">
        <v>69</v>
      </c>
      <c r="D2049" s="31">
        <v>0.72152777777777777</v>
      </c>
      <c r="E2049" s="33">
        <v>111230</v>
      </c>
      <c r="F2049" s="33">
        <v>111240</v>
      </c>
      <c r="G2049" s="33">
        <v>111190</v>
      </c>
      <c r="H2049" s="33">
        <v>111200</v>
      </c>
      <c r="I2049" s="33">
        <v>204</v>
      </c>
    </row>
    <row r="2050" spans="1:9" x14ac:dyDescent="0.25">
      <c r="A2050" t="s">
        <v>66</v>
      </c>
      <c r="B2050">
        <v>1</v>
      </c>
      <c r="C2050" s="32" t="s">
        <v>69</v>
      </c>
      <c r="D2050" s="31">
        <v>0.72222222222222221</v>
      </c>
      <c r="E2050" s="33">
        <v>111210</v>
      </c>
      <c r="F2050" s="33">
        <v>111210</v>
      </c>
      <c r="G2050" s="33">
        <v>111180</v>
      </c>
      <c r="H2050" s="33">
        <v>111190</v>
      </c>
      <c r="I2050" s="33">
        <v>271</v>
      </c>
    </row>
    <row r="2051" spans="1:9" x14ac:dyDescent="0.25">
      <c r="A2051" t="s">
        <v>66</v>
      </c>
      <c r="B2051">
        <v>1</v>
      </c>
      <c r="C2051" s="32" t="s">
        <v>69</v>
      </c>
      <c r="D2051" s="31">
        <v>0.72291666666666676</v>
      </c>
      <c r="E2051" s="33">
        <v>111190</v>
      </c>
      <c r="F2051" s="33">
        <v>111260</v>
      </c>
      <c r="G2051" s="33">
        <v>111180</v>
      </c>
      <c r="H2051" s="33">
        <v>111250</v>
      </c>
      <c r="I2051" s="33">
        <v>386</v>
      </c>
    </row>
    <row r="2052" spans="1:9" x14ac:dyDescent="0.25">
      <c r="A2052" t="s">
        <v>66</v>
      </c>
      <c r="B2052">
        <v>1</v>
      </c>
      <c r="C2052" s="32" t="s">
        <v>69</v>
      </c>
      <c r="D2052" s="31">
        <v>0.72361111111111109</v>
      </c>
      <c r="E2052" s="33">
        <v>111240</v>
      </c>
      <c r="F2052" s="33">
        <v>111240</v>
      </c>
      <c r="G2052" s="33">
        <v>111170</v>
      </c>
      <c r="H2052" s="33">
        <v>111200</v>
      </c>
      <c r="I2052" s="33">
        <v>479</v>
      </c>
    </row>
    <row r="2053" spans="1:9" x14ac:dyDescent="0.25">
      <c r="A2053" t="s">
        <v>66</v>
      </c>
      <c r="B2053">
        <v>1</v>
      </c>
      <c r="C2053" s="32" t="s">
        <v>69</v>
      </c>
      <c r="D2053" s="31">
        <v>0.72430555555555554</v>
      </c>
      <c r="E2053" s="33">
        <v>111200</v>
      </c>
      <c r="F2053" s="33">
        <v>111230</v>
      </c>
      <c r="G2053" s="33">
        <v>111190</v>
      </c>
      <c r="H2053" s="33">
        <v>111230</v>
      </c>
      <c r="I2053" s="33">
        <v>400</v>
      </c>
    </row>
    <row r="2054" spans="1:9" x14ac:dyDescent="0.25">
      <c r="A2054" t="s">
        <v>66</v>
      </c>
      <c r="B2054">
        <v>1</v>
      </c>
      <c r="C2054" s="32" t="s">
        <v>69</v>
      </c>
      <c r="D2054" s="31">
        <v>0.72499999999999998</v>
      </c>
      <c r="E2054" s="33">
        <v>111230</v>
      </c>
      <c r="F2054" s="33">
        <v>111230</v>
      </c>
      <c r="G2054" s="33">
        <v>111170</v>
      </c>
      <c r="H2054" s="33">
        <v>111200</v>
      </c>
      <c r="I2054" s="33">
        <v>370</v>
      </c>
    </row>
    <row r="2055" spans="1:9" x14ac:dyDescent="0.25">
      <c r="A2055" t="s">
        <v>66</v>
      </c>
      <c r="B2055">
        <v>1</v>
      </c>
      <c r="C2055" s="32" t="s">
        <v>69</v>
      </c>
      <c r="D2055" s="31">
        <v>0.72569444444444453</v>
      </c>
      <c r="E2055" s="33">
        <v>111200</v>
      </c>
      <c r="F2055" s="33">
        <v>111240</v>
      </c>
      <c r="G2055" s="33">
        <v>111160</v>
      </c>
      <c r="H2055" s="33">
        <v>111220</v>
      </c>
      <c r="I2055" s="33">
        <v>739</v>
      </c>
    </row>
    <row r="2056" spans="1:9" x14ac:dyDescent="0.25">
      <c r="A2056" t="s">
        <v>66</v>
      </c>
      <c r="B2056">
        <v>1</v>
      </c>
      <c r="C2056" s="32" t="s">
        <v>69</v>
      </c>
      <c r="D2056" s="31">
        <v>0.72638888888888886</v>
      </c>
      <c r="E2056" s="33">
        <v>111210</v>
      </c>
      <c r="F2056" s="33">
        <v>111290</v>
      </c>
      <c r="G2056" s="33">
        <v>111210</v>
      </c>
      <c r="H2056" s="33">
        <v>111290</v>
      </c>
      <c r="I2056" s="33">
        <v>648</v>
      </c>
    </row>
    <row r="2057" spans="1:9" x14ac:dyDescent="0.25">
      <c r="A2057" t="s">
        <v>66</v>
      </c>
      <c r="B2057">
        <v>1</v>
      </c>
      <c r="C2057" s="32" t="s">
        <v>69</v>
      </c>
      <c r="D2057" s="31">
        <v>0.7270833333333333</v>
      </c>
      <c r="E2057" s="33">
        <v>111280</v>
      </c>
      <c r="F2057" s="33">
        <v>111300</v>
      </c>
      <c r="G2057" s="33">
        <v>111220</v>
      </c>
      <c r="H2057" s="33">
        <v>111230</v>
      </c>
      <c r="I2057" s="33">
        <v>523</v>
      </c>
    </row>
    <row r="2058" spans="1:9" x14ac:dyDescent="0.25">
      <c r="A2058" t="s">
        <v>66</v>
      </c>
      <c r="B2058">
        <v>1</v>
      </c>
      <c r="C2058" s="32" t="s">
        <v>69</v>
      </c>
      <c r="D2058" s="31">
        <v>0.72777777777777775</v>
      </c>
      <c r="E2058" s="33">
        <v>111240</v>
      </c>
      <c r="F2058" s="33">
        <v>111340</v>
      </c>
      <c r="G2058" s="33">
        <v>111230</v>
      </c>
      <c r="H2058" s="33">
        <v>111330</v>
      </c>
      <c r="I2058" s="33">
        <v>968</v>
      </c>
    </row>
    <row r="2059" spans="1:9" x14ac:dyDescent="0.25">
      <c r="A2059" t="s">
        <v>66</v>
      </c>
      <c r="B2059">
        <v>1</v>
      </c>
      <c r="C2059" s="32" t="s">
        <v>69</v>
      </c>
      <c r="D2059" s="31">
        <v>0.7284722222222223</v>
      </c>
      <c r="E2059" s="33">
        <v>111320</v>
      </c>
      <c r="F2059" s="33">
        <v>111340</v>
      </c>
      <c r="G2059" s="33">
        <v>111270</v>
      </c>
      <c r="H2059" s="33">
        <v>111290</v>
      </c>
      <c r="I2059" s="33">
        <v>826</v>
      </c>
    </row>
    <row r="2060" spans="1:9" x14ac:dyDescent="0.25">
      <c r="A2060" t="s">
        <v>66</v>
      </c>
      <c r="B2060">
        <v>1</v>
      </c>
      <c r="C2060" s="32" t="s">
        <v>69</v>
      </c>
      <c r="D2060" s="31">
        <v>0.72916666666666663</v>
      </c>
      <c r="E2060" s="33">
        <v>111290</v>
      </c>
      <c r="F2060" s="33">
        <v>111300</v>
      </c>
      <c r="G2060" s="33">
        <v>111250</v>
      </c>
      <c r="H2060" s="33">
        <v>111260</v>
      </c>
      <c r="I2060" s="33">
        <v>302</v>
      </c>
    </row>
    <row r="2061" spans="1:9" x14ac:dyDescent="0.25">
      <c r="A2061" t="s">
        <v>66</v>
      </c>
      <c r="B2061">
        <v>1</v>
      </c>
      <c r="C2061" s="32" t="s">
        <v>69</v>
      </c>
      <c r="D2061" s="31">
        <v>0.72986111111111107</v>
      </c>
      <c r="E2061" s="33">
        <v>111270</v>
      </c>
      <c r="F2061" s="33">
        <v>111320</v>
      </c>
      <c r="G2061" s="33">
        <v>111220</v>
      </c>
      <c r="H2061" s="33">
        <v>111260</v>
      </c>
      <c r="I2061" s="33">
        <v>1012</v>
      </c>
    </row>
    <row r="2062" spans="1:9" x14ac:dyDescent="0.25">
      <c r="A2062" t="s">
        <v>66</v>
      </c>
      <c r="B2062">
        <v>1</v>
      </c>
      <c r="C2062" s="32" t="s">
        <v>69</v>
      </c>
      <c r="D2062" s="31">
        <v>0.73055555555555562</v>
      </c>
      <c r="E2062" s="33">
        <v>111250</v>
      </c>
      <c r="F2062" s="33">
        <v>111400</v>
      </c>
      <c r="G2062" s="33">
        <v>111250</v>
      </c>
      <c r="H2062" s="33">
        <v>111290</v>
      </c>
      <c r="I2062" s="33">
        <v>1780</v>
      </c>
    </row>
    <row r="2063" spans="1:9" x14ac:dyDescent="0.25">
      <c r="A2063" t="s">
        <v>66</v>
      </c>
      <c r="B2063">
        <v>1</v>
      </c>
      <c r="C2063" s="32" t="s">
        <v>69</v>
      </c>
      <c r="D2063" s="31">
        <v>0.73125000000000007</v>
      </c>
      <c r="E2063" s="33">
        <v>111280</v>
      </c>
      <c r="F2063" s="33">
        <v>111300</v>
      </c>
      <c r="G2063" s="33">
        <v>111210</v>
      </c>
      <c r="H2063" s="33">
        <v>111230</v>
      </c>
      <c r="I2063" s="33">
        <v>694</v>
      </c>
    </row>
    <row r="2064" spans="1:9" x14ac:dyDescent="0.25">
      <c r="A2064" t="s">
        <v>66</v>
      </c>
      <c r="B2064">
        <v>1</v>
      </c>
      <c r="C2064" s="32" t="s">
        <v>69</v>
      </c>
      <c r="D2064" s="31">
        <v>0.7319444444444444</v>
      </c>
      <c r="E2064" s="33">
        <v>111220</v>
      </c>
      <c r="F2064" s="33">
        <v>111220</v>
      </c>
      <c r="G2064" s="33">
        <v>111170</v>
      </c>
      <c r="H2064" s="33">
        <v>111200</v>
      </c>
      <c r="I2064" s="33">
        <v>653</v>
      </c>
    </row>
    <row r="2065" spans="1:9" x14ac:dyDescent="0.25">
      <c r="A2065" t="s">
        <v>66</v>
      </c>
      <c r="B2065">
        <v>1</v>
      </c>
      <c r="C2065" s="32" t="s">
        <v>69</v>
      </c>
      <c r="D2065" s="31">
        <v>0.73263888888888884</v>
      </c>
      <c r="E2065" s="33">
        <v>111200</v>
      </c>
      <c r="F2065" s="33">
        <v>111260</v>
      </c>
      <c r="G2065" s="33">
        <v>111170</v>
      </c>
      <c r="H2065" s="33">
        <v>111260</v>
      </c>
      <c r="I2065" s="33">
        <v>543</v>
      </c>
    </row>
    <row r="2066" spans="1:9" x14ac:dyDescent="0.25">
      <c r="A2066" t="s">
        <v>66</v>
      </c>
      <c r="B2066">
        <v>1</v>
      </c>
      <c r="C2066" s="32" t="s">
        <v>69</v>
      </c>
      <c r="D2066" s="31">
        <v>0.73333333333333339</v>
      </c>
      <c r="E2066" s="33">
        <v>111240</v>
      </c>
      <c r="F2066" s="33">
        <v>111240</v>
      </c>
      <c r="G2066" s="33">
        <v>111130</v>
      </c>
      <c r="H2066" s="33">
        <v>111130</v>
      </c>
      <c r="I2066" s="33">
        <v>1149</v>
      </c>
    </row>
    <row r="2067" spans="1:9" x14ac:dyDescent="0.25">
      <c r="A2067" t="s">
        <v>66</v>
      </c>
      <c r="B2067">
        <v>1</v>
      </c>
      <c r="C2067" s="32" t="s">
        <v>69</v>
      </c>
      <c r="D2067" s="31">
        <v>0.73402777777777783</v>
      </c>
      <c r="E2067" s="33">
        <v>111130</v>
      </c>
      <c r="F2067" s="33">
        <v>111170</v>
      </c>
      <c r="G2067" s="33">
        <v>111120</v>
      </c>
      <c r="H2067" s="33">
        <v>111160</v>
      </c>
      <c r="I2067" s="33">
        <v>303</v>
      </c>
    </row>
    <row r="2068" spans="1:9" x14ac:dyDescent="0.25">
      <c r="A2068" t="s">
        <v>66</v>
      </c>
      <c r="B2068">
        <v>1</v>
      </c>
      <c r="C2068" s="32" t="s">
        <v>69</v>
      </c>
      <c r="D2068" s="31">
        <v>0.73472222222222217</v>
      </c>
      <c r="E2068" s="33">
        <v>111160</v>
      </c>
      <c r="F2068" s="33">
        <v>111190</v>
      </c>
      <c r="G2068" s="33">
        <v>111140</v>
      </c>
      <c r="H2068" s="33">
        <v>111150</v>
      </c>
      <c r="I2068" s="33">
        <v>749</v>
      </c>
    </row>
    <row r="2069" spans="1:9" x14ac:dyDescent="0.25">
      <c r="A2069" t="s">
        <v>66</v>
      </c>
      <c r="B2069">
        <v>1</v>
      </c>
      <c r="C2069" s="32" t="s">
        <v>69</v>
      </c>
      <c r="D2069" s="31">
        <v>0.73541666666666661</v>
      </c>
      <c r="E2069" s="33">
        <v>111150</v>
      </c>
      <c r="F2069" s="33">
        <v>111180</v>
      </c>
      <c r="G2069" s="33">
        <v>111100</v>
      </c>
      <c r="H2069" s="33">
        <v>111140</v>
      </c>
      <c r="I2069" s="33">
        <v>1578</v>
      </c>
    </row>
    <row r="2070" spans="1:9" x14ac:dyDescent="0.25">
      <c r="A2070" t="s">
        <v>66</v>
      </c>
      <c r="B2070">
        <v>1</v>
      </c>
      <c r="C2070" s="32" t="s">
        <v>69</v>
      </c>
      <c r="D2070" s="31">
        <v>0.73611111111111116</v>
      </c>
      <c r="E2070" s="33">
        <v>111140</v>
      </c>
      <c r="F2070" s="33">
        <v>111140</v>
      </c>
      <c r="G2070" s="33">
        <v>111080</v>
      </c>
      <c r="H2070" s="33">
        <v>111100</v>
      </c>
      <c r="I2070" s="33">
        <v>837</v>
      </c>
    </row>
    <row r="2071" spans="1:9" x14ac:dyDescent="0.25">
      <c r="A2071" t="s">
        <v>66</v>
      </c>
      <c r="B2071">
        <v>1</v>
      </c>
      <c r="C2071" s="32" t="s">
        <v>69</v>
      </c>
      <c r="D2071" s="31">
        <v>0.7368055555555556</v>
      </c>
      <c r="E2071" s="33">
        <v>111090</v>
      </c>
      <c r="F2071" s="33">
        <v>111100</v>
      </c>
      <c r="G2071" s="33">
        <v>110950</v>
      </c>
      <c r="H2071" s="33">
        <v>111000</v>
      </c>
      <c r="I2071" s="33">
        <v>4497</v>
      </c>
    </row>
    <row r="2072" spans="1:9" x14ac:dyDescent="0.25">
      <c r="A2072" t="s">
        <v>66</v>
      </c>
      <c r="B2072">
        <v>1</v>
      </c>
      <c r="C2072" s="32" t="s">
        <v>69</v>
      </c>
      <c r="D2072" s="31">
        <v>0.73749999999999993</v>
      </c>
      <c r="E2072" s="33">
        <v>111010</v>
      </c>
      <c r="F2072" s="33">
        <v>111080</v>
      </c>
      <c r="G2072" s="33">
        <v>111000</v>
      </c>
      <c r="H2072" s="33">
        <v>111040</v>
      </c>
      <c r="I2072" s="33">
        <v>744</v>
      </c>
    </row>
    <row r="2073" spans="1:9" x14ac:dyDescent="0.25">
      <c r="A2073" t="s">
        <v>66</v>
      </c>
      <c r="B2073">
        <v>1</v>
      </c>
      <c r="C2073" s="32" t="s">
        <v>69</v>
      </c>
      <c r="D2073" s="31">
        <v>0.73819444444444438</v>
      </c>
      <c r="E2073" s="33">
        <v>111020</v>
      </c>
      <c r="F2073" s="33">
        <v>111090</v>
      </c>
      <c r="G2073" s="33">
        <v>110990</v>
      </c>
      <c r="H2073" s="33">
        <v>111060</v>
      </c>
      <c r="I2073" s="33">
        <v>916</v>
      </c>
    </row>
    <row r="2074" spans="1:9" x14ac:dyDescent="0.25">
      <c r="A2074" t="s">
        <v>66</v>
      </c>
      <c r="B2074">
        <v>1</v>
      </c>
      <c r="C2074" s="32" t="s">
        <v>69</v>
      </c>
      <c r="D2074" s="31">
        <v>0.73888888888888893</v>
      </c>
      <c r="E2074" s="33">
        <v>111060</v>
      </c>
      <c r="F2074" s="33">
        <v>111140</v>
      </c>
      <c r="G2074" s="33">
        <v>111060</v>
      </c>
      <c r="H2074" s="33">
        <v>111100</v>
      </c>
      <c r="I2074" s="33">
        <v>869</v>
      </c>
    </row>
    <row r="2075" spans="1:9" x14ac:dyDescent="0.25">
      <c r="A2075" t="s">
        <v>66</v>
      </c>
      <c r="B2075">
        <v>1</v>
      </c>
      <c r="C2075" s="32" t="s">
        <v>69</v>
      </c>
      <c r="D2075" s="31">
        <v>0.73958333333333337</v>
      </c>
      <c r="E2075" s="33">
        <v>111100</v>
      </c>
      <c r="F2075" s="33">
        <v>111100</v>
      </c>
      <c r="G2075" s="33">
        <v>111040</v>
      </c>
      <c r="H2075" s="33">
        <v>111040</v>
      </c>
      <c r="I2075" s="33">
        <v>674</v>
      </c>
    </row>
    <row r="2076" spans="1:9" x14ac:dyDescent="0.25">
      <c r="A2076" t="s">
        <v>66</v>
      </c>
      <c r="B2076">
        <v>1</v>
      </c>
      <c r="C2076" s="32" t="s">
        <v>69</v>
      </c>
      <c r="D2076" s="31">
        <v>0.7402777777777777</v>
      </c>
      <c r="E2076" s="33">
        <v>111030</v>
      </c>
      <c r="F2076" s="33">
        <v>111040</v>
      </c>
      <c r="G2076" s="33">
        <v>110990</v>
      </c>
      <c r="H2076" s="33">
        <v>111000</v>
      </c>
      <c r="I2076" s="33">
        <v>533</v>
      </c>
    </row>
    <row r="2077" spans="1:9" x14ac:dyDescent="0.25">
      <c r="A2077" t="s">
        <v>66</v>
      </c>
      <c r="B2077">
        <v>1</v>
      </c>
      <c r="C2077" s="32" t="s">
        <v>69</v>
      </c>
      <c r="D2077" s="31">
        <v>0.74097222222222225</v>
      </c>
      <c r="E2077" s="33">
        <v>111000</v>
      </c>
      <c r="F2077" s="33">
        <v>111060</v>
      </c>
      <c r="G2077" s="33">
        <v>110970</v>
      </c>
      <c r="H2077" s="33">
        <v>110980</v>
      </c>
      <c r="I2077" s="33">
        <v>757</v>
      </c>
    </row>
    <row r="2078" spans="1:9" x14ac:dyDescent="0.25">
      <c r="A2078" t="s">
        <v>66</v>
      </c>
      <c r="B2078">
        <v>1</v>
      </c>
      <c r="C2078" s="32" t="s">
        <v>69</v>
      </c>
      <c r="D2078" s="31">
        <v>0.7416666666666667</v>
      </c>
      <c r="E2078" s="33">
        <v>110980</v>
      </c>
      <c r="F2078" s="33">
        <v>111020</v>
      </c>
      <c r="G2078" s="33">
        <v>110960</v>
      </c>
      <c r="H2078" s="33">
        <v>111010</v>
      </c>
      <c r="I2078" s="33">
        <v>556</v>
      </c>
    </row>
    <row r="2079" spans="1:9" x14ac:dyDescent="0.25">
      <c r="A2079" t="s">
        <v>66</v>
      </c>
      <c r="B2079">
        <v>1</v>
      </c>
      <c r="C2079" s="32" t="s">
        <v>69</v>
      </c>
      <c r="D2079" s="31">
        <v>0.74236111111111114</v>
      </c>
      <c r="E2079" s="33">
        <v>111000</v>
      </c>
      <c r="F2079" s="33">
        <v>111000</v>
      </c>
      <c r="G2079" s="33">
        <v>110840</v>
      </c>
      <c r="H2079" s="33">
        <v>110860</v>
      </c>
      <c r="I2079" s="33">
        <v>2266</v>
      </c>
    </row>
    <row r="2080" spans="1:9" x14ac:dyDescent="0.25">
      <c r="A2080" t="s">
        <v>66</v>
      </c>
      <c r="B2080">
        <v>1</v>
      </c>
      <c r="C2080" s="32" t="s">
        <v>69</v>
      </c>
      <c r="D2080" s="31">
        <v>0.74305555555555547</v>
      </c>
      <c r="E2080" s="33">
        <v>110860</v>
      </c>
      <c r="F2080" s="33">
        <v>110920</v>
      </c>
      <c r="G2080" s="33">
        <v>110810</v>
      </c>
      <c r="H2080" s="33">
        <v>110870</v>
      </c>
      <c r="I2080" s="33">
        <v>1961</v>
      </c>
    </row>
    <row r="2081" spans="1:9" x14ac:dyDescent="0.25">
      <c r="A2081" t="s">
        <v>66</v>
      </c>
      <c r="B2081">
        <v>1</v>
      </c>
      <c r="C2081" s="32" t="s">
        <v>69</v>
      </c>
      <c r="D2081" s="31">
        <v>0.74375000000000002</v>
      </c>
      <c r="E2081" s="33">
        <v>110870</v>
      </c>
      <c r="F2081" s="33">
        <v>110890</v>
      </c>
      <c r="G2081" s="33">
        <v>110740</v>
      </c>
      <c r="H2081" s="33">
        <v>110780</v>
      </c>
      <c r="I2081" s="33">
        <v>2669</v>
      </c>
    </row>
    <row r="2082" spans="1:9" x14ac:dyDescent="0.25">
      <c r="A2082" t="s">
        <v>66</v>
      </c>
      <c r="B2082">
        <v>1</v>
      </c>
      <c r="C2082" s="32" t="s">
        <v>69</v>
      </c>
      <c r="D2082" s="31">
        <v>0.74444444444444446</v>
      </c>
      <c r="E2082" s="33">
        <v>110770</v>
      </c>
      <c r="F2082" s="33">
        <v>110810</v>
      </c>
      <c r="G2082" s="33">
        <v>110750</v>
      </c>
      <c r="H2082" s="33">
        <v>110760</v>
      </c>
      <c r="I2082" s="33">
        <v>751</v>
      </c>
    </row>
    <row r="2083" spans="1:9" x14ac:dyDescent="0.25">
      <c r="A2083" t="s">
        <v>66</v>
      </c>
      <c r="B2083">
        <v>1</v>
      </c>
      <c r="C2083" s="32" t="s">
        <v>69</v>
      </c>
      <c r="D2083" s="31">
        <v>0.74513888888888891</v>
      </c>
      <c r="E2083" s="33">
        <v>110760</v>
      </c>
      <c r="F2083" s="33">
        <v>110800</v>
      </c>
      <c r="G2083" s="33">
        <v>110740</v>
      </c>
      <c r="H2083" s="33">
        <v>110750</v>
      </c>
      <c r="I2083" s="33">
        <v>1285</v>
      </c>
    </row>
    <row r="2084" spans="1:9" x14ac:dyDescent="0.25">
      <c r="A2084" t="s">
        <v>66</v>
      </c>
      <c r="B2084">
        <v>1</v>
      </c>
      <c r="C2084" s="32" t="s">
        <v>69</v>
      </c>
      <c r="D2084" s="31">
        <v>0.74583333333333324</v>
      </c>
      <c r="E2084" s="33">
        <v>110740</v>
      </c>
      <c r="F2084" s="33">
        <v>110800</v>
      </c>
      <c r="G2084" s="33">
        <v>110710</v>
      </c>
      <c r="H2084" s="33">
        <v>110770</v>
      </c>
      <c r="I2084" s="33">
        <v>1210</v>
      </c>
    </row>
    <row r="2085" spans="1:9" x14ac:dyDescent="0.25">
      <c r="A2085" t="s">
        <v>66</v>
      </c>
      <c r="B2085">
        <v>1</v>
      </c>
      <c r="C2085" s="32" t="s">
        <v>69</v>
      </c>
      <c r="D2085" s="31">
        <v>0.74652777777777779</v>
      </c>
      <c r="E2085" s="33">
        <v>110760</v>
      </c>
      <c r="F2085" s="33">
        <v>110780</v>
      </c>
      <c r="G2085" s="33">
        <v>110700</v>
      </c>
      <c r="H2085" s="33">
        <v>110740</v>
      </c>
      <c r="I2085" s="33">
        <v>1058</v>
      </c>
    </row>
    <row r="2086" spans="1:9" x14ac:dyDescent="0.25">
      <c r="A2086" t="s">
        <v>66</v>
      </c>
      <c r="B2086">
        <v>1</v>
      </c>
      <c r="C2086" s="32" t="s">
        <v>69</v>
      </c>
      <c r="D2086" s="31">
        <v>0.74722222222222223</v>
      </c>
      <c r="E2086" s="33">
        <v>110730</v>
      </c>
      <c r="F2086" s="33">
        <v>110880</v>
      </c>
      <c r="G2086" s="33">
        <v>110710</v>
      </c>
      <c r="H2086" s="33">
        <v>110840</v>
      </c>
      <c r="I2086" s="33">
        <v>1288</v>
      </c>
    </row>
    <row r="2087" spans="1:9" x14ac:dyDescent="0.25">
      <c r="A2087" t="s">
        <v>66</v>
      </c>
      <c r="B2087">
        <v>1</v>
      </c>
      <c r="C2087" s="32" t="s">
        <v>69</v>
      </c>
      <c r="D2087" s="31">
        <v>0.74791666666666667</v>
      </c>
      <c r="E2087" s="33">
        <v>110830</v>
      </c>
      <c r="F2087" s="33">
        <v>111030</v>
      </c>
      <c r="G2087" s="33">
        <v>110830</v>
      </c>
      <c r="H2087" s="33">
        <v>111000</v>
      </c>
      <c r="I2087" s="33">
        <v>2271</v>
      </c>
    </row>
    <row r="2088" spans="1:9" x14ac:dyDescent="0.25">
      <c r="A2088" t="s">
        <v>66</v>
      </c>
      <c r="B2088">
        <v>1</v>
      </c>
      <c r="C2088" s="32" t="s">
        <v>69</v>
      </c>
      <c r="D2088" s="31">
        <v>0.74861111111111101</v>
      </c>
      <c r="E2088" s="33">
        <v>111000</v>
      </c>
      <c r="F2088" s="33">
        <v>111120</v>
      </c>
      <c r="G2088" s="33">
        <v>111000</v>
      </c>
      <c r="H2088" s="33">
        <v>111100</v>
      </c>
      <c r="I2088" s="33">
        <v>1713</v>
      </c>
    </row>
    <row r="2089" spans="1:9" x14ac:dyDescent="0.25">
      <c r="A2089" t="s">
        <v>66</v>
      </c>
      <c r="B2089">
        <v>1</v>
      </c>
      <c r="C2089" s="32" t="s">
        <v>69</v>
      </c>
      <c r="D2089" s="31">
        <v>0.74930555555555556</v>
      </c>
      <c r="E2089" s="33">
        <v>111100</v>
      </c>
      <c r="F2089" s="33">
        <v>111110</v>
      </c>
      <c r="G2089" s="33">
        <v>111020</v>
      </c>
      <c r="H2089" s="33">
        <v>111020</v>
      </c>
      <c r="I2089" s="33">
        <v>863</v>
      </c>
    </row>
    <row r="2090" spans="1:9" x14ac:dyDescent="0.25">
      <c r="A2090" t="s">
        <v>66</v>
      </c>
      <c r="B2090">
        <v>1</v>
      </c>
      <c r="C2090" s="32" t="s">
        <v>69</v>
      </c>
      <c r="D2090" s="31">
        <v>0.75</v>
      </c>
      <c r="E2090" s="33">
        <v>111030</v>
      </c>
      <c r="F2090" s="33">
        <v>111060</v>
      </c>
      <c r="G2090" s="33">
        <v>111000</v>
      </c>
      <c r="H2090" s="33">
        <v>111010</v>
      </c>
      <c r="I2090" s="33">
        <v>811</v>
      </c>
    </row>
    <row r="2091" spans="1:9" x14ac:dyDescent="0.25">
      <c r="A2091" t="s">
        <v>66</v>
      </c>
      <c r="B2091">
        <v>1</v>
      </c>
      <c r="C2091" s="32" t="s">
        <v>69</v>
      </c>
      <c r="D2091" s="31">
        <v>0.75069444444444444</v>
      </c>
      <c r="E2091" s="33">
        <v>111010</v>
      </c>
      <c r="F2091" s="33">
        <v>111050</v>
      </c>
      <c r="G2091" s="33">
        <v>110960</v>
      </c>
      <c r="H2091" s="33">
        <v>110990</v>
      </c>
      <c r="I2091" s="33">
        <v>1049</v>
      </c>
    </row>
    <row r="2092" spans="1:9" x14ac:dyDescent="0.25">
      <c r="A2092" t="s">
        <v>66</v>
      </c>
      <c r="B2092">
        <v>1</v>
      </c>
      <c r="C2092" s="32" t="s">
        <v>69</v>
      </c>
      <c r="D2092" s="31">
        <v>0.75138888888888899</v>
      </c>
      <c r="E2092" s="33">
        <v>111000</v>
      </c>
      <c r="F2092" s="33">
        <v>111060</v>
      </c>
      <c r="G2092" s="33">
        <v>110980</v>
      </c>
      <c r="H2092" s="33">
        <v>111020</v>
      </c>
      <c r="I2092" s="33">
        <v>895</v>
      </c>
    </row>
    <row r="2093" spans="1:9" x14ac:dyDescent="0.25">
      <c r="A2093" t="s">
        <v>66</v>
      </c>
      <c r="B2093">
        <v>1</v>
      </c>
      <c r="C2093" s="32" t="s">
        <v>69</v>
      </c>
      <c r="D2093" s="31">
        <v>0.75208333333333333</v>
      </c>
      <c r="E2093" s="33">
        <v>111010</v>
      </c>
      <c r="F2093" s="33">
        <v>111050</v>
      </c>
      <c r="G2093" s="33">
        <v>111000</v>
      </c>
      <c r="H2093" s="33">
        <v>111030</v>
      </c>
      <c r="I2093" s="33">
        <v>454</v>
      </c>
    </row>
    <row r="2094" spans="1:9" x14ac:dyDescent="0.25">
      <c r="A2094" t="s">
        <v>66</v>
      </c>
      <c r="B2094">
        <v>1</v>
      </c>
      <c r="C2094" s="32" t="s">
        <v>69</v>
      </c>
      <c r="D2094" s="31">
        <v>0.75277777777777777</v>
      </c>
      <c r="E2094" s="33">
        <v>111020</v>
      </c>
      <c r="F2094" s="33">
        <v>111050</v>
      </c>
      <c r="G2094" s="33">
        <v>110960</v>
      </c>
      <c r="H2094" s="33">
        <v>110980</v>
      </c>
      <c r="I2094" s="33">
        <v>1395</v>
      </c>
    </row>
    <row r="2095" spans="1:9" x14ac:dyDescent="0.25">
      <c r="A2095" t="s">
        <v>66</v>
      </c>
      <c r="B2095">
        <v>1</v>
      </c>
      <c r="C2095" s="32" t="s">
        <v>69</v>
      </c>
      <c r="D2095" s="31">
        <v>0.75347222222222221</v>
      </c>
      <c r="E2095" s="33">
        <v>110990</v>
      </c>
      <c r="F2095" s="33">
        <v>111030</v>
      </c>
      <c r="G2095" s="33">
        <v>110920</v>
      </c>
      <c r="H2095" s="33">
        <v>110990</v>
      </c>
      <c r="I2095" s="33">
        <v>679</v>
      </c>
    </row>
    <row r="2096" spans="1:9" x14ac:dyDescent="0.25">
      <c r="A2096" t="s">
        <v>66</v>
      </c>
      <c r="B2096">
        <v>1</v>
      </c>
      <c r="C2096" s="32" t="s">
        <v>69</v>
      </c>
      <c r="D2096" s="31">
        <v>0.75416666666666676</v>
      </c>
      <c r="E2096" s="33">
        <v>111000</v>
      </c>
      <c r="F2096" s="33">
        <v>111020</v>
      </c>
      <c r="G2096" s="33">
        <v>110890</v>
      </c>
      <c r="H2096" s="33">
        <v>110940</v>
      </c>
      <c r="I2096" s="33">
        <v>916</v>
      </c>
    </row>
    <row r="2097" spans="1:9" x14ac:dyDescent="0.25">
      <c r="A2097" t="s">
        <v>66</v>
      </c>
      <c r="B2097">
        <v>1</v>
      </c>
      <c r="C2097" s="32" t="s">
        <v>69</v>
      </c>
      <c r="D2097" s="31">
        <v>0.75486111111111109</v>
      </c>
      <c r="E2097" s="33">
        <v>110940</v>
      </c>
      <c r="F2097" s="33">
        <v>110990</v>
      </c>
      <c r="G2097" s="33">
        <v>110930</v>
      </c>
      <c r="H2097" s="33">
        <v>110980</v>
      </c>
      <c r="I2097" s="33">
        <v>668</v>
      </c>
    </row>
    <row r="2098" spans="1:9" x14ac:dyDescent="0.25">
      <c r="A2098" t="s">
        <v>66</v>
      </c>
      <c r="B2098">
        <v>1</v>
      </c>
      <c r="C2098" s="32" t="s">
        <v>69</v>
      </c>
      <c r="D2098" s="31">
        <v>0.75555555555555554</v>
      </c>
      <c r="E2098" s="33">
        <v>110990</v>
      </c>
      <c r="F2098" s="33">
        <v>111050</v>
      </c>
      <c r="G2098" s="33">
        <v>110960</v>
      </c>
      <c r="H2098" s="33">
        <v>111040</v>
      </c>
      <c r="I2098" s="33">
        <v>491</v>
      </c>
    </row>
    <row r="2099" spans="1:9" x14ac:dyDescent="0.25">
      <c r="A2099" t="s">
        <v>66</v>
      </c>
      <c r="B2099">
        <v>1</v>
      </c>
      <c r="C2099" s="32" t="s">
        <v>69</v>
      </c>
      <c r="D2099" s="31">
        <v>0.75624999999999998</v>
      </c>
      <c r="E2099" s="33">
        <v>111040</v>
      </c>
      <c r="F2099" s="33">
        <v>111060</v>
      </c>
      <c r="G2099" s="33">
        <v>111000</v>
      </c>
      <c r="H2099" s="33">
        <v>111050</v>
      </c>
      <c r="I2099" s="33">
        <v>407</v>
      </c>
    </row>
    <row r="2100" spans="1:9" x14ac:dyDescent="0.25">
      <c r="A2100" t="s">
        <v>66</v>
      </c>
      <c r="B2100">
        <v>1</v>
      </c>
      <c r="C2100" s="32" t="s">
        <v>69</v>
      </c>
      <c r="D2100" s="31">
        <v>0.75694444444444453</v>
      </c>
      <c r="E2100" s="33">
        <v>111050</v>
      </c>
      <c r="F2100" s="33">
        <v>111100</v>
      </c>
      <c r="G2100" s="33">
        <v>111030</v>
      </c>
      <c r="H2100" s="33">
        <v>111100</v>
      </c>
      <c r="I2100" s="33">
        <v>1261</v>
      </c>
    </row>
    <row r="2101" spans="1:9" x14ac:dyDescent="0.25">
      <c r="A2101" t="s">
        <v>66</v>
      </c>
      <c r="B2101">
        <v>1</v>
      </c>
      <c r="C2101" s="32" t="s">
        <v>69</v>
      </c>
      <c r="D2101" s="31">
        <v>0.75763888888888886</v>
      </c>
      <c r="E2101" s="33">
        <v>111100</v>
      </c>
      <c r="F2101" s="33">
        <v>111150</v>
      </c>
      <c r="G2101" s="33">
        <v>111050</v>
      </c>
      <c r="H2101" s="33">
        <v>111060</v>
      </c>
      <c r="I2101" s="33">
        <v>1844</v>
      </c>
    </row>
    <row r="2102" spans="1:9" x14ac:dyDescent="0.25">
      <c r="A2102" t="s">
        <v>66</v>
      </c>
      <c r="B2102">
        <v>1</v>
      </c>
      <c r="C2102" s="32" t="s">
        <v>69</v>
      </c>
      <c r="D2102" s="31">
        <v>0.7583333333333333</v>
      </c>
      <c r="E2102" s="33">
        <v>111060</v>
      </c>
      <c r="F2102" s="33">
        <v>111070</v>
      </c>
      <c r="G2102" s="33">
        <v>110920</v>
      </c>
      <c r="H2102" s="33">
        <v>110950</v>
      </c>
      <c r="I2102" s="33">
        <v>2431</v>
      </c>
    </row>
    <row r="2103" spans="1:9" x14ac:dyDescent="0.25">
      <c r="A2103" t="s">
        <v>66</v>
      </c>
      <c r="B2103">
        <v>1</v>
      </c>
      <c r="C2103" s="32" t="s">
        <v>69</v>
      </c>
      <c r="D2103" s="31">
        <v>0.75902777777777775</v>
      </c>
      <c r="E2103" s="33">
        <v>110940</v>
      </c>
      <c r="F2103" s="33">
        <v>111000</v>
      </c>
      <c r="G2103" s="33">
        <v>110890</v>
      </c>
      <c r="H2103" s="33">
        <v>110900</v>
      </c>
      <c r="I2103" s="33">
        <v>562</v>
      </c>
    </row>
    <row r="2104" spans="1:9" x14ac:dyDescent="0.25">
      <c r="A2104" t="s">
        <v>66</v>
      </c>
      <c r="B2104">
        <v>1</v>
      </c>
      <c r="C2104" s="32" t="s">
        <v>69</v>
      </c>
      <c r="D2104" s="31">
        <v>0.7597222222222223</v>
      </c>
      <c r="E2104" s="33">
        <v>110910</v>
      </c>
      <c r="F2104" s="33">
        <v>110960</v>
      </c>
      <c r="G2104" s="33">
        <v>110880</v>
      </c>
      <c r="H2104" s="33">
        <v>110930</v>
      </c>
      <c r="I2104" s="33">
        <v>421</v>
      </c>
    </row>
    <row r="2105" spans="1:9" x14ac:dyDescent="0.25">
      <c r="A2105" t="s">
        <v>66</v>
      </c>
      <c r="B2105">
        <v>1</v>
      </c>
      <c r="C2105" s="32" t="s">
        <v>69</v>
      </c>
      <c r="D2105" s="31">
        <v>0.76041666666666663</v>
      </c>
      <c r="E2105" s="33">
        <v>110930</v>
      </c>
      <c r="F2105" s="33">
        <v>110960</v>
      </c>
      <c r="G2105" s="33">
        <v>110900</v>
      </c>
      <c r="H2105" s="33">
        <v>110950</v>
      </c>
      <c r="I2105" s="33">
        <v>477</v>
      </c>
    </row>
    <row r="2106" spans="1:9" x14ac:dyDescent="0.25">
      <c r="A2106" t="s">
        <v>66</v>
      </c>
      <c r="B2106">
        <v>1</v>
      </c>
      <c r="C2106" s="32" t="s">
        <v>69</v>
      </c>
      <c r="D2106" s="31">
        <v>0.76111111111111107</v>
      </c>
      <c r="E2106" s="33">
        <v>110940</v>
      </c>
      <c r="F2106" s="33">
        <v>110980</v>
      </c>
      <c r="G2106" s="33">
        <v>110890</v>
      </c>
      <c r="H2106" s="33">
        <v>110940</v>
      </c>
      <c r="I2106" s="33">
        <v>364</v>
      </c>
    </row>
    <row r="2107" spans="1:9" x14ac:dyDescent="0.25">
      <c r="A2107" t="s">
        <v>66</v>
      </c>
      <c r="B2107">
        <v>1</v>
      </c>
      <c r="C2107" s="32" t="s">
        <v>69</v>
      </c>
      <c r="D2107" s="31">
        <v>0.76180555555555562</v>
      </c>
      <c r="E2107" s="33">
        <v>110930</v>
      </c>
      <c r="F2107" s="33">
        <v>110960</v>
      </c>
      <c r="G2107" s="33">
        <v>110870</v>
      </c>
      <c r="H2107" s="33">
        <v>110900</v>
      </c>
      <c r="I2107" s="33">
        <v>479</v>
      </c>
    </row>
    <row r="2108" spans="1:9" x14ac:dyDescent="0.25">
      <c r="A2108" t="s">
        <v>66</v>
      </c>
      <c r="B2108">
        <v>1</v>
      </c>
      <c r="C2108" s="32" t="s">
        <v>69</v>
      </c>
      <c r="D2108" s="31">
        <v>0.76250000000000007</v>
      </c>
      <c r="E2108" s="33">
        <v>110900</v>
      </c>
      <c r="F2108" s="33">
        <v>110910</v>
      </c>
      <c r="G2108" s="33">
        <v>110800</v>
      </c>
      <c r="H2108" s="33">
        <v>110880</v>
      </c>
      <c r="I2108" s="33">
        <v>1348</v>
      </c>
    </row>
    <row r="2109" spans="1:9" x14ac:dyDescent="0.25">
      <c r="A2109" t="s">
        <v>66</v>
      </c>
      <c r="B2109">
        <v>1</v>
      </c>
      <c r="C2109" s="32" t="s">
        <v>69</v>
      </c>
      <c r="D2109" s="31">
        <v>0.7631944444444444</v>
      </c>
      <c r="E2109" s="33">
        <v>110880</v>
      </c>
      <c r="F2109" s="33">
        <v>110960</v>
      </c>
      <c r="G2109" s="33">
        <v>110870</v>
      </c>
      <c r="H2109" s="33">
        <v>110960</v>
      </c>
      <c r="I2109" s="33">
        <v>643</v>
      </c>
    </row>
    <row r="2110" spans="1:9" x14ac:dyDescent="0.25">
      <c r="A2110" t="s">
        <v>66</v>
      </c>
      <c r="B2110">
        <v>1</v>
      </c>
      <c r="C2110" s="32" t="s">
        <v>69</v>
      </c>
      <c r="D2110" s="31">
        <v>0.76388888888888884</v>
      </c>
      <c r="E2110" s="33">
        <v>110960</v>
      </c>
      <c r="F2110" s="33">
        <v>110990</v>
      </c>
      <c r="G2110" s="33">
        <v>110940</v>
      </c>
      <c r="H2110" s="33">
        <v>110980</v>
      </c>
      <c r="I2110" s="33">
        <v>377</v>
      </c>
    </row>
    <row r="2111" spans="1:9" x14ac:dyDescent="0.25">
      <c r="A2111" t="s">
        <v>66</v>
      </c>
      <c r="B2111">
        <v>1</v>
      </c>
      <c r="C2111" s="32" t="s">
        <v>69</v>
      </c>
      <c r="D2111" s="31">
        <v>0.76458333333333339</v>
      </c>
      <c r="E2111" s="33">
        <v>110970</v>
      </c>
      <c r="F2111" s="33">
        <v>110990</v>
      </c>
      <c r="G2111" s="33">
        <v>110920</v>
      </c>
      <c r="H2111" s="33">
        <v>110960</v>
      </c>
      <c r="I2111" s="33">
        <v>335</v>
      </c>
    </row>
    <row r="2112" spans="1:9" x14ac:dyDescent="0.25">
      <c r="A2112" t="s">
        <v>66</v>
      </c>
      <c r="B2112">
        <v>1</v>
      </c>
      <c r="C2112" s="32" t="s">
        <v>69</v>
      </c>
      <c r="D2112" s="31">
        <v>0.76527777777777783</v>
      </c>
      <c r="E2112" s="33">
        <v>110970</v>
      </c>
      <c r="F2112" s="33">
        <v>110970</v>
      </c>
      <c r="G2112" s="33">
        <v>110830</v>
      </c>
      <c r="H2112" s="33">
        <v>110890</v>
      </c>
      <c r="I2112" s="33">
        <v>912</v>
      </c>
    </row>
    <row r="2113" spans="1:9" x14ac:dyDescent="0.25">
      <c r="A2113" t="s">
        <v>66</v>
      </c>
      <c r="B2113">
        <v>1</v>
      </c>
      <c r="C2113" s="32" t="s">
        <v>69</v>
      </c>
      <c r="D2113" s="31">
        <v>0.76597222222222217</v>
      </c>
      <c r="E2113" s="33">
        <v>110890</v>
      </c>
      <c r="F2113" s="33">
        <v>110930</v>
      </c>
      <c r="G2113" s="33">
        <v>110870</v>
      </c>
      <c r="H2113" s="33">
        <v>110870</v>
      </c>
      <c r="I2113" s="33">
        <v>495</v>
      </c>
    </row>
    <row r="2114" spans="1:9" x14ac:dyDescent="0.25">
      <c r="A2114" t="s">
        <v>66</v>
      </c>
      <c r="B2114">
        <v>1</v>
      </c>
      <c r="C2114" s="32" t="s">
        <v>69</v>
      </c>
      <c r="D2114" s="31">
        <v>0.76666666666666661</v>
      </c>
      <c r="E2114" s="33">
        <v>110870</v>
      </c>
      <c r="F2114" s="33">
        <v>110870</v>
      </c>
      <c r="G2114" s="33">
        <v>110740</v>
      </c>
      <c r="H2114" s="33">
        <v>110780</v>
      </c>
      <c r="I2114" s="33">
        <v>1927</v>
      </c>
    </row>
    <row r="2115" spans="1:9" x14ac:dyDescent="0.25">
      <c r="A2115" t="s">
        <v>66</v>
      </c>
      <c r="B2115">
        <v>1</v>
      </c>
      <c r="C2115" s="32" t="s">
        <v>69</v>
      </c>
      <c r="D2115" s="31">
        <v>0.76736111111111116</v>
      </c>
      <c r="E2115" s="33">
        <v>110790</v>
      </c>
      <c r="F2115" s="33">
        <v>110840</v>
      </c>
      <c r="G2115" s="33">
        <v>110710</v>
      </c>
      <c r="H2115" s="33">
        <v>110740</v>
      </c>
      <c r="I2115" s="33">
        <v>1644</v>
      </c>
    </row>
    <row r="2116" spans="1:9" x14ac:dyDescent="0.25">
      <c r="A2116" t="s">
        <v>66</v>
      </c>
      <c r="B2116">
        <v>1</v>
      </c>
      <c r="C2116" s="32" t="s">
        <v>69</v>
      </c>
      <c r="D2116" s="31">
        <v>0.7680555555555556</v>
      </c>
      <c r="E2116" s="33">
        <v>110740</v>
      </c>
      <c r="F2116" s="33">
        <v>110840</v>
      </c>
      <c r="G2116" s="33">
        <v>110730</v>
      </c>
      <c r="H2116" s="33">
        <v>110800</v>
      </c>
      <c r="I2116" s="33">
        <v>1413</v>
      </c>
    </row>
    <row r="2117" spans="1:9" x14ac:dyDescent="0.25">
      <c r="A2117" t="s">
        <v>66</v>
      </c>
      <c r="B2117">
        <v>1</v>
      </c>
      <c r="C2117" s="32" t="s">
        <v>69</v>
      </c>
      <c r="D2117" s="31">
        <v>0.76874999999999993</v>
      </c>
      <c r="E2117" s="33">
        <v>110810</v>
      </c>
      <c r="F2117" s="33">
        <v>110850</v>
      </c>
      <c r="G2117" s="33">
        <v>110780</v>
      </c>
      <c r="H2117" s="33">
        <v>110850</v>
      </c>
      <c r="I2117" s="33">
        <v>974</v>
      </c>
    </row>
    <row r="2118" spans="1:9" x14ac:dyDescent="0.25">
      <c r="A2118" t="s">
        <v>66</v>
      </c>
      <c r="B2118">
        <v>1</v>
      </c>
      <c r="C2118" s="32" t="s">
        <v>69</v>
      </c>
      <c r="D2118" s="31">
        <v>0.76944444444444438</v>
      </c>
      <c r="E2118" s="33">
        <v>110840</v>
      </c>
      <c r="F2118" s="33">
        <v>110860</v>
      </c>
      <c r="G2118" s="33">
        <v>110820</v>
      </c>
      <c r="H2118" s="33">
        <v>110860</v>
      </c>
      <c r="I2118" s="33">
        <v>896</v>
      </c>
    </row>
    <row r="2119" spans="1:9" x14ac:dyDescent="0.25">
      <c r="A2119" t="s">
        <v>66</v>
      </c>
      <c r="B2119">
        <v>1</v>
      </c>
      <c r="C2119" s="32" t="s">
        <v>69</v>
      </c>
      <c r="D2119" s="31">
        <v>0.77013888888888893</v>
      </c>
      <c r="E2119" s="33">
        <v>110840</v>
      </c>
      <c r="F2119" s="33">
        <v>110870</v>
      </c>
      <c r="G2119" s="33">
        <v>110820</v>
      </c>
      <c r="H2119" s="33">
        <v>110840</v>
      </c>
      <c r="I2119" s="33">
        <v>475</v>
      </c>
    </row>
    <row r="2120" spans="1:9" x14ac:dyDescent="0.25">
      <c r="A2120" t="s">
        <v>66</v>
      </c>
      <c r="B2120">
        <v>1</v>
      </c>
      <c r="C2120" s="32" t="s">
        <v>69</v>
      </c>
      <c r="D2120" s="31">
        <v>0.77083333333333337</v>
      </c>
      <c r="E2120" s="33">
        <v>110830</v>
      </c>
      <c r="F2120" s="33">
        <v>110870</v>
      </c>
      <c r="G2120" s="33">
        <v>110820</v>
      </c>
      <c r="H2120" s="33">
        <v>110830</v>
      </c>
      <c r="I2120" s="33">
        <v>558</v>
      </c>
    </row>
    <row r="2121" spans="1:9" x14ac:dyDescent="0.25">
      <c r="A2121" t="s">
        <v>66</v>
      </c>
      <c r="B2121">
        <v>1</v>
      </c>
      <c r="C2121" s="32" t="s">
        <v>69</v>
      </c>
      <c r="D2121" s="31">
        <v>0.7715277777777777</v>
      </c>
      <c r="E2121" s="33">
        <v>110830</v>
      </c>
      <c r="F2121" s="33">
        <v>110880</v>
      </c>
      <c r="G2121" s="33">
        <v>110770</v>
      </c>
      <c r="H2121" s="33">
        <v>110870</v>
      </c>
      <c r="I2121" s="33">
        <v>798</v>
      </c>
    </row>
    <row r="2122" spans="1:9" x14ac:dyDescent="0.25">
      <c r="A2122" t="s">
        <v>66</v>
      </c>
      <c r="B2122">
        <v>1</v>
      </c>
      <c r="C2122" s="32" t="s">
        <v>69</v>
      </c>
      <c r="D2122" s="31">
        <v>0.77222222222222225</v>
      </c>
      <c r="E2122" s="33">
        <v>110860</v>
      </c>
      <c r="F2122" s="33">
        <v>110950</v>
      </c>
      <c r="G2122" s="33">
        <v>110830</v>
      </c>
      <c r="H2122" s="33">
        <v>110920</v>
      </c>
      <c r="I2122" s="33">
        <v>1304</v>
      </c>
    </row>
    <row r="2123" spans="1:9" x14ac:dyDescent="0.25">
      <c r="A2123" t="s">
        <v>66</v>
      </c>
      <c r="B2123">
        <v>1</v>
      </c>
      <c r="C2123" s="32" t="s">
        <v>69</v>
      </c>
      <c r="D2123" s="31">
        <v>0.7729166666666667</v>
      </c>
      <c r="E2123" s="33">
        <v>110920</v>
      </c>
      <c r="F2123" s="33">
        <v>111040</v>
      </c>
      <c r="G2123" s="33">
        <v>110920</v>
      </c>
      <c r="H2123" s="33">
        <v>110990</v>
      </c>
      <c r="I2123" s="33">
        <v>1172</v>
      </c>
    </row>
    <row r="2124" spans="1:9" x14ac:dyDescent="0.25">
      <c r="A2124" t="s">
        <v>66</v>
      </c>
      <c r="B2124">
        <v>1</v>
      </c>
      <c r="C2124" s="32" t="s">
        <v>69</v>
      </c>
      <c r="D2124" s="31">
        <v>0.77361111111111114</v>
      </c>
      <c r="E2124" s="33">
        <v>111000</v>
      </c>
      <c r="F2124" s="33">
        <v>111030</v>
      </c>
      <c r="G2124" s="33">
        <v>110930</v>
      </c>
      <c r="H2124" s="33">
        <v>111000</v>
      </c>
      <c r="I2124" s="33">
        <v>1068</v>
      </c>
    </row>
    <row r="2125" spans="1:9" x14ac:dyDescent="0.25">
      <c r="A2125" t="s">
        <v>66</v>
      </c>
      <c r="B2125">
        <v>1</v>
      </c>
      <c r="C2125" s="32" t="s">
        <v>69</v>
      </c>
      <c r="D2125" s="31">
        <v>0.77430555555555547</v>
      </c>
      <c r="E2125" s="33">
        <v>111000</v>
      </c>
      <c r="F2125" s="33">
        <v>111030</v>
      </c>
      <c r="G2125" s="33">
        <v>110940</v>
      </c>
      <c r="H2125" s="33">
        <v>110960</v>
      </c>
      <c r="I2125" s="33">
        <v>749</v>
      </c>
    </row>
    <row r="2126" spans="1:9" x14ac:dyDescent="0.25">
      <c r="A2126" t="s">
        <v>66</v>
      </c>
      <c r="B2126">
        <v>1</v>
      </c>
      <c r="C2126" s="32" t="s">
        <v>69</v>
      </c>
      <c r="D2126" s="31">
        <v>0.77500000000000002</v>
      </c>
      <c r="E2126" s="33">
        <v>110950</v>
      </c>
      <c r="F2126" s="33">
        <v>110960</v>
      </c>
      <c r="G2126" s="33">
        <v>110880</v>
      </c>
      <c r="H2126" s="33">
        <v>110930</v>
      </c>
      <c r="I2126" s="33">
        <v>1139</v>
      </c>
    </row>
    <row r="2127" spans="1:9" x14ac:dyDescent="0.25">
      <c r="A2127" t="s">
        <v>66</v>
      </c>
      <c r="B2127">
        <v>1</v>
      </c>
      <c r="C2127" s="32" t="s">
        <v>69</v>
      </c>
      <c r="D2127" s="31">
        <v>0.77569444444444446</v>
      </c>
      <c r="E2127" s="33">
        <v>110930</v>
      </c>
      <c r="F2127" s="33">
        <v>111000</v>
      </c>
      <c r="G2127" s="33">
        <v>110930</v>
      </c>
      <c r="H2127" s="33">
        <v>110980</v>
      </c>
      <c r="I2127" s="33">
        <v>741</v>
      </c>
    </row>
    <row r="2128" spans="1:9" x14ac:dyDescent="0.25">
      <c r="A2128" t="s">
        <v>66</v>
      </c>
      <c r="B2128">
        <v>1</v>
      </c>
      <c r="C2128" s="32" t="s">
        <v>69</v>
      </c>
      <c r="D2128" s="31">
        <v>0.77638888888888891</v>
      </c>
      <c r="E2128" s="33">
        <v>111000</v>
      </c>
      <c r="F2128" s="33">
        <v>111010</v>
      </c>
      <c r="G2128" s="33">
        <v>110930</v>
      </c>
      <c r="H2128" s="33">
        <v>110950</v>
      </c>
      <c r="I2128" s="33">
        <v>533</v>
      </c>
    </row>
    <row r="2129" spans="1:9" x14ac:dyDescent="0.25">
      <c r="A2129" t="s">
        <v>66</v>
      </c>
      <c r="B2129">
        <v>1</v>
      </c>
      <c r="C2129" s="32" t="s">
        <v>69</v>
      </c>
      <c r="D2129" s="31">
        <v>0.77708333333333324</v>
      </c>
      <c r="E2129" s="33">
        <v>110950</v>
      </c>
      <c r="F2129" s="33">
        <v>110950</v>
      </c>
      <c r="G2129" s="33">
        <v>110880</v>
      </c>
      <c r="H2129" s="33">
        <v>110910</v>
      </c>
      <c r="I2129" s="33">
        <v>914</v>
      </c>
    </row>
    <row r="2130" spans="1:9" x14ac:dyDescent="0.25">
      <c r="A2130" t="s">
        <v>66</v>
      </c>
      <c r="B2130">
        <v>1</v>
      </c>
      <c r="C2130" s="32" t="s">
        <v>69</v>
      </c>
      <c r="D2130" s="31">
        <v>0.77777777777777779</v>
      </c>
      <c r="E2130" s="33">
        <v>110910</v>
      </c>
      <c r="F2130" s="33">
        <v>110990</v>
      </c>
      <c r="G2130" s="33">
        <v>110900</v>
      </c>
      <c r="H2130" s="33">
        <v>110990</v>
      </c>
      <c r="I2130" s="33">
        <v>673</v>
      </c>
    </row>
    <row r="2131" spans="1:9" x14ac:dyDescent="0.25">
      <c r="A2131" t="s">
        <v>66</v>
      </c>
      <c r="B2131">
        <v>1</v>
      </c>
      <c r="C2131" s="32" t="s">
        <v>69</v>
      </c>
      <c r="D2131" s="31">
        <v>0.77847222222222223</v>
      </c>
      <c r="E2131" s="33">
        <v>111000</v>
      </c>
      <c r="F2131" s="33">
        <v>111090</v>
      </c>
      <c r="G2131" s="33">
        <v>110980</v>
      </c>
      <c r="H2131" s="33">
        <v>111060</v>
      </c>
      <c r="I2131" s="33">
        <v>1090</v>
      </c>
    </row>
    <row r="2132" spans="1:9" x14ac:dyDescent="0.25">
      <c r="A2132" t="s">
        <v>66</v>
      </c>
      <c r="B2132">
        <v>1</v>
      </c>
      <c r="C2132" s="32" t="s">
        <v>69</v>
      </c>
      <c r="D2132" s="31">
        <v>0.77916666666666667</v>
      </c>
      <c r="E2132" s="33">
        <v>111060</v>
      </c>
      <c r="F2132" s="33">
        <v>111110</v>
      </c>
      <c r="G2132" s="33">
        <v>111050</v>
      </c>
      <c r="H2132" s="33">
        <v>111080</v>
      </c>
      <c r="I2132" s="33">
        <v>744</v>
      </c>
    </row>
    <row r="2133" spans="1:9" x14ac:dyDescent="0.25">
      <c r="A2133" t="s">
        <v>66</v>
      </c>
      <c r="B2133">
        <v>1</v>
      </c>
      <c r="C2133" s="32" t="s">
        <v>69</v>
      </c>
      <c r="D2133" s="31">
        <v>0.77986111111111101</v>
      </c>
      <c r="E2133" s="33">
        <v>111060</v>
      </c>
      <c r="F2133" s="33">
        <v>111130</v>
      </c>
      <c r="G2133" s="33">
        <v>111060</v>
      </c>
      <c r="H2133" s="33">
        <v>111100</v>
      </c>
      <c r="I2133" s="33">
        <v>673</v>
      </c>
    </row>
    <row r="2134" spans="1:9" x14ac:dyDescent="0.25">
      <c r="A2134" t="s">
        <v>66</v>
      </c>
      <c r="B2134">
        <v>1</v>
      </c>
      <c r="C2134" s="32" t="s">
        <v>69</v>
      </c>
      <c r="D2134" s="31">
        <v>0.78055555555555556</v>
      </c>
      <c r="E2134" s="33">
        <v>111090</v>
      </c>
      <c r="F2134" s="33">
        <v>111100</v>
      </c>
      <c r="G2134" s="33">
        <v>110970</v>
      </c>
      <c r="H2134" s="33">
        <v>111020</v>
      </c>
      <c r="I2134" s="33">
        <v>625</v>
      </c>
    </row>
    <row r="2135" spans="1:9" x14ac:dyDescent="0.25">
      <c r="A2135" t="s">
        <v>66</v>
      </c>
      <c r="B2135">
        <v>1</v>
      </c>
      <c r="C2135" s="32" t="s">
        <v>69</v>
      </c>
      <c r="D2135" s="31">
        <v>0.78125</v>
      </c>
      <c r="E2135" s="33">
        <v>111010</v>
      </c>
      <c r="F2135" s="33">
        <v>111020</v>
      </c>
      <c r="G2135" s="33">
        <v>110950</v>
      </c>
      <c r="H2135" s="33">
        <v>110960</v>
      </c>
      <c r="I2135" s="33">
        <v>697</v>
      </c>
    </row>
    <row r="2136" spans="1:9" x14ac:dyDescent="0.25">
      <c r="A2136" t="s">
        <v>66</v>
      </c>
      <c r="B2136">
        <v>1</v>
      </c>
      <c r="C2136" s="32" t="s">
        <v>69</v>
      </c>
      <c r="D2136" s="31">
        <v>0.79236111111111107</v>
      </c>
      <c r="E2136" s="33">
        <v>110910</v>
      </c>
      <c r="F2136" s="33">
        <v>111140</v>
      </c>
      <c r="G2136" s="33">
        <v>110760</v>
      </c>
      <c r="H2136" s="33">
        <v>111070</v>
      </c>
      <c r="I2136" s="33">
        <v>930</v>
      </c>
    </row>
    <row r="2137" spans="1:9" x14ac:dyDescent="0.25">
      <c r="A2137" t="s">
        <v>66</v>
      </c>
      <c r="B2137">
        <v>1</v>
      </c>
      <c r="C2137" s="32" t="s">
        <v>69</v>
      </c>
      <c r="D2137" s="31">
        <v>0.79305555555555562</v>
      </c>
      <c r="E2137" s="33">
        <v>111060</v>
      </c>
      <c r="F2137" s="33">
        <v>111140</v>
      </c>
      <c r="G2137" s="33">
        <v>111000</v>
      </c>
      <c r="H2137" s="33">
        <v>111090</v>
      </c>
      <c r="I2137" s="33">
        <v>831</v>
      </c>
    </row>
    <row r="2138" spans="1:9" x14ac:dyDescent="0.25">
      <c r="A2138" t="s">
        <v>66</v>
      </c>
      <c r="B2138">
        <v>1</v>
      </c>
      <c r="C2138" s="32" t="s">
        <v>69</v>
      </c>
      <c r="D2138" s="31">
        <v>0.79375000000000007</v>
      </c>
      <c r="E2138" s="33">
        <v>111090</v>
      </c>
      <c r="F2138" s="33">
        <v>111100</v>
      </c>
      <c r="G2138" s="33">
        <v>111000</v>
      </c>
      <c r="H2138" s="33">
        <v>111040</v>
      </c>
      <c r="I2138" s="33">
        <v>339</v>
      </c>
    </row>
    <row r="2139" spans="1:9" x14ac:dyDescent="0.25">
      <c r="A2139" t="s">
        <v>66</v>
      </c>
      <c r="B2139">
        <v>1</v>
      </c>
      <c r="C2139" s="32" t="s">
        <v>69</v>
      </c>
      <c r="D2139" s="31">
        <v>0.7944444444444444</v>
      </c>
      <c r="E2139" s="33">
        <v>111040</v>
      </c>
      <c r="F2139" s="33">
        <v>111050</v>
      </c>
      <c r="G2139" s="33">
        <v>111010</v>
      </c>
      <c r="H2139" s="33">
        <v>111040</v>
      </c>
      <c r="I2139" s="33">
        <v>232</v>
      </c>
    </row>
    <row r="2140" spans="1:9" x14ac:dyDescent="0.25">
      <c r="A2140" t="s">
        <v>66</v>
      </c>
      <c r="B2140">
        <v>1</v>
      </c>
      <c r="C2140" s="32" t="s">
        <v>69</v>
      </c>
      <c r="D2140" s="31">
        <v>0.79513888888888884</v>
      </c>
      <c r="E2140" s="33">
        <v>111050</v>
      </c>
      <c r="F2140" s="33">
        <v>111070</v>
      </c>
      <c r="G2140" s="33">
        <v>111000</v>
      </c>
      <c r="H2140" s="33">
        <v>111040</v>
      </c>
      <c r="I2140" s="33">
        <v>345</v>
      </c>
    </row>
    <row r="2141" spans="1:9" x14ac:dyDescent="0.25">
      <c r="A2141" t="s">
        <v>66</v>
      </c>
      <c r="B2141">
        <v>1</v>
      </c>
      <c r="C2141" s="32" t="s">
        <v>69</v>
      </c>
      <c r="D2141" s="31">
        <v>0.79583333333333339</v>
      </c>
      <c r="E2141" s="33">
        <v>111030</v>
      </c>
      <c r="F2141" s="33">
        <v>111190</v>
      </c>
      <c r="G2141" s="33">
        <v>111020</v>
      </c>
      <c r="H2141" s="33">
        <v>111170</v>
      </c>
      <c r="I2141" s="33">
        <v>1105</v>
      </c>
    </row>
    <row r="2142" spans="1:9" x14ac:dyDescent="0.25">
      <c r="A2142" t="s">
        <v>66</v>
      </c>
      <c r="B2142">
        <v>1</v>
      </c>
      <c r="C2142" s="32" t="s">
        <v>69</v>
      </c>
      <c r="D2142" s="31">
        <v>0.79652777777777783</v>
      </c>
      <c r="E2142" s="33">
        <v>111160</v>
      </c>
      <c r="F2142" s="33">
        <v>111170</v>
      </c>
      <c r="G2142" s="33">
        <v>111110</v>
      </c>
      <c r="H2142" s="33">
        <v>111150</v>
      </c>
      <c r="I2142" s="33">
        <v>622</v>
      </c>
    </row>
    <row r="2143" spans="1:9" x14ac:dyDescent="0.25">
      <c r="A2143" t="s">
        <v>66</v>
      </c>
      <c r="B2143">
        <v>1</v>
      </c>
      <c r="C2143" s="32" t="s">
        <v>69</v>
      </c>
      <c r="D2143" s="31">
        <v>0.79722222222222217</v>
      </c>
      <c r="E2143" s="33">
        <v>111160</v>
      </c>
      <c r="F2143" s="33">
        <v>111160</v>
      </c>
      <c r="G2143" s="33">
        <v>111060</v>
      </c>
      <c r="H2143" s="33">
        <v>111110</v>
      </c>
      <c r="I2143" s="33">
        <v>392</v>
      </c>
    </row>
    <row r="2144" spans="1:9" x14ac:dyDescent="0.25">
      <c r="A2144" t="s">
        <v>66</v>
      </c>
      <c r="B2144">
        <v>1</v>
      </c>
      <c r="C2144" s="32" t="s">
        <v>69</v>
      </c>
      <c r="D2144" s="31">
        <v>0.79791666666666661</v>
      </c>
      <c r="E2144" s="33">
        <v>111100</v>
      </c>
      <c r="F2144" s="33">
        <v>111110</v>
      </c>
      <c r="G2144" s="33">
        <v>111050</v>
      </c>
      <c r="H2144" s="33">
        <v>111070</v>
      </c>
      <c r="I2144" s="33">
        <v>312</v>
      </c>
    </row>
    <row r="2145" spans="1:9" x14ac:dyDescent="0.25">
      <c r="A2145" t="s">
        <v>66</v>
      </c>
      <c r="B2145">
        <v>1</v>
      </c>
      <c r="C2145" s="32" t="s">
        <v>69</v>
      </c>
      <c r="D2145" s="31">
        <v>0.79861111111111116</v>
      </c>
      <c r="E2145" s="33">
        <v>111070</v>
      </c>
      <c r="F2145" s="33">
        <v>111100</v>
      </c>
      <c r="G2145" s="33">
        <v>111050</v>
      </c>
      <c r="H2145" s="33">
        <v>111060</v>
      </c>
      <c r="I2145" s="33">
        <v>237</v>
      </c>
    </row>
    <row r="2146" spans="1:9" x14ac:dyDescent="0.25">
      <c r="A2146" t="s">
        <v>66</v>
      </c>
      <c r="B2146">
        <v>1</v>
      </c>
      <c r="C2146" s="32" t="s">
        <v>69</v>
      </c>
      <c r="D2146" s="31">
        <v>0.7993055555555556</v>
      </c>
      <c r="E2146" s="33">
        <v>111050</v>
      </c>
      <c r="F2146" s="33">
        <v>111090</v>
      </c>
      <c r="G2146" s="33">
        <v>111030</v>
      </c>
      <c r="H2146" s="33">
        <v>111070</v>
      </c>
      <c r="I2146" s="33">
        <v>159</v>
      </c>
    </row>
    <row r="2147" spans="1:9" x14ac:dyDescent="0.25">
      <c r="A2147" t="s">
        <v>66</v>
      </c>
      <c r="B2147">
        <v>1</v>
      </c>
      <c r="C2147" s="32" t="s">
        <v>69</v>
      </c>
      <c r="D2147" s="31">
        <v>0.79999999999999993</v>
      </c>
      <c r="E2147" s="33">
        <v>111070</v>
      </c>
      <c r="F2147" s="33">
        <v>111070</v>
      </c>
      <c r="G2147" s="33">
        <v>110880</v>
      </c>
      <c r="H2147" s="33">
        <v>110890</v>
      </c>
      <c r="I2147" s="33">
        <v>819</v>
      </c>
    </row>
    <row r="2148" spans="1:9" x14ac:dyDescent="0.25">
      <c r="A2148" t="s">
        <v>66</v>
      </c>
      <c r="B2148">
        <v>1</v>
      </c>
      <c r="C2148" s="32" t="s">
        <v>69</v>
      </c>
      <c r="D2148" s="31">
        <v>0.80069444444444438</v>
      </c>
      <c r="E2148" s="33">
        <v>110890</v>
      </c>
      <c r="F2148" s="33">
        <v>111000</v>
      </c>
      <c r="G2148" s="33">
        <v>110850</v>
      </c>
      <c r="H2148" s="33">
        <v>110980</v>
      </c>
      <c r="I2148" s="33">
        <v>821</v>
      </c>
    </row>
    <row r="2149" spans="1:9" x14ac:dyDescent="0.25">
      <c r="A2149" t="s">
        <v>66</v>
      </c>
      <c r="B2149">
        <v>1</v>
      </c>
      <c r="C2149" s="32" t="s">
        <v>69</v>
      </c>
      <c r="D2149" s="31">
        <v>0.80138888888888893</v>
      </c>
      <c r="E2149" s="33">
        <v>110980</v>
      </c>
      <c r="F2149" s="33">
        <v>111040</v>
      </c>
      <c r="G2149" s="33">
        <v>110960</v>
      </c>
      <c r="H2149" s="33">
        <v>111040</v>
      </c>
      <c r="I2149" s="33">
        <v>363</v>
      </c>
    </row>
    <row r="2150" spans="1:9" x14ac:dyDescent="0.25">
      <c r="A2150" t="s">
        <v>66</v>
      </c>
      <c r="B2150">
        <v>1</v>
      </c>
      <c r="C2150" s="32" t="s">
        <v>69</v>
      </c>
      <c r="D2150" s="31">
        <v>0.80208333333333337</v>
      </c>
      <c r="E2150" s="33">
        <v>111030</v>
      </c>
      <c r="F2150" s="33">
        <v>111070</v>
      </c>
      <c r="G2150" s="33">
        <v>111010</v>
      </c>
      <c r="H2150" s="33">
        <v>111040</v>
      </c>
      <c r="I2150" s="33">
        <v>341</v>
      </c>
    </row>
    <row r="2151" spans="1:9" x14ac:dyDescent="0.25">
      <c r="A2151" t="s">
        <v>66</v>
      </c>
      <c r="B2151">
        <v>1</v>
      </c>
      <c r="C2151" s="32" t="s">
        <v>69</v>
      </c>
      <c r="D2151" s="31">
        <v>0.8027777777777777</v>
      </c>
      <c r="E2151" s="33">
        <v>111030</v>
      </c>
      <c r="F2151" s="33">
        <v>111120</v>
      </c>
      <c r="G2151" s="33">
        <v>111030</v>
      </c>
      <c r="H2151" s="33">
        <v>111110</v>
      </c>
      <c r="I2151" s="33">
        <v>682</v>
      </c>
    </row>
    <row r="2152" spans="1:9" x14ac:dyDescent="0.25">
      <c r="A2152" t="s">
        <v>66</v>
      </c>
      <c r="B2152">
        <v>1</v>
      </c>
      <c r="C2152" s="32" t="s">
        <v>69</v>
      </c>
      <c r="D2152" s="31">
        <v>0.80347222222222225</v>
      </c>
      <c r="E2152" s="33">
        <v>111100</v>
      </c>
      <c r="F2152" s="33">
        <v>111130</v>
      </c>
      <c r="G2152" s="33">
        <v>111090</v>
      </c>
      <c r="H2152" s="33">
        <v>111130</v>
      </c>
      <c r="I2152" s="33">
        <v>307</v>
      </c>
    </row>
    <row r="2153" spans="1:9" x14ac:dyDescent="0.25">
      <c r="A2153" t="s">
        <v>66</v>
      </c>
      <c r="B2153">
        <v>1</v>
      </c>
      <c r="C2153" s="32" t="s">
        <v>69</v>
      </c>
      <c r="D2153" s="31">
        <v>0.8041666666666667</v>
      </c>
      <c r="E2153" s="33">
        <v>111120</v>
      </c>
      <c r="F2153" s="33">
        <v>111180</v>
      </c>
      <c r="G2153" s="33">
        <v>111110</v>
      </c>
      <c r="H2153" s="33">
        <v>111160</v>
      </c>
      <c r="I2153" s="33">
        <v>784</v>
      </c>
    </row>
    <row r="2154" spans="1:9" x14ac:dyDescent="0.25">
      <c r="A2154" t="s">
        <v>66</v>
      </c>
      <c r="B2154">
        <v>1</v>
      </c>
      <c r="C2154" s="32" t="s">
        <v>69</v>
      </c>
      <c r="D2154" s="31">
        <v>0.80486111111111114</v>
      </c>
      <c r="E2154" s="33">
        <v>111160</v>
      </c>
      <c r="F2154" s="33">
        <v>111160</v>
      </c>
      <c r="G2154" s="33">
        <v>111100</v>
      </c>
      <c r="H2154" s="33">
        <v>111120</v>
      </c>
      <c r="I2154" s="33">
        <v>175</v>
      </c>
    </row>
    <row r="2155" spans="1:9" x14ac:dyDescent="0.25">
      <c r="A2155" t="s">
        <v>66</v>
      </c>
      <c r="B2155">
        <v>1</v>
      </c>
      <c r="C2155" s="32" t="s">
        <v>69</v>
      </c>
      <c r="D2155" s="31">
        <v>0.80555555555555547</v>
      </c>
      <c r="E2155" s="33">
        <v>111130</v>
      </c>
      <c r="F2155" s="33">
        <v>111130</v>
      </c>
      <c r="G2155" s="33">
        <v>111100</v>
      </c>
      <c r="H2155" s="33">
        <v>111130</v>
      </c>
      <c r="I2155" s="33">
        <v>248</v>
      </c>
    </row>
    <row r="2156" spans="1:9" x14ac:dyDescent="0.25">
      <c r="A2156" t="s">
        <v>66</v>
      </c>
      <c r="B2156">
        <v>1</v>
      </c>
      <c r="C2156" s="32" t="s">
        <v>69</v>
      </c>
      <c r="D2156" s="31">
        <v>0.80625000000000002</v>
      </c>
      <c r="E2156" s="33">
        <v>111130</v>
      </c>
      <c r="F2156" s="33">
        <v>111200</v>
      </c>
      <c r="G2156" s="33">
        <v>111100</v>
      </c>
      <c r="H2156" s="33">
        <v>111170</v>
      </c>
      <c r="I2156" s="33">
        <v>744</v>
      </c>
    </row>
    <row r="2157" spans="1:9" x14ac:dyDescent="0.25">
      <c r="A2157" t="s">
        <v>66</v>
      </c>
      <c r="B2157">
        <v>1</v>
      </c>
      <c r="C2157" s="32" t="s">
        <v>69</v>
      </c>
      <c r="D2157" s="31">
        <v>0.80694444444444446</v>
      </c>
      <c r="E2157" s="33">
        <v>111170</v>
      </c>
      <c r="F2157" s="33">
        <v>111190</v>
      </c>
      <c r="G2157" s="33">
        <v>111120</v>
      </c>
      <c r="H2157" s="33">
        <v>111130</v>
      </c>
      <c r="I2157" s="33">
        <v>244</v>
      </c>
    </row>
    <row r="2158" spans="1:9" x14ac:dyDescent="0.25">
      <c r="A2158" t="s">
        <v>66</v>
      </c>
      <c r="B2158">
        <v>1</v>
      </c>
      <c r="C2158" s="32" t="s">
        <v>69</v>
      </c>
      <c r="D2158" s="31">
        <v>0.80763888888888891</v>
      </c>
      <c r="E2158" s="33">
        <v>111120</v>
      </c>
      <c r="F2158" s="33">
        <v>111140</v>
      </c>
      <c r="G2158" s="33">
        <v>111080</v>
      </c>
      <c r="H2158" s="33">
        <v>111090</v>
      </c>
      <c r="I2158" s="33">
        <v>858</v>
      </c>
    </row>
    <row r="2159" spans="1:9" x14ac:dyDescent="0.25">
      <c r="A2159" t="s">
        <v>66</v>
      </c>
      <c r="B2159">
        <v>1</v>
      </c>
      <c r="C2159" s="32" t="s">
        <v>69</v>
      </c>
      <c r="D2159" s="31">
        <v>0.80833333333333324</v>
      </c>
      <c r="E2159" s="33">
        <v>111080</v>
      </c>
      <c r="F2159" s="33">
        <v>111120</v>
      </c>
      <c r="G2159" s="33">
        <v>111020</v>
      </c>
      <c r="H2159" s="33">
        <v>111060</v>
      </c>
      <c r="I2159" s="33">
        <v>794</v>
      </c>
    </row>
    <row r="2160" spans="1:9" x14ac:dyDescent="0.25">
      <c r="A2160" t="s">
        <v>66</v>
      </c>
      <c r="B2160">
        <v>1</v>
      </c>
      <c r="C2160" s="32" t="s">
        <v>69</v>
      </c>
      <c r="D2160" s="31">
        <v>0.80902777777777779</v>
      </c>
      <c r="E2160" s="33">
        <v>111070</v>
      </c>
      <c r="F2160" s="33">
        <v>111080</v>
      </c>
      <c r="G2160" s="33">
        <v>111000</v>
      </c>
      <c r="H2160" s="33">
        <v>111020</v>
      </c>
      <c r="I2160" s="33">
        <v>468</v>
      </c>
    </row>
    <row r="2161" spans="1:9" x14ac:dyDescent="0.25">
      <c r="A2161" t="s">
        <v>66</v>
      </c>
      <c r="B2161">
        <v>1</v>
      </c>
      <c r="C2161" s="32" t="s">
        <v>69</v>
      </c>
      <c r="D2161" s="31">
        <v>0.80972222222222223</v>
      </c>
      <c r="E2161" s="33">
        <v>111020</v>
      </c>
      <c r="F2161" s="33">
        <v>111040</v>
      </c>
      <c r="G2161" s="33">
        <v>110990</v>
      </c>
      <c r="H2161" s="33">
        <v>111010</v>
      </c>
      <c r="I2161" s="33">
        <v>438</v>
      </c>
    </row>
    <row r="2162" spans="1:9" x14ac:dyDescent="0.25">
      <c r="A2162" t="s">
        <v>66</v>
      </c>
      <c r="B2162">
        <v>1</v>
      </c>
      <c r="C2162" s="32" t="s">
        <v>69</v>
      </c>
      <c r="D2162" s="31">
        <v>0.81041666666666667</v>
      </c>
      <c r="E2162" s="33">
        <v>111000</v>
      </c>
      <c r="F2162" s="33">
        <v>111020</v>
      </c>
      <c r="G2162" s="33">
        <v>110960</v>
      </c>
      <c r="H2162" s="33">
        <v>110990</v>
      </c>
      <c r="I2162" s="33">
        <v>278</v>
      </c>
    </row>
    <row r="2163" spans="1:9" x14ac:dyDescent="0.25">
      <c r="A2163" t="s">
        <v>66</v>
      </c>
      <c r="B2163">
        <v>1</v>
      </c>
      <c r="C2163" s="32" t="s">
        <v>69</v>
      </c>
      <c r="D2163" s="31">
        <v>0.81111111111111101</v>
      </c>
      <c r="E2163" s="33">
        <v>110990</v>
      </c>
      <c r="F2163" s="33">
        <v>111040</v>
      </c>
      <c r="G2163" s="33">
        <v>110900</v>
      </c>
      <c r="H2163" s="33">
        <v>111020</v>
      </c>
      <c r="I2163" s="33">
        <v>794</v>
      </c>
    </row>
    <row r="2164" spans="1:9" x14ac:dyDescent="0.25">
      <c r="A2164" t="s">
        <v>66</v>
      </c>
      <c r="B2164">
        <v>1</v>
      </c>
      <c r="C2164" s="32" t="s">
        <v>69</v>
      </c>
      <c r="D2164" s="31">
        <v>0.81180555555555556</v>
      </c>
      <c r="E2164" s="33">
        <v>111020</v>
      </c>
      <c r="F2164" s="33">
        <v>111090</v>
      </c>
      <c r="G2164" s="33">
        <v>111020</v>
      </c>
      <c r="H2164" s="33">
        <v>111050</v>
      </c>
      <c r="I2164" s="33">
        <v>528</v>
      </c>
    </row>
    <row r="2165" spans="1:9" x14ac:dyDescent="0.25">
      <c r="A2165" t="s">
        <v>66</v>
      </c>
      <c r="B2165">
        <v>1</v>
      </c>
      <c r="C2165" s="32" t="s">
        <v>69</v>
      </c>
      <c r="D2165" s="31">
        <v>0.8125</v>
      </c>
      <c r="E2165" s="33">
        <v>111060</v>
      </c>
      <c r="F2165" s="33">
        <v>111080</v>
      </c>
      <c r="G2165" s="33">
        <v>111000</v>
      </c>
      <c r="H2165" s="33">
        <v>111010</v>
      </c>
      <c r="I2165" s="33">
        <v>418</v>
      </c>
    </row>
    <row r="2166" spans="1:9" x14ac:dyDescent="0.25">
      <c r="A2166" t="s">
        <v>66</v>
      </c>
      <c r="B2166">
        <v>1</v>
      </c>
      <c r="C2166" s="32" t="s">
        <v>69</v>
      </c>
      <c r="D2166" s="31">
        <v>0.81319444444444444</v>
      </c>
      <c r="E2166" s="33">
        <v>111010</v>
      </c>
      <c r="F2166" s="33">
        <v>111030</v>
      </c>
      <c r="G2166" s="33">
        <v>110960</v>
      </c>
      <c r="H2166" s="33">
        <v>111000</v>
      </c>
      <c r="I2166" s="33">
        <v>762</v>
      </c>
    </row>
    <row r="2167" spans="1:9" x14ac:dyDescent="0.25">
      <c r="A2167" t="s">
        <v>66</v>
      </c>
      <c r="B2167">
        <v>1</v>
      </c>
      <c r="C2167" s="32" t="s">
        <v>69</v>
      </c>
      <c r="D2167" s="31">
        <v>0.81388888888888899</v>
      </c>
      <c r="E2167" s="33">
        <v>110990</v>
      </c>
      <c r="F2167" s="33">
        <v>111010</v>
      </c>
      <c r="G2167" s="33">
        <v>110970</v>
      </c>
      <c r="H2167" s="33">
        <v>111000</v>
      </c>
      <c r="I2167" s="33">
        <v>137</v>
      </c>
    </row>
    <row r="2168" spans="1:9" x14ac:dyDescent="0.25">
      <c r="A2168" t="s">
        <v>66</v>
      </c>
      <c r="B2168">
        <v>1</v>
      </c>
      <c r="C2168" s="32" t="s">
        <v>69</v>
      </c>
      <c r="D2168" s="31">
        <v>0.81458333333333333</v>
      </c>
      <c r="E2168" s="33">
        <v>111000</v>
      </c>
      <c r="F2168" s="33">
        <v>111000</v>
      </c>
      <c r="G2168" s="33">
        <v>110930</v>
      </c>
      <c r="H2168" s="33">
        <v>110960</v>
      </c>
      <c r="I2168" s="33">
        <v>312</v>
      </c>
    </row>
    <row r="2169" spans="1:9" x14ac:dyDescent="0.25">
      <c r="A2169" t="s">
        <v>66</v>
      </c>
      <c r="B2169">
        <v>1</v>
      </c>
      <c r="C2169" s="32" t="s">
        <v>69</v>
      </c>
      <c r="D2169" s="31">
        <v>0.81527777777777777</v>
      </c>
      <c r="E2169" s="33">
        <v>110960</v>
      </c>
      <c r="F2169" s="33">
        <v>110980</v>
      </c>
      <c r="G2169" s="33">
        <v>110940</v>
      </c>
      <c r="H2169" s="33">
        <v>110960</v>
      </c>
      <c r="I2169" s="33">
        <v>147</v>
      </c>
    </row>
    <row r="2170" spans="1:9" x14ac:dyDescent="0.25">
      <c r="A2170" t="s">
        <v>66</v>
      </c>
      <c r="B2170">
        <v>1</v>
      </c>
      <c r="C2170" s="32" t="s">
        <v>69</v>
      </c>
      <c r="D2170" s="31">
        <v>0.81597222222222221</v>
      </c>
      <c r="E2170" s="33">
        <v>110970</v>
      </c>
      <c r="F2170" s="33">
        <v>111000</v>
      </c>
      <c r="G2170" s="33">
        <v>110950</v>
      </c>
      <c r="H2170" s="33">
        <v>110960</v>
      </c>
      <c r="I2170" s="33">
        <v>249</v>
      </c>
    </row>
    <row r="2171" spans="1:9" x14ac:dyDescent="0.25">
      <c r="A2171" t="s">
        <v>66</v>
      </c>
      <c r="B2171">
        <v>1</v>
      </c>
      <c r="C2171" s="32" t="s">
        <v>69</v>
      </c>
      <c r="D2171" s="31">
        <v>0.81666666666666676</v>
      </c>
      <c r="E2171" s="33">
        <v>110960</v>
      </c>
      <c r="F2171" s="33">
        <v>110970</v>
      </c>
      <c r="G2171" s="33">
        <v>110920</v>
      </c>
      <c r="H2171" s="33">
        <v>110930</v>
      </c>
      <c r="I2171" s="33">
        <v>234</v>
      </c>
    </row>
    <row r="2172" spans="1:9" x14ac:dyDescent="0.25">
      <c r="A2172" t="s">
        <v>66</v>
      </c>
      <c r="B2172">
        <v>1</v>
      </c>
      <c r="C2172" s="32" t="s">
        <v>69</v>
      </c>
      <c r="D2172" s="31">
        <v>0.81736111111111109</v>
      </c>
      <c r="E2172" s="33">
        <v>110930</v>
      </c>
      <c r="F2172" s="33">
        <v>110990</v>
      </c>
      <c r="G2172" s="33">
        <v>110930</v>
      </c>
      <c r="H2172" s="33">
        <v>110960</v>
      </c>
      <c r="I2172" s="33">
        <v>306</v>
      </c>
    </row>
    <row r="2173" spans="1:9" x14ac:dyDescent="0.25">
      <c r="A2173" t="s">
        <v>66</v>
      </c>
      <c r="B2173">
        <v>1</v>
      </c>
      <c r="C2173" s="32" t="s">
        <v>69</v>
      </c>
      <c r="D2173" s="31">
        <v>0.81805555555555554</v>
      </c>
      <c r="E2173" s="33">
        <v>110970</v>
      </c>
      <c r="F2173" s="33">
        <v>110990</v>
      </c>
      <c r="G2173" s="33">
        <v>110850</v>
      </c>
      <c r="H2173" s="33">
        <v>110900</v>
      </c>
      <c r="I2173" s="33">
        <v>1111</v>
      </c>
    </row>
    <row r="2174" spans="1:9" x14ac:dyDescent="0.25">
      <c r="A2174" t="s">
        <v>66</v>
      </c>
      <c r="B2174">
        <v>1</v>
      </c>
      <c r="C2174" s="32" t="s">
        <v>69</v>
      </c>
      <c r="D2174" s="31">
        <v>0.81874999999999998</v>
      </c>
      <c r="E2174" s="33">
        <v>110900</v>
      </c>
      <c r="F2174" s="33">
        <v>110910</v>
      </c>
      <c r="G2174" s="33">
        <v>110860</v>
      </c>
      <c r="H2174" s="33">
        <v>110900</v>
      </c>
      <c r="I2174" s="33">
        <v>455</v>
      </c>
    </row>
    <row r="2175" spans="1:9" x14ac:dyDescent="0.25">
      <c r="A2175" t="s">
        <v>66</v>
      </c>
      <c r="B2175">
        <v>1</v>
      </c>
      <c r="C2175" s="32" t="s">
        <v>69</v>
      </c>
      <c r="D2175" s="31">
        <v>0.81944444444444453</v>
      </c>
      <c r="E2175" s="33">
        <v>110900</v>
      </c>
      <c r="F2175" s="33">
        <v>110940</v>
      </c>
      <c r="G2175" s="33">
        <v>110900</v>
      </c>
      <c r="H2175" s="33">
        <v>110940</v>
      </c>
      <c r="I2175" s="33">
        <v>215</v>
      </c>
    </row>
    <row r="2176" spans="1:9" x14ac:dyDescent="0.25">
      <c r="A2176" t="s">
        <v>66</v>
      </c>
      <c r="B2176">
        <v>1</v>
      </c>
      <c r="C2176" s="32" t="s">
        <v>69</v>
      </c>
      <c r="D2176" s="31">
        <v>0.82013888888888886</v>
      </c>
      <c r="E2176" s="33">
        <v>110940</v>
      </c>
      <c r="F2176" s="33">
        <v>110940</v>
      </c>
      <c r="G2176" s="33">
        <v>110840</v>
      </c>
      <c r="H2176" s="33">
        <v>110840</v>
      </c>
      <c r="I2176" s="33">
        <v>492</v>
      </c>
    </row>
    <row r="2177" spans="1:9" x14ac:dyDescent="0.25">
      <c r="A2177" t="s">
        <v>66</v>
      </c>
      <c r="B2177">
        <v>1</v>
      </c>
      <c r="C2177" s="32" t="s">
        <v>69</v>
      </c>
      <c r="D2177" s="31">
        <v>0.8208333333333333</v>
      </c>
      <c r="E2177" s="33">
        <v>110870</v>
      </c>
      <c r="F2177" s="33">
        <v>110890</v>
      </c>
      <c r="G2177" s="33">
        <v>110810</v>
      </c>
      <c r="H2177" s="33">
        <v>110890</v>
      </c>
      <c r="I2177" s="33">
        <v>577</v>
      </c>
    </row>
    <row r="2178" spans="1:9" x14ac:dyDescent="0.25">
      <c r="A2178" t="s">
        <v>66</v>
      </c>
      <c r="B2178">
        <v>1</v>
      </c>
      <c r="C2178" s="32" t="s">
        <v>69</v>
      </c>
      <c r="D2178" s="31">
        <v>0.82152777777777775</v>
      </c>
      <c r="E2178" s="33">
        <v>110890</v>
      </c>
      <c r="F2178" s="33">
        <v>110900</v>
      </c>
      <c r="G2178" s="33">
        <v>110880</v>
      </c>
      <c r="H2178" s="33">
        <v>110880</v>
      </c>
      <c r="I2178" s="33">
        <v>185</v>
      </c>
    </row>
    <row r="2179" spans="1:9" x14ac:dyDescent="0.25">
      <c r="A2179" t="s">
        <v>66</v>
      </c>
      <c r="B2179">
        <v>1</v>
      </c>
      <c r="C2179" s="32" t="s">
        <v>69</v>
      </c>
      <c r="D2179" s="31">
        <v>0.8222222222222223</v>
      </c>
      <c r="E2179" s="33">
        <v>110890</v>
      </c>
      <c r="F2179" s="33">
        <v>110920</v>
      </c>
      <c r="G2179" s="33">
        <v>110880</v>
      </c>
      <c r="H2179" s="33">
        <v>110910</v>
      </c>
      <c r="I2179" s="33">
        <v>387</v>
      </c>
    </row>
    <row r="2180" spans="1:9" x14ac:dyDescent="0.25">
      <c r="A2180" t="s">
        <v>66</v>
      </c>
      <c r="B2180">
        <v>1</v>
      </c>
      <c r="C2180" s="32" t="s">
        <v>69</v>
      </c>
      <c r="D2180" s="31">
        <v>0.82291666666666663</v>
      </c>
      <c r="E2180" s="33">
        <v>110920</v>
      </c>
      <c r="F2180" s="33">
        <v>110960</v>
      </c>
      <c r="G2180" s="33">
        <v>110920</v>
      </c>
      <c r="H2180" s="33">
        <v>110960</v>
      </c>
      <c r="I2180" s="33">
        <v>257</v>
      </c>
    </row>
    <row r="2181" spans="1:9" x14ac:dyDescent="0.25">
      <c r="A2181" t="s">
        <v>66</v>
      </c>
      <c r="B2181">
        <v>1</v>
      </c>
      <c r="C2181" s="32" t="s">
        <v>69</v>
      </c>
      <c r="D2181" s="31">
        <v>0.82361111111111107</v>
      </c>
      <c r="E2181" s="33">
        <v>110950</v>
      </c>
      <c r="F2181" s="33">
        <v>110970</v>
      </c>
      <c r="G2181" s="33">
        <v>110930</v>
      </c>
      <c r="H2181" s="33">
        <v>110950</v>
      </c>
      <c r="I2181" s="33">
        <v>76</v>
      </c>
    </row>
    <row r="2182" spans="1:9" x14ac:dyDescent="0.25">
      <c r="A2182" t="s">
        <v>66</v>
      </c>
      <c r="B2182">
        <v>1</v>
      </c>
      <c r="C2182" s="32" t="s">
        <v>69</v>
      </c>
      <c r="D2182" s="31">
        <v>0.82430555555555562</v>
      </c>
      <c r="E2182" s="33">
        <v>110960</v>
      </c>
      <c r="F2182" s="33">
        <v>110960</v>
      </c>
      <c r="G2182" s="33">
        <v>110920</v>
      </c>
      <c r="H2182" s="33">
        <v>110930</v>
      </c>
      <c r="I2182" s="33">
        <v>25</v>
      </c>
    </row>
    <row r="2183" spans="1:9" x14ac:dyDescent="0.25">
      <c r="A2183" t="s">
        <v>66</v>
      </c>
      <c r="B2183">
        <v>1</v>
      </c>
      <c r="C2183" s="32" t="s">
        <v>69</v>
      </c>
      <c r="D2183" s="31">
        <v>0.82500000000000007</v>
      </c>
      <c r="E2183" s="33">
        <v>110920</v>
      </c>
      <c r="F2183" s="33">
        <v>110920</v>
      </c>
      <c r="G2183" s="33">
        <v>110910</v>
      </c>
      <c r="H2183" s="33">
        <v>110910</v>
      </c>
      <c r="I2183" s="33">
        <v>56</v>
      </c>
    </row>
    <row r="2184" spans="1:9" x14ac:dyDescent="0.25">
      <c r="A2184" t="s">
        <v>66</v>
      </c>
      <c r="B2184">
        <v>1</v>
      </c>
      <c r="C2184" s="32" t="s">
        <v>69</v>
      </c>
      <c r="D2184" s="31">
        <v>0.8256944444444444</v>
      </c>
      <c r="E2184" s="33">
        <v>110910</v>
      </c>
      <c r="F2184" s="33">
        <v>110930</v>
      </c>
      <c r="G2184" s="33">
        <v>110880</v>
      </c>
      <c r="H2184" s="33">
        <v>110890</v>
      </c>
      <c r="I2184" s="33">
        <v>141</v>
      </c>
    </row>
    <row r="2185" spans="1:9" x14ac:dyDescent="0.25">
      <c r="A2185" t="s">
        <v>66</v>
      </c>
      <c r="B2185">
        <v>1</v>
      </c>
      <c r="C2185" s="32" t="s">
        <v>69</v>
      </c>
      <c r="D2185" s="31">
        <v>0.82638888888888884</v>
      </c>
      <c r="E2185" s="33">
        <v>110880</v>
      </c>
      <c r="F2185" s="33">
        <v>110910</v>
      </c>
      <c r="G2185" s="33">
        <v>110880</v>
      </c>
      <c r="H2185" s="33">
        <v>110900</v>
      </c>
      <c r="I2185" s="33">
        <v>115</v>
      </c>
    </row>
    <row r="2186" spans="1:9" x14ac:dyDescent="0.25">
      <c r="A2186" t="s">
        <v>66</v>
      </c>
      <c r="B2186">
        <v>1</v>
      </c>
      <c r="C2186" s="32" t="s">
        <v>69</v>
      </c>
      <c r="D2186" s="31">
        <v>0.82708333333333339</v>
      </c>
      <c r="E2186" s="33">
        <v>110900</v>
      </c>
      <c r="F2186" s="33">
        <v>110930</v>
      </c>
      <c r="G2186" s="33">
        <v>110880</v>
      </c>
      <c r="H2186" s="33">
        <v>110910</v>
      </c>
      <c r="I2186" s="33">
        <v>106</v>
      </c>
    </row>
    <row r="2187" spans="1:9" x14ac:dyDescent="0.25">
      <c r="A2187" t="s">
        <v>66</v>
      </c>
      <c r="B2187">
        <v>1</v>
      </c>
      <c r="C2187" s="32" t="s">
        <v>69</v>
      </c>
      <c r="D2187" s="31">
        <v>0.82777777777777783</v>
      </c>
      <c r="E2187" s="33">
        <v>110910</v>
      </c>
      <c r="F2187" s="33">
        <v>110920</v>
      </c>
      <c r="G2187" s="33">
        <v>110820</v>
      </c>
      <c r="H2187" s="33">
        <v>110840</v>
      </c>
      <c r="I2187" s="33">
        <v>229</v>
      </c>
    </row>
    <row r="2188" spans="1:9" x14ac:dyDescent="0.25">
      <c r="A2188" t="s">
        <v>66</v>
      </c>
      <c r="B2188">
        <v>1</v>
      </c>
      <c r="C2188" s="32" t="s">
        <v>69</v>
      </c>
      <c r="D2188" s="31">
        <v>0.82847222222222217</v>
      </c>
      <c r="E2188" s="33">
        <v>110840</v>
      </c>
      <c r="F2188" s="33">
        <v>110880</v>
      </c>
      <c r="G2188" s="33">
        <v>110830</v>
      </c>
      <c r="H2188" s="33">
        <v>110880</v>
      </c>
      <c r="I2188" s="33">
        <v>244</v>
      </c>
    </row>
    <row r="2189" spans="1:9" x14ac:dyDescent="0.25">
      <c r="A2189" t="s">
        <v>66</v>
      </c>
      <c r="B2189">
        <v>1</v>
      </c>
      <c r="C2189" s="32" t="s">
        <v>69</v>
      </c>
      <c r="D2189" s="31">
        <v>0.82916666666666661</v>
      </c>
      <c r="E2189" s="33">
        <v>110870</v>
      </c>
      <c r="F2189" s="33">
        <v>110880</v>
      </c>
      <c r="G2189" s="33">
        <v>110800</v>
      </c>
      <c r="H2189" s="33">
        <v>110820</v>
      </c>
      <c r="I2189" s="33">
        <v>370</v>
      </c>
    </row>
    <row r="2190" spans="1:9" x14ac:dyDescent="0.25">
      <c r="A2190" t="s">
        <v>66</v>
      </c>
      <c r="B2190">
        <v>1</v>
      </c>
      <c r="C2190" s="32" t="s">
        <v>69</v>
      </c>
      <c r="D2190" s="31">
        <v>0.82986111111111116</v>
      </c>
      <c r="E2190" s="33">
        <v>110810</v>
      </c>
      <c r="F2190" s="33">
        <v>110860</v>
      </c>
      <c r="G2190" s="33">
        <v>110810</v>
      </c>
      <c r="H2190" s="33">
        <v>110830</v>
      </c>
      <c r="I2190" s="33">
        <v>189</v>
      </c>
    </row>
    <row r="2191" spans="1:9" x14ac:dyDescent="0.25">
      <c r="A2191" t="s">
        <v>66</v>
      </c>
      <c r="B2191">
        <v>1</v>
      </c>
      <c r="C2191" s="32" t="s">
        <v>69</v>
      </c>
      <c r="D2191" s="31">
        <v>0.8305555555555556</v>
      </c>
      <c r="E2191" s="33">
        <v>110820</v>
      </c>
      <c r="F2191" s="33">
        <v>110860</v>
      </c>
      <c r="G2191" s="33">
        <v>110790</v>
      </c>
      <c r="H2191" s="33">
        <v>110860</v>
      </c>
      <c r="I2191" s="33">
        <v>272</v>
      </c>
    </row>
    <row r="2192" spans="1:9" x14ac:dyDescent="0.25">
      <c r="A2192" t="s">
        <v>66</v>
      </c>
      <c r="B2192">
        <v>1</v>
      </c>
      <c r="C2192" s="32" t="s">
        <v>69</v>
      </c>
      <c r="D2192" s="31">
        <v>0.83124999999999993</v>
      </c>
      <c r="E2192" s="33">
        <v>110860</v>
      </c>
      <c r="F2192" s="33">
        <v>110860</v>
      </c>
      <c r="G2192" s="33">
        <v>110820</v>
      </c>
      <c r="H2192" s="33">
        <v>110830</v>
      </c>
      <c r="I2192" s="33">
        <v>63</v>
      </c>
    </row>
    <row r="2193" spans="1:9" x14ac:dyDescent="0.25">
      <c r="A2193" t="s">
        <v>66</v>
      </c>
      <c r="B2193">
        <v>1</v>
      </c>
      <c r="C2193" s="32" t="s">
        <v>69</v>
      </c>
      <c r="D2193" s="31">
        <v>0.83194444444444438</v>
      </c>
      <c r="E2193" s="33">
        <v>110820</v>
      </c>
      <c r="F2193" s="33">
        <v>110820</v>
      </c>
      <c r="G2193" s="33">
        <v>110790</v>
      </c>
      <c r="H2193" s="33">
        <v>110810</v>
      </c>
      <c r="I2193" s="33">
        <v>114</v>
      </c>
    </row>
    <row r="2194" spans="1:9" x14ac:dyDescent="0.25">
      <c r="A2194" t="s">
        <v>66</v>
      </c>
      <c r="B2194">
        <v>1</v>
      </c>
      <c r="C2194" s="32" t="s">
        <v>69</v>
      </c>
      <c r="D2194" s="31">
        <v>0.83263888888888893</v>
      </c>
      <c r="E2194" s="33">
        <v>110800</v>
      </c>
      <c r="F2194" s="33">
        <v>110800</v>
      </c>
      <c r="G2194" s="33">
        <v>110770</v>
      </c>
      <c r="H2194" s="33">
        <v>110800</v>
      </c>
      <c r="I2194" s="33">
        <v>303</v>
      </c>
    </row>
    <row r="2195" spans="1:9" x14ac:dyDescent="0.25">
      <c r="A2195" t="s">
        <v>66</v>
      </c>
      <c r="B2195">
        <v>1</v>
      </c>
      <c r="C2195" s="32" t="s">
        <v>69</v>
      </c>
      <c r="D2195" s="31">
        <v>0.83333333333333337</v>
      </c>
      <c r="E2195" s="33">
        <v>110800</v>
      </c>
      <c r="F2195" s="33">
        <v>110810</v>
      </c>
      <c r="G2195" s="33">
        <v>110760</v>
      </c>
      <c r="H2195" s="33">
        <v>110770</v>
      </c>
      <c r="I2195" s="33">
        <v>817</v>
      </c>
    </row>
    <row r="2196" spans="1:9" x14ac:dyDescent="0.25">
      <c r="A2196" t="s">
        <v>66</v>
      </c>
      <c r="B2196">
        <v>1</v>
      </c>
      <c r="C2196" s="32" t="s">
        <v>69</v>
      </c>
      <c r="D2196" s="31">
        <v>0.8340277777777777</v>
      </c>
      <c r="E2196" s="33">
        <v>110770</v>
      </c>
      <c r="F2196" s="33">
        <v>110850</v>
      </c>
      <c r="G2196" s="33">
        <v>110760</v>
      </c>
      <c r="H2196" s="33">
        <v>110850</v>
      </c>
      <c r="I2196" s="33">
        <v>472</v>
      </c>
    </row>
    <row r="2197" spans="1:9" x14ac:dyDescent="0.25">
      <c r="A2197" t="s">
        <v>66</v>
      </c>
      <c r="B2197">
        <v>1</v>
      </c>
      <c r="C2197" s="32" t="s">
        <v>69</v>
      </c>
      <c r="D2197" s="31">
        <v>0.83472222222222225</v>
      </c>
      <c r="E2197" s="33">
        <v>110850</v>
      </c>
      <c r="F2197" s="33">
        <v>110870</v>
      </c>
      <c r="G2197" s="33">
        <v>110820</v>
      </c>
      <c r="H2197" s="33">
        <v>110840</v>
      </c>
      <c r="I2197" s="33">
        <v>364</v>
      </c>
    </row>
    <row r="2198" spans="1:9" x14ac:dyDescent="0.25">
      <c r="A2198" t="s">
        <v>66</v>
      </c>
      <c r="B2198">
        <v>1</v>
      </c>
      <c r="C2198" s="32" t="s">
        <v>69</v>
      </c>
      <c r="D2198" s="31">
        <v>0.8354166666666667</v>
      </c>
      <c r="E2198" s="33">
        <v>110840</v>
      </c>
      <c r="F2198" s="33">
        <v>110870</v>
      </c>
      <c r="G2198" s="33">
        <v>110830</v>
      </c>
      <c r="H2198" s="33">
        <v>110850</v>
      </c>
      <c r="I2198" s="33">
        <v>82</v>
      </c>
    </row>
    <row r="2199" spans="1:9" x14ac:dyDescent="0.25">
      <c r="A2199" t="s">
        <v>66</v>
      </c>
      <c r="B2199">
        <v>1</v>
      </c>
      <c r="C2199" s="32" t="s">
        <v>69</v>
      </c>
      <c r="D2199" s="31">
        <v>0.83611111111111114</v>
      </c>
      <c r="E2199" s="33">
        <v>110850</v>
      </c>
      <c r="F2199" s="33">
        <v>110860</v>
      </c>
      <c r="G2199" s="33">
        <v>110800</v>
      </c>
      <c r="H2199" s="33">
        <v>110800</v>
      </c>
      <c r="I2199" s="33">
        <v>900</v>
      </c>
    </row>
    <row r="2200" spans="1:9" x14ac:dyDescent="0.25">
      <c r="A2200" t="s">
        <v>66</v>
      </c>
      <c r="B2200">
        <v>1</v>
      </c>
      <c r="C2200" s="32" t="s">
        <v>69</v>
      </c>
      <c r="D2200" s="31">
        <v>0.83680555555555547</v>
      </c>
      <c r="E2200" s="33">
        <v>110800</v>
      </c>
      <c r="F2200" s="33">
        <v>110850</v>
      </c>
      <c r="G2200" s="33">
        <v>110790</v>
      </c>
      <c r="H2200" s="33">
        <v>110800</v>
      </c>
      <c r="I2200" s="33">
        <v>369</v>
      </c>
    </row>
    <row r="2201" spans="1:9" x14ac:dyDescent="0.25">
      <c r="A2201" t="s">
        <v>66</v>
      </c>
      <c r="B2201">
        <v>1</v>
      </c>
      <c r="C2201" s="32" t="s">
        <v>69</v>
      </c>
      <c r="D2201" s="31">
        <v>0.83750000000000002</v>
      </c>
      <c r="E2201" s="33">
        <v>110810</v>
      </c>
      <c r="F2201" s="33">
        <v>110820</v>
      </c>
      <c r="G2201" s="33">
        <v>110790</v>
      </c>
      <c r="H2201" s="33">
        <v>110810</v>
      </c>
      <c r="I2201" s="33">
        <v>251</v>
      </c>
    </row>
    <row r="2202" spans="1:9" x14ac:dyDescent="0.25">
      <c r="A2202" t="s">
        <v>66</v>
      </c>
      <c r="B2202">
        <v>1</v>
      </c>
      <c r="C2202" s="32" t="s">
        <v>69</v>
      </c>
      <c r="D2202" s="31">
        <v>0.83819444444444446</v>
      </c>
      <c r="E2202" s="33">
        <v>110810</v>
      </c>
      <c r="F2202" s="33">
        <v>110920</v>
      </c>
      <c r="G2202" s="33">
        <v>110810</v>
      </c>
      <c r="H2202" s="33">
        <v>110900</v>
      </c>
      <c r="I2202" s="33">
        <v>590</v>
      </c>
    </row>
    <row r="2203" spans="1:9" x14ac:dyDescent="0.25">
      <c r="A2203" t="s">
        <v>66</v>
      </c>
      <c r="B2203">
        <v>1</v>
      </c>
      <c r="C2203" s="32" t="s">
        <v>69</v>
      </c>
      <c r="D2203" s="31">
        <v>0.83888888888888891</v>
      </c>
      <c r="E2203" s="33">
        <v>110890</v>
      </c>
      <c r="F2203" s="33">
        <v>110890</v>
      </c>
      <c r="G2203" s="33">
        <v>110840</v>
      </c>
      <c r="H2203" s="33">
        <v>110850</v>
      </c>
      <c r="I2203" s="33">
        <v>394</v>
      </c>
    </row>
    <row r="2204" spans="1:9" x14ac:dyDescent="0.25">
      <c r="A2204" t="s">
        <v>66</v>
      </c>
      <c r="B2204">
        <v>1</v>
      </c>
      <c r="C2204" s="32" t="s">
        <v>69</v>
      </c>
      <c r="D2204" s="31">
        <v>0.83958333333333324</v>
      </c>
      <c r="E2204" s="33">
        <v>110860</v>
      </c>
      <c r="F2204" s="33">
        <v>110880</v>
      </c>
      <c r="G2204" s="33">
        <v>110830</v>
      </c>
      <c r="H2204" s="33">
        <v>110840</v>
      </c>
      <c r="I2204" s="33">
        <v>171</v>
      </c>
    </row>
    <row r="2205" spans="1:9" x14ac:dyDescent="0.25">
      <c r="A2205" t="s">
        <v>66</v>
      </c>
      <c r="B2205">
        <v>1</v>
      </c>
      <c r="C2205" s="32" t="s">
        <v>69</v>
      </c>
      <c r="D2205" s="31">
        <v>0.84027777777777779</v>
      </c>
      <c r="E2205" s="33">
        <v>110840</v>
      </c>
      <c r="F2205" s="33">
        <v>110860</v>
      </c>
      <c r="G2205" s="33">
        <v>110820</v>
      </c>
      <c r="H2205" s="33">
        <v>110820</v>
      </c>
      <c r="I2205" s="33">
        <v>92</v>
      </c>
    </row>
    <row r="2206" spans="1:9" x14ac:dyDescent="0.25">
      <c r="A2206" t="s">
        <v>66</v>
      </c>
      <c r="B2206">
        <v>1</v>
      </c>
      <c r="C2206" s="32" t="s">
        <v>69</v>
      </c>
      <c r="D2206" s="31">
        <v>0.84097222222222223</v>
      </c>
      <c r="E2206" s="33">
        <v>110820</v>
      </c>
      <c r="F2206" s="33">
        <v>110850</v>
      </c>
      <c r="G2206" s="33">
        <v>110800</v>
      </c>
      <c r="H2206" s="33">
        <v>110850</v>
      </c>
      <c r="I2206" s="33">
        <v>266</v>
      </c>
    </row>
    <row r="2207" spans="1:9" x14ac:dyDescent="0.25">
      <c r="A2207" t="s">
        <v>66</v>
      </c>
      <c r="B2207">
        <v>1</v>
      </c>
      <c r="C2207" s="32" t="s">
        <v>69</v>
      </c>
      <c r="D2207" s="31">
        <v>0.84166666666666667</v>
      </c>
      <c r="E2207" s="33">
        <v>110850</v>
      </c>
      <c r="F2207" s="33">
        <v>110880</v>
      </c>
      <c r="G2207" s="33">
        <v>110840</v>
      </c>
      <c r="H2207" s="33">
        <v>110860</v>
      </c>
      <c r="I2207" s="33">
        <v>120</v>
      </c>
    </row>
    <row r="2208" spans="1:9" x14ac:dyDescent="0.25">
      <c r="A2208" t="s">
        <v>66</v>
      </c>
      <c r="B2208">
        <v>1</v>
      </c>
      <c r="C2208" s="32" t="s">
        <v>69</v>
      </c>
      <c r="D2208" s="31">
        <v>0.84236111111111101</v>
      </c>
      <c r="E2208" s="33">
        <v>110870</v>
      </c>
      <c r="F2208" s="33">
        <v>110880</v>
      </c>
      <c r="G2208" s="33">
        <v>110860</v>
      </c>
      <c r="H2208" s="33">
        <v>110860</v>
      </c>
      <c r="I2208" s="33">
        <v>142</v>
      </c>
    </row>
    <row r="2209" spans="1:9" x14ac:dyDescent="0.25">
      <c r="A2209" t="s">
        <v>66</v>
      </c>
      <c r="B2209">
        <v>1</v>
      </c>
      <c r="C2209" s="32" t="s">
        <v>69</v>
      </c>
      <c r="D2209" s="31">
        <v>0.84305555555555556</v>
      </c>
      <c r="E2209" s="33">
        <v>110860</v>
      </c>
      <c r="F2209" s="33">
        <v>110870</v>
      </c>
      <c r="G2209" s="33">
        <v>110830</v>
      </c>
      <c r="H2209" s="33">
        <v>110850</v>
      </c>
      <c r="I2209" s="33">
        <v>130</v>
      </c>
    </row>
    <row r="2210" spans="1:9" x14ac:dyDescent="0.25">
      <c r="A2210" t="s">
        <v>66</v>
      </c>
      <c r="B2210">
        <v>1</v>
      </c>
      <c r="C2210" s="32" t="s">
        <v>69</v>
      </c>
      <c r="D2210" s="31">
        <v>0.84375</v>
      </c>
      <c r="E2210" s="33">
        <v>110840</v>
      </c>
      <c r="F2210" s="33">
        <v>110870</v>
      </c>
      <c r="G2210" s="33">
        <v>110840</v>
      </c>
      <c r="H2210" s="33">
        <v>110870</v>
      </c>
      <c r="I2210" s="33">
        <v>193</v>
      </c>
    </row>
    <row r="2211" spans="1:9" x14ac:dyDescent="0.25">
      <c r="A2211" t="s">
        <v>66</v>
      </c>
      <c r="B2211">
        <v>1</v>
      </c>
      <c r="C2211" s="32" t="s">
        <v>69</v>
      </c>
      <c r="D2211" s="31">
        <v>0.84444444444444444</v>
      </c>
      <c r="E2211" s="33">
        <v>110860</v>
      </c>
      <c r="F2211" s="33">
        <v>110900</v>
      </c>
      <c r="G2211" s="33">
        <v>110850</v>
      </c>
      <c r="H2211" s="33">
        <v>110900</v>
      </c>
      <c r="I2211" s="33">
        <v>120</v>
      </c>
    </row>
    <row r="2212" spans="1:9" x14ac:dyDescent="0.25">
      <c r="A2212" t="s">
        <v>66</v>
      </c>
      <c r="B2212">
        <v>1</v>
      </c>
      <c r="C2212" s="32" t="s">
        <v>69</v>
      </c>
      <c r="D2212" s="31">
        <v>0.84513888888888899</v>
      </c>
      <c r="E2212" s="33">
        <v>110890</v>
      </c>
      <c r="F2212" s="33">
        <v>110900</v>
      </c>
      <c r="G2212" s="33">
        <v>110880</v>
      </c>
      <c r="H2212" s="33">
        <v>110900</v>
      </c>
      <c r="I2212" s="33">
        <v>159</v>
      </c>
    </row>
    <row r="2213" spans="1:9" x14ac:dyDescent="0.25">
      <c r="A2213" t="s">
        <v>66</v>
      </c>
      <c r="B2213">
        <v>1</v>
      </c>
      <c r="C2213" s="32" t="s">
        <v>69</v>
      </c>
      <c r="D2213" s="31">
        <v>0.84583333333333333</v>
      </c>
      <c r="E2213" s="33">
        <v>110900</v>
      </c>
      <c r="F2213" s="33">
        <v>110900</v>
      </c>
      <c r="G2213" s="33">
        <v>110870</v>
      </c>
      <c r="H2213" s="33">
        <v>110890</v>
      </c>
      <c r="I2213" s="33">
        <v>213</v>
      </c>
    </row>
    <row r="2214" spans="1:9" x14ac:dyDescent="0.25">
      <c r="A2214" t="s">
        <v>66</v>
      </c>
      <c r="B2214">
        <v>1</v>
      </c>
      <c r="C2214" s="32" t="s">
        <v>69</v>
      </c>
      <c r="D2214" s="31">
        <v>0.84652777777777777</v>
      </c>
      <c r="E2214" s="33">
        <v>110880</v>
      </c>
      <c r="F2214" s="33">
        <v>110890</v>
      </c>
      <c r="G2214" s="33">
        <v>110860</v>
      </c>
      <c r="H2214" s="33">
        <v>110890</v>
      </c>
      <c r="I2214" s="33">
        <v>93</v>
      </c>
    </row>
    <row r="2215" spans="1:9" x14ac:dyDescent="0.25">
      <c r="A2215" t="s">
        <v>66</v>
      </c>
      <c r="B2215">
        <v>1</v>
      </c>
      <c r="C2215" s="32" t="s">
        <v>69</v>
      </c>
      <c r="D2215" s="31">
        <v>0.84722222222222221</v>
      </c>
      <c r="E2215" s="33">
        <v>110890</v>
      </c>
      <c r="F2215" s="33">
        <v>110910</v>
      </c>
      <c r="G2215" s="33">
        <v>110880</v>
      </c>
      <c r="H2215" s="33">
        <v>110880</v>
      </c>
      <c r="I2215" s="33">
        <v>63</v>
      </c>
    </row>
    <row r="2216" spans="1:9" x14ac:dyDescent="0.25">
      <c r="A2216" t="s">
        <v>66</v>
      </c>
      <c r="B2216">
        <v>1</v>
      </c>
      <c r="C2216" s="32" t="s">
        <v>69</v>
      </c>
      <c r="D2216" s="31">
        <v>0.84791666666666676</v>
      </c>
      <c r="E2216" s="33">
        <v>110890</v>
      </c>
      <c r="F2216" s="33">
        <v>110890</v>
      </c>
      <c r="G2216" s="33">
        <v>110870</v>
      </c>
      <c r="H2216" s="33">
        <v>110870</v>
      </c>
      <c r="I2216" s="33">
        <v>47</v>
      </c>
    </row>
    <row r="2217" spans="1:9" x14ac:dyDescent="0.25">
      <c r="A2217" t="s">
        <v>66</v>
      </c>
      <c r="B2217">
        <v>1</v>
      </c>
      <c r="C2217" s="32" t="s">
        <v>69</v>
      </c>
      <c r="D2217" s="31">
        <v>0.84861111111111109</v>
      </c>
      <c r="E2217" s="33">
        <v>110880</v>
      </c>
      <c r="F2217" s="33">
        <v>110880</v>
      </c>
      <c r="G2217" s="33">
        <v>110860</v>
      </c>
      <c r="H2217" s="33">
        <v>110870</v>
      </c>
      <c r="I2217" s="33">
        <v>72</v>
      </c>
    </row>
    <row r="2218" spans="1:9" x14ac:dyDescent="0.25">
      <c r="A2218" t="s">
        <v>66</v>
      </c>
      <c r="B2218">
        <v>1</v>
      </c>
      <c r="C2218" s="32" t="s">
        <v>69</v>
      </c>
      <c r="D2218" s="31">
        <v>0.84930555555555554</v>
      </c>
      <c r="E2218" s="33">
        <v>110880</v>
      </c>
      <c r="F2218" s="33">
        <v>110880</v>
      </c>
      <c r="G2218" s="33">
        <v>110860</v>
      </c>
      <c r="H2218" s="33">
        <v>110860</v>
      </c>
      <c r="I2218" s="33">
        <v>82</v>
      </c>
    </row>
    <row r="2219" spans="1:9" x14ac:dyDescent="0.25">
      <c r="A2219" t="s">
        <v>66</v>
      </c>
      <c r="B2219">
        <v>1</v>
      </c>
      <c r="C2219" s="32" t="s">
        <v>69</v>
      </c>
      <c r="D2219" s="31">
        <v>0.85</v>
      </c>
      <c r="E2219" s="33">
        <v>110870</v>
      </c>
      <c r="F2219" s="33">
        <v>110880</v>
      </c>
      <c r="G2219" s="33">
        <v>110850</v>
      </c>
      <c r="H2219" s="33">
        <v>110870</v>
      </c>
      <c r="I2219" s="33">
        <v>176</v>
      </c>
    </row>
    <row r="2220" spans="1:9" x14ac:dyDescent="0.25">
      <c r="A2220" t="s">
        <v>66</v>
      </c>
      <c r="B2220">
        <v>1</v>
      </c>
      <c r="C2220" s="32" t="s">
        <v>69</v>
      </c>
      <c r="D2220" s="31">
        <v>0.85069444444444453</v>
      </c>
      <c r="E2220" s="33">
        <v>110870</v>
      </c>
      <c r="F2220" s="33">
        <v>110870</v>
      </c>
      <c r="G2220" s="33">
        <v>110830</v>
      </c>
      <c r="H2220" s="33">
        <v>110830</v>
      </c>
      <c r="I2220" s="33">
        <v>81</v>
      </c>
    </row>
    <row r="2221" spans="1:9" x14ac:dyDescent="0.25">
      <c r="A2221" t="s">
        <v>66</v>
      </c>
      <c r="B2221">
        <v>1</v>
      </c>
      <c r="C2221" s="32" t="s">
        <v>69</v>
      </c>
      <c r="D2221" s="31">
        <v>0.85138888888888886</v>
      </c>
      <c r="E2221" s="33">
        <v>110850</v>
      </c>
      <c r="F2221" s="33">
        <v>110880</v>
      </c>
      <c r="G2221" s="33">
        <v>110830</v>
      </c>
      <c r="H2221" s="33">
        <v>110880</v>
      </c>
      <c r="I2221" s="33">
        <v>178</v>
      </c>
    </row>
    <row r="2222" spans="1:9" x14ac:dyDescent="0.25">
      <c r="A2222" t="s">
        <v>66</v>
      </c>
      <c r="B2222">
        <v>1</v>
      </c>
      <c r="C2222" s="32" t="s">
        <v>69</v>
      </c>
      <c r="D2222" s="31">
        <v>0.8520833333333333</v>
      </c>
      <c r="E2222" s="33">
        <v>110870</v>
      </c>
      <c r="F2222" s="33">
        <v>110880</v>
      </c>
      <c r="G2222" s="33">
        <v>110830</v>
      </c>
      <c r="H2222" s="33">
        <v>110840</v>
      </c>
      <c r="I2222" s="33">
        <v>128</v>
      </c>
    </row>
    <row r="2223" spans="1:9" x14ac:dyDescent="0.25">
      <c r="A2223" t="s">
        <v>66</v>
      </c>
      <c r="B2223">
        <v>1</v>
      </c>
      <c r="C2223" s="32" t="s">
        <v>69</v>
      </c>
      <c r="D2223" s="31">
        <v>0.85277777777777775</v>
      </c>
      <c r="E2223" s="33">
        <v>110840</v>
      </c>
      <c r="F2223" s="33">
        <v>110840</v>
      </c>
      <c r="G2223" s="33">
        <v>110820</v>
      </c>
      <c r="H2223" s="33">
        <v>110840</v>
      </c>
      <c r="I2223" s="33">
        <v>56</v>
      </c>
    </row>
    <row r="2224" spans="1:9" x14ac:dyDescent="0.25">
      <c r="A2224" t="s">
        <v>66</v>
      </c>
      <c r="B2224">
        <v>1</v>
      </c>
      <c r="C2224" s="32" t="s">
        <v>69</v>
      </c>
      <c r="D2224" s="31">
        <v>0.8534722222222223</v>
      </c>
      <c r="E2224" s="33">
        <v>110840</v>
      </c>
      <c r="F2224" s="33">
        <v>110880</v>
      </c>
      <c r="G2224" s="33">
        <v>110840</v>
      </c>
      <c r="H2224" s="33">
        <v>110850</v>
      </c>
      <c r="I2224" s="33">
        <v>132</v>
      </c>
    </row>
    <row r="2225" spans="1:9" x14ac:dyDescent="0.25">
      <c r="A2225" t="s">
        <v>66</v>
      </c>
      <c r="B2225">
        <v>1</v>
      </c>
      <c r="C2225" s="32" t="s">
        <v>69</v>
      </c>
      <c r="D2225" s="31">
        <v>0.85416666666666663</v>
      </c>
      <c r="E2225" s="33">
        <v>110860</v>
      </c>
      <c r="F2225" s="33">
        <v>110890</v>
      </c>
      <c r="G2225" s="33">
        <v>110860</v>
      </c>
      <c r="H2225" s="33">
        <v>110890</v>
      </c>
      <c r="I2225" s="33">
        <v>44</v>
      </c>
    </row>
    <row r="2226" spans="1:9" x14ac:dyDescent="0.25">
      <c r="A2226" t="s">
        <v>66</v>
      </c>
      <c r="B2226">
        <v>1</v>
      </c>
      <c r="C2226" s="32" t="s">
        <v>69</v>
      </c>
      <c r="D2226" s="31">
        <v>0.85486111111111107</v>
      </c>
      <c r="E2226" s="33">
        <v>110870</v>
      </c>
      <c r="F2226" s="33">
        <v>110890</v>
      </c>
      <c r="G2226" s="33">
        <v>110860</v>
      </c>
      <c r="H2226" s="33">
        <v>110860</v>
      </c>
      <c r="I2226" s="33">
        <v>183</v>
      </c>
    </row>
    <row r="2227" spans="1:9" x14ac:dyDescent="0.25">
      <c r="A2227" t="s">
        <v>66</v>
      </c>
      <c r="B2227">
        <v>1</v>
      </c>
      <c r="C2227" s="32" t="s">
        <v>69</v>
      </c>
      <c r="D2227" s="31">
        <v>0.85555555555555562</v>
      </c>
      <c r="E2227" s="33">
        <v>110860</v>
      </c>
      <c r="F2227" s="33">
        <v>110860</v>
      </c>
      <c r="G2227" s="33">
        <v>110850</v>
      </c>
      <c r="H2227" s="33">
        <v>110850</v>
      </c>
      <c r="I2227" s="33">
        <v>77</v>
      </c>
    </row>
    <row r="2228" spans="1:9" x14ac:dyDescent="0.25">
      <c r="A2228" t="s">
        <v>66</v>
      </c>
      <c r="B2228">
        <v>1</v>
      </c>
      <c r="C2228" s="32" t="s">
        <v>69</v>
      </c>
      <c r="D2228" s="31">
        <v>0.85625000000000007</v>
      </c>
      <c r="E2228" s="33">
        <v>110850</v>
      </c>
      <c r="F2228" s="33">
        <v>110900</v>
      </c>
      <c r="G2228" s="33">
        <v>110850</v>
      </c>
      <c r="H2228" s="33">
        <v>110890</v>
      </c>
      <c r="I2228" s="33">
        <v>101</v>
      </c>
    </row>
    <row r="2229" spans="1:9" x14ac:dyDescent="0.25">
      <c r="A2229" t="s">
        <v>66</v>
      </c>
      <c r="B2229">
        <v>1</v>
      </c>
      <c r="C2229" s="32" t="s">
        <v>69</v>
      </c>
      <c r="D2229" s="31">
        <v>0.8569444444444444</v>
      </c>
      <c r="E2229" s="33">
        <v>110890</v>
      </c>
      <c r="F2229" s="33">
        <v>110900</v>
      </c>
      <c r="G2229" s="33">
        <v>110890</v>
      </c>
      <c r="H2229" s="33">
        <v>110900</v>
      </c>
      <c r="I2229" s="33">
        <v>149</v>
      </c>
    </row>
    <row r="2230" spans="1:9" x14ac:dyDescent="0.25">
      <c r="A2230" t="s">
        <v>66</v>
      </c>
      <c r="B2230">
        <v>1</v>
      </c>
      <c r="C2230" s="32" t="s">
        <v>69</v>
      </c>
      <c r="D2230" s="31">
        <v>0.85763888888888884</v>
      </c>
      <c r="E2230" s="33">
        <v>110910</v>
      </c>
      <c r="F2230" s="33">
        <v>110960</v>
      </c>
      <c r="G2230" s="33">
        <v>110910</v>
      </c>
      <c r="H2230" s="33">
        <v>110950</v>
      </c>
      <c r="I2230" s="33">
        <v>588</v>
      </c>
    </row>
    <row r="2231" spans="1:9" x14ac:dyDescent="0.25">
      <c r="A2231" t="s">
        <v>66</v>
      </c>
      <c r="B2231">
        <v>1</v>
      </c>
      <c r="C2231" s="32" t="s">
        <v>69</v>
      </c>
      <c r="D2231" s="31">
        <v>0.85833333333333339</v>
      </c>
      <c r="E2231" s="33">
        <v>110940</v>
      </c>
      <c r="F2231" s="33">
        <v>110990</v>
      </c>
      <c r="G2231" s="33">
        <v>110940</v>
      </c>
      <c r="H2231" s="33">
        <v>110990</v>
      </c>
      <c r="I2231" s="33">
        <v>421</v>
      </c>
    </row>
    <row r="2232" spans="1:9" x14ac:dyDescent="0.25">
      <c r="A2232" t="s">
        <v>66</v>
      </c>
      <c r="B2232">
        <v>1</v>
      </c>
      <c r="C2232" s="32" t="s">
        <v>69</v>
      </c>
      <c r="D2232" s="31">
        <v>0.85902777777777783</v>
      </c>
      <c r="E2232" s="33">
        <v>110990</v>
      </c>
      <c r="F2232" s="33">
        <v>111050</v>
      </c>
      <c r="G2232" s="33">
        <v>110990</v>
      </c>
      <c r="H2232" s="33">
        <v>111030</v>
      </c>
      <c r="I2232" s="33">
        <v>504</v>
      </c>
    </row>
    <row r="2233" spans="1:9" x14ac:dyDescent="0.25">
      <c r="A2233" t="s">
        <v>66</v>
      </c>
      <c r="B2233">
        <v>1</v>
      </c>
      <c r="C2233" s="32" t="s">
        <v>69</v>
      </c>
      <c r="D2233" s="31">
        <v>0.85972222222222217</v>
      </c>
      <c r="E2233" s="33">
        <v>111040</v>
      </c>
      <c r="F2233" s="33">
        <v>111040</v>
      </c>
      <c r="G2233" s="33">
        <v>110980</v>
      </c>
      <c r="H2233" s="33">
        <v>110990</v>
      </c>
      <c r="I2233" s="33">
        <v>492</v>
      </c>
    </row>
    <row r="2234" spans="1:9" x14ac:dyDescent="0.25">
      <c r="A2234" t="s">
        <v>66</v>
      </c>
      <c r="B2234">
        <v>1</v>
      </c>
      <c r="C2234" s="32" t="s">
        <v>69</v>
      </c>
      <c r="D2234" s="31">
        <v>0.86041666666666661</v>
      </c>
      <c r="E2234" s="33">
        <v>111000</v>
      </c>
      <c r="F2234" s="33">
        <v>111050</v>
      </c>
      <c r="G2234" s="33">
        <v>111000</v>
      </c>
      <c r="H2234" s="33">
        <v>111050</v>
      </c>
      <c r="I2234" s="33">
        <v>393</v>
      </c>
    </row>
    <row r="2235" spans="1:9" x14ac:dyDescent="0.25">
      <c r="A2235" t="s">
        <v>66</v>
      </c>
      <c r="B2235">
        <v>1</v>
      </c>
      <c r="C2235" s="32" t="s">
        <v>69</v>
      </c>
      <c r="D2235" s="31">
        <v>0.86111111111111116</v>
      </c>
      <c r="E2235" s="33">
        <v>111040</v>
      </c>
      <c r="F2235" s="33">
        <v>111100</v>
      </c>
      <c r="G2235" s="33">
        <v>111030</v>
      </c>
      <c r="H2235" s="33">
        <v>111100</v>
      </c>
      <c r="I2235" s="33">
        <v>595</v>
      </c>
    </row>
    <row r="2236" spans="1:9" x14ac:dyDescent="0.25">
      <c r="A2236" t="s">
        <v>66</v>
      </c>
      <c r="B2236">
        <v>1</v>
      </c>
      <c r="C2236" s="32" t="s">
        <v>69</v>
      </c>
      <c r="D2236" s="31">
        <v>0.8618055555555556</v>
      </c>
      <c r="E2236" s="33">
        <v>111100</v>
      </c>
      <c r="F2236" s="33">
        <v>111100</v>
      </c>
      <c r="G2236" s="33">
        <v>111070</v>
      </c>
      <c r="H2236" s="33">
        <v>111100</v>
      </c>
      <c r="I2236" s="33">
        <v>374</v>
      </c>
    </row>
    <row r="2237" spans="1:9" x14ac:dyDescent="0.25">
      <c r="A2237" t="s">
        <v>66</v>
      </c>
      <c r="B2237">
        <v>1</v>
      </c>
      <c r="C2237" s="32" t="s">
        <v>69</v>
      </c>
      <c r="D2237" s="31">
        <v>0.86249999999999993</v>
      </c>
      <c r="E2237" s="33">
        <v>111100</v>
      </c>
      <c r="F2237" s="33">
        <v>111120</v>
      </c>
      <c r="G2237" s="33">
        <v>111090</v>
      </c>
      <c r="H2237" s="33">
        <v>111110</v>
      </c>
      <c r="I2237" s="33">
        <v>325</v>
      </c>
    </row>
    <row r="2238" spans="1:9" x14ac:dyDescent="0.25">
      <c r="A2238" t="s">
        <v>66</v>
      </c>
      <c r="B2238">
        <v>1</v>
      </c>
      <c r="C2238" s="32" t="s">
        <v>69</v>
      </c>
      <c r="D2238" s="31">
        <v>0.86319444444444438</v>
      </c>
      <c r="E2238" s="33">
        <v>111110</v>
      </c>
      <c r="F2238" s="33">
        <v>111130</v>
      </c>
      <c r="G2238" s="33">
        <v>111100</v>
      </c>
      <c r="H2238" s="33">
        <v>111100</v>
      </c>
      <c r="I2238" s="33">
        <v>220</v>
      </c>
    </row>
    <row r="2239" spans="1:9" x14ac:dyDescent="0.25">
      <c r="A2239" t="s">
        <v>66</v>
      </c>
      <c r="B2239">
        <v>1</v>
      </c>
      <c r="C2239" s="32" t="s">
        <v>69</v>
      </c>
      <c r="D2239" s="31">
        <v>0.86388888888888893</v>
      </c>
      <c r="E2239" s="33">
        <v>111110</v>
      </c>
      <c r="F2239" s="33">
        <v>111140</v>
      </c>
      <c r="G2239" s="33">
        <v>111110</v>
      </c>
      <c r="H2239" s="33">
        <v>111120</v>
      </c>
      <c r="I2239" s="33">
        <v>197</v>
      </c>
    </row>
    <row r="2240" spans="1:9" x14ac:dyDescent="0.25">
      <c r="A2240" t="s">
        <v>66</v>
      </c>
      <c r="B2240">
        <v>1</v>
      </c>
      <c r="C2240" s="32" t="s">
        <v>69</v>
      </c>
      <c r="D2240" s="31">
        <v>0.86458333333333337</v>
      </c>
      <c r="E2240" s="33">
        <v>111140</v>
      </c>
      <c r="F2240" s="33">
        <v>111180</v>
      </c>
      <c r="G2240" s="33">
        <v>111130</v>
      </c>
      <c r="H2240" s="33">
        <v>111160</v>
      </c>
      <c r="I2240" s="33">
        <v>468</v>
      </c>
    </row>
    <row r="2241" spans="1:9" x14ac:dyDescent="0.25">
      <c r="A2241" t="s">
        <v>66</v>
      </c>
      <c r="B2241">
        <v>1</v>
      </c>
      <c r="C2241" s="32" t="s">
        <v>69</v>
      </c>
      <c r="D2241" s="31">
        <v>0.8652777777777777</v>
      </c>
      <c r="E2241" s="33">
        <v>111180</v>
      </c>
      <c r="F2241" s="33">
        <v>111330</v>
      </c>
      <c r="G2241" s="33">
        <v>111170</v>
      </c>
      <c r="H2241" s="33">
        <v>111330</v>
      </c>
      <c r="I2241" s="33">
        <v>1810</v>
      </c>
    </row>
    <row r="2242" spans="1:9" x14ac:dyDescent="0.25">
      <c r="A2242" t="s">
        <v>66</v>
      </c>
      <c r="B2242">
        <v>1</v>
      </c>
      <c r="C2242" s="32" t="s">
        <v>69</v>
      </c>
      <c r="D2242" s="31">
        <v>0.86597222222222225</v>
      </c>
      <c r="E2242" s="33">
        <v>111330</v>
      </c>
      <c r="F2242" s="33">
        <v>111430</v>
      </c>
      <c r="G2242" s="33">
        <v>111320</v>
      </c>
      <c r="H2242" s="33">
        <v>111370</v>
      </c>
      <c r="I2242" s="33">
        <v>1381</v>
      </c>
    </row>
    <row r="2243" spans="1:9" x14ac:dyDescent="0.25">
      <c r="A2243" t="s">
        <v>66</v>
      </c>
      <c r="B2243">
        <v>1</v>
      </c>
      <c r="C2243" s="32" t="s">
        <v>69</v>
      </c>
      <c r="D2243" s="31">
        <v>0.8666666666666667</v>
      </c>
      <c r="E2243" s="33">
        <v>111360</v>
      </c>
      <c r="F2243" s="33">
        <v>111370</v>
      </c>
      <c r="G2243" s="33">
        <v>111270</v>
      </c>
      <c r="H2243" s="33">
        <v>111310</v>
      </c>
      <c r="I2243" s="33">
        <v>821</v>
      </c>
    </row>
    <row r="2244" spans="1:9" x14ac:dyDescent="0.25">
      <c r="A2244" t="s">
        <v>66</v>
      </c>
      <c r="B2244">
        <v>1</v>
      </c>
      <c r="C2244" s="32" t="s">
        <v>69</v>
      </c>
      <c r="D2244" s="31">
        <v>0.86736111111111114</v>
      </c>
      <c r="E2244" s="33">
        <v>111310</v>
      </c>
      <c r="F2244" s="33">
        <v>111310</v>
      </c>
      <c r="G2244" s="33">
        <v>111210</v>
      </c>
      <c r="H2244" s="33">
        <v>111260</v>
      </c>
      <c r="I2244" s="33">
        <v>600</v>
      </c>
    </row>
    <row r="2245" spans="1:9" x14ac:dyDescent="0.25">
      <c r="A2245" t="s">
        <v>66</v>
      </c>
      <c r="B2245">
        <v>1</v>
      </c>
      <c r="C2245" s="32" t="s">
        <v>69</v>
      </c>
      <c r="D2245" s="31">
        <v>0.86805555555555547</v>
      </c>
      <c r="E2245" s="33">
        <v>111260</v>
      </c>
      <c r="F2245" s="33">
        <v>111270</v>
      </c>
      <c r="G2245" s="33">
        <v>111220</v>
      </c>
      <c r="H2245" s="33">
        <v>111260</v>
      </c>
      <c r="I2245" s="33">
        <v>225</v>
      </c>
    </row>
    <row r="2246" spans="1:9" x14ac:dyDescent="0.25">
      <c r="A2246" t="s">
        <v>66</v>
      </c>
      <c r="B2246">
        <v>1</v>
      </c>
      <c r="C2246" s="32" t="s">
        <v>69</v>
      </c>
      <c r="D2246" s="31">
        <v>0.86875000000000002</v>
      </c>
      <c r="E2246" s="33">
        <v>111250</v>
      </c>
      <c r="F2246" s="33">
        <v>111260</v>
      </c>
      <c r="G2246" s="33">
        <v>111210</v>
      </c>
      <c r="H2246" s="33">
        <v>111220</v>
      </c>
      <c r="I2246" s="33">
        <v>227</v>
      </c>
    </row>
    <row r="2247" spans="1:9" x14ac:dyDescent="0.25">
      <c r="A2247" t="s">
        <v>66</v>
      </c>
      <c r="B2247">
        <v>1</v>
      </c>
      <c r="C2247" s="32" t="s">
        <v>69</v>
      </c>
      <c r="D2247" s="31">
        <v>0.86944444444444446</v>
      </c>
      <c r="E2247" s="33">
        <v>111220</v>
      </c>
      <c r="F2247" s="33">
        <v>111290</v>
      </c>
      <c r="G2247" s="33">
        <v>111210</v>
      </c>
      <c r="H2247" s="33">
        <v>111290</v>
      </c>
      <c r="I2247" s="33">
        <v>303</v>
      </c>
    </row>
    <row r="2248" spans="1:9" x14ac:dyDescent="0.25">
      <c r="A2248" t="s">
        <v>66</v>
      </c>
      <c r="B2248">
        <v>1</v>
      </c>
      <c r="C2248" s="32" t="s">
        <v>69</v>
      </c>
      <c r="D2248" s="31">
        <v>0.87013888888888891</v>
      </c>
      <c r="E2248" s="33">
        <v>111280</v>
      </c>
      <c r="F2248" s="33">
        <v>111290</v>
      </c>
      <c r="G2248" s="33">
        <v>111260</v>
      </c>
      <c r="H2248" s="33">
        <v>111260</v>
      </c>
      <c r="I2248" s="33">
        <v>120</v>
      </c>
    </row>
    <row r="2249" spans="1:9" x14ac:dyDescent="0.25">
      <c r="A2249" t="s">
        <v>66</v>
      </c>
      <c r="B2249">
        <v>1</v>
      </c>
      <c r="C2249" s="32" t="s">
        <v>69</v>
      </c>
      <c r="D2249" s="31">
        <v>0.87083333333333324</v>
      </c>
      <c r="E2249" s="33">
        <v>111260</v>
      </c>
      <c r="F2249" s="33">
        <v>111290</v>
      </c>
      <c r="G2249" s="33">
        <v>111220</v>
      </c>
      <c r="H2249" s="33">
        <v>111240</v>
      </c>
      <c r="I2249" s="33">
        <v>244</v>
      </c>
    </row>
    <row r="2250" spans="1:9" x14ac:dyDescent="0.25">
      <c r="A2250" t="s">
        <v>66</v>
      </c>
      <c r="B2250">
        <v>1</v>
      </c>
      <c r="C2250" s="32" t="s">
        <v>69</v>
      </c>
      <c r="D2250" s="31">
        <v>0.87152777777777779</v>
      </c>
      <c r="E2250" s="33">
        <v>111250</v>
      </c>
      <c r="F2250" s="33">
        <v>111270</v>
      </c>
      <c r="G2250" s="33">
        <v>111230</v>
      </c>
      <c r="H2250" s="33">
        <v>111240</v>
      </c>
      <c r="I2250" s="33">
        <v>190</v>
      </c>
    </row>
    <row r="2251" spans="1:9" x14ac:dyDescent="0.25">
      <c r="A2251" t="s">
        <v>66</v>
      </c>
      <c r="B2251">
        <v>1</v>
      </c>
      <c r="C2251" s="32" t="s">
        <v>69</v>
      </c>
      <c r="D2251" s="31">
        <v>0.87222222222222223</v>
      </c>
      <c r="E2251" s="33">
        <v>111240</v>
      </c>
      <c r="F2251" s="33">
        <v>111300</v>
      </c>
      <c r="G2251" s="33">
        <v>111220</v>
      </c>
      <c r="H2251" s="33">
        <v>111290</v>
      </c>
      <c r="I2251" s="33">
        <v>166</v>
      </c>
    </row>
    <row r="2252" spans="1:9" x14ac:dyDescent="0.25">
      <c r="A2252" t="s">
        <v>66</v>
      </c>
      <c r="B2252">
        <v>1</v>
      </c>
      <c r="C2252" s="32" t="s">
        <v>69</v>
      </c>
      <c r="D2252" s="31">
        <v>0.87291666666666667</v>
      </c>
      <c r="E2252" s="33">
        <v>111280</v>
      </c>
      <c r="F2252" s="33">
        <v>111340</v>
      </c>
      <c r="G2252" s="33">
        <v>111270</v>
      </c>
      <c r="H2252" s="33">
        <v>111320</v>
      </c>
      <c r="I2252" s="33">
        <v>308</v>
      </c>
    </row>
    <row r="2253" spans="1:9" x14ac:dyDescent="0.25">
      <c r="A2253" t="s">
        <v>66</v>
      </c>
      <c r="B2253">
        <v>1</v>
      </c>
      <c r="C2253" s="32" t="s">
        <v>69</v>
      </c>
      <c r="D2253" s="31">
        <v>0.87361111111111101</v>
      </c>
      <c r="E2253" s="33">
        <v>111320</v>
      </c>
      <c r="F2253" s="33">
        <v>111340</v>
      </c>
      <c r="G2253" s="33">
        <v>111250</v>
      </c>
      <c r="H2253" s="33">
        <v>111250</v>
      </c>
      <c r="I2253" s="33">
        <v>355</v>
      </c>
    </row>
    <row r="2254" spans="1:9" x14ac:dyDescent="0.25">
      <c r="A2254" t="s">
        <v>66</v>
      </c>
      <c r="B2254">
        <v>1</v>
      </c>
      <c r="C2254" s="32" t="s">
        <v>69</v>
      </c>
      <c r="D2254" s="31">
        <v>0.87430555555555556</v>
      </c>
      <c r="E2254" s="33">
        <v>111260</v>
      </c>
      <c r="F2254" s="33">
        <v>111260</v>
      </c>
      <c r="G2254" s="33">
        <v>111220</v>
      </c>
      <c r="H2254" s="33">
        <v>111220</v>
      </c>
      <c r="I2254" s="33">
        <v>405</v>
      </c>
    </row>
    <row r="2255" spans="1:9" x14ac:dyDescent="0.25">
      <c r="A2255" t="s">
        <v>66</v>
      </c>
      <c r="B2255">
        <v>1</v>
      </c>
      <c r="C2255" s="32" t="s">
        <v>69</v>
      </c>
      <c r="D2255" s="31">
        <v>0.875</v>
      </c>
      <c r="E2255" s="33">
        <v>111210</v>
      </c>
      <c r="F2255" s="33">
        <v>111230</v>
      </c>
      <c r="G2255" s="33">
        <v>111120</v>
      </c>
      <c r="H2255" s="33">
        <v>111120</v>
      </c>
      <c r="I2255" s="33">
        <v>793</v>
      </c>
    </row>
    <row r="2256" spans="1:9" x14ac:dyDescent="0.25">
      <c r="A2256" t="s">
        <v>66</v>
      </c>
      <c r="B2256">
        <v>1</v>
      </c>
      <c r="C2256" s="32" t="s">
        <v>69</v>
      </c>
      <c r="D2256" s="31">
        <v>0.87569444444444444</v>
      </c>
      <c r="E2256" s="33">
        <v>111130</v>
      </c>
      <c r="F2256" s="33">
        <v>111180</v>
      </c>
      <c r="G2256" s="33">
        <v>111120</v>
      </c>
      <c r="H2256" s="33">
        <v>111140</v>
      </c>
      <c r="I2256" s="33">
        <v>304</v>
      </c>
    </row>
    <row r="2257" spans="1:9" x14ac:dyDescent="0.25">
      <c r="A2257" t="s">
        <v>66</v>
      </c>
      <c r="B2257">
        <v>1</v>
      </c>
      <c r="C2257" s="32" t="s">
        <v>69</v>
      </c>
      <c r="D2257" s="31">
        <v>0.87638888888888899</v>
      </c>
      <c r="E2257" s="33">
        <v>111130</v>
      </c>
      <c r="F2257" s="33">
        <v>111160</v>
      </c>
      <c r="G2257" s="33">
        <v>111110</v>
      </c>
      <c r="H2257" s="33">
        <v>111160</v>
      </c>
      <c r="I2257" s="33">
        <v>226</v>
      </c>
    </row>
    <row r="2258" spans="1:9" x14ac:dyDescent="0.25">
      <c r="A2258" t="s">
        <v>66</v>
      </c>
      <c r="B2258">
        <v>1</v>
      </c>
      <c r="C2258" s="32" t="s">
        <v>69</v>
      </c>
      <c r="D2258" s="31">
        <v>0.87708333333333333</v>
      </c>
      <c r="E2258" s="33">
        <v>111170</v>
      </c>
      <c r="F2258" s="33">
        <v>111170</v>
      </c>
      <c r="G2258" s="33">
        <v>111120</v>
      </c>
      <c r="H2258" s="33">
        <v>111140</v>
      </c>
      <c r="I2258" s="33">
        <v>161</v>
      </c>
    </row>
    <row r="2259" spans="1:9" x14ac:dyDescent="0.25">
      <c r="A2259" t="s">
        <v>66</v>
      </c>
      <c r="B2259">
        <v>1</v>
      </c>
      <c r="C2259" s="32" t="s">
        <v>69</v>
      </c>
      <c r="D2259" s="31">
        <v>0.87777777777777777</v>
      </c>
      <c r="E2259" s="33">
        <v>111130</v>
      </c>
      <c r="F2259" s="33">
        <v>111150</v>
      </c>
      <c r="G2259" s="33">
        <v>111120</v>
      </c>
      <c r="H2259" s="33">
        <v>111140</v>
      </c>
      <c r="I2259" s="33">
        <v>84</v>
      </c>
    </row>
    <row r="2260" spans="1:9" x14ac:dyDescent="0.25">
      <c r="A2260" t="s">
        <v>66</v>
      </c>
      <c r="B2260">
        <v>1</v>
      </c>
      <c r="C2260" s="32" t="s">
        <v>69</v>
      </c>
      <c r="D2260" s="31">
        <v>0.87847222222222221</v>
      </c>
      <c r="E2260" s="33">
        <v>111140</v>
      </c>
      <c r="F2260" s="33">
        <v>111150</v>
      </c>
      <c r="G2260" s="33">
        <v>111140</v>
      </c>
      <c r="H2260" s="33">
        <v>111140</v>
      </c>
      <c r="I2260" s="33">
        <v>31</v>
      </c>
    </row>
    <row r="2261" spans="1:9" x14ac:dyDescent="0.25">
      <c r="A2261" t="s">
        <v>66</v>
      </c>
      <c r="B2261">
        <v>1</v>
      </c>
      <c r="C2261" s="32" t="s">
        <v>69</v>
      </c>
      <c r="D2261" s="31">
        <v>0.87916666666666676</v>
      </c>
      <c r="E2261" s="33">
        <v>111130</v>
      </c>
      <c r="F2261" s="33">
        <v>111150</v>
      </c>
      <c r="G2261" s="33">
        <v>111110</v>
      </c>
      <c r="H2261" s="33">
        <v>111150</v>
      </c>
      <c r="I2261" s="33">
        <v>160</v>
      </c>
    </row>
    <row r="2262" spans="1:9" x14ac:dyDescent="0.25">
      <c r="A2262" t="s">
        <v>66</v>
      </c>
      <c r="B2262">
        <v>1</v>
      </c>
      <c r="C2262" s="32" t="s">
        <v>69</v>
      </c>
      <c r="D2262" s="31">
        <v>0.87986111111111109</v>
      </c>
      <c r="E2262" s="33">
        <v>111150</v>
      </c>
      <c r="F2262" s="33">
        <v>111160</v>
      </c>
      <c r="G2262" s="33">
        <v>111070</v>
      </c>
      <c r="H2262" s="33">
        <v>111090</v>
      </c>
      <c r="I2262" s="33">
        <v>317</v>
      </c>
    </row>
    <row r="2263" spans="1:9" x14ac:dyDescent="0.25">
      <c r="A2263" t="s">
        <v>66</v>
      </c>
      <c r="B2263">
        <v>1</v>
      </c>
      <c r="C2263" s="32" t="s">
        <v>69</v>
      </c>
      <c r="D2263" s="31">
        <v>0.88055555555555554</v>
      </c>
      <c r="E2263" s="33">
        <v>111090</v>
      </c>
      <c r="F2263" s="33">
        <v>111100</v>
      </c>
      <c r="G2263" s="33">
        <v>111070</v>
      </c>
      <c r="H2263" s="33">
        <v>111090</v>
      </c>
      <c r="I2263" s="33">
        <v>109</v>
      </c>
    </row>
    <row r="2264" spans="1:9" x14ac:dyDescent="0.25">
      <c r="A2264" t="s">
        <v>66</v>
      </c>
      <c r="B2264">
        <v>1</v>
      </c>
      <c r="C2264" s="32" t="s">
        <v>69</v>
      </c>
      <c r="D2264" s="31">
        <v>0.88124999999999998</v>
      </c>
      <c r="E2264" s="33">
        <v>111080</v>
      </c>
      <c r="F2264" s="33">
        <v>111100</v>
      </c>
      <c r="G2264" s="33">
        <v>111060</v>
      </c>
      <c r="H2264" s="33">
        <v>111060</v>
      </c>
      <c r="I2264" s="33">
        <v>72</v>
      </c>
    </row>
    <row r="2265" spans="1:9" x14ac:dyDescent="0.25">
      <c r="A2265" t="s">
        <v>66</v>
      </c>
      <c r="B2265">
        <v>1</v>
      </c>
      <c r="C2265" s="32" t="s">
        <v>69</v>
      </c>
      <c r="D2265" s="31">
        <v>0.88194444444444453</v>
      </c>
      <c r="E2265" s="33">
        <v>111060</v>
      </c>
      <c r="F2265" s="33">
        <v>111110</v>
      </c>
      <c r="G2265" s="33">
        <v>111050</v>
      </c>
      <c r="H2265" s="33">
        <v>111080</v>
      </c>
      <c r="I2265" s="33">
        <v>221</v>
      </c>
    </row>
    <row r="2266" spans="1:9" x14ac:dyDescent="0.25">
      <c r="A2266" t="s">
        <v>66</v>
      </c>
      <c r="B2266">
        <v>1</v>
      </c>
      <c r="C2266" s="32" t="s">
        <v>69</v>
      </c>
      <c r="D2266" s="31">
        <v>0.88263888888888886</v>
      </c>
      <c r="E2266" s="33">
        <v>111080</v>
      </c>
      <c r="F2266" s="33">
        <v>111090</v>
      </c>
      <c r="G2266" s="33">
        <v>111070</v>
      </c>
      <c r="H2266" s="33">
        <v>111090</v>
      </c>
      <c r="I2266" s="33">
        <v>28</v>
      </c>
    </row>
    <row r="2267" spans="1:9" x14ac:dyDescent="0.25">
      <c r="A2267" t="s">
        <v>66</v>
      </c>
      <c r="B2267">
        <v>1</v>
      </c>
      <c r="C2267" s="32" t="s">
        <v>69</v>
      </c>
      <c r="D2267" s="31">
        <v>0.8833333333333333</v>
      </c>
      <c r="E2267" s="33">
        <v>111080</v>
      </c>
      <c r="F2267" s="33">
        <v>111090</v>
      </c>
      <c r="G2267" s="33">
        <v>111060</v>
      </c>
      <c r="H2267" s="33">
        <v>111080</v>
      </c>
      <c r="I2267" s="33">
        <v>99</v>
      </c>
    </row>
    <row r="2268" spans="1:9" x14ac:dyDescent="0.25">
      <c r="A2268" t="s">
        <v>66</v>
      </c>
      <c r="B2268">
        <v>1</v>
      </c>
      <c r="C2268" s="32" t="s">
        <v>69</v>
      </c>
      <c r="D2268" s="31">
        <v>0.88402777777777775</v>
      </c>
      <c r="E2268" s="33">
        <v>111090</v>
      </c>
      <c r="F2268" s="33">
        <v>111100</v>
      </c>
      <c r="G2268" s="33">
        <v>111080</v>
      </c>
      <c r="H2268" s="33">
        <v>111080</v>
      </c>
      <c r="I2268" s="33">
        <v>99</v>
      </c>
    </row>
    <row r="2269" spans="1:9" x14ac:dyDescent="0.25">
      <c r="A2269" t="s">
        <v>66</v>
      </c>
      <c r="B2269">
        <v>1</v>
      </c>
      <c r="C2269" s="32" t="s">
        <v>69</v>
      </c>
      <c r="D2269" s="31">
        <v>0.8847222222222223</v>
      </c>
      <c r="E2269" s="33">
        <v>111080</v>
      </c>
      <c r="F2269" s="33">
        <v>111090</v>
      </c>
      <c r="G2269" s="33">
        <v>111070</v>
      </c>
      <c r="H2269" s="33">
        <v>111070</v>
      </c>
      <c r="I2269" s="33">
        <v>77</v>
      </c>
    </row>
    <row r="2270" spans="1:9" x14ac:dyDescent="0.25">
      <c r="A2270" t="s">
        <v>66</v>
      </c>
      <c r="B2270">
        <v>1</v>
      </c>
      <c r="C2270" s="32" t="s">
        <v>69</v>
      </c>
      <c r="D2270" s="31">
        <v>0.88541666666666663</v>
      </c>
      <c r="E2270" s="33">
        <v>111070</v>
      </c>
      <c r="F2270" s="33">
        <v>111100</v>
      </c>
      <c r="G2270" s="33">
        <v>111070</v>
      </c>
      <c r="H2270" s="33">
        <v>111090</v>
      </c>
      <c r="I2270" s="33">
        <v>84</v>
      </c>
    </row>
    <row r="2271" spans="1:9" x14ac:dyDescent="0.25">
      <c r="A2271" t="s">
        <v>66</v>
      </c>
      <c r="B2271">
        <v>1</v>
      </c>
      <c r="C2271" s="32" t="s">
        <v>69</v>
      </c>
      <c r="D2271" s="31">
        <v>0.88611111111111107</v>
      </c>
      <c r="E2271" s="33">
        <v>111090</v>
      </c>
      <c r="F2271" s="33">
        <v>111090</v>
      </c>
      <c r="G2271" s="33">
        <v>111040</v>
      </c>
      <c r="H2271" s="33">
        <v>111040</v>
      </c>
      <c r="I2271" s="33">
        <v>138</v>
      </c>
    </row>
    <row r="2272" spans="1:9" x14ac:dyDescent="0.25">
      <c r="A2272" t="s">
        <v>66</v>
      </c>
      <c r="B2272">
        <v>1</v>
      </c>
      <c r="C2272" s="32" t="s">
        <v>69</v>
      </c>
      <c r="D2272" s="31">
        <v>0.88680555555555562</v>
      </c>
      <c r="E2272" s="33">
        <v>111040</v>
      </c>
      <c r="F2272" s="33">
        <v>111060</v>
      </c>
      <c r="G2272" s="33">
        <v>111040</v>
      </c>
      <c r="H2272" s="33">
        <v>111050</v>
      </c>
      <c r="I2272" s="33">
        <v>55</v>
      </c>
    </row>
    <row r="2273" spans="1:9" x14ac:dyDescent="0.25">
      <c r="A2273" t="s">
        <v>66</v>
      </c>
      <c r="B2273">
        <v>1</v>
      </c>
      <c r="C2273" s="32" t="s">
        <v>69</v>
      </c>
      <c r="D2273" s="31">
        <v>0.88750000000000007</v>
      </c>
      <c r="E2273" s="33">
        <v>111050</v>
      </c>
      <c r="F2273" s="33">
        <v>111070</v>
      </c>
      <c r="G2273" s="33">
        <v>111050</v>
      </c>
      <c r="H2273" s="33">
        <v>111070</v>
      </c>
      <c r="I2273" s="33">
        <v>79</v>
      </c>
    </row>
    <row r="2274" spans="1:9" x14ac:dyDescent="0.25">
      <c r="A2274" t="s">
        <v>66</v>
      </c>
      <c r="B2274">
        <v>1</v>
      </c>
      <c r="C2274" s="32" t="s">
        <v>69</v>
      </c>
      <c r="D2274" s="31">
        <v>0.8881944444444444</v>
      </c>
      <c r="E2274" s="33">
        <v>111070</v>
      </c>
      <c r="F2274" s="33">
        <v>111070</v>
      </c>
      <c r="G2274" s="33">
        <v>111070</v>
      </c>
      <c r="H2274" s="33">
        <v>111070</v>
      </c>
      <c r="I2274" s="33">
        <v>13</v>
      </c>
    </row>
    <row r="2275" spans="1:9" x14ac:dyDescent="0.25">
      <c r="A2275" t="s">
        <v>66</v>
      </c>
      <c r="B2275">
        <v>1</v>
      </c>
      <c r="C2275" s="32" t="s">
        <v>69</v>
      </c>
      <c r="D2275" s="31">
        <v>0.88888888888888884</v>
      </c>
      <c r="E2275" s="33">
        <v>111070</v>
      </c>
      <c r="F2275" s="33">
        <v>111080</v>
      </c>
      <c r="G2275" s="33">
        <v>111060</v>
      </c>
      <c r="H2275" s="33">
        <v>111080</v>
      </c>
      <c r="I2275" s="33">
        <v>10</v>
      </c>
    </row>
    <row r="2276" spans="1:9" x14ac:dyDescent="0.25">
      <c r="A2276" t="s">
        <v>66</v>
      </c>
      <c r="B2276">
        <v>1</v>
      </c>
      <c r="C2276" s="32" t="s">
        <v>69</v>
      </c>
      <c r="D2276" s="31">
        <v>0.88958333333333339</v>
      </c>
      <c r="E2276" s="33">
        <v>111060</v>
      </c>
      <c r="F2276" s="33">
        <v>111080</v>
      </c>
      <c r="G2276" s="33">
        <v>111060</v>
      </c>
      <c r="H2276" s="33">
        <v>111080</v>
      </c>
      <c r="I2276" s="33">
        <v>14</v>
      </c>
    </row>
    <row r="2277" spans="1:9" x14ac:dyDescent="0.25">
      <c r="A2277" t="s">
        <v>66</v>
      </c>
      <c r="B2277">
        <v>1</v>
      </c>
      <c r="C2277" s="32" t="s">
        <v>69</v>
      </c>
      <c r="D2277" s="31">
        <v>0.89027777777777783</v>
      </c>
      <c r="E2277" s="33">
        <v>111080</v>
      </c>
      <c r="F2277" s="33">
        <v>111120</v>
      </c>
      <c r="G2277" s="33">
        <v>111080</v>
      </c>
      <c r="H2277" s="33">
        <v>111100</v>
      </c>
      <c r="I2277" s="33">
        <v>207</v>
      </c>
    </row>
    <row r="2278" spans="1:9" x14ac:dyDescent="0.25">
      <c r="A2278" t="s">
        <v>66</v>
      </c>
      <c r="B2278">
        <v>1</v>
      </c>
      <c r="C2278" s="32" t="s">
        <v>69</v>
      </c>
      <c r="D2278" s="31">
        <v>0.89097222222222217</v>
      </c>
      <c r="E2278" s="33">
        <v>111100</v>
      </c>
      <c r="F2278" s="33">
        <v>111110</v>
      </c>
      <c r="G2278" s="33">
        <v>111100</v>
      </c>
      <c r="H2278" s="33">
        <v>111110</v>
      </c>
      <c r="I2278" s="33">
        <v>37</v>
      </c>
    </row>
    <row r="2279" spans="1:9" x14ac:dyDescent="0.25">
      <c r="A2279" t="s">
        <v>66</v>
      </c>
      <c r="B2279">
        <v>1</v>
      </c>
      <c r="C2279" s="32" t="s">
        <v>69</v>
      </c>
      <c r="D2279" s="31">
        <v>0.89166666666666661</v>
      </c>
      <c r="E2279" s="33">
        <v>111100</v>
      </c>
      <c r="F2279" s="33">
        <v>111120</v>
      </c>
      <c r="G2279" s="33">
        <v>111100</v>
      </c>
      <c r="H2279" s="33">
        <v>111100</v>
      </c>
      <c r="I2279" s="33">
        <v>45</v>
      </c>
    </row>
    <row r="2280" spans="1:9" x14ac:dyDescent="0.25">
      <c r="A2280" t="s">
        <v>66</v>
      </c>
      <c r="B2280">
        <v>1</v>
      </c>
      <c r="C2280" s="32" t="s">
        <v>69</v>
      </c>
      <c r="D2280" s="31">
        <v>0.89236111111111116</v>
      </c>
      <c r="E2280" s="33">
        <v>111100</v>
      </c>
      <c r="F2280" s="33">
        <v>111100</v>
      </c>
      <c r="G2280" s="33">
        <v>111090</v>
      </c>
      <c r="H2280" s="33">
        <v>111090</v>
      </c>
      <c r="I2280" s="33">
        <v>14</v>
      </c>
    </row>
    <row r="2281" spans="1:9" x14ac:dyDescent="0.25">
      <c r="A2281" t="s">
        <v>66</v>
      </c>
      <c r="B2281">
        <v>1</v>
      </c>
      <c r="C2281" s="32" t="s">
        <v>69</v>
      </c>
      <c r="D2281" s="31">
        <v>0.8930555555555556</v>
      </c>
      <c r="E2281" s="33">
        <v>111100</v>
      </c>
      <c r="F2281" s="33">
        <v>111100</v>
      </c>
      <c r="G2281" s="33">
        <v>111090</v>
      </c>
      <c r="H2281" s="33">
        <v>111100</v>
      </c>
      <c r="I2281" s="33">
        <v>36</v>
      </c>
    </row>
    <row r="2282" spans="1:9" x14ac:dyDescent="0.25">
      <c r="A2282" t="s">
        <v>66</v>
      </c>
      <c r="B2282">
        <v>1</v>
      </c>
      <c r="C2282" s="32" t="s">
        <v>69</v>
      </c>
      <c r="D2282" s="31">
        <v>0.89374999999999993</v>
      </c>
      <c r="E2282" s="33">
        <v>111100</v>
      </c>
      <c r="F2282" s="33">
        <v>111100</v>
      </c>
      <c r="G2282" s="33">
        <v>111070</v>
      </c>
      <c r="H2282" s="33">
        <v>111080</v>
      </c>
      <c r="I2282" s="33">
        <v>75</v>
      </c>
    </row>
    <row r="2283" spans="1:9" x14ac:dyDescent="0.25">
      <c r="A2283" t="s">
        <v>66</v>
      </c>
      <c r="B2283">
        <v>1</v>
      </c>
      <c r="C2283" s="32" t="s">
        <v>69</v>
      </c>
      <c r="D2283" s="31">
        <v>0.89444444444444438</v>
      </c>
      <c r="E2283" s="33">
        <v>111090</v>
      </c>
      <c r="F2283" s="33">
        <v>111090</v>
      </c>
      <c r="G2283" s="33">
        <v>110980</v>
      </c>
      <c r="H2283" s="33">
        <v>110980</v>
      </c>
      <c r="I2283" s="33">
        <v>337</v>
      </c>
    </row>
    <row r="2284" spans="1:9" x14ac:dyDescent="0.25">
      <c r="A2284" t="s">
        <v>66</v>
      </c>
      <c r="B2284">
        <v>1</v>
      </c>
      <c r="C2284" s="32" t="s">
        <v>69</v>
      </c>
      <c r="D2284" s="31">
        <v>0.89513888888888893</v>
      </c>
      <c r="E2284" s="33">
        <v>110970</v>
      </c>
      <c r="F2284" s="33">
        <v>110980</v>
      </c>
      <c r="G2284" s="33">
        <v>110840</v>
      </c>
      <c r="H2284" s="33">
        <v>110900</v>
      </c>
      <c r="I2284" s="33">
        <v>801</v>
      </c>
    </row>
    <row r="2285" spans="1:9" x14ac:dyDescent="0.25">
      <c r="A2285" t="s">
        <v>66</v>
      </c>
      <c r="B2285">
        <v>1</v>
      </c>
      <c r="C2285" s="32" t="s">
        <v>69</v>
      </c>
      <c r="D2285" s="31">
        <v>0.89583333333333337</v>
      </c>
      <c r="E2285" s="33">
        <v>110900</v>
      </c>
      <c r="F2285" s="33">
        <v>110910</v>
      </c>
      <c r="G2285" s="33">
        <v>110880</v>
      </c>
      <c r="H2285" s="33">
        <v>110890</v>
      </c>
      <c r="I2285" s="33">
        <v>161</v>
      </c>
    </row>
    <row r="2286" spans="1:9" x14ac:dyDescent="0.25">
      <c r="A2286" t="s">
        <v>66</v>
      </c>
      <c r="B2286">
        <v>1</v>
      </c>
      <c r="C2286" s="32" t="s">
        <v>69</v>
      </c>
      <c r="D2286" s="31">
        <v>0.8965277777777777</v>
      </c>
      <c r="E2286" s="33">
        <v>110900</v>
      </c>
      <c r="F2286" s="33">
        <v>110970</v>
      </c>
      <c r="G2286" s="33">
        <v>110890</v>
      </c>
      <c r="H2286" s="33">
        <v>110970</v>
      </c>
      <c r="I2286" s="33">
        <v>305</v>
      </c>
    </row>
    <row r="2287" spans="1:9" x14ac:dyDescent="0.25">
      <c r="A2287" t="s">
        <v>66</v>
      </c>
      <c r="B2287">
        <v>1</v>
      </c>
      <c r="C2287" s="32" t="s">
        <v>69</v>
      </c>
      <c r="D2287" s="31">
        <v>0.89722222222222225</v>
      </c>
      <c r="E2287" s="33">
        <v>110970</v>
      </c>
      <c r="F2287" s="33">
        <v>111010</v>
      </c>
      <c r="G2287" s="33">
        <v>110970</v>
      </c>
      <c r="H2287" s="33">
        <v>111000</v>
      </c>
      <c r="I2287" s="33">
        <v>102</v>
      </c>
    </row>
    <row r="2288" spans="1:9" x14ac:dyDescent="0.25">
      <c r="A2288" t="s">
        <v>66</v>
      </c>
      <c r="B2288">
        <v>1</v>
      </c>
      <c r="C2288" s="32" t="s">
        <v>69</v>
      </c>
      <c r="D2288" s="31">
        <v>0.8979166666666667</v>
      </c>
      <c r="E2288" s="33">
        <v>111010</v>
      </c>
      <c r="F2288" s="33">
        <v>111010</v>
      </c>
      <c r="G2288" s="33">
        <v>110970</v>
      </c>
      <c r="H2288" s="33">
        <v>110990</v>
      </c>
      <c r="I2288" s="33">
        <v>94</v>
      </c>
    </row>
    <row r="2289" spans="1:9" x14ac:dyDescent="0.25">
      <c r="A2289" t="s">
        <v>66</v>
      </c>
      <c r="B2289">
        <v>1</v>
      </c>
      <c r="C2289" s="32" t="s">
        <v>69</v>
      </c>
      <c r="D2289" s="31">
        <v>0.89861111111111114</v>
      </c>
      <c r="E2289" s="33">
        <v>111000</v>
      </c>
      <c r="F2289" s="33">
        <v>111000</v>
      </c>
      <c r="G2289" s="33">
        <v>110960</v>
      </c>
      <c r="H2289" s="33">
        <v>110970</v>
      </c>
      <c r="I2289" s="33">
        <v>68</v>
      </c>
    </row>
    <row r="2290" spans="1:9" x14ac:dyDescent="0.25">
      <c r="A2290" t="s">
        <v>66</v>
      </c>
      <c r="B2290">
        <v>1</v>
      </c>
      <c r="C2290" s="32" t="s">
        <v>69</v>
      </c>
      <c r="D2290" s="31">
        <v>0.89930555555555547</v>
      </c>
      <c r="E2290" s="33">
        <v>110980</v>
      </c>
      <c r="F2290" s="33">
        <v>110980</v>
      </c>
      <c r="G2290" s="33">
        <v>110950</v>
      </c>
      <c r="H2290" s="33">
        <v>110950</v>
      </c>
      <c r="I2290" s="33">
        <v>70</v>
      </c>
    </row>
    <row r="2291" spans="1:9" x14ac:dyDescent="0.25">
      <c r="A2291" t="s">
        <v>66</v>
      </c>
      <c r="B2291">
        <v>1</v>
      </c>
      <c r="C2291" s="32" t="s">
        <v>69</v>
      </c>
      <c r="D2291" s="31">
        <v>0.9</v>
      </c>
      <c r="E2291" s="33">
        <v>110940</v>
      </c>
      <c r="F2291" s="33">
        <v>110950</v>
      </c>
      <c r="G2291" s="33">
        <v>110930</v>
      </c>
      <c r="H2291" s="33">
        <v>110930</v>
      </c>
      <c r="I2291" s="33">
        <v>59</v>
      </c>
    </row>
    <row r="2292" spans="1:9" x14ac:dyDescent="0.25">
      <c r="A2292" t="s">
        <v>66</v>
      </c>
      <c r="B2292">
        <v>1</v>
      </c>
      <c r="C2292" s="32" t="s">
        <v>69</v>
      </c>
      <c r="D2292" s="31">
        <v>0.90069444444444446</v>
      </c>
      <c r="E2292" s="33">
        <v>110940</v>
      </c>
      <c r="F2292" s="33">
        <v>110940</v>
      </c>
      <c r="G2292" s="33">
        <v>110870</v>
      </c>
      <c r="H2292" s="33">
        <v>110880</v>
      </c>
      <c r="I2292" s="33">
        <v>179</v>
      </c>
    </row>
    <row r="2293" spans="1:9" x14ac:dyDescent="0.25">
      <c r="A2293" t="s">
        <v>66</v>
      </c>
      <c r="B2293">
        <v>1</v>
      </c>
      <c r="C2293" s="32" t="s">
        <v>69</v>
      </c>
      <c r="D2293" s="31">
        <v>0.90138888888888891</v>
      </c>
      <c r="E2293" s="33">
        <v>110880</v>
      </c>
      <c r="F2293" s="33">
        <v>110960</v>
      </c>
      <c r="G2293" s="33">
        <v>110880</v>
      </c>
      <c r="H2293" s="33">
        <v>110960</v>
      </c>
      <c r="I2293" s="33">
        <v>125</v>
      </c>
    </row>
    <row r="2294" spans="1:9" x14ac:dyDescent="0.25">
      <c r="A2294" t="s">
        <v>66</v>
      </c>
      <c r="B2294">
        <v>1</v>
      </c>
      <c r="C2294" s="32" t="s">
        <v>69</v>
      </c>
      <c r="D2294" s="31">
        <v>0.90208333333333324</v>
      </c>
      <c r="E2294" s="33">
        <v>110950</v>
      </c>
      <c r="F2294" s="33">
        <v>110950</v>
      </c>
      <c r="G2294" s="33">
        <v>110900</v>
      </c>
      <c r="H2294" s="33">
        <v>110910</v>
      </c>
      <c r="I2294" s="33">
        <v>66</v>
      </c>
    </row>
    <row r="2295" spans="1:9" x14ac:dyDescent="0.25">
      <c r="A2295" t="s">
        <v>66</v>
      </c>
      <c r="B2295">
        <v>1</v>
      </c>
      <c r="C2295" s="32" t="s">
        <v>69</v>
      </c>
      <c r="D2295" s="31">
        <v>0.90277777777777779</v>
      </c>
      <c r="E2295" s="33">
        <v>110910</v>
      </c>
      <c r="F2295" s="33">
        <v>110950</v>
      </c>
      <c r="G2295" s="33">
        <v>110910</v>
      </c>
      <c r="H2295" s="33">
        <v>110950</v>
      </c>
      <c r="I2295" s="33">
        <v>16</v>
      </c>
    </row>
    <row r="2296" spans="1:9" x14ac:dyDescent="0.25">
      <c r="A2296" t="s">
        <v>66</v>
      </c>
      <c r="B2296">
        <v>1</v>
      </c>
      <c r="C2296" s="32" t="s">
        <v>69</v>
      </c>
      <c r="D2296" s="31">
        <v>0.90347222222222223</v>
      </c>
      <c r="E2296" s="33">
        <v>110950</v>
      </c>
      <c r="F2296" s="33">
        <v>110970</v>
      </c>
      <c r="G2296" s="33">
        <v>110950</v>
      </c>
      <c r="H2296" s="33">
        <v>110960</v>
      </c>
      <c r="I2296" s="33">
        <v>44</v>
      </c>
    </row>
    <row r="2297" spans="1:9" x14ac:dyDescent="0.25">
      <c r="A2297" t="s">
        <v>66</v>
      </c>
      <c r="B2297">
        <v>1</v>
      </c>
      <c r="C2297" s="32" t="s">
        <v>69</v>
      </c>
      <c r="D2297" s="31">
        <v>0.90416666666666667</v>
      </c>
      <c r="E2297" s="33">
        <v>110970</v>
      </c>
      <c r="F2297" s="33">
        <v>110990</v>
      </c>
      <c r="G2297" s="33">
        <v>110960</v>
      </c>
      <c r="H2297" s="33">
        <v>110990</v>
      </c>
      <c r="I2297" s="33">
        <v>147</v>
      </c>
    </row>
    <row r="2298" spans="1:9" x14ac:dyDescent="0.25">
      <c r="A2298" t="s">
        <v>66</v>
      </c>
      <c r="B2298">
        <v>1</v>
      </c>
      <c r="C2298" s="32" t="s">
        <v>69</v>
      </c>
      <c r="D2298" s="31">
        <v>0.90486111111111101</v>
      </c>
      <c r="E2298" s="33">
        <v>110990</v>
      </c>
      <c r="F2298" s="33">
        <v>110990</v>
      </c>
      <c r="G2298" s="33">
        <v>110980</v>
      </c>
      <c r="H2298" s="33">
        <v>110980</v>
      </c>
      <c r="I2298" s="33">
        <v>18</v>
      </c>
    </row>
    <row r="2299" spans="1:9" x14ac:dyDescent="0.25">
      <c r="A2299" t="s">
        <v>66</v>
      </c>
      <c r="B2299">
        <v>1</v>
      </c>
      <c r="C2299" s="32" t="s">
        <v>69</v>
      </c>
      <c r="D2299" s="31">
        <v>0.90555555555555556</v>
      </c>
      <c r="E2299" s="33">
        <v>110980</v>
      </c>
      <c r="F2299" s="33">
        <v>111000</v>
      </c>
      <c r="G2299" s="33">
        <v>110970</v>
      </c>
      <c r="H2299" s="33">
        <v>110980</v>
      </c>
      <c r="I2299" s="33">
        <v>44</v>
      </c>
    </row>
    <row r="2300" spans="1:9" x14ac:dyDescent="0.25">
      <c r="A2300" t="s">
        <v>66</v>
      </c>
      <c r="B2300">
        <v>1</v>
      </c>
      <c r="C2300" s="32" t="s">
        <v>69</v>
      </c>
      <c r="D2300" s="31">
        <v>0.90625</v>
      </c>
      <c r="E2300" s="33">
        <v>110980</v>
      </c>
      <c r="F2300" s="33">
        <v>111000</v>
      </c>
      <c r="G2300" s="33">
        <v>110960</v>
      </c>
      <c r="H2300" s="33">
        <v>110970</v>
      </c>
      <c r="I2300" s="33">
        <v>78</v>
      </c>
    </row>
    <row r="2301" spans="1:9" x14ac:dyDescent="0.25">
      <c r="A2301" t="s">
        <v>66</v>
      </c>
      <c r="B2301">
        <v>1</v>
      </c>
      <c r="C2301" s="32" t="s">
        <v>69</v>
      </c>
      <c r="D2301" s="31">
        <v>0.90694444444444444</v>
      </c>
      <c r="E2301" s="33">
        <v>110970</v>
      </c>
      <c r="F2301" s="33">
        <v>110980</v>
      </c>
      <c r="G2301" s="33">
        <v>110960</v>
      </c>
      <c r="H2301" s="33">
        <v>110960</v>
      </c>
      <c r="I2301" s="33">
        <v>36</v>
      </c>
    </row>
    <row r="2302" spans="1:9" x14ac:dyDescent="0.25">
      <c r="A2302" t="s">
        <v>66</v>
      </c>
      <c r="B2302">
        <v>1</v>
      </c>
      <c r="C2302" s="32" t="s">
        <v>69</v>
      </c>
      <c r="D2302" s="31">
        <v>0.90763888888888899</v>
      </c>
      <c r="E2302" s="33">
        <v>110960</v>
      </c>
      <c r="F2302" s="33">
        <v>110980</v>
      </c>
      <c r="G2302" s="33">
        <v>110960</v>
      </c>
      <c r="H2302" s="33">
        <v>110980</v>
      </c>
      <c r="I2302" s="33">
        <v>19</v>
      </c>
    </row>
    <row r="2303" spans="1:9" x14ac:dyDescent="0.25">
      <c r="A2303" t="s">
        <v>66</v>
      </c>
      <c r="B2303">
        <v>1</v>
      </c>
      <c r="C2303" s="32" t="s">
        <v>69</v>
      </c>
      <c r="D2303" s="31">
        <v>0.90833333333333333</v>
      </c>
      <c r="E2303" s="33">
        <v>110980</v>
      </c>
      <c r="F2303" s="33">
        <v>111010</v>
      </c>
      <c r="G2303" s="33">
        <v>110980</v>
      </c>
      <c r="H2303" s="33">
        <v>111000</v>
      </c>
      <c r="I2303" s="33">
        <v>65</v>
      </c>
    </row>
    <row r="2304" spans="1:9" x14ac:dyDescent="0.25">
      <c r="A2304" t="s">
        <v>66</v>
      </c>
      <c r="B2304">
        <v>1</v>
      </c>
      <c r="C2304" s="32" t="s">
        <v>69</v>
      </c>
      <c r="D2304" s="31">
        <v>0.90902777777777777</v>
      </c>
      <c r="E2304" s="33">
        <v>111010</v>
      </c>
      <c r="F2304" s="33">
        <v>111010</v>
      </c>
      <c r="G2304" s="33">
        <v>111000</v>
      </c>
      <c r="H2304" s="33">
        <v>111000</v>
      </c>
      <c r="I2304" s="33">
        <v>58</v>
      </c>
    </row>
    <row r="2305" spans="1:9" x14ac:dyDescent="0.25">
      <c r="A2305" t="s">
        <v>66</v>
      </c>
      <c r="B2305">
        <v>1</v>
      </c>
      <c r="C2305" s="32" t="s">
        <v>69</v>
      </c>
      <c r="D2305" s="31">
        <v>0.90972222222222221</v>
      </c>
      <c r="E2305" s="33">
        <v>111000</v>
      </c>
      <c r="F2305" s="33">
        <v>111040</v>
      </c>
      <c r="G2305" s="33">
        <v>111000</v>
      </c>
      <c r="H2305" s="33">
        <v>111040</v>
      </c>
      <c r="I2305" s="33">
        <v>87</v>
      </c>
    </row>
    <row r="2306" spans="1:9" x14ac:dyDescent="0.25">
      <c r="A2306" t="s">
        <v>66</v>
      </c>
      <c r="B2306">
        <v>1</v>
      </c>
      <c r="C2306" s="32" t="s">
        <v>69</v>
      </c>
      <c r="D2306" s="31">
        <v>0.91041666666666676</v>
      </c>
      <c r="E2306" s="33">
        <v>111030</v>
      </c>
      <c r="F2306" s="33">
        <v>111040</v>
      </c>
      <c r="G2306" s="33">
        <v>111020</v>
      </c>
      <c r="H2306" s="33">
        <v>111030</v>
      </c>
      <c r="I2306" s="33">
        <v>67</v>
      </c>
    </row>
    <row r="2307" spans="1:9" x14ac:dyDescent="0.25">
      <c r="A2307" t="s">
        <v>66</v>
      </c>
      <c r="B2307">
        <v>1</v>
      </c>
      <c r="C2307" s="32" t="s">
        <v>69</v>
      </c>
      <c r="D2307" s="31">
        <v>0.91111111111111109</v>
      </c>
      <c r="E2307" s="33">
        <v>111030</v>
      </c>
      <c r="F2307" s="33">
        <v>111030</v>
      </c>
      <c r="G2307" s="33">
        <v>111020</v>
      </c>
      <c r="H2307" s="33">
        <v>111030</v>
      </c>
      <c r="I2307" s="33">
        <v>43</v>
      </c>
    </row>
    <row r="2308" spans="1:9" x14ac:dyDescent="0.25">
      <c r="A2308" t="s">
        <v>66</v>
      </c>
      <c r="B2308">
        <v>1</v>
      </c>
      <c r="C2308" s="32" t="s">
        <v>69</v>
      </c>
      <c r="D2308" s="31">
        <v>0.91180555555555554</v>
      </c>
      <c r="E2308" s="33">
        <v>111020</v>
      </c>
      <c r="F2308" s="33">
        <v>111100</v>
      </c>
      <c r="G2308" s="33">
        <v>111020</v>
      </c>
      <c r="H2308" s="33">
        <v>111080</v>
      </c>
      <c r="I2308" s="33">
        <v>364</v>
      </c>
    </row>
    <row r="2309" spans="1:9" x14ac:dyDescent="0.25">
      <c r="A2309" t="s">
        <v>66</v>
      </c>
      <c r="B2309">
        <v>1</v>
      </c>
      <c r="C2309" s="32" t="s">
        <v>69</v>
      </c>
      <c r="D2309" s="31">
        <v>0.91249999999999998</v>
      </c>
      <c r="E2309" s="33">
        <v>111080</v>
      </c>
      <c r="F2309" s="33">
        <v>111120</v>
      </c>
      <c r="G2309" s="33">
        <v>111070</v>
      </c>
      <c r="H2309" s="33">
        <v>111100</v>
      </c>
      <c r="I2309" s="33">
        <v>156</v>
      </c>
    </row>
    <row r="2310" spans="1:9" x14ac:dyDescent="0.25">
      <c r="A2310" t="s">
        <v>66</v>
      </c>
      <c r="B2310">
        <v>1</v>
      </c>
      <c r="C2310" s="32" t="s">
        <v>69</v>
      </c>
      <c r="D2310" s="31">
        <v>0.91319444444444453</v>
      </c>
      <c r="E2310" s="33">
        <v>111110</v>
      </c>
      <c r="F2310" s="33">
        <v>111120</v>
      </c>
      <c r="G2310" s="33">
        <v>111090</v>
      </c>
      <c r="H2310" s="33">
        <v>111110</v>
      </c>
      <c r="I2310" s="33">
        <v>62</v>
      </c>
    </row>
    <row r="2311" spans="1:9" x14ac:dyDescent="0.25">
      <c r="A2311" t="s">
        <v>66</v>
      </c>
      <c r="B2311">
        <v>1</v>
      </c>
      <c r="C2311" s="32" t="s">
        <v>69</v>
      </c>
      <c r="D2311" s="31">
        <v>0.91388888888888886</v>
      </c>
      <c r="E2311" s="33">
        <v>111120</v>
      </c>
      <c r="F2311" s="33">
        <v>111230</v>
      </c>
      <c r="G2311" s="33">
        <v>111120</v>
      </c>
      <c r="H2311" s="33">
        <v>111220</v>
      </c>
      <c r="I2311" s="33">
        <v>362</v>
      </c>
    </row>
    <row r="2312" spans="1:9" x14ac:dyDescent="0.25">
      <c r="A2312" t="s">
        <v>66</v>
      </c>
      <c r="B2312">
        <v>1</v>
      </c>
      <c r="C2312" s="32" t="s">
        <v>69</v>
      </c>
      <c r="D2312" s="31">
        <v>0.9145833333333333</v>
      </c>
      <c r="E2312" s="33">
        <v>111230</v>
      </c>
      <c r="F2312" s="33">
        <v>111230</v>
      </c>
      <c r="G2312" s="33">
        <v>111180</v>
      </c>
      <c r="H2312" s="33">
        <v>111210</v>
      </c>
      <c r="I2312" s="33">
        <v>119</v>
      </c>
    </row>
    <row r="2313" spans="1:9" x14ac:dyDescent="0.25">
      <c r="A2313" t="s">
        <v>66</v>
      </c>
      <c r="B2313">
        <v>1</v>
      </c>
      <c r="C2313" s="32" t="s">
        <v>69</v>
      </c>
      <c r="D2313" s="31">
        <v>0.91527777777777775</v>
      </c>
      <c r="E2313" s="33">
        <v>111220</v>
      </c>
      <c r="F2313" s="33">
        <v>111220</v>
      </c>
      <c r="G2313" s="33">
        <v>111170</v>
      </c>
      <c r="H2313" s="33">
        <v>111170</v>
      </c>
      <c r="I2313" s="33">
        <v>57</v>
      </c>
    </row>
    <row r="2314" spans="1:9" x14ac:dyDescent="0.25">
      <c r="A2314" t="s">
        <v>66</v>
      </c>
      <c r="B2314">
        <v>1</v>
      </c>
      <c r="C2314" s="32" t="s">
        <v>69</v>
      </c>
      <c r="D2314" s="31">
        <v>0.9159722222222223</v>
      </c>
      <c r="E2314" s="33">
        <v>111170</v>
      </c>
      <c r="F2314" s="33">
        <v>111180</v>
      </c>
      <c r="G2314" s="33">
        <v>111100</v>
      </c>
      <c r="H2314" s="33">
        <v>111110</v>
      </c>
      <c r="I2314" s="33">
        <v>247</v>
      </c>
    </row>
    <row r="2315" spans="1:9" x14ac:dyDescent="0.25">
      <c r="A2315" t="s">
        <v>66</v>
      </c>
      <c r="B2315">
        <v>1</v>
      </c>
      <c r="C2315" s="32" t="s">
        <v>69</v>
      </c>
      <c r="D2315" s="31">
        <v>0.91666666666666663</v>
      </c>
      <c r="E2315" s="33">
        <v>111120</v>
      </c>
      <c r="F2315" s="33">
        <v>111140</v>
      </c>
      <c r="G2315" s="33">
        <v>111110</v>
      </c>
      <c r="H2315" s="33">
        <v>111110</v>
      </c>
      <c r="I2315" s="33">
        <v>150</v>
      </c>
    </row>
    <row r="2316" spans="1:9" x14ac:dyDescent="0.25">
      <c r="A2316" t="s">
        <v>66</v>
      </c>
      <c r="B2316">
        <v>1</v>
      </c>
      <c r="C2316" s="32" t="s">
        <v>69</v>
      </c>
      <c r="D2316" s="31">
        <v>0.91736111111111107</v>
      </c>
      <c r="E2316" s="33">
        <v>111120</v>
      </c>
      <c r="F2316" s="33">
        <v>111150</v>
      </c>
      <c r="G2316" s="33">
        <v>111100</v>
      </c>
      <c r="H2316" s="33">
        <v>111150</v>
      </c>
      <c r="I2316" s="33">
        <v>80</v>
      </c>
    </row>
    <row r="2317" spans="1:9" x14ac:dyDescent="0.25">
      <c r="A2317" t="s">
        <v>66</v>
      </c>
      <c r="B2317">
        <v>1</v>
      </c>
      <c r="C2317" s="32" t="s">
        <v>69</v>
      </c>
      <c r="D2317" s="31">
        <v>0.91805555555555562</v>
      </c>
      <c r="E2317" s="33">
        <v>111150</v>
      </c>
      <c r="F2317" s="33">
        <v>111160</v>
      </c>
      <c r="G2317" s="33">
        <v>111120</v>
      </c>
      <c r="H2317" s="33">
        <v>111160</v>
      </c>
      <c r="I2317" s="33">
        <v>46</v>
      </c>
    </row>
    <row r="2318" spans="1:9" x14ac:dyDescent="0.25">
      <c r="A2318" t="s">
        <v>66</v>
      </c>
      <c r="B2318">
        <v>1</v>
      </c>
      <c r="C2318" s="32" t="s">
        <v>69</v>
      </c>
      <c r="D2318" s="31">
        <v>0.91875000000000007</v>
      </c>
      <c r="E2318" s="33">
        <v>111160</v>
      </c>
      <c r="F2318" s="33">
        <v>111170</v>
      </c>
      <c r="G2318" s="33">
        <v>111120</v>
      </c>
      <c r="H2318" s="33">
        <v>111120</v>
      </c>
      <c r="I2318" s="33">
        <v>39</v>
      </c>
    </row>
    <row r="2319" spans="1:9" x14ac:dyDescent="0.25">
      <c r="A2319" t="s">
        <v>66</v>
      </c>
      <c r="B2319">
        <v>1</v>
      </c>
      <c r="C2319" s="32" t="s">
        <v>69</v>
      </c>
      <c r="D2319" s="31">
        <v>0.9194444444444444</v>
      </c>
      <c r="E2319" s="33">
        <v>111120</v>
      </c>
      <c r="F2319" s="33">
        <v>111120</v>
      </c>
      <c r="G2319" s="33">
        <v>111090</v>
      </c>
      <c r="H2319" s="33">
        <v>111110</v>
      </c>
      <c r="I2319" s="33">
        <v>95</v>
      </c>
    </row>
    <row r="2320" spans="1:9" x14ac:dyDescent="0.25">
      <c r="A2320" t="s">
        <v>66</v>
      </c>
      <c r="B2320">
        <v>1</v>
      </c>
      <c r="C2320" s="32" t="s">
        <v>69</v>
      </c>
      <c r="D2320" s="31">
        <v>0.92013888888888884</v>
      </c>
      <c r="E2320" s="33">
        <v>111100</v>
      </c>
      <c r="F2320" s="33">
        <v>111130</v>
      </c>
      <c r="G2320" s="33">
        <v>111100</v>
      </c>
      <c r="H2320" s="33">
        <v>111120</v>
      </c>
      <c r="I2320" s="33">
        <v>83</v>
      </c>
    </row>
    <row r="2321" spans="1:9" x14ac:dyDescent="0.25">
      <c r="A2321" t="s">
        <v>66</v>
      </c>
      <c r="B2321">
        <v>1</v>
      </c>
      <c r="C2321" s="32" t="s">
        <v>69</v>
      </c>
      <c r="D2321" s="31">
        <v>0.92083333333333339</v>
      </c>
      <c r="E2321" s="33">
        <v>111140</v>
      </c>
      <c r="F2321" s="33">
        <v>111150</v>
      </c>
      <c r="G2321" s="33">
        <v>111120</v>
      </c>
      <c r="H2321" s="33">
        <v>111140</v>
      </c>
      <c r="I2321" s="33">
        <v>65</v>
      </c>
    </row>
    <row r="2322" spans="1:9" x14ac:dyDescent="0.25">
      <c r="A2322" t="s">
        <v>66</v>
      </c>
      <c r="B2322">
        <v>1</v>
      </c>
      <c r="C2322" s="32" t="s">
        <v>69</v>
      </c>
      <c r="D2322" s="31">
        <v>0.92152777777777783</v>
      </c>
      <c r="E2322" s="33">
        <v>111130</v>
      </c>
      <c r="F2322" s="33">
        <v>111140</v>
      </c>
      <c r="G2322" s="33">
        <v>111060</v>
      </c>
      <c r="H2322" s="33">
        <v>111060</v>
      </c>
      <c r="I2322" s="33">
        <v>44</v>
      </c>
    </row>
    <row r="2323" spans="1:9" x14ac:dyDescent="0.25">
      <c r="A2323" t="s">
        <v>66</v>
      </c>
      <c r="B2323">
        <v>1</v>
      </c>
      <c r="C2323" s="32" t="s">
        <v>69</v>
      </c>
      <c r="D2323" s="31">
        <v>0.92222222222222217</v>
      </c>
      <c r="E2323" s="33">
        <v>111080</v>
      </c>
      <c r="F2323" s="33">
        <v>111090</v>
      </c>
      <c r="G2323" s="33">
        <v>111030</v>
      </c>
      <c r="H2323" s="33">
        <v>111060</v>
      </c>
      <c r="I2323" s="33">
        <v>139</v>
      </c>
    </row>
    <row r="2324" spans="1:9" x14ac:dyDescent="0.25">
      <c r="A2324" t="s">
        <v>66</v>
      </c>
      <c r="B2324">
        <v>1</v>
      </c>
      <c r="C2324" s="32" t="s">
        <v>69</v>
      </c>
      <c r="D2324" s="31">
        <v>0.92291666666666661</v>
      </c>
      <c r="E2324" s="33">
        <v>111060</v>
      </c>
      <c r="F2324" s="33">
        <v>111060</v>
      </c>
      <c r="G2324" s="33">
        <v>111010</v>
      </c>
      <c r="H2324" s="33">
        <v>111030</v>
      </c>
      <c r="I2324" s="33">
        <v>74</v>
      </c>
    </row>
    <row r="2325" spans="1:9" x14ac:dyDescent="0.25">
      <c r="A2325" t="s">
        <v>66</v>
      </c>
      <c r="B2325">
        <v>1</v>
      </c>
      <c r="C2325" s="32" t="s">
        <v>69</v>
      </c>
      <c r="D2325" s="31">
        <v>0.92361111111111116</v>
      </c>
      <c r="E2325" s="33">
        <v>111040</v>
      </c>
      <c r="F2325" s="33">
        <v>111070</v>
      </c>
      <c r="G2325" s="33">
        <v>111040</v>
      </c>
      <c r="H2325" s="33">
        <v>111070</v>
      </c>
      <c r="I2325" s="33">
        <v>73</v>
      </c>
    </row>
    <row r="2326" spans="1:9" x14ac:dyDescent="0.25">
      <c r="A2326" t="s">
        <v>66</v>
      </c>
      <c r="B2326">
        <v>1</v>
      </c>
      <c r="C2326" s="32" t="s">
        <v>69</v>
      </c>
      <c r="D2326" s="31">
        <v>0.9243055555555556</v>
      </c>
      <c r="E2326" s="33">
        <v>111070</v>
      </c>
      <c r="F2326" s="33">
        <v>111070</v>
      </c>
      <c r="G2326" s="33">
        <v>111050</v>
      </c>
      <c r="H2326" s="33">
        <v>111070</v>
      </c>
      <c r="I2326" s="33">
        <v>51</v>
      </c>
    </row>
    <row r="2327" spans="1:9" x14ac:dyDescent="0.25">
      <c r="A2327" t="s">
        <v>66</v>
      </c>
      <c r="B2327">
        <v>1</v>
      </c>
      <c r="C2327" s="32" t="s">
        <v>69</v>
      </c>
      <c r="D2327" s="31">
        <v>0.92499999999999993</v>
      </c>
      <c r="E2327" s="33">
        <v>111080</v>
      </c>
      <c r="F2327" s="33">
        <v>111090</v>
      </c>
      <c r="G2327" s="33">
        <v>111070</v>
      </c>
      <c r="H2327" s="33">
        <v>111090</v>
      </c>
      <c r="I2327" s="33">
        <v>47</v>
      </c>
    </row>
    <row r="2328" spans="1:9" x14ac:dyDescent="0.25">
      <c r="A2328" t="s">
        <v>66</v>
      </c>
      <c r="B2328">
        <v>1</v>
      </c>
      <c r="C2328" s="32" t="s">
        <v>69</v>
      </c>
      <c r="D2328" s="31">
        <v>0.92569444444444438</v>
      </c>
      <c r="E2328" s="33">
        <v>111090</v>
      </c>
      <c r="F2328" s="33">
        <v>111100</v>
      </c>
      <c r="G2328" s="33">
        <v>111090</v>
      </c>
      <c r="H2328" s="33">
        <v>111100</v>
      </c>
      <c r="I2328" s="33">
        <v>27</v>
      </c>
    </row>
    <row r="2329" spans="1:9" x14ac:dyDescent="0.25">
      <c r="A2329" t="s">
        <v>66</v>
      </c>
      <c r="B2329">
        <v>1</v>
      </c>
      <c r="C2329" s="32" t="s">
        <v>69</v>
      </c>
      <c r="D2329" s="31">
        <v>0.92638888888888893</v>
      </c>
      <c r="E2329" s="33">
        <v>111100</v>
      </c>
      <c r="F2329" s="33">
        <v>111110</v>
      </c>
      <c r="G2329" s="33">
        <v>111100</v>
      </c>
      <c r="H2329" s="33">
        <v>111100</v>
      </c>
      <c r="I2329" s="33">
        <v>36</v>
      </c>
    </row>
    <row r="2330" spans="1:9" x14ac:dyDescent="0.25">
      <c r="A2330" t="s">
        <v>66</v>
      </c>
      <c r="B2330">
        <v>1</v>
      </c>
      <c r="C2330" s="32" t="s">
        <v>69</v>
      </c>
      <c r="D2330" s="31">
        <v>0.92708333333333337</v>
      </c>
      <c r="E2330" s="33">
        <v>111100</v>
      </c>
      <c r="F2330" s="33">
        <v>111110</v>
      </c>
      <c r="G2330" s="33">
        <v>111100</v>
      </c>
      <c r="H2330" s="33">
        <v>111110</v>
      </c>
      <c r="I2330" s="33">
        <v>16</v>
      </c>
    </row>
    <row r="2331" spans="1:9" x14ac:dyDescent="0.25">
      <c r="A2331" t="s">
        <v>66</v>
      </c>
      <c r="B2331">
        <v>1</v>
      </c>
      <c r="C2331" s="32" t="s">
        <v>69</v>
      </c>
      <c r="D2331" s="31">
        <v>0.9277777777777777</v>
      </c>
      <c r="E2331" s="33">
        <v>111110</v>
      </c>
      <c r="F2331" s="33">
        <v>111110</v>
      </c>
      <c r="G2331" s="33">
        <v>111090</v>
      </c>
      <c r="H2331" s="33">
        <v>111100</v>
      </c>
      <c r="I2331" s="33">
        <v>45</v>
      </c>
    </row>
    <row r="2332" spans="1:9" x14ac:dyDescent="0.25">
      <c r="A2332" t="s">
        <v>66</v>
      </c>
      <c r="B2332">
        <v>1</v>
      </c>
      <c r="C2332" s="32" t="s">
        <v>69</v>
      </c>
      <c r="D2332" s="31">
        <v>0.92847222222222225</v>
      </c>
      <c r="E2332" s="33">
        <v>111090</v>
      </c>
      <c r="F2332" s="33">
        <v>111100</v>
      </c>
      <c r="G2332" s="33">
        <v>111080</v>
      </c>
      <c r="H2332" s="33">
        <v>111100</v>
      </c>
      <c r="I2332" s="33">
        <v>45</v>
      </c>
    </row>
    <row r="2333" spans="1:9" x14ac:dyDescent="0.25">
      <c r="A2333" t="s">
        <v>66</v>
      </c>
      <c r="B2333">
        <v>1</v>
      </c>
      <c r="C2333" s="32" t="s">
        <v>69</v>
      </c>
      <c r="D2333" s="31">
        <v>0.9291666666666667</v>
      </c>
      <c r="E2333" s="33">
        <v>111090</v>
      </c>
      <c r="F2333" s="33">
        <v>111100</v>
      </c>
      <c r="G2333" s="33">
        <v>111090</v>
      </c>
      <c r="H2333" s="33">
        <v>111090</v>
      </c>
      <c r="I2333" s="33">
        <v>19</v>
      </c>
    </row>
    <row r="2334" spans="1:9" x14ac:dyDescent="0.25">
      <c r="A2334" t="s">
        <v>66</v>
      </c>
      <c r="B2334">
        <v>1</v>
      </c>
      <c r="C2334" s="32" t="s">
        <v>69</v>
      </c>
      <c r="D2334" s="31">
        <v>0.92986111111111114</v>
      </c>
      <c r="E2334" s="33">
        <v>111100</v>
      </c>
      <c r="F2334" s="33">
        <v>111100</v>
      </c>
      <c r="G2334" s="33">
        <v>111070</v>
      </c>
      <c r="H2334" s="33">
        <v>111100</v>
      </c>
      <c r="I2334" s="33">
        <v>65</v>
      </c>
    </row>
    <row r="2335" spans="1:9" x14ac:dyDescent="0.25">
      <c r="A2335" t="s">
        <v>66</v>
      </c>
      <c r="B2335">
        <v>1</v>
      </c>
      <c r="C2335" s="32" t="s">
        <v>69</v>
      </c>
      <c r="D2335" s="31">
        <v>0.93055555555555547</v>
      </c>
      <c r="E2335" s="33">
        <v>111100</v>
      </c>
      <c r="F2335" s="33">
        <v>111100</v>
      </c>
      <c r="G2335" s="33">
        <v>111080</v>
      </c>
      <c r="H2335" s="33">
        <v>111090</v>
      </c>
      <c r="I2335" s="33">
        <v>6</v>
      </c>
    </row>
    <row r="2336" spans="1:9" x14ac:dyDescent="0.25">
      <c r="A2336" t="s">
        <v>66</v>
      </c>
      <c r="B2336">
        <v>1</v>
      </c>
      <c r="C2336" s="32" t="s">
        <v>69</v>
      </c>
      <c r="D2336" s="31">
        <v>0.93125000000000002</v>
      </c>
      <c r="E2336" s="33">
        <v>111090</v>
      </c>
      <c r="F2336" s="33">
        <v>111090</v>
      </c>
      <c r="G2336" s="33">
        <v>111070</v>
      </c>
      <c r="H2336" s="33">
        <v>111090</v>
      </c>
      <c r="I2336" s="33">
        <v>34</v>
      </c>
    </row>
    <row r="2337" spans="1:9" x14ac:dyDescent="0.25">
      <c r="A2337" t="s">
        <v>66</v>
      </c>
      <c r="B2337">
        <v>1</v>
      </c>
      <c r="C2337" s="32" t="s">
        <v>69</v>
      </c>
      <c r="D2337" s="31">
        <v>0.93194444444444446</v>
      </c>
      <c r="E2337" s="33">
        <v>111090</v>
      </c>
      <c r="F2337" s="33">
        <v>111090</v>
      </c>
      <c r="G2337" s="33">
        <v>111070</v>
      </c>
      <c r="H2337" s="33">
        <v>111080</v>
      </c>
      <c r="I2337" s="33">
        <v>34</v>
      </c>
    </row>
    <row r="2338" spans="1:9" x14ac:dyDescent="0.25">
      <c r="A2338" t="s">
        <v>66</v>
      </c>
      <c r="B2338">
        <v>1</v>
      </c>
      <c r="C2338" s="32" t="s">
        <v>69</v>
      </c>
      <c r="D2338" s="31">
        <v>0.93263888888888891</v>
      </c>
      <c r="E2338" s="33">
        <v>111090</v>
      </c>
      <c r="F2338" s="33">
        <v>111090</v>
      </c>
      <c r="G2338" s="33">
        <v>111080</v>
      </c>
      <c r="H2338" s="33">
        <v>111090</v>
      </c>
      <c r="I2338" s="33">
        <v>15</v>
      </c>
    </row>
    <row r="2339" spans="1:9" x14ac:dyDescent="0.25">
      <c r="A2339" t="s">
        <v>66</v>
      </c>
      <c r="B2339">
        <v>1</v>
      </c>
      <c r="C2339" s="32" t="s">
        <v>69</v>
      </c>
      <c r="D2339" s="31">
        <v>0.93333333333333324</v>
      </c>
      <c r="E2339" s="33">
        <v>111080</v>
      </c>
      <c r="F2339" s="33">
        <v>111090</v>
      </c>
      <c r="G2339" s="33">
        <v>111080</v>
      </c>
      <c r="H2339" s="33">
        <v>111090</v>
      </c>
      <c r="I2339" s="33">
        <v>13</v>
      </c>
    </row>
    <row r="2340" spans="1:9" x14ac:dyDescent="0.25">
      <c r="A2340" t="s">
        <v>66</v>
      </c>
      <c r="B2340">
        <v>1</v>
      </c>
      <c r="C2340" s="32" t="s">
        <v>69</v>
      </c>
      <c r="D2340" s="31">
        <v>0.93402777777777779</v>
      </c>
      <c r="E2340" s="33">
        <v>111090</v>
      </c>
      <c r="F2340" s="33">
        <v>111090</v>
      </c>
      <c r="G2340" s="33">
        <v>111090</v>
      </c>
      <c r="H2340" s="33">
        <v>111090</v>
      </c>
      <c r="I2340" s="33">
        <v>47</v>
      </c>
    </row>
    <row r="2341" spans="1:9" x14ac:dyDescent="0.25">
      <c r="A2341" t="s">
        <v>66</v>
      </c>
      <c r="B2341">
        <v>1</v>
      </c>
      <c r="C2341" s="32" t="s">
        <v>69</v>
      </c>
      <c r="D2341" s="31">
        <v>0.93472222222222223</v>
      </c>
      <c r="E2341" s="33">
        <v>111090</v>
      </c>
      <c r="F2341" s="33">
        <v>111110</v>
      </c>
      <c r="G2341" s="33">
        <v>111090</v>
      </c>
      <c r="H2341" s="33">
        <v>111110</v>
      </c>
      <c r="I2341" s="33">
        <v>68</v>
      </c>
    </row>
    <row r="2342" spans="1:9" x14ac:dyDescent="0.25">
      <c r="A2342" t="s">
        <v>66</v>
      </c>
      <c r="B2342">
        <v>1</v>
      </c>
      <c r="C2342" s="32" t="s">
        <v>69</v>
      </c>
      <c r="D2342" s="31">
        <v>0.93541666666666667</v>
      </c>
      <c r="E2342" s="33">
        <v>111110</v>
      </c>
      <c r="F2342" s="33">
        <v>111110</v>
      </c>
      <c r="G2342" s="33">
        <v>111100</v>
      </c>
      <c r="H2342" s="33">
        <v>111110</v>
      </c>
      <c r="I2342" s="33">
        <v>14</v>
      </c>
    </row>
    <row r="2343" spans="1:9" x14ac:dyDescent="0.25">
      <c r="A2343" t="s">
        <v>66</v>
      </c>
      <c r="B2343">
        <v>1</v>
      </c>
      <c r="C2343" s="32" t="s">
        <v>69</v>
      </c>
      <c r="D2343" s="31">
        <v>0.93611111111111101</v>
      </c>
      <c r="E2343" s="33">
        <v>111110</v>
      </c>
      <c r="F2343" s="33">
        <v>111110</v>
      </c>
      <c r="G2343" s="33">
        <v>111070</v>
      </c>
      <c r="H2343" s="33">
        <v>111080</v>
      </c>
      <c r="I2343" s="33">
        <v>226</v>
      </c>
    </row>
    <row r="2344" spans="1:9" x14ac:dyDescent="0.25">
      <c r="A2344" t="s">
        <v>66</v>
      </c>
      <c r="B2344">
        <v>1</v>
      </c>
      <c r="C2344" s="32" t="s">
        <v>69</v>
      </c>
      <c r="D2344" s="31">
        <v>0.93680555555555556</v>
      </c>
      <c r="E2344" s="33">
        <v>111080</v>
      </c>
      <c r="F2344" s="33">
        <v>111080</v>
      </c>
      <c r="G2344" s="33">
        <v>111040</v>
      </c>
      <c r="H2344" s="33">
        <v>111040</v>
      </c>
      <c r="I2344" s="33">
        <v>140</v>
      </c>
    </row>
    <row r="2345" spans="1:9" x14ac:dyDescent="0.25">
      <c r="A2345" t="s">
        <v>66</v>
      </c>
      <c r="B2345">
        <v>1</v>
      </c>
      <c r="C2345" s="32" t="s">
        <v>69</v>
      </c>
      <c r="D2345" s="31">
        <v>0.9375</v>
      </c>
      <c r="E2345" s="33">
        <v>111030</v>
      </c>
      <c r="F2345" s="33">
        <v>111030</v>
      </c>
      <c r="G2345" s="33">
        <v>111010</v>
      </c>
      <c r="H2345" s="33">
        <v>111010</v>
      </c>
      <c r="I2345" s="33">
        <v>86</v>
      </c>
    </row>
    <row r="2346" spans="1:9" x14ac:dyDescent="0.25">
      <c r="A2346" t="s">
        <v>66</v>
      </c>
      <c r="B2346">
        <v>1</v>
      </c>
      <c r="C2346" s="32" t="s">
        <v>69</v>
      </c>
      <c r="D2346" s="31">
        <v>0.93819444444444444</v>
      </c>
      <c r="E2346" s="33">
        <v>111020</v>
      </c>
      <c r="F2346" s="33">
        <v>111060</v>
      </c>
      <c r="G2346" s="33">
        <v>111010</v>
      </c>
      <c r="H2346" s="33">
        <v>111060</v>
      </c>
      <c r="I2346" s="33">
        <v>123</v>
      </c>
    </row>
    <row r="2347" spans="1:9" x14ac:dyDescent="0.25">
      <c r="A2347" t="s">
        <v>66</v>
      </c>
      <c r="B2347">
        <v>1</v>
      </c>
      <c r="C2347" s="32" t="s">
        <v>69</v>
      </c>
      <c r="D2347" s="31">
        <v>0.93888888888888899</v>
      </c>
      <c r="E2347" s="33">
        <v>111060</v>
      </c>
      <c r="F2347" s="33">
        <v>111060</v>
      </c>
      <c r="G2347" s="33">
        <v>111050</v>
      </c>
      <c r="H2347" s="33">
        <v>111060</v>
      </c>
      <c r="I2347" s="33">
        <v>12</v>
      </c>
    </row>
    <row r="2348" spans="1:9" x14ac:dyDescent="0.25">
      <c r="A2348" t="s">
        <v>66</v>
      </c>
      <c r="B2348">
        <v>1</v>
      </c>
      <c r="C2348" s="32" t="s">
        <v>69</v>
      </c>
      <c r="D2348" s="31">
        <v>0.93958333333333333</v>
      </c>
      <c r="E2348" s="33">
        <v>111060</v>
      </c>
      <c r="F2348" s="33">
        <v>111060</v>
      </c>
      <c r="G2348" s="33">
        <v>111050</v>
      </c>
      <c r="H2348" s="33">
        <v>111050</v>
      </c>
      <c r="I2348" s="33">
        <v>3</v>
      </c>
    </row>
    <row r="2349" spans="1:9" x14ac:dyDescent="0.25">
      <c r="A2349" t="s">
        <v>66</v>
      </c>
      <c r="B2349">
        <v>1</v>
      </c>
      <c r="C2349" s="32" t="s">
        <v>69</v>
      </c>
      <c r="D2349" s="31">
        <v>0.94027777777777777</v>
      </c>
      <c r="E2349" s="33">
        <v>111060</v>
      </c>
      <c r="F2349" s="33">
        <v>111070</v>
      </c>
      <c r="G2349" s="33">
        <v>111050</v>
      </c>
      <c r="H2349" s="33">
        <v>111070</v>
      </c>
      <c r="I2349" s="33">
        <v>19</v>
      </c>
    </row>
    <row r="2350" spans="1:9" x14ac:dyDescent="0.25">
      <c r="A2350" t="s">
        <v>66</v>
      </c>
      <c r="B2350">
        <v>1</v>
      </c>
      <c r="C2350" s="32" t="s">
        <v>69</v>
      </c>
      <c r="D2350" s="31">
        <v>0.94097222222222221</v>
      </c>
      <c r="E2350" s="33">
        <v>111070</v>
      </c>
      <c r="F2350" s="33">
        <v>111090</v>
      </c>
      <c r="G2350" s="33">
        <v>111070</v>
      </c>
      <c r="H2350" s="33">
        <v>111090</v>
      </c>
      <c r="I2350" s="33">
        <v>28</v>
      </c>
    </row>
    <row r="2351" spans="1:9" x14ac:dyDescent="0.25">
      <c r="A2351" t="s">
        <v>66</v>
      </c>
      <c r="B2351">
        <v>1</v>
      </c>
      <c r="C2351" s="32" t="s">
        <v>69</v>
      </c>
      <c r="D2351" s="31">
        <v>0.94166666666666676</v>
      </c>
      <c r="E2351" s="33">
        <v>111090</v>
      </c>
      <c r="F2351" s="33">
        <v>111090</v>
      </c>
      <c r="G2351" s="33">
        <v>111080</v>
      </c>
      <c r="H2351" s="33">
        <v>111080</v>
      </c>
      <c r="I2351" s="33">
        <v>33</v>
      </c>
    </row>
    <row r="2352" spans="1:9" x14ac:dyDescent="0.25">
      <c r="A2352" t="s">
        <v>66</v>
      </c>
      <c r="B2352">
        <v>1</v>
      </c>
      <c r="C2352" s="32" t="s">
        <v>69</v>
      </c>
      <c r="D2352" s="31">
        <v>0.94236111111111109</v>
      </c>
      <c r="E2352" s="33">
        <v>111090</v>
      </c>
      <c r="F2352" s="33">
        <v>111090</v>
      </c>
      <c r="G2352" s="33">
        <v>111080</v>
      </c>
      <c r="H2352" s="33">
        <v>111090</v>
      </c>
      <c r="I2352" s="33">
        <v>11</v>
      </c>
    </row>
    <row r="2353" spans="1:9" x14ac:dyDescent="0.25">
      <c r="A2353" t="s">
        <v>66</v>
      </c>
      <c r="B2353">
        <v>1</v>
      </c>
      <c r="C2353" s="32" t="s">
        <v>69</v>
      </c>
      <c r="D2353" s="31">
        <v>0.94305555555555554</v>
      </c>
      <c r="E2353" s="33">
        <v>111080</v>
      </c>
      <c r="F2353" s="33">
        <v>111090</v>
      </c>
      <c r="G2353" s="33">
        <v>111070</v>
      </c>
      <c r="H2353" s="33">
        <v>111070</v>
      </c>
      <c r="I2353" s="33">
        <v>35</v>
      </c>
    </row>
    <row r="2354" spans="1:9" x14ac:dyDescent="0.25">
      <c r="A2354" t="s">
        <v>66</v>
      </c>
      <c r="B2354">
        <v>1</v>
      </c>
      <c r="C2354" s="32" t="s">
        <v>69</v>
      </c>
      <c r="D2354" s="31">
        <v>0.94374999999999998</v>
      </c>
      <c r="E2354" s="33">
        <v>111080</v>
      </c>
      <c r="F2354" s="33">
        <v>111080</v>
      </c>
      <c r="G2354" s="33">
        <v>111050</v>
      </c>
      <c r="H2354" s="33">
        <v>111050</v>
      </c>
      <c r="I2354" s="33">
        <v>14</v>
      </c>
    </row>
    <row r="2355" spans="1:9" x14ac:dyDescent="0.25">
      <c r="A2355" t="s">
        <v>66</v>
      </c>
      <c r="B2355">
        <v>1</v>
      </c>
      <c r="C2355" s="32" t="s">
        <v>69</v>
      </c>
      <c r="D2355" s="31">
        <v>0.94444444444444453</v>
      </c>
      <c r="E2355" s="33">
        <v>111060</v>
      </c>
      <c r="F2355" s="33">
        <v>111060</v>
      </c>
      <c r="G2355" s="33">
        <v>111040</v>
      </c>
      <c r="H2355" s="33">
        <v>111060</v>
      </c>
      <c r="I2355" s="33">
        <v>32</v>
      </c>
    </row>
    <row r="2356" spans="1:9" x14ac:dyDescent="0.25">
      <c r="A2356" t="s">
        <v>66</v>
      </c>
      <c r="B2356">
        <v>1</v>
      </c>
      <c r="C2356" s="32" t="s">
        <v>69</v>
      </c>
      <c r="D2356" s="31">
        <v>0.94513888888888886</v>
      </c>
      <c r="E2356" s="33">
        <v>111060</v>
      </c>
      <c r="F2356" s="33">
        <v>111060</v>
      </c>
      <c r="G2356" s="33">
        <v>111040</v>
      </c>
      <c r="H2356" s="33">
        <v>111060</v>
      </c>
      <c r="I2356" s="33">
        <v>45</v>
      </c>
    </row>
    <row r="2357" spans="1:9" x14ac:dyDescent="0.25">
      <c r="A2357" t="s">
        <v>66</v>
      </c>
      <c r="B2357">
        <v>1</v>
      </c>
      <c r="C2357" s="32" t="s">
        <v>69</v>
      </c>
      <c r="D2357" s="31">
        <v>0.9458333333333333</v>
      </c>
      <c r="E2357" s="33">
        <v>111050</v>
      </c>
      <c r="F2357" s="33">
        <v>111060</v>
      </c>
      <c r="G2357" s="33">
        <v>111050</v>
      </c>
      <c r="H2357" s="33">
        <v>111050</v>
      </c>
      <c r="I2357" s="33">
        <v>8</v>
      </c>
    </row>
    <row r="2358" spans="1:9" x14ac:dyDescent="0.25">
      <c r="A2358" t="s">
        <v>66</v>
      </c>
      <c r="B2358">
        <v>1</v>
      </c>
      <c r="C2358" s="32" t="s">
        <v>69</v>
      </c>
      <c r="D2358" s="31">
        <v>0.94652777777777775</v>
      </c>
      <c r="E2358" s="33">
        <v>111060</v>
      </c>
      <c r="F2358" s="33">
        <v>111060</v>
      </c>
      <c r="G2358" s="33">
        <v>111050</v>
      </c>
      <c r="H2358" s="33">
        <v>111050</v>
      </c>
      <c r="I2358" s="33">
        <v>63</v>
      </c>
    </row>
    <row r="2359" spans="1:9" x14ac:dyDescent="0.25">
      <c r="A2359" t="s">
        <v>66</v>
      </c>
      <c r="B2359">
        <v>1</v>
      </c>
      <c r="C2359" s="32" t="s">
        <v>69</v>
      </c>
      <c r="D2359" s="31">
        <v>0.9472222222222223</v>
      </c>
      <c r="E2359" s="33">
        <v>111050</v>
      </c>
      <c r="F2359" s="33">
        <v>111070</v>
      </c>
      <c r="G2359" s="33">
        <v>111040</v>
      </c>
      <c r="H2359" s="33">
        <v>111060</v>
      </c>
      <c r="I2359" s="33">
        <v>100</v>
      </c>
    </row>
    <row r="2360" spans="1:9" x14ac:dyDescent="0.25">
      <c r="A2360" t="s">
        <v>66</v>
      </c>
      <c r="B2360">
        <v>1</v>
      </c>
      <c r="C2360" s="32" t="s">
        <v>69</v>
      </c>
      <c r="D2360" s="31">
        <v>0.94791666666666663</v>
      </c>
      <c r="E2360" s="33">
        <v>111050</v>
      </c>
      <c r="F2360" s="33">
        <v>111080</v>
      </c>
      <c r="G2360" s="33">
        <v>111050</v>
      </c>
      <c r="H2360" s="33">
        <v>111060</v>
      </c>
      <c r="I2360" s="33">
        <v>96</v>
      </c>
    </row>
    <row r="2361" spans="1:9" x14ac:dyDescent="0.25">
      <c r="A2361" t="s">
        <v>66</v>
      </c>
      <c r="B2361">
        <v>1</v>
      </c>
      <c r="C2361" s="32" t="s">
        <v>69</v>
      </c>
      <c r="D2361" s="31">
        <v>0.94861111111111107</v>
      </c>
      <c r="E2361" s="33">
        <v>111080</v>
      </c>
      <c r="F2361" s="33">
        <v>111090</v>
      </c>
      <c r="G2361" s="33">
        <v>111070</v>
      </c>
      <c r="H2361" s="33">
        <v>111080</v>
      </c>
      <c r="I2361" s="33">
        <v>75</v>
      </c>
    </row>
    <row r="2362" spans="1:9" x14ac:dyDescent="0.25">
      <c r="A2362" t="s">
        <v>66</v>
      </c>
      <c r="B2362">
        <v>1</v>
      </c>
      <c r="C2362" s="32" t="s">
        <v>69</v>
      </c>
      <c r="D2362" s="31">
        <v>0.94930555555555562</v>
      </c>
      <c r="E2362" s="33">
        <v>111080</v>
      </c>
      <c r="F2362" s="33">
        <v>111100</v>
      </c>
      <c r="G2362" s="33">
        <v>111080</v>
      </c>
      <c r="H2362" s="33">
        <v>111090</v>
      </c>
      <c r="I2362" s="33">
        <v>38</v>
      </c>
    </row>
    <row r="2363" spans="1:9" x14ac:dyDescent="0.25">
      <c r="A2363" t="s">
        <v>66</v>
      </c>
      <c r="B2363">
        <v>1</v>
      </c>
      <c r="C2363" s="32" t="s">
        <v>69</v>
      </c>
      <c r="D2363" s="31">
        <v>0.95000000000000007</v>
      </c>
      <c r="E2363" s="33">
        <v>111100</v>
      </c>
      <c r="F2363" s="33">
        <v>111100</v>
      </c>
      <c r="G2363" s="33">
        <v>111100</v>
      </c>
      <c r="H2363" s="33">
        <v>111100</v>
      </c>
      <c r="I2363" s="33">
        <v>7</v>
      </c>
    </row>
    <row r="2364" spans="1:9" x14ac:dyDescent="0.25">
      <c r="A2364" t="s">
        <v>66</v>
      </c>
      <c r="B2364">
        <v>1</v>
      </c>
      <c r="C2364" s="32" t="s">
        <v>69</v>
      </c>
      <c r="D2364" s="31">
        <v>0.9506944444444444</v>
      </c>
      <c r="E2364" s="33">
        <v>111100</v>
      </c>
      <c r="F2364" s="33">
        <v>111100</v>
      </c>
      <c r="G2364" s="33">
        <v>111090</v>
      </c>
      <c r="H2364" s="33">
        <v>111090</v>
      </c>
      <c r="I2364" s="33">
        <v>17</v>
      </c>
    </row>
    <row r="2365" spans="1:9" x14ac:dyDescent="0.25">
      <c r="A2365" t="s">
        <v>66</v>
      </c>
      <c r="B2365">
        <v>1</v>
      </c>
      <c r="C2365" s="32" t="s">
        <v>69</v>
      </c>
      <c r="D2365" s="31">
        <v>0.95138888888888884</v>
      </c>
      <c r="E2365" s="33">
        <v>111100</v>
      </c>
      <c r="F2365" s="33">
        <v>111100</v>
      </c>
      <c r="G2365" s="33">
        <v>111100</v>
      </c>
      <c r="H2365" s="33">
        <v>111100</v>
      </c>
      <c r="I2365" s="33">
        <v>31</v>
      </c>
    </row>
    <row r="2366" spans="1:9" x14ac:dyDescent="0.25">
      <c r="A2366" t="s">
        <v>66</v>
      </c>
      <c r="B2366">
        <v>1</v>
      </c>
      <c r="C2366" s="32" t="s">
        <v>69</v>
      </c>
      <c r="D2366" s="31">
        <v>0.95208333333333339</v>
      </c>
      <c r="E2366" s="33">
        <v>111090</v>
      </c>
      <c r="F2366" s="33">
        <v>111110</v>
      </c>
      <c r="G2366" s="33">
        <v>111090</v>
      </c>
      <c r="H2366" s="33">
        <v>111110</v>
      </c>
      <c r="I2366" s="33">
        <v>136</v>
      </c>
    </row>
    <row r="2367" spans="1:9" x14ac:dyDescent="0.25">
      <c r="A2367" t="s">
        <v>66</v>
      </c>
      <c r="B2367">
        <v>1</v>
      </c>
      <c r="C2367" s="32" t="s">
        <v>69</v>
      </c>
      <c r="D2367" s="31">
        <v>0.95277777777777783</v>
      </c>
      <c r="E2367" s="33">
        <v>111110</v>
      </c>
      <c r="F2367" s="33">
        <v>111110</v>
      </c>
      <c r="G2367" s="33">
        <v>111100</v>
      </c>
      <c r="H2367" s="33">
        <v>111110</v>
      </c>
      <c r="I2367" s="33">
        <v>48</v>
      </c>
    </row>
    <row r="2368" spans="1:9" x14ac:dyDescent="0.25">
      <c r="A2368" t="s">
        <v>66</v>
      </c>
      <c r="B2368">
        <v>1</v>
      </c>
      <c r="C2368" s="32" t="s">
        <v>69</v>
      </c>
      <c r="D2368" s="31">
        <v>0.95347222222222217</v>
      </c>
      <c r="E2368" s="33">
        <v>111110</v>
      </c>
      <c r="F2368" s="33">
        <v>111140</v>
      </c>
      <c r="G2368" s="33">
        <v>111110</v>
      </c>
      <c r="H2368" s="33">
        <v>111130</v>
      </c>
      <c r="I2368" s="33">
        <v>76</v>
      </c>
    </row>
    <row r="2369" spans="1:9" x14ac:dyDescent="0.25">
      <c r="A2369" t="s">
        <v>66</v>
      </c>
      <c r="B2369">
        <v>1</v>
      </c>
      <c r="C2369" s="32" t="s">
        <v>69</v>
      </c>
      <c r="D2369" s="31">
        <v>0.95416666666666661</v>
      </c>
      <c r="E2369" s="33">
        <v>111130</v>
      </c>
      <c r="F2369" s="33">
        <v>111140</v>
      </c>
      <c r="G2369" s="33">
        <v>111130</v>
      </c>
      <c r="H2369" s="33">
        <v>111140</v>
      </c>
      <c r="I2369" s="33">
        <v>37</v>
      </c>
    </row>
    <row r="2370" spans="1:9" x14ac:dyDescent="0.25">
      <c r="A2370" t="s">
        <v>66</v>
      </c>
      <c r="B2370">
        <v>1</v>
      </c>
      <c r="C2370" s="32" t="s">
        <v>69</v>
      </c>
      <c r="D2370" s="31">
        <v>0.95486111111111116</v>
      </c>
      <c r="E2370" s="33">
        <v>111140</v>
      </c>
      <c r="F2370" s="33">
        <v>111150</v>
      </c>
      <c r="G2370" s="33">
        <v>111140</v>
      </c>
      <c r="H2370" s="33">
        <v>111150</v>
      </c>
      <c r="I2370" s="33">
        <v>34</v>
      </c>
    </row>
    <row r="2371" spans="1:9" x14ac:dyDescent="0.25">
      <c r="A2371" t="s">
        <v>66</v>
      </c>
      <c r="B2371">
        <v>1</v>
      </c>
      <c r="C2371" s="32" t="s">
        <v>69</v>
      </c>
      <c r="D2371" s="31">
        <v>0.9555555555555556</v>
      </c>
      <c r="E2371" s="33">
        <v>111150</v>
      </c>
      <c r="F2371" s="33">
        <v>111150</v>
      </c>
      <c r="G2371" s="33">
        <v>111140</v>
      </c>
      <c r="H2371" s="33">
        <v>111150</v>
      </c>
      <c r="I2371" s="33">
        <v>39</v>
      </c>
    </row>
    <row r="2372" spans="1:9" x14ac:dyDescent="0.25">
      <c r="A2372" t="s">
        <v>66</v>
      </c>
      <c r="B2372">
        <v>1</v>
      </c>
      <c r="C2372" s="32" t="s">
        <v>69</v>
      </c>
      <c r="D2372" s="31">
        <v>0.95624999999999993</v>
      </c>
      <c r="E2372" s="33">
        <v>111140</v>
      </c>
      <c r="F2372" s="33">
        <v>111140</v>
      </c>
      <c r="G2372" s="33">
        <v>111110</v>
      </c>
      <c r="H2372" s="33">
        <v>111120</v>
      </c>
      <c r="I2372" s="33">
        <v>62</v>
      </c>
    </row>
    <row r="2373" spans="1:9" x14ac:dyDescent="0.25">
      <c r="A2373" t="s">
        <v>66</v>
      </c>
      <c r="B2373">
        <v>1</v>
      </c>
      <c r="C2373" s="32" t="s">
        <v>69</v>
      </c>
      <c r="D2373" s="31">
        <v>0.95694444444444438</v>
      </c>
      <c r="E2373" s="33">
        <v>111120</v>
      </c>
      <c r="F2373" s="33">
        <v>111120</v>
      </c>
      <c r="G2373" s="33">
        <v>111100</v>
      </c>
      <c r="H2373" s="33">
        <v>111110</v>
      </c>
      <c r="I2373" s="33">
        <v>14</v>
      </c>
    </row>
    <row r="2374" spans="1:9" x14ac:dyDescent="0.25">
      <c r="A2374" t="s">
        <v>66</v>
      </c>
      <c r="B2374">
        <v>1</v>
      </c>
      <c r="C2374" s="32" t="s">
        <v>69</v>
      </c>
      <c r="D2374" s="31">
        <v>0.95763888888888893</v>
      </c>
      <c r="E2374" s="33">
        <v>111110</v>
      </c>
      <c r="F2374" s="33">
        <v>111130</v>
      </c>
      <c r="G2374" s="33">
        <v>111110</v>
      </c>
      <c r="H2374" s="33">
        <v>111120</v>
      </c>
      <c r="I2374" s="33">
        <v>61</v>
      </c>
    </row>
    <row r="2375" spans="1:9" x14ac:dyDescent="0.25">
      <c r="A2375" t="s">
        <v>66</v>
      </c>
      <c r="B2375">
        <v>1</v>
      </c>
      <c r="C2375" s="32" t="s">
        <v>69</v>
      </c>
      <c r="D2375" s="31">
        <v>0.95833333333333337</v>
      </c>
      <c r="E2375" s="33">
        <v>111130</v>
      </c>
      <c r="F2375" s="33">
        <v>111140</v>
      </c>
      <c r="G2375" s="33">
        <v>111130</v>
      </c>
      <c r="H2375" s="33">
        <v>111140</v>
      </c>
      <c r="I2375" s="33">
        <v>76</v>
      </c>
    </row>
    <row r="2376" spans="1:9" x14ac:dyDescent="0.25">
      <c r="A2376" t="s">
        <v>66</v>
      </c>
      <c r="B2376">
        <v>1</v>
      </c>
      <c r="C2376" s="32" t="s">
        <v>69</v>
      </c>
      <c r="D2376" s="31">
        <v>0.9590277777777777</v>
      </c>
      <c r="E2376" s="33">
        <v>111140</v>
      </c>
      <c r="F2376" s="33">
        <v>111220</v>
      </c>
      <c r="G2376" s="33">
        <v>111140</v>
      </c>
      <c r="H2376" s="33">
        <v>111220</v>
      </c>
      <c r="I2376" s="33">
        <v>277</v>
      </c>
    </row>
    <row r="2377" spans="1:9" x14ac:dyDescent="0.25">
      <c r="A2377" t="s">
        <v>66</v>
      </c>
      <c r="B2377">
        <v>1</v>
      </c>
      <c r="C2377" s="32" t="s">
        <v>69</v>
      </c>
      <c r="D2377" s="31">
        <v>0.95972222222222225</v>
      </c>
      <c r="E2377" s="33">
        <v>111220</v>
      </c>
      <c r="F2377" s="33">
        <v>111280</v>
      </c>
      <c r="G2377" s="33">
        <v>111200</v>
      </c>
      <c r="H2377" s="33">
        <v>111250</v>
      </c>
      <c r="I2377" s="33">
        <v>335</v>
      </c>
    </row>
    <row r="2378" spans="1:9" x14ac:dyDescent="0.25">
      <c r="A2378" t="s">
        <v>66</v>
      </c>
      <c r="B2378">
        <v>1</v>
      </c>
      <c r="C2378" s="32" t="s">
        <v>69</v>
      </c>
      <c r="D2378" s="31">
        <v>0.9604166666666667</v>
      </c>
      <c r="E2378" s="33">
        <v>111260</v>
      </c>
      <c r="F2378" s="33">
        <v>111300</v>
      </c>
      <c r="G2378" s="33">
        <v>111250</v>
      </c>
      <c r="H2378" s="33">
        <v>111260</v>
      </c>
      <c r="I2378" s="33">
        <v>191</v>
      </c>
    </row>
    <row r="2379" spans="1:9" x14ac:dyDescent="0.25">
      <c r="A2379" t="s">
        <v>66</v>
      </c>
      <c r="B2379">
        <v>1</v>
      </c>
      <c r="C2379" s="32" t="s">
        <v>69</v>
      </c>
      <c r="D2379" s="31">
        <v>0.96111111111111114</v>
      </c>
      <c r="E2379" s="33">
        <v>111270</v>
      </c>
      <c r="F2379" s="33">
        <v>111300</v>
      </c>
      <c r="G2379" s="33">
        <v>111270</v>
      </c>
      <c r="H2379" s="33">
        <v>111270</v>
      </c>
      <c r="I2379" s="33">
        <v>71</v>
      </c>
    </row>
    <row r="2380" spans="1:9" x14ac:dyDescent="0.25">
      <c r="A2380" t="s">
        <v>66</v>
      </c>
      <c r="B2380">
        <v>1</v>
      </c>
      <c r="C2380" s="32" t="s">
        <v>69</v>
      </c>
      <c r="D2380" s="31">
        <v>0.96180555555555547</v>
      </c>
      <c r="E2380" s="33">
        <v>111290</v>
      </c>
      <c r="F2380" s="33">
        <v>111310</v>
      </c>
      <c r="G2380" s="33">
        <v>111270</v>
      </c>
      <c r="H2380" s="33">
        <v>111280</v>
      </c>
      <c r="I2380" s="33">
        <v>92</v>
      </c>
    </row>
    <row r="2381" spans="1:9" x14ac:dyDescent="0.25">
      <c r="A2381" t="s">
        <v>66</v>
      </c>
      <c r="B2381">
        <v>1</v>
      </c>
      <c r="C2381" s="32" t="s">
        <v>69</v>
      </c>
      <c r="D2381" s="31">
        <v>0.96250000000000002</v>
      </c>
      <c r="E2381" s="33">
        <v>111290</v>
      </c>
      <c r="F2381" s="33">
        <v>111300</v>
      </c>
      <c r="G2381" s="33">
        <v>111280</v>
      </c>
      <c r="H2381" s="33">
        <v>111300</v>
      </c>
      <c r="I2381" s="33">
        <v>54</v>
      </c>
    </row>
    <row r="2382" spans="1:9" x14ac:dyDescent="0.25">
      <c r="A2382" t="s">
        <v>66</v>
      </c>
      <c r="B2382">
        <v>1</v>
      </c>
      <c r="C2382" s="32" t="s">
        <v>69</v>
      </c>
      <c r="D2382" s="31">
        <v>0.96319444444444446</v>
      </c>
      <c r="E2382" s="33">
        <v>111290</v>
      </c>
      <c r="F2382" s="33">
        <v>111300</v>
      </c>
      <c r="G2382" s="33">
        <v>111280</v>
      </c>
      <c r="H2382" s="33">
        <v>111290</v>
      </c>
      <c r="I2382" s="33">
        <v>29</v>
      </c>
    </row>
    <row r="2383" spans="1:9" x14ac:dyDescent="0.25">
      <c r="A2383" t="s">
        <v>66</v>
      </c>
      <c r="B2383">
        <v>1</v>
      </c>
      <c r="C2383" s="32" t="s">
        <v>69</v>
      </c>
      <c r="D2383" s="31">
        <v>0.96388888888888891</v>
      </c>
      <c r="E2383" s="33">
        <v>111300</v>
      </c>
      <c r="F2383" s="33">
        <v>111300</v>
      </c>
      <c r="G2383" s="33">
        <v>111290</v>
      </c>
      <c r="H2383" s="33">
        <v>111290</v>
      </c>
      <c r="I2383" s="33">
        <v>10</v>
      </c>
    </row>
    <row r="2384" spans="1:9" x14ac:dyDescent="0.25">
      <c r="A2384" t="s">
        <v>66</v>
      </c>
      <c r="B2384">
        <v>1</v>
      </c>
      <c r="C2384" s="32" t="s">
        <v>69</v>
      </c>
      <c r="D2384" s="31">
        <v>0.96458333333333324</v>
      </c>
      <c r="E2384" s="33">
        <v>111290</v>
      </c>
      <c r="F2384" s="33">
        <v>111330</v>
      </c>
      <c r="G2384" s="33">
        <v>111290</v>
      </c>
      <c r="H2384" s="33">
        <v>111300</v>
      </c>
      <c r="I2384" s="33">
        <v>194</v>
      </c>
    </row>
    <row r="2385" spans="1:9" x14ac:dyDescent="0.25">
      <c r="A2385" t="s">
        <v>66</v>
      </c>
      <c r="B2385">
        <v>1</v>
      </c>
      <c r="C2385" s="32" t="s">
        <v>69</v>
      </c>
      <c r="D2385" s="31">
        <v>0.96527777777777779</v>
      </c>
      <c r="E2385" s="33">
        <v>111300</v>
      </c>
      <c r="F2385" s="33">
        <v>111300</v>
      </c>
      <c r="G2385" s="33">
        <v>111270</v>
      </c>
      <c r="H2385" s="33">
        <v>111280</v>
      </c>
      <c r="I2385" s="33">
        <v>55</v>
      </c>
    </row>
    <row r="2386" spans="1:9" x14ac:dyDescent="0.25">
      <c r="A2386" t="s">
        <v>66</v>
      </c>
      <c r="B2386">
        <v>1</v>
      </c>
      <c r="C2386" s="32" t="s">
        <v>69</v>
      </c>
      <c r="D2386" s="31">
        <v>0.96597222222222223</v>
      </c>
      <c r="E2386" s="33">
        <v>111270</v>
      </c>
      <c r="F2386" s="33">
        <v>111330</v>
      </c>
      <c r="G2386" s="33">
        <v>111270</v>
      </c>
      <c r="H2386" s="33">
        <v>111290</v>
      </c>
      <c r="I2386" s="33">
        <v>108</v>
      </c>
    </row>
    <row r="2387" spans="1:9" x14ac:dyDescent="0.25">
      <c r="A2387" t="s">
        <v>66</v>
      </c>
      <c r="B2387">
        <v>1</v>
      </c>
      <c r="C2387" s="32" t="s">
        <v>69</v>
      </c>
      <c r="D2387" s="31">
        <v>0.96666666666666667</v>
      </c>
      <c r="E2387" s="33">
        <v>111300</v>
      </c>
      <c r="F2387" s="33">
        <v>111300</v>
      </c>
      <c r="G2387" s="33">
        <v>111290</v>
      </c>
      <c r="H2387" s="33">
        <v>111300</v>
      </c>
      <c r="I2387" s="33">
        <v>10</v>
      </c>
    </row>
    <row r="2388" spans="1:9" x14ac:dyDescent="0.25">
      <c r="A2388" t="s">
        <v>66</v>
      </c>
      <c r="B2388">
        <v>1</v>
      </c>
      <c r="C2388" s="32" t="s">
        <v>69</v>
      </c>
      <c r="D2388" s="31">
        <v>0.96736111111111101</v>
      </c>
      <c r="E2388" s="33">
        <v>111300</v>
      </c>
      <c r="F2388" s="33">
        <v>111300</v>
      </c>
      <c r="G2388" s="33">
        <v>111290</v>
      </c>
      <c r="H2388" s="33">
        <v>111290</v>
      </c>
      <c r="I2388" s="33">
        <v>15</v>
      </c>
    </row>
    <row r="2389" spans="1:9" x14ac:dyDescent="0.25">
      <c r="A2389" t="s">
        <v>66</v>
      </c>
      <c r="B2389">
        <v>1</v>
      </c>
      <c r="C2389" s="32" t="s">
        <v>69</v>
      </c>
      <c r="D2389" s="31">
        <v>0.96805555555555556</v>
      </c>
      <c r="E2389" s="33">
        <v>111290</v>
      </c>
      <c r="F2389" s="33">
        <v>111300</v>
      </c>
      <c r="G2389" s="33">
        <v>111290</v>
      </c>
      <c r="H2389" s="33">
        <v>111300</v>
      </c>
      <c r="I2389" s="33">
        <v>10</v>
      </c>
    </row>
    <row r="2390" spans="1:9" x14ac:dyDescent="0.25">
      <c r="A2390" t="s">
        <v>66</v>
      </c>
      <c r="B2390">
        <v>1</v>
      </c>
      <c r="C2390" s="32" t="s">
        <v>69</v>
      </c>
      <c r="D2390" s="31">
        <v>0.96875</v>
      </c>
      <c r="E2390" s="33">
        <v>111290</v>
      </c>
      <c r="F2390" s="33">
        <v>111310</v>
      </c>
      <c r="G2390" s="33">
        <v>111290</v>
      </c>
      <c r="H2390" s="33">
        <v>111310</v>
      </c>
      <c r="I2390" s="33">
        <v>30</v>
      </c>
    </row>
    <row r="2391" spans="1:9" x14ac:dyDescent="0.25">
      <c r="A2391" t="s">
        <v>66</v>
      </c>
      <c r="B2391">
        <v>1</v>
      </c>
      <c r="C2391" s="32" t="s">
        <v>69</v>
      </c>
      <c r="D2391" s="31">
        <v>0.96944444444444444</v>
      </c>
      <c r="E2391" s="33">
        <v>111290</v>
      </c>
      <c r="F2391" s="33">
        <v>111300</v>
      </c>
      <c r="G2391" s="33">
        <v>111290</v>
      </c>
      <c r="H2391" s="33">
        <v>111300</v>
      </c>
      <c r="I2391" s="33">
        <v>22</v>
      </c>
    </row>
    <row r="2392" spans="1:9" x14ac:dyDescent="0.25">
      <c r="A2392" t="s">
        <v>66</v>
      </c>
      <c r="B2392">
        <v>1</v>
      </c>
      <c r="C2392" s="32" t="s">
        <v>69</v>
      </c>
      <c r="D2392" s="31">
        <v>0.97013888888888899</v>
      </c>
      <c r="E2392" s="33">
        <v>111290</v>
      </c>
      <c r="F2392" s="33">
        <v>111310</v>
      </c>
      <c r="G2392" s="33">
        <v>111290</v>
      </c>
      <c r="H2392" s="33">
        <v>111300</v>
      </c>
      <c r="I2392" s="33">
        <v>20</v>
      </c>
    </row>
    <row r="2393" spans="1:9" x14ac:dyDescent="0.25">
      <c r="A2393" t="s">
        <v>66</v>
      </c>
      <c r="B2393">
        <v>1</v>
      </c>
      <c r="C2393" s="32" t="s">
        <v>69</v>
      </c>
      <c r="D2393" s="31">
        <v>0.97083333333333333</v>
      </c>
      <c r="E2393" s="33">
        <v>111310</v>
      </c>
      <c r="F2393" s="33">
        <v>111310</v>
      </c>
      <c r="G2393" s="33">
        <v>111290</v>
      </c>
      <c r="H2393" s="33">
        <v>111300</v>
      </c>
      <c r="I2393" s="33">
        <v>18</v>
      </c>
    </row>
    <row r="2394" spans="1:9" x14ac:dyDescent="0.25">
      <c r="A2394" t="s">
        <v>66</v>
      </c>
      <c r="B2394">
        <v>1</v>
      </c>
      <c r="C2394" s="32" t="s">
        <v>69</v>
      </c>
      <c r="D2394" s="31">
        <v>0.97152777777777777</v>
      </c>
      <c r="E2394" s="33">
        <v>111290</v>
      </c>
      <c r="F2394" s="33">
        <v>111290</v>
      </c>
      <c r="G2394" s="33">
        <v>111290</v>
      </c>
      <c r="H2394" s="33">
        <v>111290</v>
      </c>
      <c r="I2394" s="33">
        <v>24</v>
      </c>
    </row>
    <row r="2395" spans="1:9" x14ac:dyDescent="0.25">
      <c r="A2395" t="s">
        <v>66</v>
      </c>
      <c r="B2395">
        <v>1</v>
      </c>
      <c r="C2395" s="32" t="s">
        <v>69</v>
      </c>
      <c r="D2395" s="31">
        <v>0.97222222222222221</v>
      </c>
      <c r="E2395" s="33">
        <v>111290</v>
      </c>
      <c r="F2395" s="33">
        <v>111300</v>
      </c>
      <c r="G2395" s="33">
        <v>111280</v>
      </c>
      <c r="H2395" s="33">
        <v>111300</v>
      </c>
      <c r="I2395" s="33">
        <v>43</v>
      </c>
    </row>
    <row r="2396" spans="1:9" x14ac:dyDescent="0.25">
      <c r="A2396" t="s">
        <v>66</v>
      </c>
      <c r="B2396">
        <v>1</v>
      </c>
      <c r="C2396" s="32" t="s">
        <v>69</v>
      </c>
      <c r="D2396" s="31">
        <v>0.97291666666666676</v>
      </c>
      <c r="E2396" s="33">
        <v>111300</v>
      </c>
      <c r="F2396" s="33">
        <v>111310</v>
      </c>
      <c r="G2396" s="33">
        <v>111290</v>
      </c>
      <c r="H2396" s="33">
        <v>111310</v>
      </c>
      <c r="I2396" s="33">
        <v>43</v>
      </c>
    </row>
    <row r="2397" spans="1:9" x14ac:dyDescent="0.25">
      <c r="A2397" t="s">
        <v>66</v>
      </c>
      <c r="B2397">
        <v>1</v>
      </c>
      <c r="C2397" s="32" t="s">
        <v>69</v>
      </c>
      <c r="D2397" s="31">
        <v>0.97361111111111109</v>
      </c>
      <c r="E2397" s="33">
        <v>111310</v>
      </c>
      <c r="F2397" s="33">
        <v>111310</v>
      </c>
      <c r="G2397" s="33">
        <v>111290</v>
      </c>
      <c r="H2397" s="33">
        <v>111290</v>
      </c>
      <c r="I2397" s="33">
        <v>13</v>
      </c>
    </row>
    <row r="2398" spans="1:9" x14ac:dyDescent="0.25">
      <c r="A2398" t="s">
        <v>66</v>
      </c>
      <c r="B2398">
        <v>1</v>
      </c>
      <c r="C2398" s="32" t="s">
        <v>69</v>
      </c>
      <c r="D2398" s="31">
        <v>0.97430555555555554</v>
      </c>
      <c r="E2398" s="33">
        <v>111300</v>
      </c>
      <c r="F2398" s="33">
        <v>111300</v>
      </c>
      <c r="G2398" s="33">
        <v>111300</v>
      </c>
      <c r="H2398" s="33">
        <v>111300</v>
      </c>
      <c r="I2398" s="33">
        <v>3</v>
      </c>
    </row>
    <row r="2399" spans="1:9" x14ac:dyDescent="0.25">
      <c r="A2399" t="s">
        <v>66</v>
      </c>
      <c r="B2399">
        <v>1</v>
      </c>
      <c r="C2399" s="32" t="s">
        <v>69</v>
      </c>
      <c r="D2399" s="31">
        <v>0.97499999999999998</v>
      </c>
      <c r="E2399" s="33">
        <v>111290</v>
      </c>
      <c r="F2399" s="33">
        <v>111290</v>
      </c>
      <c r="G2399" s="33">
        <v>111260</v>
      </c>
      <c r="H2399" s="33">
        <v>111260</v>
      </c>
      <c r="I2399" s="33">
        <v>120</v>
      </c>
    </row>
    <row r="2400" spans="1:9" x14ac:dyDescent="0.25">
      <c r="A2400" t="s">
        <v>66</v>
      </c>
      <c r="B2400">
        <v>1</v>
      </c>
      <c r="C2400" s="32" t="s">
        <v>69</v>
      </c>
      <c r="D2400" s="31">
        <v>0.97569444444444453</v>
      </c>
      <c r="E2400" s="33">
        <v>111260</v>
      </c>
      <c r="F2400" s="33">
        <v>111300</v>
      </c>
      <c r="G2400" s="33">
        <v>111260</v>
      </c>
      <c r="H2400" s="33">
        <v>111280</v>
      </c>
      <c r="I2400" s="33">
        <v>63</v>
      </c>
    </row>
    <row r="2401" spans="1:9" x14ac:dyDescent="0.25">
      <c r="A2401" t="s">
        <v>66</v>
      </c>
      <c r="B2401">
        <v>1</v>
      </c>
      <c r="C2401" s="32" t="s">
        <v>69</v>
      </c>
      <c r="D2401" s="31">
        <v>0.97638888888888886</v>
      </c>
      <c r="E2401" s="33">
        <v>111280</v>
      </c>
      <c r="F2401" s="33">
        <v>111290</v>
      </c>
      <c r="G2401" s="33">
        <v>111280</v>
      </c>
      <c r="H2401" s="33">
        <v>111290</v>
      </c>
      <c r="I2401" s="33">
        <v>18</v>
      </c>
    </row>
    <row r="2402" spans="1:9" x14ac:dyDescent="0.25">
      <c r="A2402" t="s">
        <v>66</v>
      </c>
      <c r="B2402">
        <v>1</v>
      </c>
      <c r="C2402" s="32" t="s">
        <v>69</v>
      </c>
      <c r="D2402" s="31">
        <v>0.9770833333333333</v>
      </c>
      <c r="E2402" s="33">
        <v>111290</v>
      </c>
      <c r="F2402" s="33">
        <v>111300</v>
      </c>
      <c r="G2402" s="33">
        <v>111270</v>
      </c>
      <c r="H2402" s="33">
        <v>111270</v>
      </c>
      <c r="I2402" s="33">
        <v>85</v>
      </c>
    </row>
    <row r="2403" spans="1:9" x14ac:dyDescent="0.25">
      <c r="A2403" t="s">
        <v>66</v>
      </c>
      <c r="B2403">
        <v>1</v>
      </c>
      <c r="C2403" s="32" t="s">
        <v>69</v>
      </c>
      <c r="D2403" s="31">
        <v>0.97777777777777775</v>
      </c>
      <c r="E2403" s="33">
        <v>111290</v>
      </c>
      <c r="F2403" s="33">
        <v>111290</v>
      </c>
      <c r="G2403" s="33">
        <v>111270</v>
      </c>
      <c r="H2403" s="33">
        <v>111270</v>
      </c>
      <c r="I2403" s="33">
        <v>25</v>
      </c>
    </row>
    <row r="2404" spans="1:9" x14ac:dyDescent="0.25">
      <c r="A2404" t="s">
        <v>66</v>
      </c>
      <c r="B2404">
        <v>1</v>
      </c>
      <c r="C2404" s="32" t="s">
        <v>69</v>
      </c>
      <c r="D2404" s="31">
        <v>0.9784722222222223</v>
      </c>
      <c r="E2404" s="33">
        <v>111270</v>
      </c>
      <c r="F2404" s="33">
        <v>111280</v>
      </c>
      <c r="G2404" s="33">
        <v>111270</v>
      </c>
      <c r="H2404" s="33">
        <v>111270</v>
      </c>
      <c r="I2404" s="33">
        <v>46</v>
      </c>
    </row>
    <row r="2405" spans="1:9" x14ac:dyDescent="0.25">
      <c r="A2405" t="s">
        <v>66</v>
      </c>
      <c r="B2405">
        <v>1</v>
      </c>
      <c r="C2405" s="32" t="s">
        <v>69</v>
      </c>
      <c r="D2405" s="31">
        <v>0.97916666666666663</v>
      </c>
      <c r="E2405" s="33">
        <v>111280</v>
      </c>
      <c r="F2405" s="33">
        <v>111300</v>
      </c>
      <c r="G2405" s="33">
        <v>111270</v>
      </c>
      <c r="H2405" s="33">
        <v>111290</v>
      </c>
      <c r="I2405" s="33">
        <v>104</v>
      </c>
    </row>
    <row r="2406" spans="1:9" x14ac:dyDescent="0.25">
      <c r="A2406" t="s">
        <v>66</v>
      </c>
      <c r="B2406">
        <v>1</v>
      </c>
      <c r="C2406" s="32" t="s">
        <v>69</v>
      </c>
      <c r="D2406" s="31">
        <v>0.97986111111111107</v>
      </c>
      <c r="E2406" s="33">
        <v>111290</v>
      </c>
      <c r="F2406" s="33">
        <v>111330</v>
      </c>
      <c r="G2406" s="33">
        <v>111290</v>
      </c>
      <c r="H2406" s="33">
        <v>111320</v>
      </c>
      <c r="I2406" s="33">
        <v>168</v>
      </c>
    </row>
    <row r="2407" spans="1:9" x14ac:dyDescent="0.25">
      <c r="A2407" t="s">
        <v>66</v>
      </c>
      <c r="B2407">
        <v>1</v>
      </c>
      <c r="C2407" s="32" t="s">
        <v>69</v>
      </c>
      <c r="D2407" s="31">
        <v>0.98055555555555562</v>
      </c>
      <c r="E2407" s="33">
        <v>111330</v>
      </c>
      <c r="F2407" s="33">
        <v>111330</v>
      </c>
      <c r="G2407" s="33">
        <v>111310</v>
      </c>
      <c r="H2407" s="33">
        <v>111320</v>
      </c>
      <c r="I2407" s="33">
        <v>68</v>
      </c>
    </row>
    <row r="2408" spans="1:9" x14ac:dyDescent="0.25">
      <c r="A2408" t="s">
        <v>66</v>
      </c>
      <c r="B2408">
        <v>1</v>
      </c>
      <c r="C2408" s="32" t="s">
        <v>69</v>
      </c>
      <c r="D2408" s="31">
        <v>0.98125000000000007</v>
      </c>
      <c r="E2408" s="33">
        <v>111310</v>
      </c>
      <c r="F2408" s="33">
        <v>111370</v>
      </c>
      <c r="G2408" s="33">
        <v>111310</v>
      </c>
      <c r="H2408" s="33">
        <v>111350</v>
      </c>
      <c r="I2408" s="33">
        <v>312</v>
      </c>
    </row>
    <row r="2409" spans="1:9" x14ac:dyDescent="0.25">
      <c r="A2409" t="s">
        <v>66</v>
      </c>
      <c r="B2409">
        <v>1</v>
      </c>
      <c r="C2409" s="32" t="s">
        <v>69</v>
      </c>
      <c r="D2409" s="31">
        <v>0.9819444444444444</v>
      </c>
      <c r="E2409" s="33">
        <v>111350</v>
      </c>
      <c r="F2409" s="33">
        <v>111380</v>
      </c>
      <c r="G2409" s="33">
        <v>111350</v>
      </c>
      <c r="H2409" s="33">
        <v>111370</v>
      </c>
      <c r="I2409" s="33">
        <v>155</v>
      </c>
    </row>
    <row r="2410" spans="1:9" x14ac:dyDescent="0.25">
      <c r="A2410" t="s">
        <v>66</v>
      </c>
      <c r="B2410">
        <v>1</v>
      </c>
      <c r="C2410" s="32" t="s">
        <v>69</v>
      </c>
      <c r="D2410" s="31">
        <v>0.98263888888888884</v>
      </c>
      <c r="E2410" s="33">
        <v>111370</v>
      </c>
      <c r="F2410" s="33">
        <v>111380</v>
      </c>
      <c r="G2410" s="33">
        <v>111360</v>
      </c>
      <c r="H2410" s="33">
        <v>111370</v>
      </c>
      <c r="I2410" s="33">
        <v>97</v>
      </c>
    </row>
    <row r="2411" spans="1:9" x14ac:dyDescent="0.25">
      <c r="A2411" t="s">
        <v>66</v>
      </c>
      <c r="B2411">
        <v>1</v>
      </c>
      <c r="C2411" s="32" t="s">
        <v>69</v>
      </c>
      <c r="D2411" s="31">
        <v>0.98333333333333339</v>
      </c>
      <c r="E2411" s="33">
        <v>111360</v>
      </c>
      <c r="F2411" s="33">
        <v>111380</v>
      </c>
      <c r="G2411" s="33">
        <v>111340</v>
      </c>
      <c r="H2411" s="33">
        <v>111360</v>
      </c>
      <c r="I2411" s="33">
        <v>111</v>
      </c>
    </row>
    <row r="2412" spans="1:9" x14ac:dyDescent="0.25">
      <c r="A2412" t="s">
        <v>66</v>
      </c>
      <c r="B2412">
        <v>1</v>
      </c>
      <c r="C2412" s="32" t="s">
        <v>69</v>
      </c>
      <c r="D2412" s="31">
        <v>0.98402777777777783</v>
      </c>
      <c r="E2412" s="33">
        <v>111360</v>
      </c>
      <c r="F2412" s="33">
        <v>111370</v>
      </c>
      <c r="G2412" s="33">
        <v>111330</v>
      </c>
      <c r="H2412" s="33">
        <v>111360</v>
      </c>
      <c r="I2412" s="33">
        <v>157</v>
      </c>
    </row>
    <row r="2413" spans="1:9" x14ac:dyDescent="0.25">
      <c r="A2413" t="s">
        <v>66</v>
      </c>
      <c r="B2413">
        <v>1</v>
      </c>
      <c r="C2413" s="32" t="s">
        <v>69</v>
      </c>
      <c r="D2413" s="31">
        <v>0.98472222222222217</v>
      </c>
      <c r="E2413" s="33">
        <v>111370</v>
      </c>
      <c r="F2413" s="33">
        <v>111370</v>
      </c>
      <c r="G2413" s="33">
        <v>111360</v>
      </c>
      <c r="H2413" s="33">
        <v>111370</v>
      </c>
      <c r="I2413" s="33">
        <v>54</v>
      </c>
    </row>
    <row r="2414" spans="1:9" x14ac:dyDescent="0.25">
      <c r="A2414" t="s">
        <v>66</v>
      </c>
      <c r="B2414">
        <v>1</v>
      </c>
      <c r="C2414" s="32" t="s">
        <v>69</v>
      </c>
      <c r="D2414" s="31">
        <v>0.98541666666666661</v>
      </c>
      <c r="E2414" s="33">
        <v>111370</v>
      </c>
      <c r="F2414" s="33">
        <v>111370</v>
      </c>
      <c r="G2414" s="33">
        <v>111360</v>
      </c>
      <c r="H2414" s="33">
        <v>111360</v>
      </c>
      <c r="I2414" s="33">
        <v>50</v>
      </c>
    </row>
    <row r="2415" spans="1:9" x14ac:dyDescent="0.25">
      <c r="A2415" t="s">
        <v>66</v>
      </c>
      <c r="B2415">
        <v>1</v>
      </c>
      <c r="C2415" s="32" t="s">
        <v>69</v>
      </c>
      <c r="D2415" s="31">
        <v>0.98611111111111116</v>
      </c>
      <c r="E2415" s="33">
        <v>111370</v>
      </c>
      <c r="F2415" s="33">
        <v>111370</v>
      </c>
      <c r="G2415" s="33">
        <v>111340</v>
      </c>
      <c r="H2415" s="33">
        <v>111340</v>
      </c>
      <c r="I2415" s="33">
        <v>111</v>
      </c>
    </row>
    <row r="2416" spans="1:9" x14ac:dyDescent="0.25">
      <c r="A2416" t="s">
        <v>66</v>
      </c>
      <c r="B2416">
        <v>1</v>
      </c>
      <c r="C2416" s="32" t="s">
        <v>69</v>
      </c>
      <c r="D2416" s="31">
        <v>0.9868055555555556</v>
      </c>
      <c r="E2416" s="33">
        <v>111340</v>
      </c>
      <c r="F2416" s="33">
        <v>111350</v>
      </c>
      <c r="G2416" s="33">
        <v>111320</v>
      </c>
      <c r="H2416" s="33">
        <v>111320</v>
      </c>
      <c r="I2416" s="33">
        <v>130</v>
      </c>
    </row>
    <row r="2417" spans="1:9" x14ac:dyDescent="0.25">
      <c r="A2417" t="s">
        <v>66</v>
      </c>
      <c r="B2417">
        <v>1</v>
      </c>
      <c r="C2417" s="32" t="s">
        <v>69</v>
      </c>
      <c r="D2417" s="31">
        <v>0.98749999999999993</v>
      </c>
      <c r="E2417" s="33">
        <v>111330</v>
      </c>
      <c r="F2417" s="33">
        <v>111350</v>
      </c>
      <c r="G2417" s="33">
        <v>111330</v>
      </c>
      <c r="H2417" s="33">
        <v>111330</v>
      </c>
      <c r="I2417" s="33">
        <v>56</v>
      </c>
    </row>
    <row r="2418" spans="1:9" x14ac:dyDescent="0.25">
      <c r="A2418" t="s">
        <v>66</v>
      </c>
      <c r="B2418">
        <v>1</v>
      </c>
      <c r="C2418" s="32" t="s">
        <v>69</v>
      </c>
      <c r="D2418" s="31">
        <v>0.98819444444444438</v>
      </c>
      <c r="E2418" s="33">
        <v>111340</v>
      </c>
      <c r="F2418" s="33">
        <v>111360</v>
      </c>
      <c r="G2418" s="33">
        <v>111340</v>
      </c>
      <c r="H2418" s="33">
        <v>111350</v>
      </c>
      <c r="I2418" s="33">
        <v>60</v>
      </c>
    </row>
    <row r="2419" spans="1:9" x14ac:dyDescent="0.25">
      <c r="A2419" t="s">
        <v>66</v>
      </c>
      <c r="B2419">
        <v>1</v>
      </c>
      <c r="C2419" s="32" t="s">
        <v>69</v>
      </c>
      <c r="D2419" s="31">
        <v>0.98888888888888893</v>
      </c>
      <c r="E2419" s="33">
        <v>111350</v>
      </c>
      <c r="F2419" s="33">
        <v>111360</v>
      </c>
      <c r="G2419" s="33">
        <v>111330</v>
      </c>
      <c r="H2419" s="33">
        <v>111330</v>
      </c>
      <c r="I2419" s="33">
        <v>54</v>
      </c>
    </row>
    <row r="2420" spans="1:9" x14ac:dyDescent="0.25">
      <c r="A2420" t="s">
        <v>66</v>
      </c>
      <c r="B2420">
        <v>1</v>
      </c>
      <c r="C2420" s="32" t="s">
        <v>69</v>
      </c>
      <c r="D2420" s="31">
        <v>0.98958333333333337</v>
      </c>
      <c r="E2420" s="33">
        <v>111350</v>
      </c>
      <c r="F2420" s="33">
        <v>111360</v>
      </c>
      <c r="G2420" s="33">
        <v>111330</v>
      </c>
      <c r="H2420" s="33">
        <v>111340</v>
      </c>
      <c r="I2420" s="33">
        <v>46</v>
      </c>
    </row>
    <row r="2421" spans="1:9" x14ac:dyDescent="0.25">
      <c r="A2421" t="s">
        <v>66</v>
      </c>
      <c r="B2421">
        <v>1</v>
      </c>
      <c r="C2421" s="32" t="s">
        <v>69</v>
      </c>
      <c r="D2421" s="31">
        <v>0.9902777777777777</v>
      </c>
      <c r="E2421" s="33">
        <v>111350</v>
      </c>
      <c r="F2421" s="33">
        <v>111350</v>
      </c>
      <c r="G2421" s="33">
        <v>111330</v>
      </c>
      <c r="H2421" s="33">
        <v>111330</v>
      </c>
      <c r="I2421" s="33">
        <v>74</v>
      </c>
    </row>
    <row r="2422" spans="1:9" x14ac:dyDescent="0.25">
      <c r="A2422" t="s">
        <v>66</v>
      </c>
      <c r="B2422">
        <v>1</v>
      </c>
      <c r="C2422" s="32" t="s">
        <v>69</v>
      </c>
      <c r="D2422" s="31">
        <v>0.99097222222222225</v>
      </c>
      <c r="E2422" s="33">
        <v>111350</v>
      </c>
      <c r="F2422" s="33">
        <v>111370</v>
      </c>
      <c r="G2422" s="33">
        <v>111320</v>
      </c>
      <c r="H2422" s="33">
        <v>111350</v>
      </c>
      <c r="I2422" s="33">
        <v>126</v>
      </c>
    </row>
    <row r="2423" spans="1:9" x14ac:dyDescent="0.25">
      <c r="A2423" t="s">
        <v>66</v>
      </c>
      <c r="B2423">
        <v>1</v>
      </c>
      <c r="C2423" s="32" t="s">
        <v>69</v>
      </c>
      <c r="D2423" s="31">
        <v>0.9916666666666667</v>
      </c>
      <c r="E2423" s="33">
        <v>111360</v>
      </c>
      <c r="F2423" s="33">
        <v>111390</v>
      </c>
      <c r="G2423" s="33">
        <v>111340</v>
      </c>
      <c r="H2423" s="33">
        <v>111380</v>
      </c>
      <c r="I2423" s="33">
        <v>129</v>
      </c>
    </row>
    <row r="2424" spans="1:9" x14ac:dyDescent="0.25">
      <c r="A2424" t="s">
        <v>66</v>
      </c>
      <c r="B2424">
        <v>1</v>
      </c>
      <c r="C2424" s="32" t="s">
        <v>69</v>
      </c>
      <c r="D2424" s="31">
        <v>0.99236111111111114</v>
      </c>
      <c r="E2424" s="33">
        <v>111360</v>
      </c>
      <c r="F2424" s="33">
        <v>111430</v>
      </c>
      <c r="G2424" s="33">
        <v>111360</v>
      </c>
      <c r="H2424" s="33">
        <v>111430</v>
      </c>
      <c r="I2424" s="33">
        <v>528</v>
      </c>
    </row>
    <row r="2425" spans="1:9" x14ac:dyDescent="0.25">
      <c r="A2425" t="s">
        <v>66</v>
      </c>
      <c r="B2425">
        <v>1</v>
      </c>
      <c r="C2425" s="32" t="s">
        <v>69</v>
      </c>
      <c r="D2425" s="31">
        <v>0.99305555555555547</v>
      </c>
      <c r="E2425" s="33">
        <v>111440</v>
      </c>
      <c r="F2425" s="33">
        <v>111480</v>
      </c>
      <c r="G2425" s="33">
        <v>111300</v>
      </c>
      <c r="H2425" s="33">
        <v>111300</v>
      </c>
      <c r="I2425" s="33">
        <v>630</v>
      </c>
    </row>
    <row r="2426" spans="1:9" x14ac:dyDescent="0.25">
      <c r="A2426" t="s">
        <v>66</v>
      </c>
      <c r="B2426">
        <v>1</v>
      </c>
      <c r="C2426" s="32" t="s">
        <v>70</v>
      </c>
      <c r="D2426" s="31">
        <v>0.41736111111111113</v>
      </c>
      <c r="E2426" s="33">
        <v>112120</v>
      </c>
      <c r="F2426" s="33">
        <v>117390</v>
      </c>
      <c r="G2426" s="33">
        <v>112120</v>
      </c>
      <c r="H2426" s="33">
        <v>115820</v>
      </c>
      <c r="I2426" s="33">
        <v>24019</v>
      </c>
    </row>
    <row r="2427" spans="1:9" x14ac:dyDescent="0.25">
      <c r="A2427" t="s">
        <v>66</v>
      </c>
      <c r="B2427">
        <v>1</v>
      </c>
      <c r="C2427" s="32" t="s">
        <v>70</v>
      </c>
      <c r="D2427" s="31">
        <v>0.41805555555555557</v>
      </c>
      <c r="E2427" s="33">
        <v>115820</v>
      </c>
      <c r="F2427" s="33">
        <v>116100</v>
      </c>
      <c r="G2427" s="33">
        <v>115810</v>
      </c>
      <c r="H2427" s="33">
        <v>116070</v>
      </c>
      <c r="I2427" s="33">
        <v>5134</v>
      </c>
    </row>
    <row r="2428" spans="1:9" x14ac:dyDescent="0.25">
      <c r="A2428" t="s">
        <v>66</v>
      </c>
      <c r="B2428">
        <v>1</v>
      </c>
      <c r="C2428" s="32" t="s">
        <v>70</v>
      </c>
      <c r="D2428" s="31">
        <v>0.41875000000000001</v>
      </c>
      <c r="E2428" s="33">
        <v>116040</v>
      </c>
      <c r="F2428" s="33">
        <v>116090</v>
      </c>
      <c r="G2428" s="33">
        <v>115560</v>
      </c>
      <c r="H2428" s="33">
        <v>115600</v>
      </c>
      <c r="I2428" s="33">
        <v>4239</v>
      </c>
    </row>
    <row r="2429" spans="1:9" x14ac:dyDescent="0.25">
      <c r="A2429" t="s">
        <v>66</v>
      </c>
      <c r="B2429">
        <v>1</v>
      </c>
      <c r="C2429" s="32" t="s">
        <v>70</v>
      </c>
      <c r="D2429" s="31">
        <v>0.41944444444444445</v>
      </c>
      <c r="E2429" s="33">
        <v>115620</v>
      </c>
      <c r="F2429" s="33">
        <v>115800</v>
      </c>
      <c r="G2429" s="33">
        <v>115300</v>
      </c>
      <c r="H2429" s="33">
        <v>115340</v>
      </c>
      <c r="I2429" s="33">
        <v>4969</v>
      </c>
    </row>
    <row r="2430" spans="1:9" x14ac:dyDescent="0.25">
      <c r="A2430" t="s">
        <v>66</v>
      </c>
      <c r="B2430">
        <v>1</v>
      </c>
      <c r="C2430" s="32" t="s">
        <v>70</v>
      </c>
      <c r="D2430" s="31">
        <v>0.4201388888888889</v>
      </c>
      <c r="E2430" s="33">
        <v>115340</v>
      </c>
      <c r="F2430" s="33">
        <v>115540</v>
      </c>
      <c r="G2430" s="33">
        <v>115320</v>
      </c>
      <c r="H2430" s="33">
        <v>115490</v>
      </c>
      <c r="I2430" s="33">
        <v>2557</v>
      </c>
    </row>
    <row r="2431" spans="1:9" x14ac:dyDescent="0.25">
      <c r="A2431" t="s">
        <v>66</v>
      </c>
      <c r="B2431">
        <v>1</v>
      </c>
      <c r="C2431" s="32" t="s">
        <v>70</v>
      </c>
      <c r="D2431" s="31">
        <v>0.42083333333333334</v>
      </c>
      <c r="E2431" s="33">
        <v>115470</v>
      </c>
      <c r="F2431" s="33">
        <v>115580</v>
      </c>
      <c r="G2431" s="33">
        <v>115310</v>
      </c>
      <c r="H2431" s="33">
        <v>115410</v>
      </c>
      <c r="I2431" s="33">
        <v>2923</v>
      </c>
    </row>
    <row r="2432" spans="1:9" x14ac:dyDescent="0.25">
      <c r="A2432" t="s">
        <v>66</v>
      </c>
      <c r="B2432">
        <v>1</v>
      </c>
      <c r="C2432" s="32" t="s">
        <v>70</v>
      </c>
      <c r="D2432" s="31">
        <v>0.42152777777777778</v>
      </c>
      <c r="E2432" s="33">
        <v>115430</v>
      </c>
      <c r="F2432" s="33">
        <v>115470</v>
      </c>
      <c r="G2432" s="33">
        <v>115370</v>
      </c>
      <c r="H2432" s="33">
        <v>115430</v>
      </c>
      <c r="I2432" s="33">
        <v>1216</v>
      </c>
    </row>
    <row r="2433" spans="1:9" x14ac:dyDescent="0.25">
      <c r="A2433" t="s">
        <v>66</v>
      </c>
      <c r="B2433">
        <v>1</v>
      </c>
      <c r="C2433" s="32" t="s">
        <v>70</v>
      </c>
      <c r="D2433" s="31">
        <v>0.42222222222222222</v>
      </c>
      <c r="E2433" s="33">
        <v>115430</v>
      </c>
      <c r="F2433" s="33">
        <v>115520</v>
      </c>
      <c r="G2433" s="33">
        <v>115400</v>
      </c>
      <c r="H2433" s="33">
        <v>115490</v>
      </c>
      <c r="I2433" s="33">
        <v>2057</v>
      </c>
    </row>
    <row r="2434" spans="1:9" x14ac:dyDescent="0.25">
      <c r="A2434" t="s">
        <v>66</v>
      </c>
      <c r="B2434">
        <v>1</v>
      </c>
      <c r="C2434" s="32" t="s">
        <v>70</v>
      </c>
      <c r="D2434" s="31">
        <v>0.42291666666666666</v>
      </c>
      <c r="E2434" s="33">
        <v>115500</v>
      </c>
      <c r="F2434" s="33">
        <v>115650</v>
      </c>
      <c r="G2434" s="33">
        <v>115480</v>
      </c>
      <c r="H2434" s="33">
        <v>115630</v>
      </c>
      <c r="I2434" s="33">
        <v>1772</v>
      </c>
    </row>
    <row r="2435" spans="1:9" x14ac:dyDescent="0.25">
      <c r="A2435" t="s">
        <v>66</v>
      </c>
      <c r="B2435">
        <v>1</v>
      </c>
      <c r="C2435" s="32" t="s">
        <v>70</v>
      </c>
      <c r="D2435" s="31">
        <v>0.4236111111111111</v>
      </c>
      <c r="E2435" s="33">
        <v>115630</v>
      </c>
      <c r="F2435" s="33">
        <v>115970</v>
      </c>
      <c r="G2435" s="33">
        <v>115610</v>
      </c>
      <c r="H2435" s="33">
        <v>115960</v>
      </c>
      <c r="I2435" s="33">
        <v>7383</v>
      </c>
    </row>
    <row r="2436" spans="1:9" x14ac:dyDescent="0.25">
      <c r="A2436" t="s">
        <v>66</v>
      </c>
      <c r="B2436">
        <v>1</v>
      </c>
      <c r="C2436" s="32" t="s">
        <v>70</v>
      </c>
      <c r="D2436" s="31">
        <v>0.42430555555555555</v>
      </c>
      <c r="E2436" s="33">
        <v>115950</v>
      </c>
      <c r="F2436" s="33">
        <v>115980</v>
      </c>
      <c r="G2436" s="33">
        <v>115810</v>
      </c>
      <c r="H2436" s="33">
        <v>115850</v>
      </c>
      <c r="I2436" s="33">
        <v>3834</v>
      </c>
    </row>
    <row r="2437" spans="1:9" x14ac:dyDescent="0.25">
      <c r="A2437" t="s">
        <v>66</v>
      </c>
      <c r="B2437">
        <v>1</v>
      </c>
      <c r="C2437" s="32" t="s">
        <v>70</v>
      </c>
      <c r="D2437" s="31">
        <v>0.42499999999999999</v>
      </c>
      <c r="E2437" s="33">
        <v>115850</v>
      </c>
      <c r="F2437" s="33">
        <v>115920</v>
      </c>
      <c r="G2437" s="33">
        <v>115810</v>
      </c>
      <c r="H2437" s="33">
        <v>115840</v>
      </c>
      <c r="I2437" s="33">
        <v>1573</v>
      </c>
    </row>
    <row r="2438" spans="1:9" x14ac:dyDescent="0.25">
      <c r="A2438" t="s">
        <v>66</v>
      </c>
      <c r="B2438">
        <v>1</v>
      </c>
      <c r="C2438" s="32" t="s">
        <v>70</v>
      </c>
      <c r="D2438" s="31">
        <v>0.42569444444444443</v>
      </c>
      <c r="E2438" s="33">
        <v>115840</v>
      </c>
      <c r="F2438" s="33">
        <v>115870</v>
      </c>
      <c r="G2438" s="33">
        <v>115760</v>
      </c>
      <c r="H2438" s="33">
        <v>115780</v>
      </c>
      <c r="I2438" s="33">
        <v>1373</v>
      </c>
    </row>
    <row r="2439" spans="1:9" x14ac:dyDescent="0.25">
      <c r="A2439" t="s">
        <v>66</v>
      </c>
      <c r="B2439">
        <v>1</v>
      </c>
      <c r="C2439" s="32" t="s">
        <v>70</v>
      </c>
      <c r="D2439" s="31">
        <v>0.42638888888888887</v>
      </c>
      <c r="E2439" s="33">
        <v>115780</v>
      </c>
      <c r="F2439" s="33">
        <v>115820</v>
      </c>
      <c r="G2439" s="33">
        <v>115730</v>
      </c>
      <c r="H2439" s="33">
        <v>115780</v>
      </c>
      <c r="I2439" s="33">
        <v>1982</v>
      </c>
    </row>
    <row r="2440" spans="1:9" x14ac:dyDescent="0.25">
      <c r="A2440" t="s">
        <v>66</v>
      </c>
      <c r="B2440">
        <v>1</v>
      </c>
      <c r="C2440" s="32" t="s">
        <v>70</v>
      </c>
      <c r="D2440" s="31">
        <v>0.42708333333333331</v>
      </c>
      <c r="E2440" s="33">
        <v>115770</v>
      </c>
      <c r="F2440" s="33">
        <v>115850</v>
      </c>
      <c r="G2440" s="33">
        <v>115770</v>
      </c>
      <c r="H2440" s="33">
        <v>115820</v>
      </c>
      <c r="I2440" s="33">
        <v>2076</v>
      </c>
    </row>
    <row r="2441" spans="1:9" x14ac:dyDescent="0.25">
      <c r="A2441" t="s">
        <v>66</v>
      </c>
      <c r="B2441">
        <v>1</v>
      </c>
      <c r="C2441" s="32" t="s">
        <v>70</v>
      </c>
      <c r="D2441" s="31">
        <v>0.42777777777777781</v>
      </c>
      <c r="E2441" s="33">
        <v>115810</v>
      </c>
      <c r="F2441" s="33">
        <v>115850</v>
      </c>
      <c r="G2441" s="33">
        <v>115690</v>
      </c>
      <c r="H2441" s="33">
        <v>115700</v>
      </c>
      <c r="I2441" s="33">
        <v>1587</v>
      </c>
    </row>
    <row r="2442" spans="1:9" x14ac:dyDescent="0.25">
      <c r="A2442" t="s">
        <v>66</v>
      </c>
      <c r="B2442">
        <v>1</v>
      </c>
      <c r="C2442" s="32" t="s">
        <v>70</v>
      </c>
      <c r="D2442" s="31">
        <v>0.4284722222222222</v>
      </c>
      <c r="E2442" s="33">
        <v>115710</v>
      </c>
      <c r="F2442" s="33">
        <v>115730</v>
      </c>
      <c r="G2442" s="33">
        <v>115640</v>
      </c>
      <c r="H2442" s="33">
        <v>115640</v>
      </c>
      <c r="I2442" s="33">
        <v>948</v>
      </c>
    </row>
    <row r="2443" spans="1:9" x14ac:dyDescent="0.25">
      <c r="A2443" t="s">
        <v>66</v>
      </c>
      <c r="B2443">
        <v>1</v>
      </c>
      <c r="C2443" s="32" t="s">
        <v>70</v>
      </c>
      <c r="D2443" s="31">
        <v>0.4291666666666667</v>
      </c>
      <c r="E2443" s="33">
        <v>115630</v>
      </c>
      <c r="F2443" s="33">
        <v>115740</v>
      </c>
      <c r="G2443" s="33">
        <v>115630</v>
      </c>
      <c r="H2443" s="33">
        <v>115710</v>
      </c>
      <c r="I2443" s="33">
        <v>908</v>
      </c>
    </row>
    <row r="2444" spans="1:9" x14ac:dyDescent="0.25">
      <c r="A2444" t="s">
        <v>66</v>
      </c>
      <c r="B2444">
        <v>1</v>
      </c>
      <c r="C2444" s="32" t="s">
        <v>70</v>
      </c>
      <c r="D2444" s="31">
        <v>0.42986111111111108</v>
      </c>
      <c r="E2444" s="33">
        <v>115710</v>
      </c>
      <c r="F2444" s="33">
        <v>115750</v>
      </c>
      <c r="G2444" s="33">
        <v>115660</v>
      </c>
      <c r="H2444" s="33">
        <v>115680</v>
      </c>
      <c r="I2444" s="33">
        <v>853</v>
      </c>
    </row>
    <row r="2445" spans="1:9" x14ac:dyDescent="0.25">
      <c r="A2445" t="s">
        <v>66</v>
      </c>
      <c r="B2445">
        <v>1</v>
      </c>
      <c r="C2445" s="32" t="s">
        <v>70</v>
      </c>
      <c r="D2445" s="31">
        <v>0.43055555555555558</v>
      </c>
      <c r="E2445" s="33">
        <v>115680</v>
      </c>
      <c r="F2445" s="33">
        <v>115750</v>
      </c>
      <c r="G2445" s="33">
        <v>115670</v>
      </c>
      <c r="H2445" s="33">
        <v>115700</v>
      </c>
      <c r="I2445" s="33">
        <v>1037</v>
      </c>
    </row>
    <row r="2446" spans="1:9" x14ac:dyDescent="0.25">
      <c r="A2446" t="s">
        <v>66</v>
      </c>
      <c r="B2446">
        <v>1</v>
      </c>
      <c r="C2446" s="32" t="s">
        <v>70</v>
      </c>
      <c r="D2446" s="31">
        <v>0.43124999999999997</v>
      </c>
      <c r="E2446" s="33">
        <v>115710</v>
      </c>
      <c r="F2446" s="33">
        <v>115750</v>
      </c>
      <c r="G2446" s="33">
        <v>115700</v>
      </c>
      <c r="H2446" s="33">
        <v>115730</v>
      </c>
      <c r="I2446" s="33">
        <v>800</v>
      </c>
    </row>
    <row r="2447" spans="1:9" x14ac:dyDescent="0.25">
      <c r="A2447" t="s">
        <v>66</v>
      </c>
      <c r="B2447">
        <v>1</v>
      </c>
      <c r="C2447" s="32" t="s">
        <v>70</v>
      </c>
      <c r="D2447" s="31">
        <v>0.43194444444444446</v>
      </c>
      <c r="E2447" s="33">
        <v>115730</v>
      </c>
      <c r="F2447" s="33">
        <v>115750</v>
      </c>
      <c r="G2447" s="33">
        <v>115640</v>
      </c>
      <c r="H2447" s="33">
        <v>115650</v>
      </c>
      <c r="I2447" s="33">
        <v>897</v>
      </c>
    </row>
    <row r="2448" spans="1:9" x14ac:dyDescent="0.25">
      <c r="A2448" t="s">
        <v>66</v>
      </c>
      <c r="B2448">
        <v>1</v>
      </c>
      <c r="C2448" s="32" t="s">
        <v>70</v>
      </c>
      <c r="D2448" s="31">
        <v>0.43263888888888885</v>
      </c>
      <c r="E2448" s="33">
        <v>115630</v>
      </c>
      <c r="F2448" s="33">
        <v>115640</v>
      </c>
      <c r="G2448" s="33">
        <v>115560</v>
      </c>
      <c r="H2448" s="33">
        <v>115580</v>
      </c>
      <c r="I2448" s="33">
        <v>1726</v>
      </c>
    </row>
    <row r="2449" spans="1:9" x14ac:dyDescent="0.25">
      <c r="A2449" t="s">
        <v>66</v>
      </c>
      <c r="B2449">
        <v>1</v>
      </c>
      <c r="C2449" s="32" t="s">
        <v>70</v>
      </c>
      <c r="D2449" s="31">
        <v>0.43333333333333335</v>
      </c>
      <c r="E2449" s="33">
        <v>115580</v>
      </c>
      <c r="F2449" s="33">
        <v>115580</v>
      </c>
      <c r="G2449" s="33">
        <v>115440</v>
      </c>
      <c r="H2449" s="33">
        <v>115470</v>
      </c>
      <c r="I2449" s="33">
        <v>1474</v>
      </c>
    </row>
    <row r="2450" spans="1:9" x14ac:dyDescent="0.25">
      <c r="A2450" t="s">
        <v>66</v>
      </c>
      <c r="B2450">
        <v>1</v>
      </c>
      <c r="C2450" s="32" t="s">
        <v>70</v>
      </c>
      <c r="D2450" s="31">
        <v>0.43402777777777773</v>
      </c>
      <c r="E2450" s="33">
        <v>115460</v>
      </c>
      <c r="F2450" s="33">
        <v>115490</v>
      </c>
      <c r="G2450" s="33">
        <v>115350</v>
      </c>
      <c r="H2450" s="33">
        <v>115380</v>
      </c>
      <c r="I2450" s="33">
        <v>1496</v>
      </c>
    </row>
    <row r="2451" spans="1:9" x14ac:dyDescent="0.25">
      <c r="A2451" t="s">
        <v>66</v>
      </c>
      <c r="B2451">
        <v>1</v>
      </c>
      <c r="C2451" s="32" t="s">
        <v>70</v>
      </c>
      <c r="D2451" s="31">
        <v>0.43472222222222223</v>
      </c>
      <c r="E2451" s="33">
        <v>115370</v>
      </c>
      <c r="F2451" s="33">
        <v>115450</v>
      </c>
      <c r="G2451" s="33">
        <v>115370</v>
      </c>
      <c r="H2451" s="33">
        <v>115410</v>
      </c>
      <c r="I2451" s="33">
        <v>1435</v>
      </c>
    </row>
    <row r="2452" spans="1:9" x14ac:dyDescent="0.25">
      <c r="A2452" t="s">
        <v>66</v>
      </c>
      <c r="B2452">
        <v>1</v>
      </c>
      <c r="C2452" s="32" t="s">
        <v>70</v>
      </c>
      <c r="D2452" s="31">
        <v>0.43541666666666662</v>
      </c>
      <c r="E2452" s="33">
        <v>115400</v>
      </c>
      <c r="F2452" s="33">
        <v>115440</v>
      </c>
      <c r="G2452" s="33">
        <v>115340</v>
      </c>
      <c r="H2452" s="33">
        <v>115420</v>
      </c>
      <c r="I2452" s="33">
        <v>968</v>
      </c>
    </row>
    <row r="2453" spans="1:9" x14ac:dyDescent="0.25">
      <c r="A2453" t="s">
        <v>66</v>
      </c>
      <c r="B2453">
        <v>1</v>
      </c>
      <c r="C2453" s="32" t="s">
        <v>70</v>
      </c>
      <c r="D2453" s="31">
        <v>0.43611111111111112</v>
      </c>
      <c r="E2453" s="33">
        <v>115430</v>
      </c>
      <c r="F2453" s="33">
        <v>115460</v>
      </c>
      <c r="G2453" s="33">
        <v>115400</v>
      </c>
      <c r="H2453" s="33">
        <v>115440</v>
      </c>
      <c r="I2453" s="33">
        <v>596</v>
      </c>
    </row>
    <row r="2454" spans="1:9" x14ac:dyDescent="0.25">
      <c r="A2454" t="s">
        <v>66</v>
      </c>
      <c r="B2454">
        <v>1</v>
      </c>
      <c r="C2454" s="32" t="s">
        <v>70</v>
      </c>
      <c r="D2454" s="31">
        <v>0.4368055555555555</v>
      </c>
      <c r="E2454" s="33">
        <v>115450</v>
      </c>
      <c r="F2454" s="33">
        <v>115520</v>
      </c>
      <c r="G2454" s="33">
        <v>115440</v>
      </c>
      <c r="H2454" s="33">
        <v>115510</v>
      </c>
      <c r="I2454" s="33">
        <v>1127</v>
      </c>
    </row>
    <row r="2455" spans="1:9" x14ac:dyDescent="0.25">
      <c r="A2455" t="s">
        <v>66</v>
      </c>
      <c r="B2455">
        <v>1</v>
      </c>
      <c r="C2455" s="32" t="s">
        <v>70</v>
      </c>
      <c r="D2455" s="31">
        <v>0.4375</v>
      </c>
      <c r="E2455" s="33">
        <v>115520</v>
      </c>
      <c r="F2455" s="33">
        <v>115750</v>
      </c>
      <c r="G2455" s="33">
        <v>115480</v>
      </c>
      <c r="H2455" s="33">
        <v>115630</v>
      </c>
      <c r="I2455" s="33">
        <v>3150</v>
      </c>
    </row>
    <row r="2456" spans="1:9" x14ac:dyDescent="0.25">
      <c r="A2456" t="s">
        <v>66</v>
      </c>
      <c r="B2456">
        <v>1</v>
      </c>
      <c r="C2456" s="32" t="s">
        <v>70</v>
      </c>
      <c r="D2456" s="31">
        <v>0.4381944444444445</v>
      </c>
      <c r="E2456" s="33">
        <v>115620</v>
      </c>
      <c r="F2456" s="33">
        <v>115690</v>
      </c>
      <c r="G2456" s="33">
        <v>115620</v>
      </c>
      <c r="H2456" s="33">
        <v>115660</v>
      </c>
      <c r="I2456" s="33">
        <v>1348</v>
      </c>
    </row>
    <row r="2457" spans="1:9" x14ac:dyDescent="0.25">
      <c r="A2457" t="s">
        <v>66</v>
      </c>
      <c r="B2457">
        <v>1</v>
      </c>
      <c r="C2457" s="32" t="s">
        <v>70</v>
      </c>
      <c r="D2457" s="31">
        <v>0.43888888888888888</v>
      </c>
      <c r="E2457" s="33">
        <v>115670</v>
      </c>
      <c r="F2457" s="33">
        <v>115680</v>
      </c>
      <c r="G2457" s="33">
        <v>115590</v>
      </c>
      <c r="H2457" s="33">
        <v>115610</v>
      </c>
      <c r="I2457" s="33">
        <v>1374</v>
      </c>
    </row>
    <row r="2458" spans="1:9" x14ac:dyDescent="0.25">
      <c r="A2458" t="s">
        <v>66</v>
      </c>
      <c r="B2458">
        <v>1</v>
      </c>
      <c r="C2458" s="32" t="s">
        <v>70</v>
      </c>
      <c r="D2458" s="31">
        <v>0.43958333333333338</v>
      </c>
      <c r="E2458" s="33">
        <v>115600</v>
      </c>
      <c r="F2458" s="33">
        <v>115670</v>
      </c>
      <c r="G2458" s="33">
        <v>115600</v>
      </c>
      <c r="H2458" s="33">
        <v>115630</v>
      </c>
      <c r="I2458" s="33">
        <v>443</v>
      </c>
    </row>
    <row r="2459" spans="1:9" x14ac:dyDescent="0.25">
      <c r="A2459" t="s">
        <v>66</v>
      </c>
      <c r="B2459">
        <v>1</v>
      </c>
      <c r="C2459" s="32" t="s">
        <v>70</v>
      </c>
      <c r="D2459" s="31">
        <v>0.44027777777777777</v>
      </c>
      <c r="E2459" s="33">
        <v>115630</v>
      </c>
      <c r="F2459" s="33">
        <v>115680</v>
      </c>
      <c r="G2459" s="33">
        <v>115610</v>
      </c>
      <c r="H2459" s="33">
        <v>115620</v>
      </c>
      <c r="I2459" s="33">
        <v>802</v>
      </c>
    </row>
    <row r="2460" spans="1:9" x14ac:dyDescent="0.25">
      <c r="A2460" t="s">
        <v>66</v>
      </c>
      <c r="B2460">
        <v>1</v>
      </c>
      <c r="C2460" s="32" t="s">
        <v>70</v>
      </c>
      <c r="D2460" s="31">
        <v>0.44097222222222227</v>
      </c>
      <c r="E2460" s="33">
        <v>115620</v>
      </c>
      <c r="F2460" s="33">
        <v>115670</v>
      </c>
      <c r="G2460" s="33">
        <v>115590</v>
      </c>
      <c r="H2460" s="33">
        <v>115620</v>
      </c>
      <c r="I2460" s="33">
        <v>821</v>
      </c>
    </row>
    <row r="2461" spans="1:9" x14ac:dyDescent="0.25">
      <c r="A2461" t="s">
        <v>66</v>
      </c>
      <c r="B2461">
        <v>1</v>
      </c>
      <c r="C2461" s="32" t="s">
        <v>70</v>
      </c>
      <c r="D2461" s="31">
        <v>0.44166666666666665</v>
      </c>
      <c r="E2461" s="33">
        <v>115620</v>
      </c>
      <c r="F2461" s="33">
        <v>115650</v>
      </c>
      <c r="G2461" s="33">
        <v>115610</v>
      </c>
      <c r="H2461" s="33">
        <v>115630</v>
      </c>
      <c r="I2461" s="33">
        <v>563</v>
      </c>
    </row>
    <row r="2462" spans="1:9" x14ac:dyDescent="0.25">
      <c r="A2462" t="s">
        <v>66</v>
      </c>
      <c r="B2462">
        <v>1</v>
      </c>
      <c r="C2462" s="32" t="s">
        <v>70</v>
      </c>
      <c r="D2462" s="31">
        <v>0.44236111111111115</v>
      </c>
      <c r="E2462" s="33">
        <v>115630</v>
      </c>
      <c r="F2462" s="33">
        <v>115690</v>
      </c>
      <c r="G2462" s="33">
        <v>115620</v>
      </c>
      <c r="H2462" s="33">
        <v>115670</v>
      </c>
      <c r="I2462" s="33">
        <v>553</v>
      </c>
    </row>
    <row r="2463" spans="1:9" x14ac:dyDescent="0.25">
      <c r="A2463" t="s">
        <v>66</v>
      </c>
      <c r="B2463">
        <v>1</v>
      </c>
      <c r="C2463" s="32" t="s">
        <v>70</v>
      </c>
      <c r="D2463" s="31">
        <v>0.44305555555555554</v>
      </c>
      <c r="E2463" s="33">
        <v>115680</v>
      </c>
      <c r="F2463" s="33">
        <v>115700</v>
      </c>
      <c r="G2463" s="33">
        <v>115650</v>
      </c>
      <c r="H2463" s="33">
        <v>115660</v>
      </c>
      <c r="I2463" s="33">
        <v>565</v>
      </c>
    </row>
    <row r="2464" spans="1:9" x14ac:dyDescent="0.25">
      <c r="A2464" t="s">
        <v>66</v>
      </c>
      <c r="B2464">
        <v>1</v>
      </c>
      <c r="C2464" s="32" t="s">
        <v>70</v>
      </c>
      <c r="D2464" s="31">
        <v>0.44375000000000003</v>
      </c>
      <c r="E2464" s="33">
        <v>115660</v>
      </c>
      <c r="F2464" s="33">
        <v>115670</v>
      </c>
      <c r="G2464" s="33">
        <v>115610</v>
      </c>
      <c r="H2464" s="33">
        <v>115610</v>
      </c>
      <c r="I2464" s="33">
        <v>343</v>
      </c>
    </row>
    <row r="2465" spans="1:9" x14ac:dyDescent="0.25">
      <c r="A2465" t="s">
        <v>66</v>
      </c>
      <c r="B2465">
        <v>1</v>
      </c>
      <c r="C2465" s="32" t="s">
        <v>70</v>
      </c>
      <c r="D2465" s="31">
        <v>0.44444444444444442</v>
      </c>
      <c r="E2465" s="33">
        <v>115610</v>
      </c>
      <c r="F2465" s="33">
        <v>115640</v>
      </c>
      <c r="G2465" s="33">
        <v>115590</v>
      </c>
      <c r="H2465" s="33">
        <v>115610</v>
      </c>
      <c r="I2465" s="33">
        <v>367</v>
      </c>
    </row>
    <row r="2466" spans="1:9" x14ac:dyDescent="0.25">
      <c r="A2466" t="s">
        <v>66</v>
      </c>
      <c r="B2466">
        <v>1</v>
      </c>
      <c r="C2466" s="32" t="s">
        <v>70</v>
      </c>
      <c r="D2466" s="31">
        <v>0.44513888888888892</v>
      </c>
      <c r="E2466" s="33">
        <v>115620</v>
      </c>
      <c r="F2466" s="33">
        <v>115640</v>
      </c>
      <c r="G2466" s="33">
        <v>115570</v>
      </c>
      <c r="H2466" s="33">
        <v>115630</v>
      </c>
      <c r="I2466" s="33">
        <v>632</v>
      </c>
    </row>
    <row r="2467" spans="1:9" x14ac:dyDescent="0.25">
      <c r="A2467" t="s">
        <v>66</v>
      </c>
      <c r="B2467">
        <v>1</v>
      </c>
      <c r="C2467" s="32" t="s">
        <v>70</v>
      </c>
      <c r="D2467" s="31">
        <v>0.4458333333333333</v>
      </c>
      <c r="E2467" s="33">
        <v>115630</v>
      </c>
      <c r="F2467" s="33">
        <v>115650</v>
      </c>
      <c r="G2467" s="33">
        <v>115590</v>
      </c>
      <c r="H2467" s="33">
        <v>115610</v>
      </c>
      <c r="I2467" s="33">
        <v>592</v>
      </c>
    </row>
    <row r="2468" spans="1:9" x14ac:dyDescent="0.25">
      <c r="A2468" t="s">
        <v>66</v>
      </c>
      <c r="B2468">
        <v>1</v>
      </c>
      <c r="C2468" s="32" t="s">
        <v>70</v>
      </c>
      <c r="D2468" s="31">
        <v>0.4465277777777778</v>
      </c>
      <c r="E2468" s="33">
        <v>115600</v>
      </c>
      <c r="F2468" s="33">
        <v>115630</v>
      </c>
      <c r="G2468" s="33">
        <v>115570</v>
      </c>
      <c r="H2468" s="33">
        <v>115620</v>
      </c>
      <c r="I2468" s="33">
        <v>791</v>
      </c>
    </row>
    <row r="2469" spans="1:9" x14ac:dyDescent="0.25">
      <c r="A2469" t="s">
        <v>66</v>
      </c>
      <c r="B2469">
        <v>1</v>
      </c>
      <c r="C2469" s="32" t="s">
        <v>70</v>
      </c>
      <c r="D2469" s="31">
        <v>0.44722222222222219</v>
      </c>
      <c r="E2469" s="33">
        <v>115620</v>
      </c>
      <c r="F2469" s="33">
        <v>115680</v>
      </c>
      <c r="G2469" s="33">
        <v>115600</v>
      </c>
      <c r="H2469" s="33">
        <v>115620</v>
      </c>
      <c r="I2469" s="33">
        <v>831</v>
      </c>
    </row>
    <row r="2470" spans="1:9" x14ac:dyDescent="0.25">
      <c r="A2470" t="s">
        <v>66</v>
      </c>
      <c r="B2470">
        <v>1</v>
      </c>
      <c r="C2470" s="32" t="s">
        <v>70</v>
      </c>
      <c r="D2470" s="31">
        <v>0.44791666666666669</v>
      </c>
      <c r="E2470" s="33">
        <v>115610</v>
      </c>
      <c r="F2470" s="33">
        <v>115660</v>
      </c>
      <c r="G2470" s="33">
        <v>115600</v>
      </c>
      <c r="H2470" s="33">
        <v>115630</v>
      </c>
      <c r="I2470" s="33">
        <v>614</v>
      </c>
    </row>
    <row r="2471" spans="1:9" x14ac:dyDescent="0.25">
      <c r="A2471" t="s">
        <v>66</v>
      </c>
      <c r="B2471">
        <v>1</v>
      </c>
      <c r="C2471" s="32" t="s">
        <v>70</v>
      </c>
      <c r="D2471" s="31">
        <v>0.44861111111111113</v>
      </c>
      <c r="E2471" s="33">
        <v>115630</v>
      </c>
      <c r="F2471" s="33">
        <v>115770</v>
      </c>
      <c r="G2471" s="33">
        <v>115630</v>
      </c>
      <c r="H2471" s="33">
        <v>115740</v>
      </c>
      <c r="I2471" s="33">
        <v>1168</v>
      </c>
    </row>
    <row r="2472" spans="1:9" x14ac:dyDescent="0.25">
      <c r="A2472" t="s">
        <v>66</v>
      </c>
      <c r="B2472">
        <v>1</v>
      </c>
      <c r="C2472" s="32" t="s">
        <v>70</v>
      </c>
      <c r="D2472" s="31">
        <v>0.44930555555555557</v>
      </c>
      <c r="E2472" s="33">
        <v>115740</v>
      </c>
      <c r="F2472" s="33">
        <v>115750</v>
      </c>
      <c r="G2472" s="33">
        <v>115710</v>
      </c>
      <c r="H2472" s="33">
        <v>115730</v>
      </c>
      <c r="I2472" s="33">
        <v>788</v>
      </c>
    </row>
    <row r="2473" spans="1:9" x14ac:dyDescent="0.25">
      <c r="A2473" t="s">
        <v>66</v>
      </c>
      <c r="B2473">
        <v>1</v>
      </c>
      <c r="C2473" s="32" t="s">
        <v>70</v>
      </c>
      <c r="D2473" s="31">
        <v>0.45</v>
      </c>
      <c r="E2473" s="33">
        <v>115730</v>
      </c>
      <c r="F2473" s="33">
        <v>115750</v>
      </c>
      <c r="G2473" s="33">
        <v>115710</v>
      </c>
      <c r="H2473" s="33">
        <v>115720</v>
      </c>
      <c r="I2473" s="33">
        <v>672</v>
      </c>
    </row>
    <row r="2474" spans="1:9" x14ac:dyDescent="0.25">
      <c r="A2474" t="s">
        <v>66</v>
      </c>
      <c r="B2474">
        <v>1</v>
      </c>
      <c r="C2474" s="32" t="s">
        <v>70</v>
      </c>
      <c r="D2474" s="31">
        <v>0.45069444444444445</v>
      </c>
      <c r="E2474" s="33">
        <v>115710</v>
      </c>
      <c r="F2474" s="33">
        <v>115750</v>
      </c>
      <c r="G2474" s="33">
        <v>115670</v>
      </c>
      <c r="H2474" s="33">
        <v>115690</v>
      </c>
      <c r="I2474" s="33">
        <v>866</v>
      </c>
    </row>
    <row r="2475" spans="1:9" x14ac:dyDescent="0.25">
      <c r="A2475" t="s">
        <v>66</v>
      </c>
      <c r="B2475">
        <v>1</v>
      </c>
      <c r="C2475" s="32" t="s">
        <v>70</v>
      </c>
      <c r="D2475" s="31">
        <v>0.4513888888888889</v>
      </c>
      <c r="E2475" s="33">
        <v>115690</v>
      </c>
      <c r="F2475" s="33">
        <v>115720</v>
      </c>
      <c r="G2475" s="33">
        <v>115650</v>
      </c>
      <c r="H2475" s="33">
        <v>115650</v>
      </c>
      <c r="I2475" s="33">
        <v>500</v>
      </c>
    </row>
    <row r="2476" spans="1:9" x14ac:dyDescent="0.25">
      <c r="A2476" t="s">
        <v>66</v>
      </c>
      <c r="B2476">
        <v>1</v>
      </c>
      <c r="C2476" s="32" t="s">
        <v>70</v>
      </c>
      <c r="D2476" s="31">
        <v>0.45208333333333334</v>
      </c>
      <c r="E2476" s="33">
        <v>115660</v>
      </c>
      <c r="F2476" s="33">
        <v>115750</v>
      </c>
      <c r="G2476" s="33">
        <v>115650</v>
      </c>
      <c r="H2476" s="33">
        <v>115730</v>
      </c>
      <c r="I2476" s="33">
        <v>969</v>
      </c>
    </row>
    <row r="2477" spans="1:9" x14ac:dyDescent="0.25">
      <c r="A2477" t="s">
        <v>66</v>
      </c>
      <c r="B2477">
        <v>1</v>
      </c>
      <c r="C2477" s="32" t="s">
        <v>70</v>
      </c>
      <c r="D2477" s="31">
        <v>0.45277777777777778</v>
      </c>
      <c r="E2477" s="33">
        <v>115720</v>
      </c>
      <c r="F2477" s="33">
        <v>115740</v>
      </c>
      <c r="G2477" s="33">
        <v>115700</v>
      </c>
      <c r="H2477" s="33">
        <v>115730</v>
      </c>
      <c r="I2477" s="33">
        <v>521</v>
      </c>
    </row>
    <row r="2478" spans="1:9" x14ac:dyDescent="0.25">
      <c r="A2478" t="s">
        <v>66</v>
      </c>
      <c r="B2478">
        <v>1</v>
      </c>
      <c r="C2478" s="32" t="s">
        <v>70</v>
      </c>
      <c r="D2478" s="31">
        <v>0.45347222222222222</v>
      </c>
      <c r="E2478" s="33">
        <v>115730</v>
      </c>
      <c r="F2478" s="33">
        <v>115780</v>
      </c>
      <c r="G2478" s="33">
        <v>115730</v>
      </c>
      <c r="H2478" s="33">
        <v>115740</v>
      </c>
      <c r="I2478" s="33">
        <v>956</v>
      </c>
    </row>
    <row r="2479" spans="1:9" x14ac:dyDescent="0.25">
      <c r="A2479" t="s">
        <v>66</v>
      </c>
      <c r="B2479">
        <v>1</v>
      </c>
      <c r="C2479" s="32" t="s">
        <v>70</v>
      </c>
      <c r="D2479" s="31">
        <v>0.45416666666666666</v>
      </c>
      <c r="E2479" s="33">
        <v>115750</v>
      </c>
      <c r="F2479" s="33">
        <v>115810</v>
      </c>
      <c r="G2479" s="33">
        <v>115750</v>
      </c>
      <c r="H2479" s="33">
        <v>115800</v>
      </c>
      <c r="I2479" s="33">
        <v>994</v>
      </c>
    </row>
    <row r="2480" spans="1:9" x14ac:dyDescent="0.25">
      <c r="A2480" t="s">
        <v>66</v>
      </c>
      <c r="B2480">
        <v>1</v>
      </c>
      <c r="C2480" s="32" t="s">
        <v>70</v>
      </c>
      <c r="D2480" s="31">
        <v>0.4548611111111111</v>
      </c>
      <c r="E2480" s="33">
        <v>115800</v>
      </c>
      <c r="F2480" s="33">
        <v>115810</v>
      </c>
      <c r="G2480" s="33">
        <v>115760</v>
      </c>
      <c r="H2480" s="33">
        <v>115760</v>
      </c>
      <c r="I2480" s="33">
        <v>493</v>
      </c>
    </row>
    <row r="2481" spans="1:9" x14ac:dyDescent="0.25">
      <c r="A2481" t="s">
        <v>66</v>
      </c>
      <c r="B2481">
        <v>1</v>
      </c>
      <c r="C2481" s="32" t="s">
        <v>70</v>
      </c>
      <c r="D2481" s="31">
        <v>0.45555555555555555</v>
      </c>
      <c r="E2481" s="33">
        <v>115760</v>
      </c>
      <c r="F2481" s="33">
        <v>115820</v>
      </c>
      <c r="G2481" s="33">
        <v>115760</v>
      </c>
      <c r="H2481" s="33">
        <v>115820</v>
      </c>
      <c r="I2481" s="33">
        <v>819</v>
      </c>
    </row>
    <row r="2482" spans="1:9" x14ac:dyDescent="0.25">
      <c r="A2482" t="s">
        <v>66</v>
      </c>
      <c r="B2482">
        <v>1</v>
      </c>
      <c r="C2482" s="32" t="s">
        <v>70</v>
      </c>
      <c r="D2482" s="31">
        <v>0.45624999999999999</v>
      </c>
      <c r="E2482" s="33">
        <v>115810</v>
      </c>
      <c r="F2482" s="33">
        <v>115830</v>
      </c>
      <c r="G2482" s="33">
        <v>115740</v>
      </c>
      <c r="H2482" s="33">
        <v>115760</v>
      </c>
      <c r="I2482" s="33">
        <v>1231</v>
      </c>
    </row>
    <row r="2483" spans="1:9" x14ac:dyDescent="0.25">
      <c r="A2483" t="s">
        <v>66</v>
      </c>
      <c r="B2483">
        <v>1</v>
      </c>
      <c r="C2483" s="32" t="s">
        <v>70</v>
      </c>
      <c r="D2483" s="31">
        <v>0.45694444444444443</v>
      </c>
      <c r="E2483" s="33">
        <v>115750</v>
      </c>
      <c r="F2483" s="33">
        <v>115770</v>
      </c>
      <c r="G2483" s="33">
        <v>115710</v>
      </c>
      <c r="H2483" s="33">
        <v>115720</v>
      </c>
      <c r="I2483" s="33">
        <v>974</v>
      </c>
    </row>
    <row r="2484" spans="1:9" x14ac:dyDescent="0.25">
      <c r="A2484" t="s">
        <v>66</v>
      </c>
      <c r="B2484">
        <v>1</v>
      </c>
      <c r="C2484" s="32" t="s">
        <v>70</v>
      </c>
      <c r="D2484" s="31">
        <v>0.45763888888888887</v>
      </c>
      <c r="E2484" s="33">
        <v>115710</v>
      </c>
      <c r="F2484" s="33">
        <v>115740</v>
      </c>
      <c r="G2484" s="33">
        <v>115700</v>
      </c>
      <c r="H2484" s="33">
        <v>115730</v>
      </c>
      <c r="I2484" s="33">
        <v>1026</v>
      </c>
    </row>
    <row r="2485" spans="1:9" x14ac:dyDescent="0.25">
      <c r="A2485" t="s">
        <v>66</v>
      </c>
      <c r="B2485">
        <v>1</v>
      </c>
      <c r="C2485" s="32" t="s">
        <v>70</v>
      </c>
      <c r="D2485" s="31">
        <v>0.45833333333333331</v>
      </c>
      <c r="E2485" s="33">
        <v>115730</v>
      </c>
      <c r="F2485" s="33">
        <v>115750</v>
      </c>
      <c r="G2485" s="33">
        <v>115700</v>
      </c>
      <c r="H2485" s="33">
        <v>115720</v>
      </c>
      <c r="I2485" s="33">
        <v>304</v>
      </c>
    </row>
    <row r="2486" spans="1:9" x14ac:dyDescent="0.25">
      <c r="A2486" t="s">
        <v>66</v>
      </c>
      <c r="B2486">
        <v>1</v>
      </c>
      <c r="C2486" s="32" t="s">
        <v>70</v>
      </c>
      <c r="D2486" s="31">
        <v>0.45902777777777781</v>
      </c>
      <c r="E2486" s="33">
        <v>115720</v>
      </c>
      <c r="F2486" s="33">
        <v>115770</v>
      </c>
      <c r="G2486" s="33">
        <v>115610</v>
      </c>
      <c r="H2486" s="33">
        <v>115620</v>
      </c>
      <c r="I2486" s="33">
        <v>1448</v>
      </c>
    </row>
    <row r="2487" spans="1:9" x14ac:dyDescent="0.25">
      <c r="A2487" t="s">
        <v>66</v>
      </c>
      <c r="B2487">
        <v>1</v>
      </c>
      <c r="C2487" s="32" t="s">
        <v>70</v>
      </c>
      <c r="D2487" s="31">
        <v>0.4597222222222222</v>
      </c>
      <c r="E2487" s="33">
        <v>115630</v>
      </c>
      <c r="F2487" s="33">
        <v>115710</v>
      </c>
      <c r="G2487" s="33">
        <v>115610</v>
      </c>
      <c r="H2487" s="33">
        <v>115640</v>
      </c>
      <c r="I2487" s="33">
        <v>1426</v>
      </c>
    </row>
    <row r="2488" spans="1:9" x14ac:dyDescent="0.25">
      <c r="A2488" t="s">
        <v>66</v>
      </c>
      <c r="B2488">
        <v>1</v>
      </c>
      <c r="C2488" s="32" t="s">
        <v>70</v>
      </c>
      <c r="D2488" s="31">
        <v>0.4604166666666667</v>
      </c>
      <c r="E2488" s="33">
        <v>115640</v>
      </c>
      <c r="F2488" s="33">
        <v>115680</v>
      </c>
      <c r="G2488" s="33">
        <v>115530</v>
      </c>
      <c r="H2488" s="33">
        <v>115550</v>
      </c>
      <c r="I2488" s="33">
        <v>1409</v>
      </c>
    </row>
    <row r="2489" spans="1:9" x14ac:dyDescent="0.25">
      <c r="A2489" t="s">
        <v>66</v>
      </c>
      <c r="B2489">
        <v>1</v>
      </c>
      <c r="C2489" s="32" t="s">
        <v>70</v>
      </c>
      <c r="D2489" s="31">
        <v>0.46111111111111108</v>
      </c>
      <c r="E2489" s="33">
        <v>115560</v>
      </c>
      <c r="F2489" s="33">
        <v>115570</v>
      </c>
      <c r="G2489" s="33">
        <v>115430</v>
      </c>
      <c r="H2489" s="33">
        <v>115440</v>
      </c>
      <c r="I2489" s="33">
        <v>1315</v>
      </c>
    </row>
    <row r="2490" spans="1:9" x14ac:dyDescent="0.25">
      <c r="A2490" t="s">
        <v>66</v>
      </c>
      <c r="B2490">
        <v>1</v>
      </c>
      <c r="C2490" s="32" t="s">
        <v>70</v>
      </c>
      <c r="D2490" s="31">
        <v>0.46180555555555558</v>
      </c>
      <c r="E2490" s="33">
        <v>115430</v>
      </c>
      <c r="F2490" s="33">
        <v>115470</v>
      </c>
      <c r="G2490" s="33">
        <v>115280</v>
      </c>
      <c r="H2490" s="33">
        <v>115300</v>
      </c>
      <c r="I2490" s="33">
        <v>2274</v>
      </c>
    </row>
    <row r="2491" spans="1:9" x14ac:dyDescent="0.25">
      <c r="A2491" t="s">
        <v>66</v>
      </c>
      <c r="B2491">
        <v>1</v>
      </c>
      <c r="C2491" s="32" t="s">
        <v>70</v>
      </c>
      <c r="D2491" s="31">
        <v>0.46249999999999997</v>
      </c>
      <c r="E2491" s="33">
        <v>115290</v>
      </c>
      <c r="F2491" s="33">
        <v>115370</v>
      </c>
      <c r="G2491" s="33">
        <v>115260</v>
      </c>
      <c r="H2491" s="33">
        <v>115310</v>
      </c>
      <c r="I2491" s="33">
        <v>1874</v>
      </c>
    </row>
    <row r="2492" spans="1:9" x14ac:dyDescent="0.25">
      <c r="A2492" t="s">
        <v>66</v>
      </c>
      <c r="B2492">
        <v>1</v>
      </c>
      <c r="C2492" s="32" t="s">
        <v>70</v>
      </c>
      <c r="D2492" s="31">
        <v>0.46319444444444446</v>
      </c>
      <c r="E2492" s="33">
        <v>115300</v>
      </c>
      <c r="F2492" s="33">
        <v>115300</v>
      </c>
      <c r="G2492" s="33">
        <v>115240</v>
      </c>
      <c r="H2492" s="33">
        <v>115280</v>
      </c>
      <c r="I2492" s="33">
        <v>991</v>
      </c>
    </row>
    <row r="2493" spans="1:9" x14ac:dyDescent="0.25">
      <c r="A2493" t="s">
        <v>66</v>
      </c>
      <c r="B2493">
        <v>1</v>
      </c>
      <c r="C2493" s="32" t="s">
        <v>70</v>
      </c>
      <c r="D2493" s="31">
        <v>0.46388888888888885</v>
      </c>
      <c r="E2493" s="33">
        <v>115270</v>
      </c>
      <c r="F2493" s="33">
        <v>115270</v>
      </c>
      <c r="G2493" s="33">
        <v>115220</v>
      </c>
      <c r="H2493" s="33">
        <v>115230</v>
      </c>
      <c r="I2493" s="33">
        <v>1130</v>
      </c>
    </row>
    <row r="2494" spans="1:9" x14ac:dyDescent="0.25">
      <c r="A2494" t="s">
        <v>66</v>
      </c>
      <c r="B2494">
        <v>1</v>
      </c>
      <c r="C2494" s="32" t="s">
        <v>70</v>
      </c>
      <c r="D2494" s="31">
        <v>0.46458333333333335</v>
      </c>
      <c r="E2494" s="33">
        <v>115240</v>
      </c>
      <c r="F2494" s="33">
        <v>115270</v>
      </c>
      <c r="G2494" s="33">
        <v>115200</v>
      </c>
      <c r="H2494" s="33">
        <v>115240</v>
      </c>
      <c r="I2494" s="33">
        <v>624</v>
      </c>
    </row>
    <row r="2495" spans="1:9" x14ac:dyDescent="0.25">
      <c r="A2495" t="s">
        <v>66</v>
      </c>
      <c r="B2495">
        <v>1</v>
      </c>
      <c r="C2495" s="32" t="s">
        <v>70</v>
      </c>
      <c r="D2495" s="31">
        <v>0.46527777777777773</v>
      </c>
      <c r="E2495" s="33">
        <v>115230</v>
      </c>
      <c r="F2495" s="33">
        <v>115330</v>
      </c>
      <c r="G2495" s="33">
        <v>115230</v>
      </c>
      <c r="H2495" s="33">
        <v>115310</v>
      </c>
      <c r="I2495" s="33">
        <v>2144</v>
      </c>
    </row>
    <row r="2496" spans="1:9" x14ac:dyDescent="0.25">
      <c r="A2496" t="s">
        <v>66</v>
      </c>
      <c r="B2496">
        <v>1</v>
      </c>
      <c r="C2496" s="32" t="s">
        <v>70</v>
      </c>
      <c r="D2496" s="31">
        <v>0.46597222222222223</v>
      </c>
      <c r="E2496" s="33">
        <v>115300</v>
      </c>
      <c r="F2496" s="33">
        <v>115330</v>
      </c>
      <c r="G2496" s="33">
        <v>115270</v>
      </c>
      <c r="H2496" s="33">
        <v>115280</v>
      </c>
      <c r="I2496" s="33">
        <v>619</v>
      </c>
    </row>
    <row r="2497" spans="1:9" x14ac:dyDescent="0.25">
      <c r="A2497" t="s">
        <v>66</v>
      </c>
      <c r="B2497">
        <v>1</v>
      </c>
      <c r="C2497" s="32" t="s">
        <v>70</v>
      </c>
      <c r="D2497" s="31">
        <v>0.46666666666666662</v>
      </c>
      <c r="E2497" s="33">
        <v>115290</v>
      </c>
      <c r="F2497" s="33">
        <v>115300</v>
      </c>
      <c r="G2497" s="33">
        <v>115240</v>
      </c>
      <c r="H2497" s="33">
        <v>115240</v>
      </c>
      <c r="I2497" s="33">
        <v>579</v>
      </c>
    </row>
    <row r="2498" spans="1:9" x14ac:dyDescent="0.25">
      <c r="A2498" t="s">
        <v>66</v>
      </c>
      <c r="B2498">
        <v>1</v>
      </c>
      <c r="C2498" s="32" t="s">
        <v>70</v>
      </c>
      <c r="D2498" s="31">
        <v>0.46736111111111112</v>
      </c>
      <c r="E2498" s="33">
        <v>115240</v>
      </c>
      <c r="F2498" s="33">
        <v>115300</v>
      </c>
      <c r="G2498" s="33">
        <v>115240</v>
      </c>
      <c r="H2498" s="33">
        <v>115270</v>
      </c>
      <c r="I2498" s="33">
        <v>413</v>
      </c>
    </row>
    <row r="2499" spans="1:9" x14ac:dyDescent="0.25">
      <c r="A2499" t="s">
        <v>66</v>
      </c>
      <c r="B2499">
        <v>1</v>
      </c>
      <c r="C2499" s="32" t="s">
        <v>70</v>
      </c>
      <c r="D2499" s="31">
        <v>0.4680555555555555</v>
      </c>
      <c r="E2499" s="33">
        <v>115270</v>
      </c>
      <c r="F2499" s="33">
        <v>115320</v>
      </c>
      <c r="G2499" s="33">
        <v>115260</v>
      </c>
      <c r="H2499" s="33">
        <v>115270</v>
      </c>
      <c r="I2499" s="33">
        <v>746</v>
      </c>
    </row>
    <row r="2500" spans="1:9" x14ac:dyDescent="0.25">
      <c r="A2500" t="s">
        <v>66</v>
      </c>
      <c r="B2500">
        <v>1</v>
      </c>
      <c r="C2500" s="32" t="s">
        <v>70</v>
      </c>
      <c r="D2500" s="31">
        <v>0.46875</v>
      </c>
      <c r="E2500" s="33">
        <v>115270</v>
      </c>
      <c r="F2500" s="33">
        <v>115280</v>
      </c>
      <c r="G2500" s="33">
        <v>115200</v>
      </c>
      <c r="H2500" s="33">
        <v>115210</v>
      </c>
      <c r="I2500" s="33">
        <v>1117</v>
      </c>
    </row>
    <row r="2501" spans="1:9" x14ac:dyDescent="0.25">
      <c r="A2501" t="s">
        <v>66</v>
      </c>
      <c r="B2501">
        <v>1</v>
      </c>
      <c r="C2501" s="32" t="s">
        <v>70</v>
      </c>
      <c r="D2501" s="31">
        <v>0.4694444444444445</v>
      </c>
      <c r="E2501" s="33">
        <v>115210</v>
      </c>
      <c r="F2501" s="33">
        <v>115300</v>
      </c>
      <c r="G2501" s="33">
        <v>115210</v>
      </c>
      <c r="H2501" s="33">
        <v>115280</v>
      </c>
      <c r="I2501" s="33">
        <v>776</v>
      </c>
    </row>
    <row r="2502" spans="1:9" x14ac:dyDescent="0.25">
      <c r="A2502" t="s">
        <v>66</v>
      </c>
      <c r="B2502">
        <v>1</v>
      </c>
      <c r="C2502" s="32" t="s">
        <v>70</v>
      </c>
      <c r="D2502" s="31">
        <v>0.47013888888888888</v>
      </c>
      <c r="E2502" s="33">
        <v>115280</v>
      </c>
      <c r="F2502" s="33">
        <v>115360</v>
      </c>
      <c r="G2502" s="33">
        <v>115280</v>
      </c>
      <c r="H2502" s="33">
        <v>115350</v>
      </c>
      <c r="I2502" s="33">
        <v>948</v>
      </c>
    </row>
    <row r="2503" spans="1:9" x14ac:dyDescent="0.25">
      <c r="A2503" t="s">
        <v>66</v>
      </c>
      <c r="B2503">
        <v>1</v>
      </c>
      <c r="C2503" s="32" t="s">
        <v>70</v>
      </c>
      <c r="D2503" s="31">
        <v>0.47083333333333338</v>
      </c>
      <c r="E2503" s="33">
        <v>115340</v>
      </c>
      <c r="F2503" s="33">
        <v>115420</v>
      </c>
      <c r="G2503" s="33">
        <v>115340</v>
      </c>
      <c r="H2503" s="33">
        <v>115400</v>
      </c>
      <c r="I2503" s="33">
        <v>1028</v>
      </c>
    </row>
    <row r="2504" spans="1:9" x14ac:dyDescent="0.25">
      <c r="A2504" t="s">
        <v>66</v>
      </c>
      <c r="B2504">
        <v>1</v>
      </c>
      <c r="C2504" s="32" t="s">
        <v>70</v>
      </c>
      <c r="D2504" s="31">
        <v>0.47152777777777777</v>
      </c>
      <c r="E2504" s="33">
        <v>115410</v>
      </c>
      <c r="F2504" s="33">
        <v>115420</v>
      </c>
      <c r="G2504" s="33">
        <v>115380</v>
      </c>
      <c r="H2504" s="33">
        <v>115400</v>
      </c>
      <c r="I2504" s="33">
        <v>352</v>
      </c>
    </row>
    <row r="2505" spans="1:9" x14ac:dyDescent="0.25">
      <c r="A2505" t="s">
        <v>66</v>
      </c>
      <c r="B2505">
        <v>1</v>
      </c>
      <c r="C2505" s="32" t="s">
        <v>70</v>
      </c>
      <c r="D2505" s="31">
        <v>0.47222222222222227</v>
      </c>
      <c r="E2505" s="33">
        <v>115380</v>
      </c>
      <c r="F2505" s="33">
        <v>115400</v>
      </c>
      <c r="G2505" s="33">
        <v>115320</v>
      </c>
      <c r="H2505" s="33">
        <v>115340</v>
      </c>
      <c r="I2505" s="33">
        <v>455</v>
      </c>
    </row>
    <row r="2506" spans="1:9" x14ac:dyDescent="0.25">
      <c r="A2506" t="s">
        <v>66</v>
      </c>
      <c r="B2506">
        <v>1</v>
      </c>
      <c r="C2506" s="32" t="s">
        <v>70</v>
      </c>
      <c r="D2506" s="31">
        <v>0.47291666666666665</v>
      </c>
      <c r="E2506" s="33">
        <v>115360</v>
      </c>
      <c r="F2506" s="33">
        <v>115450</v>
      </c>
      <c r="G2506" s="33">
        <v>115360</v>
      </c>
      <c r="H2506" s="33">
        <v>115450</v>
      </c>
      <c r="I2506" s="33">
        <v>1151</v>
      </c>
    </row>
    <row r="2507" spans="1:9" x14ac:dyDescent="0.25">
      <c r="A2507" t="s">
        <v>66</v>
      </c>
      <c r="B2507">
        <v>1</v>
      </c>
      <c r="C2507" s="32" t="s">
        <v>70</v>
      </c>
      <c r="D2507" s="31">
        <v>0.47361111111111115</v>
      </c>
      <c r="E2507" s="33">
        <v>115450</v>
      </c>
      <c r="F2507" s="33">
        <v>115490</v>
      </c>
      <c r="G2507" s="33">
        <v>115420</v>
      </c>
      <c r="H2507" s="33">
        <v>115480</v>
      </c>
      <c r="I2507" s="33">
        <v>600</v>
      </c>
    </row>
    <row r="2508" spans="1:9" x14ac:dyDescent="0.25">
      <c r="A2508" t="s">
        <v>66</v>
      </c>
      <c r="B2508">
        <v>1</v>
      </c>
      <c r="C2508" s="32" t="s">
        <v>70</v>
      </c>
      <c r="D2508" s="31">
        <v>0.47430555555555554</v>
      </c>
      <c r="E2508" s="33">
        <v>115490</v>
      </c>
      <c r="F2508" s="33">
        <v>115520</v>
      </c>
      <c r="G2508" s="33">
        <v>115440</v>
      </c>
      <c r="H2508" s="33">
        <v>115460</v>
      </c>
      <c r="I2508" s="33">
        <v>1026</v>
      </c>
    </row>
    <row r="2509" spans="1:9" x14ac:dyDescent="0.25">
      <c r="A2509" t="s">
        <v>66</v>
      </c>
      <c r="B2509">
        <v>1</v>
      </c>
      <c r="C2509" s="32" t="s">
        <v>70</v>
      </c>
      <c r="D2509" s="31">
        <v>0.47500000000000003</v>
      </c>
      <c r="E2509" s="33">
        <v>115460</v>
      </c>
      <c r="F2509" s="33">
        <v>115490</v>
      </c>
      <c r="G2509" s="33">
        <v>115430</v>
      </c>
      <c r="H2509" s="33">
        <v>115450</v>
      </c>
      <c r="I2509" s="33">
        <v>280</v>
      </c>
    </row>
    <row r="2510" spans="1:9" x14ac:dyDescent="0.25">
      <c r="A2510" t="s">
        <v>66</v>
      </c>
      <c r="B2510">
        <v>1</v>
      </c>
      <c r="C2510" s="32" t="s">
        <v>70</v>
      </c>
      <c r="D2510" s="31">
        <v>0.47569444444444442</v>
      </c>
      <c r="E2510" s="33">
        <v>115440</v>
      </c>
      <c r="F2510" s="33">
        <v>115550</v>
      </c>
      <c r="G2510" s="33">
        <v>115410</v>
      </c>
      <c r="H2510" s="33">
        <v>115410</v>
      </c>
      <c r="I2510" s="33">
        <v>1007</v>
      </c>
    </row>
    <row r="2511" spans="1:9" x14ac:dyDescent="0.25">
      <c r="A2511" t="s">
        <v>66</v>
      </c>
      <c r="B2511">
        <v>1</v>
      </c>
      <c r="C2511" s="32" t="s">
        <v>70</v>
      </c>
      <c r="D2511" s="31">
        <v>0.47638888888888892</v>
      </c>
      <c r="E2511" s="33">
        <v>115410</v>
      </c>
      <c r="F2511" s="33">
        <v>115570</v>
      </c>
      <c r="G2511" s="33">
        <v>115410</v>
      </c>
      <c r="H2511" s="33">
        <v>115570</v>
      </c>
      <c r="I2511" s="33">
        <v>537</v>
      </c>
    </row>
    <row r="2512" spans="1:9" x14ac:dyDescent="0.25">
      <c r="A2512" t="s">
        <v>66</v>
      </c>
      <c r="B2512">
        <v>1</v>
      </c>
      <c r="C2512" s="32" t="s">
        <v>70</v>
      </c>
      <c r="D2512" s="31">
        <v>0.4770833333333333</v>
      </c>
      <c r="E2512" s="33">
        <v>115570</v>
      </c>
      <c r="F2512" s="33">
        <v>115580</v>
      </c>
      <c r="G2512" s="33">
        <v>115480</v>
      </c>
      <c r="H2512" s="33">
        <v>115480</v>
      </c>
      <c r="I2512" s="33">
        <v>520</v>
      </c>
    </row>
    <row r="2513" spans="1:9" x14ac:dyDescent="0.25">
      <c r="A2513" t="s">
        <v>66</v>
      </c>
      <c r="B2513">
        <v>1</v>
      </c>
      <c r="C2513" s="32" t="s">
        <v>70</v>
      </c>
      <c r="D2513" s="31">
        <v>0.4777777777777778</v>
      </c>
      <c r="E2513" s="33">
        <v>115490</v>
      </c>
      <c r="F2513" s="33">
        <v>115660</v>
      </c>
      <c r="G2513" s="33">
        <v>115490</v>
      </c>
      <c r="H2513" s="33">
        <v>115660</v>
      </c>
      <c r="I2513" s="33">
        <v>1548</v>
      </c>
    </row>
    <row r="2514" spans="1:9" x14ac:dyDescent="0.25">
      <c r="A2514" t="s">
        <v>66</v>
      </c>
      <c r="B2514">
        <v>1</v>
      </c>
      <c r="C2514" s="32" t="s">
        <v>70</v>
      </c>
      <c r="D2514" s="31">
        <v>0.47847222222222219</v>
      </c>
      <c r="E2514" s="33">
        <v>115660</v>
      </c>
      <c r="F2514" s="33">
        <v>115670</v>
      </c>
      <c r="G2514" s="33">
        <v>115600</v>
      </c>
      <c r="H2514" s="33">
        <v>115610</v>
      </c>
      <c r="I2514" s="33">
        <v>500</v>
      </c>
    </row>
    <row r="2515" spans="1:9" x14ac:dyDescent="0.25">
      <c r="A2515" t="s">
        <v>66</v>
      </c>
      <c r="B2515">
        <v>1</v>
      </c>
      <c r="C2515" s="32" t="s">
        <v>70</v>
      </c>
      <c r="D2515" s="31">
        <v>0.47916666666666669</v>
      </c>
      <c r="E2515" s="33">
        <v>115610</v>
      </c>
      <c r="F2515" s="33">
        <v>115670</v>
      </c>
      <c r="G2515" s="33">
        <v>115550</v>
      </c>
      <c r="H2515" s="33">
        <v>115580</v>
      </c>
      <c r="I2515" s="33">
        <v>1787</v>
      </c>
    </row>
    <row r="2516" spans="1:9" x14ac:dyDescent="0.25">
      <c r="A2516" t="s">
        <v>66</v>
      </c>
      <c r="B2516">
        <v>1</v>
      </c>
      <c r="C2516" s="32" t="s">
        <v>70</v>
      </c>
      <c r="D2516" s="31">
        <v>0.47986111111111113</v>
      </c>
      <c r="E2516" s="33">
        <v>115600</v>
      </c>
      <c r="F2516" s="33">
        <v>115650</v>
      </c>
      <c r="G2516" s="33">
        <v>115590</v>
      </c>
      <c r="H2516" s="33">
        <v>115630</v>
      </c>
      <c r="I2516" s="33">
        <v>499</v>
      </c>
    </row>
    <row r="2517" spans="1:9" x14ac:dyDescent="0.25">
      <c r="A2517" t="s">
        <v>66</v>
      </c>
      <c r="B2517">
        <v>1</v>
      </c>
      <c r="C2517" s="32" t="s">
        <v>70</v>
      </c>
      <c r="D2517" s="31">
        <v>0.48055555555555557</v>
      </c>
      <c r="E2517" s="33">
        <v>115630</v>
      </c>
      <c r="F2517" s="33">
        <v>115670</v>
      </c>
      <c r="G2517" s="33">
        <v>115570</v>
      </c>
      <c r="H2517" s="33">
        <v>115590</v>
      </c>
      <c r="I2517" s="33">
        <v>614</v>
      </c>
    </row>
    <row r="2518" spans="1:9" x14ac:dyDescent="0.25">
      <c r="A2518" t="s">
        <v>66</v>
      </c>
      <c r="B2518">
        <v>1</v>
      </c>
      <c r="C2518" s="32" t="s">
        <v>70</v>
      </c>
      <c r="D2518" s="31">
        <v>0.48125000000000001</v>
      </c>
      <c r="E2518" s="33">
        <v>115600</v>
      </c>
      <c r="F2518" s="33">
        <v>115640</v>
      </c>
      <c r="G2518" s="33">
        <v>115590</v>
      </c>
      <c r="H2518" s="33">
        <v>115610</v>
      </c>
      <c r="I2518" s="33">
        <v>267</v>
      </c>
    </row>
    <row r="2519" spans="1:9" x14ac:dyDescent="0.25">
      <c r="A2519" t="s">
        <v>66</v>
      </c>
      <c r="B2519">
        <v>1</v>
      </c>
      <c r="C2519" s="32" t="s">
        <v>70</v>
      </c>
      <c r="D2519" s="31">
        <v>0.48194444444444445</v>
      </c>
      <c r="E2519" s="33">
        <v>115620</v>
      </c>
      <c r="F2519" s="33">
        <v>115640</v>
      </c>
      <c r="G2519" s="33">
        <v>115550</v>
      </c>
      <c r="H2519" s="33">
        <v>115600</v>
      </c>
      <c r="I2519" s="33">
        <v>681</v>
      </c>
    </row>
    <row r="2520" spans="1:9" x14ac:dyDescent="0.25">
      <c r="A2520" t="s">
        <v>66</v>
      </c>
      <c r="B2520">
        <v>1</v>
      </c>
      <c r="C2520" s="32" t="s">
        <v>70</v>
      </c>
      <c r="D2520" s="31">
        <v>0.4826388888888889</v>
      </c>
      <c r="E2520" s="33">
        <v>115600</v>
      </c>
      <c r="F2520" s="33">
        <v>115690</v>
      </c>
      <c r="G2520" s="33">
        <v>115600</v>
      </c>
      <c r="H2520" s="33">
        <v>115650</v>
      </c>
      <c r="I2520" s="33">
        <v>867</v>
      </c>
    </row>
    <row r="2521" spans="1:9" x14ac:dyDescent="0.25">
      <c r="A2521" t="s">
        <v>66</v>
      </c>
      <c r="B2521">
        <v>1</v>
      </c>
      <c r="C2521" s="32" t="s">
        <v>70</v>
      </c>
      <c r="D2521" s="31">
        <v>0.48333333333333334</v>
      </c>
      <c r="E2521" s="33">
        <v>115660</v>
      </c>
      <c r="F2521" s="33">
        <v>115660</v>
      </c>
      <c r="G2521" s="33">
        <v>115610</v>
      </c>
      <c r="H2521" s="33">
        <v>115610</v>
      </c>
      <c r="I2521" s="33">
        <v>395</v>
      </c>
    </row>
    <row r="2522" spans="1:9" x14ac:dyDescent="0.25">
      <c r="A2522" t="s">
        <v>66</v>
      </c>
      <c r="B2522">
        <v>1</v>
      </c>
      <c r="C2522" s="32" t="s">
        <v>70</v>
      </c>
      <c r="D2522" s="31">
        <v>0.48402777777777778</v>
      </c>
      <c r="E2522" s="33">
        <v>115610</v>
      </c>
      <c r="F2522" s="33">
        <v>115630</v>
      </c>
      <c r="G2522" s="33">
        <v>115570</v>
      </c>
      <c r="H2522" s="33">
        <v>115610</v>
      </c>
      <c r="I2522" s="33">
        <v>464</v>
      </c>
    </row>
    <row r="2523" spans="1:9" x14ac:dyDescent="0.25">
      <c r="A2523" t="s">
        <v>66</v>
      </c>
      <c r="B2523">
        <v>1</v>
      </c>
      <c r="C2523" s="32" t="s">
        <v>70</v>
      </c>
      <c r="D2523" s="31">
        <v>0.48472222222222222</v>
      </c>
      <c r="E2523" s="33">
        <v>115620</v>
      </c>
      <c r="F2523" s="33">
        <v>115640</v>
      </c>
      <c r="G2523" s="33">
        <v>115590</v>
      </c>
      <c r="H2523" s="33">
        <v>115610</v>
      </c>
      <c r="I2523" s="33">
        <v>386</v>
      </c>
    </row>
    <row r="2524" spans="1:9" x14ac:dyDescent="0.25">
      <c r="A2524" t="s">
        <v>66</v>
      </c>
      <c r="B2524">
        <v>1</v>
      </c>
      <c r="C2524" s="32" t="s">
        <v>70</v>
      </c>
      <c r="D2524" s="31">
        <v>0.48541666666666666</v>
      </c>
      <c r="E2524" s="33">
        <v>115600</v>
      </c>
      <c r="F2524" s="33">
        <v>115640</v>
      </c>
      <c r="G2524" s="33">
        <v>115600</v>
      </c>
      <c r="H2524" s="33">
        <v>115640</v>
      </c>
      <c r="I2524" s="33">
        <v>150</v>
      </c>
    </row>
    <row r="2525" spans="1:9" x14ac:dyDescent="0.25">
      <c r="A2525" t="s">
        <v>66</v>
      </c>
      <c r="B2525">
        <v>1</v>
      </c>
      <c r="C2525" s="32" t="s">
        <v>70</v>
      </c>
      <c r="D2525" s="31">
        <v>0.4861111111111111</v>
      </c>
      <c r="E2525" s="33">
        <v>115640</v>
      </c>
      <c r="F2525" s="33">
        <v>115640</v>
      </c>
      <c r="G2525" s="33">
        <v>115520</v>
      </c>
      <c r="H2525" s="33">
        <v>115520</v>
      </c>
      <c r="I2525" s="33">
        <v>575</v>
      </c>
    </row>
    <row r="2526" spans="1:9" x14ac:dyDescent="0.25">
      <c r="A2526" t="s">
        <v>66</v>
      </c>
      <c r="B2526">
        <v>1</v>
      </c>
      <c r="C2526" s="32" t="s">
        <v>70</v>
      </c>
      <c r="D2526" s="31">
        <v>0.48680555555555555</v>
      </c>
      <c r="E2526" s="33">
        <v>115520</v>
      </c>
      <c r="F2526" s="33">
        <v>115600</v>
      </c>
      <c r="G2526" s="33">
        <v>115520</v>
      </c>
      <c r="H2526" s="33">
        <v>115540</v>
      </c>
      <c r="I2526" s="33">
        <v>739</v>
      </c>
    </row>
    <row r="2527" spans="1:9" x14ac:dyDescent="0.25">
      <c r="A2527" t="s">
        <v>66</v>
      </c>
      <c r="B2527">
        <v>1</v>
      </c>
      <c r="C2527" s="32" t="s">
        <v>70</v>
      </c>
      <c r="D2527" s="31">
        <v>0.48749999999999999</v>
      </c>
      <c r="E2527" s="33">
        <v>115530</v>
      </c>
      <c r="F2527" s="33">
        <v>115560</v>
      </c>
      <c r="G2527" s="33">
        <v>115520</v>
      </c>
      <c r="H2527" s="33">
        <v>115530</v>
      </c>
      <c r="I2527" s="33">
        <v>534</v>
      </c>
    </row>
    <row r="2528" spans="1:9" x14ac:dyDescent="0.25">
      <c r="A2528" t="s">
        <v>66</v>
      </c>
      <c r="B2528">
        <v>1</v>
      </c>
      <c r="C2528" s="32" t="s">
        <v>70</v>
      </c>
      <c r="D2528" s="31">
        <v>0.48819444444444443</v>
      </c>
      <c r="E2528" s="33">
        <v>115530</v>
      </c>
      <c r="F2528" s="33">
        <v>115620</v>
      </c>
      <c r="G2528" s="33">
        <v>115510</v>
      </c>
      <c r="H2528" s="33">
        <v>115580</v>
      </c>
      <c r="I2528" s="33">
        <v>639</v>
      </c>
    </row>
    <row r="2529" spans="1:9" x14ac:dyDescent="0.25">
      <c r="A2529" t="s">
        <v>66</v>
      </c>
      <c r="B2529">
        <v>1</v>
      </c>
      <c r="C2529" s="32" t="s">
        <v>70</v>
      </c>
      <c r="D2529" s="31">
        <v>0.48888888888888887</v>
      </c>
      <c r="E2529" s="33">
        <v>115590</v>
      </c>
      <c r="F2529" s="33">
        <v>115590</v>
      </c>
      <c r="G2529" s="33">
        <v>115560</v>
      </c>
      <c r="H2529" s="33">
        <v>115570</v>
      </c>
      <c r="I2529" s="33">
        <v>255</v>
      </c>
    </row>
    <row r="2530" spans="1:9" x14ac:dyDescent="0.25">
      <c r="A2530" t="s">
        <v>66</v>
      </c>
      <c r="B2530">
        <v>1</v>
      </c>
      <c r="C2530" s="32" t="s">
        <v>70</v>
      </c>
      <c r="D2530" s="31">
        <v>0.48958333333333331</v>
      </c>
      <c r="E2530" s="33">
        <v>115570</v>
      </c>
      <c r="F2530" s="33">
        <v>115610</v>
      </c>
      <c r="G2530" s="33">
        <v>115560</v>
      </c>
      <c r="H2530" s="33">
        <v>115580</v>
      </c>
      <c r="I2530" s="33">
        <v>310</v>
      </c>
    </row>
    <row r="2531" spans="1:9" x14ac:dyDescent="0.25">
      <c r="A2531" t="s">
        <v>66</v>
      </c>
      <c r="B2531">
        <v>1</v>
      </c>
      <c r="C2531" s="32" t="s">
        <v>70</v>
      </c>
      <c r="D2531" s="31">
        <v>0.49027777777777781</v>
      </c>
      <c r="E2531" s="33">
        <v>115590</v>
      </c>
      <c r="F2531" s="33">
        <v>115660</v>
      </c>
      <c r="G2531" s="33">
        <v>115580</v>
      </c>
      <c r="H2531" s="33">
        <v>115600</v>
      </c>
      <c r="I2531" s="33">
        <v>718</v>
      </c>
    </row>
    <row r="2532" spans="1:9" x14ac:dyDescent="0.25">
      <c r="A2532" t="s">
        <v>66</v>
      </c>
      <c r="B2532">
        <v>1</v>
      </c>
      <c r="C2532" s="32" t="s">
        <v>70</v>
      </c>
      <c r="D2532" s="31">
        <v>0.4909722222222222</v>
      </c>
      <c r="E2532" s="33">
        <v>115600</v>
      </c>
      <c r="F2532" s="33">
        <v>115640</v>
      </c>
      <c r="G2532" s="33">
        <v>115580</v>
      </c>
      <c r="H2532" s="33">
        <v>115630</v>
      </c>
      <c r="I2532" s="33">
        <v>171</v>
      </c>
    </row>
    <row r="2533" spans="1:9" x14ac:dyDescent="0.25">
      <c r="A2533" t="s">
        <v>66</v>
      </c>
      <c r="B2533">
        <v>1</v>
      </c>
      <c r="C2533" s="32" t="s">
        <v>70</v>
      </c>
      <c r="D2533" s="31">
        <v>0.4916666666666667</v>
      </c>
      <c r="E2533" s="33">
        <v>115620</v>
      </c>
      <c r="F2533" s="33">
        <v>115660</v>
      </c>
      <c r="G2533" s="33">
        <v>115580</v>
      </c>
      <c r="H2533" s="33">
        <v>115610</v>
      </c>
      <c r="I2533" s="33">
        <v>357</v>
      </c>
    </row>
    <row r="2534" spans="1:9" x14ac:dyDescent="0.25">
      <c r="A2534" t="s">
        <v>66</v>
      </c>
      <c r="B2534">
        <v>1</v>
      </c>
      <c r="C2534" s="32" t="s">
        <v>70</v>
      </c>
      <c r="D2534" s="31">
        <v>0.49236111111111108</v>
      </c>
      <c r="E2534" s="33">
        <v>115610</v>
      </c>
      <c r="F2534" s="33">
        <v>115620</v>
      </c>
      <c r="G2534" s="33">
        <v>115580</v>
      </c>
      <c r="H2534" s="33">
        <v>115590</v>
      </c>
      <c r="I2534" s="33">
        <v>113</v>
      </c>
    </row>
    <row r="2535" spans="1:9" x14ac:dyDescent="0.25">
      <c r="A2535" t="s">
        <v>66</v>
      </c>
      <c r="B2535">
        <v>1</v>
      </c>
      <c r="C2535" s="32" t="s">
        <v>70</v>
      </c>
      <c r="D2535" s="31">
        <v>0.49305555555555558</v>
      </c>
      <c r="E2535" s="33">
        <v>115590</v>
      </c>
      <c r="F2535" s="33">
        <v>115620</v>
      </c>
      <c r="G2535" s="33">
        <v>115580</v>
      </c>
      <c r="H2535" s="33">
        <v>115590</v>
      </c>
      <c r="I2535" s="33">
        <v>217</v>
      </c>
    </row>
    <row r="2536" spans="1:9" x14ac:dyDescent="0.25">
      <c r="A2536" t="s">
        <v>66</v>
      </c>
      <c r="B2536">
        <v>1</v>
      </c>
      <c r="C2536" s="32" t="s">
        <v>70</v>
      </c>
      <c r="D2536" s="31">
        <v>0.49374999999999997</v>
      </c>
      <c r="E2536" s="33">
        <v>115580</v>
      </c>
      <c r="F2536" s="33">
        <v>115600</v>
      </c>
      <c r="G2536" s="33">
        <v>115550</v>
      </c>
      <c r="H2536" s="33">
        <v>115580</v>
      </c>
      <c r="I2536" s="33">
        <v>475</v>
      </c>
    </row>
    <row r="2537" spans="1:9" x14ac:dyDescent="0.25">
      <c r="A2537" t="s">
        <v>66</v>
      </c>
      <c r="B2537">
        <v>1</v>
      </c>
      <c r="C2537" s="32" t="s">
        <v>70</v>
      </c>
      <c r="D2537" s="31">
        <v>0.49444444444444446</v>
      </c>
      <c r="E2537" s="33">
        <v>115590</v>
      </c>
      <c r="F2537" s="33">
        <v>115600</v>
      </c>
      <c r="G2537" s="33">
        <v>115550</v>
      </c>
      <c r="H2537" s="33">
        <v>115560</v>
      </c>
      <c r="I2537" s="33">
        <v>345</v>
      </c>
    </row>
    <row r="2538" spans="1:9" x14ac:dyDescent="0.25">
      <c r="A2538" t="s">
        <v>66</v>
      </c>
      <c r="B2538">
        <v>1</v>
      </c>
      <c r="C2538" s="32" t="s">
        <v>70</v>
      </c>
      <c r="D2538" s="31">
        <v>0.49513888888888885</v>
      </c>
      <c r="E2538" s="33">
        <v>115560</v>
      </c>
      <c r="F2538" s="33">
        <v>115630</v>
      </c>
      <c r="G2538" s="33">
        <v>115560</v>
      </c>
      <c r="H2538" s="33">
        <v>115630</v>
      </c>
      <c r="I2538" s="33">
        <v>327</v>
      </c>
    </row>
    <row r="2539" spans="1:9" x14ac:dyDescent="0.25">
      <c r="A2539" t="s">
        <v>66</v>
      </c>
      <c r="B2539">
        <v>1</v>
      </c>
      <c r="C2539" s="32" t="s">
        <v>70</v>
      </c>
      <c r="D2539" s="31">
        <v>0.49583333333333335</v>
      </c>
      <c r="E2539" s="33">
        <v>115620</v>
      </c>
      <c r="F2539" s="33">
        <v>115670</v>
      </c>
      <c r="G2539" s="33">
        <v>115600</v>
      </c>
      <c r="H2539" s="33">
        <v>115660</v>
      </c>
      <c r="I2539" s="33">
        <v>486</v>
      </c>
    </row>
    <row r="2540" spans="1:9" x14ac:dyDescent="0.25">
      <c r="A2540" t="s">
        <v>66</v>
      </c>
      <c r="B2540">
        <v>1</v>
      </c>
      <c r="C2540" s="32" t="s">
        <v>70</v>
      </c>
      <c r="D2540" s="31">
        <v>0.49652777777777773</v>
      </c>
      <c r="E2540" s="33">
        <v>115650</v>
      </c>
      <c r="F2540" s="33">
        <v>115680</v>
      </c>
      <c r="G2540" s="33">
        <v>115600</v>
      </c>
      <c r="H2540" s="33">
        <v>115620</v>
      </c>
      <c r="I2540" s="33">
        <v>254</v>
      </c>
    </row>
    <row r="2541" spans="1:9" x14ac:dyDescent="0.25">
      <c r="A2541" t="s">
        <v>66</v>
      </c>
      <c r="B2541">
        <v>1</v>
      </c>
      <c r="C2541" s="32" t="s">
        <v>70</v>
      </c>
      <c r="D2541" s="31">
        <v>0.49722222222222223</v>
      </c>
      <c r="E2541" s="33">
        <v>115620</v>
      </c>
      <c r="F2541" s="33">
        <v>115670</v>
      </c>
      <c r="G2541" s="33">
        <v>115590</v>
      </c>
      <c r="H2541" s="33">
        <v>115610</v>
      </c>
      <c r="I2541" s="33">
        <v>580</v>
      </c>
    </row>
    <row r="2542" spans="1:9" x14ac:dyDescent="0.25">
      <c r="A2542" t="s">
        <v>66</v>
      </c>
      <c r="B2542">
        <v>1</v>
      </c>
      <c r="C2542" s="32" t="s">
        <v>70</v>
      </c>
      <c r="D2542" s="31">
        <v>0.49791666666666662</v>
      </c>
      <c r="E2542" s="33">
        <v>115610</v>
      </c>
      <c r="F2542" s="33">
        <v>115720</v>
      </c>
      <c r="G2542" s="33">
        <v>115580</v>
      </c>
      <c r="H2542" s="33">
        <v>115650</v>
      </c>
      <c r="I2542" s="33">
        <v>2089</v>
      </c>
    </row>
    <row r="2543" spans="1:9" x14ac:dyDescent="0.25">
      <c r="A2543" t="s">
        <v>66</v>
      </c>
      <c r="B2543">
        <v>1</v>
      </c>
      <c r="C2543" s="32" t="s">
        <v>70</v>
      </c>
      <c r="D2543" s="31">
        <v>0.49861111111111112</v>
      </c>
      <c r="E2543" s="33">
        <v>115650</v>
      </c>
      <c r="F2543" s="33">
        <v>115720</v>
      </c>
      <c r="G2543" s="33">
        <v>115550</v>
      </c>
      <c r="H2543" s="33">
        <v>115550</v>
      </c>
      <c r="I2543" s="33">
        <v>1137</v>
      </c>
    </row>
    <row r="2544" spans="1:9" x14ac:dyDescent="0.25">
      <c r="A2544" t="s">
        <v>66</v>
      </c>
      <c r="B2544">
        <v>1</v>
      </c>
      <c r="C2544" s="32" t="s">
        <v>70</v>
      </c>
      <c r="D2544" s="31">
        <v>0.4993055555555555</v>
      </c>
      <c r="E2544" s="33">
        <v>115550</v>
      </c>
      <c r="F2544" s="33">
        <v>115580</v>
      </c>
      <c r="G2544" s="33">
        <v>115520</v>
      </c>
      <c r="H2544" s="33">
        <v>115560</v>
      </c>
      <c r="I2544" s="33">
        <v>611</v>
      </c>
    </row>
    <row r="2545" spans="1:9" x14ac:dyDescent="0.25">
      <c r="A2545" t="s">
        <v>66</v>
      </c>
      <c r="B2545">
        <v>1</v>
      </c>
      <c r="C2545" s="32" t="s">
        <v>70</v>
      </c>
      <c r="D2545" s="31">
        <v>0.5</v>
      </c>
      <c r="E2545" s="33">
        <v>115550</v>
      </c>
      <c r="F2545" s="33">
        <v>115590</v>
      </c>
      <c r="G2545" s="33">
        <v>115540</v>
      </c>
      <c r="H2545" s="33">
        <v>115570</v>
      </c>
      <c r="I2545" s="33">
        <v>325</v>
      </c>
    </row>
    <row r="2546" spans="1:9" x14ac:dyDescent="0.25">
      <c r="A2546" t="s">
        <v>66</v>
      </c>
      <c r="B2546">
        <v>1</v>
      </c>
      <c r="C2546" s="32" t="s">
        <v>70</v>
      </c>
      <c r="D2546" s="31">
        <v>0.50069444444444444</v>
      </c>
      <c r="E2546" s="33">
        <v>115560</v>
      </c>
      <c r="F2546" s="33">
        <v>115600</v>
      </c>
      <c r="G2546" s="33">
        <v>115480</v>
      </c>
      <c r="H2546" s="33">
        <v>115480</v>
      </c>
      <c r="I2546" s="33">
        <v>952</v>
      </c>
    </row>
    <row r="2547" spans="1:9" x14ac:dyDescent="0.25">
      <c r="A2547" t="s">
        <v>66</v>
      </c>
      <c r="B2547">
        <v>1</v>
      </c>
      <c r="C2547" s="32" t="s">
        <v>70</v>
      </c>
      <c r="D2547" s="31">
        <v>0.50138888888888888</v>
      </c>
      <c r="E2547" s="33">
        <v>115480</v>
      </c>
      <c r="F2547" s="33">
        <v>115540</v>
      </c>
      <c r="G2547" s="33">
        <v>115470</v>
      </c>
      <c r="H2547" s="33">
        <v>115500</v>
      </c>
      <c r="I2547" s="33">
        <v>622</v>
      </c>
    </row>
    <row r="2548" spans="1:9" x14ac:dyDescent="0.25">
      <c r="A2548" t="s">
        <v>66</v>
      </c>
      <c r="B2548">
        <v>1</v>
      </c>
      <c r="C2548" s="32" t="s">
        <v>70</v>
      </c>
      <c r="D2548" s="31">
        <v>0.50208333333333333</v>
      </c>
      <c r="E2548" s="33">
        <v>115510</v>
      </c>
      <c r="F2548" s="33">
        <v>115540</v>
      </c>
      <c r="G2548" s="33">
        <v>115490</v>
      </c>
      <c r="H2548" s="33">
        <v>115530</v>
      </c>
      <c r="I2548" s="33">
        <v>625</v>
      </c>
    </row>
    <row r="2549" spans="1:9" x14ac:dyDescent="0.25">
      <c r="A2549" t="s">
        <v>66</v>
      </c>
      <c r="B2549">
        <v>1</v>
      </c>
      <c r="C2549" s="32" t="s">
        <v>70</v>
      </c>
      <c r="D2549" s="31">
        <v>0.50277777777777777</v>
      </c>
      <c r="E2549" s="33">
        <v>115520</v>
      </c>
      <c r="F2549" s="33">
        <v>115560</v>
      </c>
      <c r="G2549" s="33">
        <v>115500</v>
      </c>
      <c r="H2549" s="33">
        <v>115550</v>
      </c>
      <c r="I2549" s="33">
        <v>685</v>
      </c>
    </row>
    <row r="2550" spans="1:9" x14ac:dyDescent="0.25">
      <c r="A2550" t="s">
        <v>66</v>
      </c>
      <c r="B2550">
        <v>1</v>
      </c>
      <c r="C2550" s="32" t="s">
        <v>70</v>
      </c>
      <c r="D2550" s="31">
        <v>0.50347222222222221</v>
      </c>
      <c r="E2550" s="33">
        <v>115540</v>
      </c>
      <c r="F2550" s="33">
        <v>115590</v>
      </c>
      <c r="G2550" s="33">
        <v>115530</v>
      </c>
      <c r="H2550" s="33">
        <v>115580</v>
      </c>
      <c r="I2550" s="33">
        <v>639</v>
      </c>
    </row>
    <row r="2551" spans="1:9" x14ac:dyDescent="0.25">
      <c r="A2551" t="s">
        <v>66</v>
      </c>
      <c r="B2551">
        <v>1</v>
      </c>
      <c r="C2551" s="32" t="s">
        <v>70</v>
      </c>
      <c r="D2551" s="31">
        <v>0.50416666666666665</v>
      </c>
      <c r="E2551" s="33">
        <v>115560</v>
      </c>
      <c r="F2551" s="33">
        <v>115580</v>
      </c>
      <c r="G2551" s="33">
        <v>115510</v>
      </c>
      <c r="H2551" s="33">
        <v>115520</v>
      </c>
      <c r="I2551" s="33">
        <v>226</v>
      </c>
    </row>
    <row r="2552" spans="1:9" x14ac:dyDescent="0.25">
      <c r="A2552" t="s">
        <v>66</v>
      </c>
      <c r="B2552">
        <v>1</v>
      </c>
      <c r="C2552" s="32" t="s">
        <v>70</v>
      </c>
      <c r="D2552" s="31">
        <v>0.50486111111111109</v>
      </c>
      <c r="E2552" s="33">
        <v>115530</v>
      </c>
      <c r="F2552" s="33">
        <v>115590</v>
      </c>
      <c r="G2552" s="33">
        <v>115490</v>
      </c>
      <c r="H2552" s="33">
        <v>115490</v>
      </c>
      <c r="I2552" s="33">
        <v>403</v>
      </c>
    </row>
    <row r="2553" spans="1:9" x14ac:dyDescent="0.25">
      <c r="A2553" t="s">
        <v>66</v>
      </c>
      <c r="B2553">
        <v>1</v>
      </c>
      <c r="C2553" s="32" t="s">
        <v>70</v>
      </c>
      <c r="D2553" s="31">
        <v>0.50555555555555554</v>
      </c>
      <c r="E2553" s="33">
        <v>115490</v>
      </c>
      <c r="F2553" s="33">
        <v>115500</v>
      </c>
      <c r="G2553" s="33">
        <v>115400</v>
      </c>
      <c r="H2553" s="33">
        <v>115430</v>
      </c>
      <c r="I2553" s="33">
        <v>1346</v>
      </c>
    </row>
    <row r="2554" spans="1:9" x14ac:dyDescent="0.25">
      <c r="A2554" t="s">
        <v>66</v>
      </c>
      <c r="B2554">
        <v>1</v>
      </c>
      <c r="C2554" s="32" t="s">
        <v>70</v>
      </c>
      <c r="D2554" s="31">
        <v>0.50624999999999998</v>
      </c>
      <c r="E2554" s="33">
        <v>115430</v>
      </c>
      <c r="F2554" s="33">
        <v>115430</v>
      </c>
      <c r="G2554" s="33">
        <v>115370</v>
      </c>
      <c r="H2554" s="33">
        <v>115390</v>
      </c>
      <c r="I2554" s="33">
        <v>734</v>
      </c>
    </row>
    <row r="2555" spans="1:9" x14ac:dyDescent="0.25">
      <c r="A2555" t="s">
        <v>66</v>
      </c>
      <c r="B2555">
        <v>1</v>
      </c>
      <c r="C2555" s="32" t="s">
        <v>70</v>
      </c>
      <c r="D2555" s="31">
        <v>0.50694444444444442</v>
      </c>
      <c r="E2555" s="33">
        <v>115380</v>
      </c>
      <c r="F2555" s="33">
        <v>115400</v>
      </c>
      <c r="G2555" s="33">
        <v>115330</v>
      </c>
      <c r="H2555" s="33">
        <v>115340</v>
      </c>
      <c r="I2555" s="33">
        <v>861</v>
      </c>
    </row>
    <row r="2556" spans="1:9" x14ac:dyDescent="0.25">
      <c r="A2556" t="s">
        <v>66</v>
      </c>
      <c r="B2556">
        <v>1</v>
      </c>
      <c r="C2556" s="32" t="s">
        <v>70</v>
      </c>
      <c r="D2556" s="31">
        <v>0.50763888888888886</v>
      </c>
      <c r="E2556" s="33">
        <v>115340</v>
      </c>
      <c r="F2556" s="33">
        <v>115420</v>
      </c>
      <c r="G2556" s="33">
        <v>115310</v>
      </c>
      <c r="H2556" s="33">
        <v>115350</v>
      </c>
      <c r="I2556" s="33">
        <v>873</v>
      </c>
    </row>
    <row r="2557" spans="1:9" x14ac:dyDescent="0.25">
      <c r="A2557" t="s">
        <v>66</v>
      </c>
      <c r="B2557">
        <v>1</v>
      </c>
      <c r="C2557" s="32" t="s">
        <v>70</v>
      </c>
      <c r="D2557" s="31">
        <v>0.5083333333333333</v>
      </c>
      <c r="E2557" s="33">
        <v>115370</v>
      </c>
      <c r="F2557" s="33">
        <v>115420</v>
      </c>
      <c r="G2557" s="33">
        <v>115360</v>
      </c>
      <c r="H2557" s="33">
        <v>115370</v>
      </c>
      <c r="I2557" s="33">
        <v>392</v>
      </c>
    </row>
    <row r="2558" spans="1:9" x14ac:dyDescent="0.25">
      <c r="A2558" t="s">
        <v>66</v>
      </c>
      <c r="B2558">
        <v>1</v>
      </c>
      <c r="C2558" s="32" t="s">
        <v>70</v>
      </c>
      <c r="D2558" s="31">
        <v>0.50902777777777775</v>
      </c>
      <c r="E2558" s="33">
        <v>115370</v>
      </c>
      <c r="F2558" s="33">
        <v>115370</v>
      </c>
      <c r="G2558" s="33">
        <v>115300</v>
      </c>
      <c r="H2558" s="33">
        <v>115310</v>
      </c>
      <c r="I2558" s="33">
        <v>769</v>
      </c>
    </row>
    <row r="2559" spans="1:9" x14ac:dyDescent="0.25">
      <c r="A2559" t="s">
        <v>66</v>
      </c>
      <c r="B2559">
        <v>1</v>
      </c>
      <c r="C2559" s="32" t="s">
        <v>70</v>
      </c>
      <c r="D2559" s="31">
        <v>0.50972222222222219</v>
      </c>
      <c r="E2559" s="33">
        <v>115320</v>
      </c>
      <c r="F2559" s="33">
        <v>115340</v>
      </c>
      <c r="G2559" s="33">
        <v>115280</v>
      </c>
      <c r="H2559" s="33">
        <v>115300</v>
      </c>
      <c r="I2559" s="33">
        <v>693</v>
      </c>
    </row>
    <row r="2560" spans="1:9" x14ac:dyDescent="0.25">
      <c r="A2560" t="s">
        <v>66</v>
      </c>
      <c r="B2560">
        <v>1</v>
      </c>
      <c r="C2560" s="32" t="s">
        <v>70</v>
      </c>
      <c r="D2560" s="31">
        <v>0.51041666666666663</v>
      </c>
      <c r="E2560" s="33">
        <v>115290</v>
      </c>
      <c r="F2560" s="33">
        <v>115340</v>
      </c>
      <c r="G2560" s="33">
        <v>115280</v>
      </c>
      <c r="H2560" s="33">
        <v>115340</v>
      </c>
      <c r="I2560" s="33">
        <v>561</v>
      </c>
    </row>
    <row r="2561" spans="1:9" x14ac:dyDescent="0.25">
      <c r="A2561" t="s">
        <v>66</v>
      </c>
      <c r="B2561">
        <v>1</v>
      </c>
      <c r="C2561" s="32" t="s">
        <v>70</v>
      </c>
      <c r="D2561" s="31">
        <v>0.51111111111111118</v>
      </c>
      <c r="E2561" s="33">
        <v>115330</v>
      </c>
      <c r="F2561" s="33">
        <v>115340</v>
      </c>
      <c r="G2561" s="33">
        <v>115250</v>
      </c>
      <c r="H2561" s="33">
        <v>115270</v>
      </c>
      <c r="I2561" s="33">
        <v>641</v>
      </c>
    </row>
    <row r="2562" spans="1:9" x14ac:dyDescent="0.25">
      <c r="A2562" t="s">
        <v>66</v>
      </c>
      <c r="B2562">
        <v>1</v>
      </c>
      <c r="C2562" s="32" t="s">
        <v>70</v>
      </c>
      <c r="D2562" s="31">
        <v>0.51180555555555551</v>
      </c>
      <c r="E2562" s="33">
        <v>115280</v>
      </c>
      <c r="F2562" s="33">
        <v>115310</v>
      </c>
      <c r="G2562" s="33">
        <v>115270</v>
      </c>
      <c r="H2562" s="33">
        <v>115310</v>
      </c>
      <c r="I2562" s="33">
        <v>417</v>
      </c>
    </row>
    <row r="2563" spans="1:9" x14ac:dyDescent="0.25">
      <c r="A2563" t="s">
        <v>66</v>
      </c>
      <c r="B2563">
        <v>1</v>
      </c>
      <c r="C2563" s="32" t="s">
        <v>70</v>
      </c>
      <c r="D2563" s="31">
        <v>0.51250000000000007</v>
      </c>
      <c r="E2563" s="33">
        <v>115290</v>
      </c>
      <c r="F2563" s="33">
        <v>115330</v>
      </c>
      <c r="G2563" s="33">
        <v>115260</v>
      </c>
      <c r="H2563" s="33">
        <v>115330</v>
      </c>
      <c r="I2563" s="33">
        <v>561</v>
      </c>
    </row>
    <row r="2564" spans="1:9" x14ac:dyDescent="0.25">
      <c r="A2564" t="s">
        <v>66</v>
      </c>
      <c r="B2564">
        <v>1</v>
      </c>
      <c r="C2564" s="32" t="s">
        <v>70</v>
      </c>
      <c r="D2564" s="31">
        <v>0.5131944444444444</v>
      </c>
      <c r="E2564" s="33">
        <v>115330</v>
      </c>
      <c r="F2564" s="33">
        <v>115360</v>
      </c>
      <c r="G2564" s="33">
        <v>115320</v>
      </c>
      <c r="H2564" s="33">
        <v>115330</v>
      </c>
      <c r="I2564" s="33">
        <v>542</v>
      </c>
    </row>
    <row r="2565" spans="1:9" x14ac:dyDescent="0.25">
      <c r="A2565" t="s">
        <v>66</v>
      </c>
      <c r="B2565">
        <v>1</v>
      </c>
      <c r="C2565" s="32" t="s">
        <v>70</v>
      </c>
      <c r="D2565" s="31">
        <v>0.51388888888888895</v>
      </c>
      <c r="E2565" s="33">
        <v>115330</v>
      </c>
      <c r="F2565" s="33">
        <v>115330</v>
      </c>
      <c r="G2565" s="33">
        <v>115240</v>
      </c>
      <c r="H2565" s="33">
        <v>115280</v>
      </c>
      <c r="I2565" s="33">
        <v>815</v>
      </c>
    </row>
    <row r="2566" spans="1:9" x14ac:dyDescent="0.25">
      <c r="A2566" t="s">
        <v>66</v>
      </c>
      <c r="B2566">
        <v>1</v>
      </c>
      <c r="C2566" s="32" t="s">
        <v>70</v>
      </c>
      <c r="D2566" s="31">
        <v>0.51458333333333328</v>
      </c>
      <c r="E2566" s="33">
        <v>115280</v>
      </c>
      <c r="F2566" s="33">
        <v>115360</v>
      </c>
      <c r="G2566" s="33">
        <v>115270</v>
      </c>
      <c r="H2566" s="33">
        <v>115340</v>
      </c>
      <c r="I2566" s="33">
        <v>818</v>
      </c>
    </row>
    <row r="2567" spans="1:9" x14ac:dyDescent="0.25">
      <c r="A2567" t="s">
        <v>66</v>
      </c>
      <c r="B2567">
        <v>1</v>
      </c>
      <c r="C2567" s="32" t="s">
        <v>70</v>
      </c>
      <c r="D2567" s="31">
        <v>0.51527777777777783</v>
      </c>
      <c r="E2567" s="33">
        <v>115340</v>
      </c>
      <c r="F2567" s="33">
        <v>115340</v>
      </c>
      <c r="G2567" s="33">
        <v>115220</v>
      </c>
      <c r="H2567" s="33">
        <v>115270</v>
      </c>
      <c r="I2567" s="33">
        <v>1232</v>
      </c>
    </row>
    <row r="2568" spans="1:9" x14ac:dyDescent="0.25">
      <c r="A2568" t="s">
        <v>66</v>
      </c>
      <c r="B2568">
        <v>1</v>
      </c>
      <c r="C2568" s="32" t="s">
        <v>70</v>
      </c>
      <c r="D2568" s="31">
        <v>0.51597222222222217</v>
      </c>
      <c r="E2568" s="33">
        <v>115270</v>
      </c>
      <c r="F2568" s="33">
        <v>115290</v>
      </c>
      <c r="G2568" s="33">
        <v>115210</v>
      </c>
      <c r="H2568" s="33">
        <v>115230</v>
      </c>
      <c r="I2568" s="33">
        <v>618</v>
      </c>
    </row>
    <row r="2569" spans="1:9" x14ac:dyDescent="0.25">
      <c r="A2569" t="s">
        <v>66</v>
      </c>
      <c r="B2569">
        <v>1</v>
      </c>
      <c r="C2569" s="32" t="s">
        <v>70</v>
      </c>
      <c r="D2569" s="31">
        <v>0.51666666666666672</v>
      </c>
      <c r="E2569" s="33">
        <v>115230</v>
      </c>
      <c r="F2569" s="33">
        <v>115230</v>
      </c>
      <c r="G2569" s="33">
        <v>115100</v>
      </c>
      <c r="H2569" s="33">
        <v>115140</v>
      </c>
      <c r="I2569" s="33">
        <v>2405</v>
      </c>
    </row>
    <row r="2570" spans="1:9" x14ac:dyDescent="0.25">
      <c r="A2570" t="s">
        <v>66</v>
      </c>
      <c r="B2570">
        <v>1</v>
      </c>
      <c r="C2570" s="32" t="s">
        <v>70</v>
      </c>
      <c r="D2570" s="31">
        <v>0.51736111111111105</v>
      </c>
      <c r="E2570" s="33">
        <v>115140</v>
      </c>
      <c r="F2570" s="33">
        <v>115170</v>
      </c>
      <c r="G2570" s="33">
        <v>115100</v>
      </c>
      <c r="H2570" s="33">
        <v>115170</v>
      </c>
      <c r="I2570" s="33">
        <v>784</v>
      </c>
    </row>
    <row r="2571" spans="1:9" x14ac:dyDescent="0.25">
      <c r="A2571" t="s">
        <v>66</v>
      </c>
      <c r="B2571">
        <v>1</v>
      </c>
      <c r="C2571" s="32" t="s">
        <v>70</v>
      </c>
      <c r="D2571" s="31">
        <v>0.5180555555555556</v>
      </c>
      <c r="E2571" s="33">
        <v>115170</v>
      </c>
      <c r="F2571" s="33">
        <v>115200</v>
      </c>
      <c r="G2571" s="33">
        <v>115140</v>
      </c>
      <c r="H2571" s="33">
        <v>115170</v>
      </c>
      <c r="I2571" s="33">
        <v>650</v>
      </c>
    </row>
    <row r="2572" spans="1:9" x14ac:dyDescent="0.25">
      <c r="A2572" t="s">
        <v>66</v>
      </c>
      <c r="B2572">
        <v>1</v>
      </c>
      <c r="C2572" s="32" t="s">
        <v>70</v>
      </c>
      <c r="D2572" s="31">
        <v>0.51874999999999993</v>
      </c>
      <c r="E2572" s="33">
        <v>115170</v>
      </c>
      <c r="F2572" s="33">
        <v>115180</v>
      </c>
      <c r="G2572" s="33">
        <v>115110</v>
      </c>
      <c r="H2572" s="33">
        <v>115160</v>
      </c>
      <c r="I2572" s="33">
        <v>954</v>
      </c>
    </row>
    <row r="2573" spans="1:9" x14ac:dyDescent="0.25">
      <c r="A2573" t="s">
        <v>66</v>
      </c>
      <c r="B2573">
        <v>1</v>
      </c>
      <c r="C2573" s="32" t="s">
        <v>70</v>
      </c>
      <c r="D2573" s="31">
        <v>0.51944444444444449</v>
      </c>
      <c r="E2573" s="33">
        <v>115160</v>
      </c>
      <c r="F2573" s="33">
        <v>115200</v>
      </c>
      <c r="G2573" s="33">
        <v>115130</v>
      </c>
      <c r="H2573" s="33">
        <v>115140</v>
      </c>
      <c r="I2573" s="33">
        <v>486</v>
      </c>
    </row>
    <row r="2574" spans="1:9" x14ac:dyDescent="0.25">
      <c r="A2574" t="s">
        <v>66</v>
      </c>
      <c r="B2574">
        <v>1</v>
      </c>
      <c r="C2574" s="32" t="s">
        <v>70</v>
      </c>
      <c r="D2574" s="31">
        <v>0.52013888888888882</v>
      </c>
      <c r="E2574" s="33">
        <v>115140</v>
      </c>
      <c r="F2574" s="33">
        <v>115150</v>
      </c>
      <c r="G2574" s="33">
        <v>115110</v>
      </c>
      <c r="H2574" s="33">
        <v>115150</v>
      </c>
      <c r="I2574" s="33">
        <v>355</v>
      </c>
    </row>
    <row r="2575" spans="1:9" x14ac:dyDescent="0.25">
      <c r="A2575" t="s">
        <v>66</v>
      </c>
      <c r="B2575">
        <v>1</v>
      </c>
      <c r="C2575" s="32" t="s">
        <v>70</v>
      </c>
      <c r="D2575" s="31">
        <v>0.52083333333333337</v>
      </c>
      <c r="E2575" s="33">
        <v>115140</v>
      </c>
      <c r="F2575" s="33">
        <v>115200</v>
      </c>
      <c r="G2575" s="33">
        <v>115110</v>
      </c>
      <c r="H2575" s="33">
        <v>115170</v>
      </c>
      <c r="I2575" s="33">
        <v>473</v>
      </c>
    </row>
    <row r="2576" spans="1:9" x14ac:dyDescent="0.25">
      <c r="A2576" t="s">
        <v>66</v>
      </c>
      <c r="B2576">
        <v>1</v>
      </c>
      <c r="C2576" s="32" t="s">
        <v>70</v>
      </c>
      <c r="D2576" s="31">
        <v>0.52152777777777781</v>
      </c>
      <c r="E2576" s="33">
        <v>115180</v>
      </c>
      <c r="F2576" s="33">
        <v>115250</v>
      </c>
      <c r="G2576" s="33">
        <v>115180</v>
      </c>
      <c r="H2576" s="33">
        <v>115210</v>
      </c>
      <c r="I2576" s="33">
        <v>1152</v>
      </c>
    </row>
    <row r="2577" spans="1:9" x14ac:dyDescent="0.25">
      <c r="A2577" t="s">
        <v>66</v>
      </c>
      <c r="B2577">
        <v>1</v>
      </c>
      <c r="C2577" s="32" t="s">
        <v>70</v>
      </c>
      <c r="D2577" s="31">
        <v>0.52222222222222225</v>
      </c>
      <c r="E2577" s="33">
        <v>115220</v>
      </c>
      <c r="F2577" s="33">
        <v>115230</v>
      </c>
      <c r="G2577" s="33">
        <v>115170</v>
      </c>
      <c r="H2577" s="33">
        <v>115190</v>
      </c>
      <c r="I2577" s="33">
        <v>394</v>
      </c>
    </row>
    <row r="2578" spans="1:9" x14ac:dyDescent="0.25">
      <c r="A2578" t="s">
        <v>66</v>
      </c>
      <c r="B2578">
        <v>1</v>
      </c>
      <c r="C2578" s="32" t="s">
        <v>70</v>
      </c>
      <c r="D2578" s="31">
        <v>0.5229166666666667</v>
      </c>
      <c r="E2578" s="33">
        <v>115200</v>
      </c>
      <c r="F2578" s="33">
        <v>115250</v>
      </c>
      <c r="G2578" s="33">
        <v>115190</v>
      </c>
      <c r="H2578" s="33">
        <v>115240</v>
      </c>
      <c r="I2578" s="33">
        <v>297</v>
      </c>
    </row>
    <row r="2579" spans="1:9" x14ac:dyDescent="0.25">
      <c r="A2579" t="s">
        <v>66</v>
      </c>
      <c r="B2579">
        <v>1</v>
      </c>
      <c r="C2579" s="32" t="s">
        <v>70</v>
      </c>
      <c r="D2579" s="31">
        <v>0.52361111111111114</v>
      </c>
      <c r="E2579" s="33">
        <v>115220</v>
      </c>
      <c r="F2579" s="33">
        <v>115310</v>
      </c>
      <c r="G2579" s="33">
        <v>115210</v>
      </c>
      <c r="H2579" s="33">
        <v>115280</v>
      </c>
      <c r="I2579" s="33">
        <v>771</v>
      </c>
    </row>
    <row r="2580" spans="1:9" x14ac:dyDescent="0.25">
      <c r="A2580" t="s">
        <v>66</v>
      </c>
      <c r="B2580">
        <v>1</v>
      </c>
      <c r="C2580" s="32" t="s">
        <v>70</v>
      </c>
      <c r="D2580" s="31">
        <v>0.52430555555555558</v>
      </c>
      <c r="E2580" s="33">
        <v>115270</v>
      </c>
      <c r="F2580" s="33">
        <v>115300</v>
      </c>
      <c r="G2580" s="33">
        <v>115250</v>
      </c>
      <c r="H2580" s="33">
        <v>115280</v>
      </c>
      <c r="I2580" s="33">
        <v>280</v>
      </c>
    </row>
    <row r="2581" spans="1:9" x14ac:dyDescent="0.25">
      <c r="A2581" t="s">
        <v>66</v>
      </c>
      <c r="B2581">
        <v>1</v>
      </c>
      <c r="C2581" s="32" t="s">
        <v>70</v>
      </c>
      <c r="D2581" s="31">
        <v>0.52500000000000002</v>
      </c>
      <c r="E2581" s="33">
        <v>115270</v>
      </c>
      <c r="F2581" s="33">
        <v>115280</v>
      </c>
      <c r="G2581" s="33">
        <v>115220</v>
      </c>
      <c r="H2581" s="33">
        <v>115250</v>
      </c>
      <c r="I2581" s="33">
        <v>229</v>
      </c>
    </row>
    <row r="2582" spans="1:9" x14ac:dyDescent="0.25">
      <c r="A2582" t="s">
        <v>66</v>
      </c>
      <c r="B2582">
        <v>1</v>
      </c>
      <c r="C2582" s="32" t="s">
        <v>70</v>
      </c>
      <c r="D2582" s="31">
        <v>0.52569444444444446</v>
      </c>
      <c r="E2582" s="33">
        <v>115250</v>
      </c>
      <c r="F2582" s="33">
        <v>115280</v>
      </c>
      <c r="G2582" s="33">
        <v>115230</v>
      </c>
      <c r="H2582" s="33">
        <v>115270</v>
      </c>
      <c r="I2582" s="33">
        <v>352</v>
      </c>
    </row>
    <row r="2583" spans="1:9" x14ac:dyDescent="0.25">
      <c r="A2583" t="s">
        <v>66</v>
      </c>
      <c r="B2583">
        <v>1</v>
      </c>
      <c r="C2583" s="32" t="s">
        <v>70</v>
      </c>
      <c r="D2583" s="31">
        <v>0.52638888888888891</v>
      </c>
      <c r="E2583" s="33">
        <v>115250</v>
      </c>
      <c r="F2583" s="33">
        <v>115290</v>
      </c>
      <c r="G2583" s="33">
        <v>115240</v>
      </c>
      <c r="H2583" s="33">
        <v>115290</v>
      </c>
      <c r="I2583" s="33">
        <v>215</v>
      </c>
    </row>
    <row r="2584" spans="1:9" x14ac:dyDescent="0.25">
      <c r="A2584" t="s">
        <v>66</v>
      </c>
      <c r="B2584">
        <v>1</v>
      </c>
      <c r="C2584" s="32" t="s">
        <v>70</v>
      </c>
      <c r="D2584" s="31">
        <v>0.52708333333333335</v>
      </c>
      <c r="E2584" s="33">
        <v>115290</v>
      </c>
      <c r="F2584" s="33">
        <v>115290</v>
      </c>
      <c r="G2584" s="33">
        <v>115260</v>
      </c>
      <c r="H2584" s="33">
        <v>115260</v>
      </c>
      <c r="I2584" s="33">
        <v>186</v>
      </c>
    </row>
    <row r="2585" spans="1:9" x14ac:dyDescent="0.25">
      <c r="A2585" t="s">
        <v>66</v>
      </c>
      <c r="B2585">
        <v>1</v>
      </c>
      <c r="C2585" s="32" t="s">
        <v>70</v>
      </c>
      <c r="D2585" s="31">
        <v>0.52777777777777779</v>
      </c>
      <c r="E2585" s="33">
        <v>115260</v>
      </c>
      <c r="F2585" s="33">
        <v>115270</v>
      </c>
      <c r="G2585" s="33">
        <v>115230</v>
      </c>
      <c r="H2585" s="33">
        <v>115230</v>
      </c>
      <c r="I2585" s="33">
        <v>129</v>
      </c>
    </row>
    <row r="2586" spans="1:9" x14ac:dyDescent="0.25">
      <c r="A2586" t="s">
        <v>66</v>
      </c>
      <c r="B2586">
        <v>1</v>
      </c>
      <c r="C2586" s="32" t="s">
        <v>70</v>
      </c>
      <c r="D2586" s="31">
        <v>0.52847222222222223</v>
      </c>
      <c r="E2586" s="33">
        <v>115240</v>
      </c>
      <c r="F2586" s="33">
        <v>115290</v>
      </c>
      <c r="G2586" s="33">
        <v>115230</v>
      </c>
      <c r="H2586" s="33">
        <v>115260</v>
      </c>
      <c r="I2586" s="33">
        <v>241</v>
      </c>
    </row>
    <row r="2587" spans="1:9" x14ac:dyDescent="0.25">
      <c r="A2587" t="s">
        <v>66</v>
      </c>
      <c r="B2587">
        <v>1</v>
      </c>
      <c r="C2587" s="32" t="s">
        <v>70</v>
      </c>
      <c r="D2587" s="31">
        <v>0.52916666666666667</v>
      </c>
      <c r="E2587" s="33">
        <v>115260</v>
      </c>
      <c r="F2587" s="33">
        <v>115320</v>
      </c>
      <c r="G2587" s="33">
        <v>115230</v>
      </c>
      <c r="H2587" s="33">
        <v>115310</v>
      </c>
      <c r="I2587" s="33">
        <v>469</v>
      </c>
    </row>
    <row r="2588" spans="1:9" x14ac:dyDescent="0.25">
      <c r="A2588" t="s">
        <v>66</v>
      </c>
      <c r="B2588">
        <v>1</v>
      </c>
      <c r="C2588" s="32" t="s">
        <v>70</v>
      </c>
      <c r="D2588" s="31">
        <v>0.52986111111111112</v>
      </c>
      <c r="E2588" s="33">
        <v>115310</v>
      </c>
      <c r="F2588" s="33">
        <v>115310</v>
      </c>
      <c r="G2588" s="33">
        <v>115270</v>
      </c>
      <c r="H2588" s="33">
        <v>115300</v>
      </c>
      <c r="I2588" s="33">
        <v>299</v>
      </c>
    </row>
    <row r="2589" spans="1:9" x14ac:dyDescent="0.25">
      <c r="A2589" t="s">
        <v>66</v>
      </c>
      <c r="B2589">
        <v>1</v>
      </c>
      <c r="C2589" s="32" t="s">
        <v>70</v>
      </c>
      <c r="D2589" s="31">
        <v>0.53055555555555556</v>
      </c>
      <c r="E2589" s="33">
        <v>115290</v>
      </c>
      <c r="F2589" s="33">
        <v>115300</v>
      </c>
      <c r="G2589" s="33">
        <v>115260</v>
      </c>
      <c r="H2589" s="33">
        <v>115270</v>
      </c>
      <c r="I2589" s="33">
        <v>216</v>
      </c>
    </row>
    <row r="2590" spans="1:9" x14ac:dyDescent="0.25">
      <c r="A2590" t="s">
        <v>66</v>
      </c>
      <c r="B2590">
        <v>1</v>
      </c>
      <c r="C2590" s="32" t="s">
        <v>70</v>
      </c>
      <c r="D2590" s="31">
        <v>0.53125</v>
      </c>
      <c r="E2590" s="33">
        <v>115260</v>
      </c>
      <c r="F2590" s="33">
        <v>115420</v>
      </c>
      <c r="G2590" s="33">
        <v>115260</v>
      </c>
      <c r="H2590" s="33">
        <v>115380</v>
      </c>
      <c r="I2590" s="33">
        <v>1432</v>
      </c>
    </row>
    <row r="2591" spans="1:9" x14ac:dyDescent="0.25">
      <c r="A2591" t="s">
        <v>66</v>
      </c>
      <c r="B2591">
        <v>1</v>
      </c>
      <c r="C2591" s="32" t="s">
        <v>70</v>
      </c>
      <c r="D2591" s="31">
        <v>0.53194444444444444</v>
      </c>
      <c r="E2591" s="33">
        <v>115380</v>
      </c>
      <c r="F2591" s="33">
        <v>115380</v>
      </c>
      <c r="G2591" s="33">
        <v>115280</v>
      </c>
      <c r="H2591" s="33">
        <v>115300</v>
      </c>
      <c r="I2591" s="33">
        <v>548</v>
      </c>
    </row>
    <row r="2592" spans="1:9" x14ac:dyDescent="0.25">
      <c r="A2592" t="s">
        <v>66</v>
      </c>
      <c r="B2592">
        <v>1</v>
      </c>
      <c r="C2592" s="32" t="s">
        <v>70</v>
      </c>
      <c r="D2592" s="31">
        <v>0.53263888888888888</v>
      </c>
      <c r="E2592" s="33">
        <v>115310</v>
      </c>
      <c r="F2592" s="33">
        <v>115330</v>
      </c>
      <c r="G2592" s="33">
        <v>115270</v>
      </c>
      <c r="H2592" s="33">
        <v>115310</v>
      </c>
      <c r="I2592" s="33">
        <v>295</v>
      </c>
    </row>
    <row r="2593" spans="1:9" x14ac:dyDescent="0.25">
      <c r="A2593" t="s">
        <v>66</v>
      </c>
      <c r="B2593">
        <v>1</v>
      </c>
      <c r="C2593" s="32" t="s">
        <v>70</v>
      </c>
      <c r="D2593" s="31">
        <v>0.53333333333333333</v>
      </c>
      <c r="E2593" s="33">
        <v>115320</v>
      </c>
      <c r="F2593" s="33">
        <v>115370</v>
      </c>
      <c r="G2593" s="33">
        <v>115320</v>
      </c>
      <c r="H2593" s="33">
        <v>115360</v>
      </c>
      <c r="I2593" s="33">
        <v>439</v>
      </c>
    </row>
    <row r="2594" spans="1:9" x14ac:dyDescent="0.25">
      <c r="A2594" t="s">
        <v>66</v>
      </c>
      <c r="B2594">
        <v>1</v>
      </c>
      <c r="C2594" s="32" t="s">
        <v>70</v>
      </c>
      <c r="D2594" s="31">
        <v>0.53402777777777777</v>
      </c>
      <c r="E2594" s="33">
        <v>115350</v>
      </c>
      <c r="F2594" s="33">
        <v>115380</v>
      </c>
      <c r="G2594" s="33">
        <v>115340</v>
      </c>
      <c r="H2594" s="33">
        <v>115350</v>
      </c>
      <c r="I2594" s="33">
        <v>360</v>
      </c>
    </row>
    <row r="2595" spans="1:9" x14ac:dyDescent="0.25">
      <c r="A2595" t="s">
        <v>66</v>
      </c>
      <c r="B2595">
        <v>1</v>
      </c>
      <c r="C2595" s="32" t="s">
        <v>70</v>
      </c>
      <c r="D2595" s="31">
        <v>0.53472222222222221</v>
      </c>
      <c r="E2595" s="33">
        <v>115350</v>
      </c>
      <c r="F2595" s="33">
        <v>115360</v>
      </c>
      <c r="G2595" s="33">
        <v>115300</v>
      </c>
      <c r="H2595" s="33">
        <v>115310</v>
      </c>
      <c r="I2595" s="33">
        <v>213</v>
      </c>
    </row>
    <row r="2596" spans="1:9" x14ac:dyDescent="0.25">
      <c r="A2596" t="s">
        <v>66</v>
      </c>
      <c r="B2596">
        <v>1</v>
      </c>
      <c r="C2596" s="32" t="s">
        <v>70</v>
      </c>
      <c r="D2596" s="31">
        <v>0.53541666666666665</v>
      </c>
      <c r="E2596" s="33">
        <v>115310</v>
      </c>
      <c r="F2596" s="33">
        <v>115380</v>
      </c>
      <c r="G2596" s="33">
        <v>115310</v>
      </c>
      <c r="H2596" s="33">
        <v>115350</v>
      </c>
      <c r="I2596" s="33">
        <v>312</v>
      </c>
    </row>
    <row r="2597" spans="1:9" x14ac:dyDescent="0.25">
      <c r="A2597" t="s">
        <v>66</v>
      </c>
      <c r="B2597">
        <v>1</v>
      </c>
      <c r="C2597" s="32" t="s">
        <v>70</v>
      </c>
      <c r="D2597" s="31">
        <v>0.53611111111111109</v>
      </c>
      <c r="E2597" s="33">
        <v>115350</v>
      </c>
      <c r="F2597" s="33">
        <v>115370</v>
      </c>
      <c r="G2597" s="33">
        <v>115340</v>
      </c>
      <c r="H2597" s="33">
        <v>115350</v>
      </c>
      <c r="I2597" s="33">
        <v>112</v>
      </c>
    </row>
    <row r="2598" spans="1:9" x14ac:dyDescent="0.25">
      <c r="A2598" t="s">
        <v>66</v>
      </c>
      <c r="B2598">
        <v>1</v>
      </c>
      <c r="C2598" s="32" t="s">
        <v>70</v>
      </c>
      <c r="D2598" s="31">
        <v>0.53680555555555554</v>
      </c>
      <c r="E2598" s="33">
        <v>115350</v>
      </c>
      <c r="F2598" s="33">
        <v>115360</v>
      </c>
      <c r="G2598" s="33">
        <v>115330</v>
      </c>
      <c r="H2598" s="33">
        <v>115360</v>
      </c>
      <c r="I2598" s="33">
        <v>145</v>
      </c>
    </row>
    <row r="2599" spans="1:9" x14ac:dyDescent="0.25">
      <c r="A2599" t="s">
        <v>66</v>
      </c>
      <c r="B2599">
        <v>1</v>
      </c>
      <c r="C2599" s="32" t="s">
        <v>70</v>
      </c>
      <c r="D2599" s="31">
        <v>0.53749999999999998</v>
      </c>
      <c r="E2599" s="33">
        <v>115340</v>
      </c>
      <c r="F2599" s="33">
        <v>115390</v>
      </c>
      <c r="G2599" s="33">
        <v>115330</v>
      </c>
      <c r="H2599" s="33">
        <v>115360</v>
      </c>
      <c r="I2599" s="33">
        <v>359</v>
      </c>
    </row>
    <row r="2600" spans="1:9" x14ac:dyDescent="0.25">
      <c r="A2600" t="s">
        <v>66</v>
      </c>
      <c r="B2600">
        <v>1</v>
      </c>
      <c r="C2600" s="32" t="s">
        <v>70</v>
      </c>
      <c r="D2600" s="31">
        <v>0.53819444444444442</v>
      </c>
      <c r="E2600" s="33">
        <v>115350</v>
      </c>
      <c r="F2600" s="33">
        <v>115410</v>
      </c>
      <c r="G2600" s="33">
        <v>115340</v>
      </c>
      <c r="H2600" s="33">
        <v>115340</v>
      </c>
      <c r="I2600" s="33">
        <v>394</v>
      </c>
    </row>
    <row r="2601" spans="1:9" x14ac:dyDescent="0.25">
      <c r="A2601" t="s">
        <v>66</v>
      </c>
      <c r="B2601">
        <v>1</v>
      </c>
      <c r="C2601" s="32" t="s">
        <v>70</v>
      </c>
      <c r="D2601" s="31">
        <v>0.53888888888888886</v>
      </c>
      <c r="E2601" s="33">
        <v>115330</v>
      </c>
      <c r="F2601" s="33">
        <v>115360</v>
      </c>
      <c r="G2601" s="33">
        <v>115330</v>
      </c>
      <c r="H2601" s="33">
        <v>115340</v>
      </c>
      <c r="I2601" s="33">
        <v>335</v>
      </c>
    </row>
    <row r="2602" spans="1:9" x14ac:dyDescent="0.25">
      <c r="A2602" t="s">
        <v>66</v>
      </c>
      <c r="B2602">
        <v>1</v>
      </c>
      <c r="C2602" s="32" t="s">
        <v>70</v>
      </c>
      <c r="D2602" s="31">
        <v>0.5395833333333333</v>
      </c>
      <c r="E2602" s="33">
        <v>115340</v>
      </c>
      <c r="F2602" s="33">
        <v>115350</v>
      </c>
      <c r="G2602" s="33">
        <v>115280</v>
      </c>
      <c r="H2602" s="33">
        <v>115280</v>
      </c>
      <c r="I2602" s="33">
        <v>344</v>
      </c>
    </row>
    <row r="2603" spans="1:9" x14ac:dyDescent="0.25">
      <c r="A2603" t="s">
        <v>66</v>
      </c>
      <c r="B2603">
        <v>1</v>
      </c>
      <c r="C2603" s="32" t="s">
        <v>70</v>
      </c>
      <c r="D2603" s="31">
        <v>0.54027777777777775</v>
      </c>
      <c r="E2603" s="33">
        <v>115270</v>
      </c>
      <c r="F2603" s="33">
        <v>115330</v>
      </c>
      <c r="G2603" s="33">
        <v>115270</v>
      </c>
      <c r="H2603" s="33">
        <v>115300</v>
      </c>
      <c r="I2603" s="33">
        <v>179</v>
      </c>
    </row>
    <row r="2604" spans="1:9" x14ac:dyDescent="0.25">
      <c r="A2604" t="s">
        <v>66</v>
      </c>
      <c r="B2604">
        <v>1</v>
      </c>
      <c r="C2604" s="32" t="s">
        <v>70</v>
      </c>
      <c r="D2604" s="31">
        <v>0.54097222222222219</v>
      </c>
      <c r="E2604" s="33">
        <v>115310</v>
      </c>
      <c r="F2604" s="33">
        <v>115340</v>
      </c>
      <c r="G2604" s="33">
        <v>115300</v>
      </c>
      <c r="H2604" s="33">
        <v>115340</v>
      </c>
      <c r="I2604" s="33">
        <v>203</v>
      </c>
    </row>
    <row r="2605" spans="1:9" x14ac:dyDescent="0.25">
      <c r="A2605" t="s">
        <v>66</v>
      </c>
      <c r="B2605">
        <v>1</v>
      </c>
      <c r="C2605" s="32" t="s">
        <v>70</v>
      </c>
      <c r="D2605" s="31">
        <v>0.54166666666666663</v>
      </c>
      <c r="E2605" s="33">
        <v>115350</v>
      </c>
      <c r="F2605" s="33">
        <v>115410</v>
      </c>
      <c r="G2605" s="33">
        <v>115340</v>
      </c>
      <c r="H2605" s="33">
        <v>115390</v>
      </c>
      <c r="I2605" s="33">
        <v>365</v>
      </c>
    </row>
    <row r="2606" spans="1:9" x14ac:dyDescent="0.25">
      <c r="A2606" t="s">
        <v>66</v>
      </c>
      <c r="B2606">
        <v>1</v>
      </c>
      <c r="C2606" s="32" t="s">
        <v>70</v>
      </c>
      <c r="D2606" s="31">
        <v>0.54236111111111118</v>
      </c>
      <c r="E2606" s="33">
        <v>115390</v>
      </c>
      <c r="F2606" s="33">
        <v>115480</v>
      </c>
      <c r="G2606" s="33">
        <v>115390</v>
      </c>
      <c r="H2606" s="33">
        <v>115430</v>
      </c>
      <c r="I2606" s="33">
        <v>858</v>
      </c>
    </row>
    <row r="2607" spans="1:9" x14ac:dyDescent="0.25">
      <c r="A2607" t="s">
        <v>66</v>
      </c>
      <c r="B2607">
        <v>1</v>
      </c>
      <c r="C2607" s="32" t="s">
        <v>70</v>
      </c>
      <c r="D2607" s="31">
        <v>0.54305555555555551</v>
      </c>
      <c r="E2607" s="33">
        <v>115430</v>
      </c>
      <c r="F2607" s="33">
        <v>115460</v>
      </c>
      <c r="G2607" s="33">
        <v>115370</v>
      </c>
      <c r="H2607" s="33">
        <v>115370</v>
      </c>
      <c r="I2607" s="33">
        <v>314</v>
      </c>
    </row>
    <row r="2608" spans="1:9" x14ac:dyDescent="0.25">
      <c r="A2608" t="s">
        <v>66</v>
      </c>
      <c r="B2608">
        <v>1</v>
      </c>
      <c r="C2608" s="32" t="s">
        <v>70</v>
      </c>
      <c r="D2608" s="31">
        <v>0.54375000000000007</v>
      </c>
      <c r="E2608" s="33">
        <v>115380</v>
      </c>
      <c r="F2608" s="33">
        <v>115380</v>
      </c>
      <c r="G2608" s="33">
        <v>115280</v>
      </c>
      <c r="H2608" s="33">
        <v>115280</v>
      </c>
      <c r="I2608" s="33">
        <v>518</v>
      </c>
    </row>
    <row r="2609" spans="1:9" x14ac:dyDescent="0.25">
      <c r="A2609" t="s">
        <v>66</v>
      </c>
      <c r="B2609">
        <v>1</v>
      </c>
      <c r="C2609" s="32" t="s">
        <v>70</v>
      </c>
      <c r="D2609" s="31">
        <v>0.5444444444444444</v>
      </c>
      <c r="E2609" s="33">
        <v>115280</v>
      </c>
      <c r="F2609" s="33">
        <v>115300</v>
      </c>
      <c r="G2609" s="33">
        <v>115260</v>
      </c>
      <c r="H2609" s="33">
        <v>115280</v>
      </c>
      <c r="I2609" s="33">
        <v>390</v>
      </c>
    </row>
    <row r="2610" spans="1:9" x14ac:dyDescent="0.25">
      <c r="A2610" t="s">
        <v>66</v>
      </c>
      <c r="B2610">
        <v>1</v>
      </c>
      <c r="C2610" s="32" t="s">
        <v>70</v>
      </c>
      <c r="D2610" s="31">
        <v>0.54513888888888895</v>
      </c>
      <c r="E2610" s="33">
        <v>115290</v>
      </c>
      <c r="F2610" s="33">
        <v>115320</v>
      </c>
      <c r="G2610" s="33">
        <v>115260</v>
      </c>
      <c r="H2610" s="33">
        <v>115260</v>
      </c>
      <c r="I2610" s="33">
        <v>316</v>
      </c>
    </row>
    <row r="2611" spans="1:9" x14ac:dyDescent="0.25">
      <c r="A2611" t="s">
        <v>66</v>
      </c>
      <c r="B2611">
        <v>1</v>
      </c>
      <c r="C2611" s="32" t="s">
        <v>70</v>
      </c>
      <c r="D2611" s="31">
        <v>0.54583333333333328</v>
      </c>
      <c r="E2611" s="33">
        <v>115270</v>
      </c>
      <c r="F2611" s="33">
        <v>115280</v>
      </c>
      <c r="G2611" s="33">
        <v>115250</v>
      </c>
      <c r="H2611" s="33">
        <v>115250</v>
      </c>
      <c r="I2611" s="33">
        <v>166</v>
      </c>
    </row>
    <row r="2612" spans="1:9" x14ac:dyDescent="0.25">
      <c r="A2612" t="s">
        <v>66</v>
      </c>
      <c r="B2612">
        <v>1</v>
      </c>
      <c r="C2612" s="32" t="s">
        <v>70</v>
      </c>
      <c r="D2612" s="31">
        <v>0.54652777777777783</v>
      </c>
      <c r="E2612" s="33">
        <v>115250</v>
      </c>
      <c r="F2612" s="33">
        <v>115250</v>
      </c>
      <c r="G2612" s="33">
        <v>115140</v>
      </c>
      <c r="H2612" s="33">
        <v>115180</v>
      </c>
      <c r="I2612" s="33">
        <v>1100</v>
      </c>
    </row>
    <row r="2613" spans="1:9" x14ac:dyDescent="0.25">
      <c r="A2613" t="s">
        <v>66</v>
      </c>
      <c r="B2613">
        <v>1</v>
      </c>
      <c r="C2613" s="32" t="s">
        <v>70</v>
      </c>
      <c r="D2613" s="31">
        <v>0.54722222222222217</v>
      </c>
      <c r="E2613" s="33">
        <v>115170</v>
      </c>
      <c r="F2613" s="33">
        <v>115190</v>
      </c>
      <c r="G2613" s="33">
        <v>115140</v>
      </c>
      <c r="H2613" s="33">
        <v>115160</v>
      </c>
      <c r="I2613" s="33">
        <v>163</v>
      </c>
    </row>
    <row r="2614" spans="1:9" x14ac:dyDescent="0.25">
      <c r="A2614" t="s">
        <v>66</v>
      </c>
      <c r="B2614">
        <v>1</v>
      </c>
      <c r="C2614" s="32" t="s">
        <v>70</v>
      </c>
      <c r="D2614" s="31">
        <v>0.54791666666666672</v>
      </c>
      <c r="E2614" s="33">
        <v>115150</v>
      </c>
      <c r="F2614" s="33">
        <v>115240</v>
      </c>
      <c r="G2614" s="33">
        <v>115150</v>
      </c>
      <c r="H2614" s="33">
        <v>115190</v>
      </c>
      <c r="I2614" s="33">
        <v>331</v>
      </c>
    </row>
    <row r="2615" spans="1:9" x14ac:dyDescent="0.25">
      <c r="A2615" t="s">
        <v>66</v>
      </c>
      <c r="B2615">
        <v>1</v>
      </c>
      <c r="C2615" s="32" t="s">
        <v>70</v>
      </c>
      <c r="D2615" s="31">
        <v>0.54861111111111105</v>
      </c>
      <c r="E2615" s="33">
        <v>115190</v>
      </c>
      <c r="F2615" s="33">
        <v>115260</v>
      </c>
      <c r="G2615" s="33">
        <v>115170</v>
      </c>
      <c r="H2615" s="33">
        <v>115220</v>
      </c>
      <c r="I2615" s="33">
        <v>477</v>
      </c>
    </row>
    <row r="2616" spans="1:9" x14ac:dyDescent="0.25">
      <c r="A2616" t="s">
        <v>66</v>
      </c>
      <c r="B2616">
        <v>1</v>
      </c>
      <c r="C2616" s="32" t="s">
        <v>70</v>
      </c>
      <c r="D2616" s="31">
        <v>0.5493055555555556</v>
      </c>
      <c r="E2616" s="33">
        <v>115220</v>
      </c>
      <c r="F2616" s="33">
        <v>115280</v>
      </c>
      <c r="G2616" s="33">
        <v>115200</v>
      </c>
      <c r="H2616" s="33">
        <v>115270</v>
      </c>
      <c r="I2616" s="33">
        <v>319</v>
      </c>
    </row>
    <row r="2617" spans="1:9" x14ac:dyDescent="0.25">
      <c r="A2617" t="s">
        <v>66</v>
      </c>
      <c r="B2617">
        <v>1</v>
      </c>
      <c r="C2617" s="32" t="s">
        <v>70</v>
      </c>
      <c r="D2617" s="31">
        <v>0.54999999999999993</v>
      </c>
      <c r="E2617" s="33">
        <v>115260</v>
      </c>
      <c r="F2617" s="33">
        <v>115300</v>
      </c>
      <c r="G2617" s="33">
        <v>115240</v>
      </c>
      <c r="H2617" s="33">
        <v>115260</v>
      </c>
      <c r="I2617" s="33">
        <v>223</v>
      </c>
    </row>
    <row r="2618" spans="1:9" x14ac:dyDescent="0.25">
      <c r="A2618" t="s">
        <v>66</v>
      </c>
      <c r="B2618">
        <v>1</v>
      </c>
      <c r="C2618" s="32" t="s">
        <v>70</v>
      </c>
      <c r="D2618" s="31">
        <v>0.55069444444444449</v>
      </c>
      <c r="E2618" s="33">
        <v>115260</v>
      </c>
      <c r="F2618" s="33">
        <v>115260</v>
      </c>
      <c r="G2618" s="33">
        <v>115190</v>
      </c>
      <c r="H2618" s="33">
        <v>115200</v>
      </c>
      <c r="I2618" s="33">
        <v>294</v>
      </c>
    </row>
    <row r="2619" spans="1:9" x14ac:dyDescent="0.25">
      <c r="A2619" t="s">
        <v>66</v>
      </c>
      <c r="B2619">
        <v>1</v>
      </c>
      <c r="C2619" s="32" t="s">
        <v>70</v>
      </c>
      <c r="D2619" s="31">
        <v>0.55138888888888882</v>
      </c>
      <c r="E2619" s="33">
        <v>115200</v>
      </c>
      <c r="F2619" s="33">
        <v>115220</v>
      </c>
      <c r="G2619" s="33">
        <v>115170</v>
      </c>
      <c r="H2619" s="33">
        <v>115200</v>
      </c>
      <c r="I2619" s="33">
        <v>196</v>
      </c>
    </row>
    <row r="2620" spans="1:9" x14ac:dyDescent="0.25">
      <c r="A2620" t="s">
        <v>66</v>
      </c>
      <c r="B2620">
        <v>1</v>
      </c>
      <c r="C2620" s="32" t="s">
        <v>70</v>
      </c>
      <c r="D2620" s="31">
        <v>0.55208333333333337</v>
      </c>
      <c r="E2620" s="33">
        <v>115200</v>
      </c>
      <c r="F2620" s="33">
        <v>115220</v>
      </c>
      <c r="G2620" s="33">
        <v>115200</v>
      </c>
      <c r="H2620" s="33">
        <v>115220</v>
      </c>
      <c r="I2620" s="33">
        <v>140</v>
      </c>
    </row>
    <row r="2621" spans="1:9" x14ac:dyDescent="0.25">
      <c r="A2621" t="s">
        <v>66</v>
      </c>
      <c r="B2621">
        <v>1</v>
      </c>
      <c r="C2621" s="32" t="s">
        <v>70</v>
      </c>
      <c r="D2621" s="31">
        <v>0.55277777777777781</v>
      </c>
      <c r="E2621" s="33">
        <v>115220</v>
      </c>
      <c r="F2621" s="33">
        <v>115260</v>
      </c>
      <c r="G2621" s="33">
        <v>115210</v>
      </c>
      <c r="H2621" s="33">
        <v>115250</v>
      </c>
      <c r="I2621" s="33">
        <v>597</v>
      </c>
    </row>
    <row r="2622" spans="1:9" x14ac:dyDescent="0.25">
      <c r="A2622" t="s">
        <v>66</v>
      </c>
      <c r="B2622">
        <v>1</v>
      </c>
      <c r="C2622" s="32" t="s">
        <v>70</v>
      </c>
      <c r="D2622" s="31">
        <v>0.55347222222222225</v>
      </c>
      <c r="E2622" s="33">
        <v>115230</v>
      </c>
      <c r="F2622" s="33">
        <v>115260</v>
      </c>
      <c r="G2622" s="33">
        <v>115190</v>
      </c>
      <c r="H2622" s="33">
        <v>115260</v>
      </c>
      <c r="I2622" s="33">
        <v>314</v>
      </c>
    </row>
    <row r="2623" spans="1:9" x14ac:dyDescent="0.25">
      <c r="A2623" t="s">
        <v>66</v>
      </c>
      <c r="B2623">
        <v>1</v>
      </c>
      <c r="C2623" s="32" t="s">
        <v>70</v>
      </c>
      <c r="D2623" s="31">
        <v>0.5541666666666667</v>
      </c>
      <c r="E2623" s="33">
        <v>115250</v>
      </c>
      <c r="F2623" s="33">
        <v>115310</v>
      </c>
      <c r="G2623" s="33">
        <v>115220</v>
      </c>
      <c r="H2623" s="33">
        <v>115240</v>
      </c>
      <c r="I2623" s="33">
        <v>646</v>
      </c>
    </row>
    <row r="2624" spans="1:9" x14ac:dyDescent="0.25">
      <c r="A2624" t="s">
        <v>66</v>
      </c>
      <c r="B2624">
        <v>1</v>
      </c>
      <c r="C2624" s="32" t="s">
        <v>70</v>
      </c>
      <c r="D2624" s="31">
        <v>0.55486111111111114</v>
      </c>
      <c r="E2624" s="33">
        <v>115240</v>
      </c>
      <c r="F2624" s="33">
        <v>115280</v>
      </c>
      <c r="G2624" s="33">
        <v>115200</v>
      </c>
      <c r="H2624" s="33">
        <v>115230</v>
      </c>
      <c r="I2624" s="33">
        <v>288</v>
      </c>
    </row>
    <row r="2625" spans="1:9" x14ac:dyDescent="0.25">
      <c r="A2625" t="s">
        <v>66</v>
      </c>
      <c r="B2625">
        <v>1</v>
      </c>
      <c r="C2625" s="32" t="s">
        <v>70</v>
      </c>
      <c r="D2625" s="31">
        <v>0.55555555555555558</v>
      </c>
      <c r="E2625" s="33">
        <v>115220</v>
      </c>
      <c r="F2625" s="33">
        <v>115240</v>
      </c>
      <c r="G2625" s="33">
        <v>115130</v>
      </c>
      <c r="H2625" s="33">
        <v>115180</v>
      </c>
      <c r="I2625" s="33">
        <v>662</v>
      </c>
    </row>
    <row r="2626" spans="1:9" x14ac:dyDescent="0.25">
      <c r="A2626" t="s">
        <v>66</v>
      </c>
      <c r="B2626">
        <v>1</v>
      </c>
      <c r="C2626" s="32" t="s">
        <v>70</v>
      </c>
      <c r="D2626" s="31">
        <v>0.55625000000000002</v>
      </c>
      <c r="E2626" s="33">
        <v>115180</v>
      </c>
      <c r="F2626" s="33">
        <v>115230</v>
      </c>
      <c r="G2626" s="33">
        <v>115170</v>
      </c>
      <c r="H2626" s="33">
        <v>115220</v>
      </c>
      <c r="I2626" s="33">
        <v>211</v>
      </c>
    </row>
    <row r="2627" spans="1:9" x14ac:dyDescent="0.25">
      <c r="A2627" t="s">
        <v>66</v>
      </c>
      <c r="B2627">
        <v>1</v>
      </c>
      <c r="C2627" s="32" t="s">
        <v>70</v>
      </c>
      <c r="D2627" s="31">
        <v>0.55694444444444446</v>
      </c>
      <c r="E2627" s="33">
        <v>115220</v>
      </c>
      <c r="F2627" s="33">
        <v>115260</v>
      </c>
      <c r="G2627" s="33">
        <v>115210</v>
      </c>
      <c r="H2627" s="33">
        <v>115240</v>
      </c>
      <c r="I2627" s="33">
        <v>132</v>
      </c>
    </row>
    <row r="2628" spans="1:9" x14ac:dyDescent="0.25">
      <c r="A2628" t="s">
        <v>66</v>
      </c>
      <c r="B2628">
        <v>1</v>
      </c>
      <c r="C2628" s="32" t="s">
        <v>70</v>
      </c>
      <c r="D2628" s="31">
        <v>0.55763888888888891</v>
      </c>
      <c r="E2628" s="33">
        <v>115240</v>
      </c>
      <c r="F2628" s="33">
        <v>115280</v>
      </c>
      <c r="G2628" s="33">
        <v>115230</v>
      </c>
      <c r="H2628" s="33">
        <v>115240</v>
      </c>
      <c r="I2628" s="33">
        <v>661</v>
      </c>
    </row>
    <row r="2629" spans="1:9" x14ac:dyDescent="0.25">
      <c r="A2629" t="s">
        <v>66</v>
      </c>
      <c r="B2629">
        <v>1</v>
      </c>
      <c r="C2629" s="32" t="s">
        <v>70</v>
      </c>
      <c r="D2629" s="31">
        <v>0.55833333333333335</v>
      </c>
      <c r="E2629" s="33">
        <v>115230</v>
      </c>
      <c r="F2629" s="33">
        <v>115250</v>
      </c>
      <c r="G2629" s="33">
        <v>115210</v>
      </c>
      <c r="H2629" s="33">
        <v>115240</v>
      </c>
      <c r="I2629" s="33">
        <v>352</v>
      </c>
    </row>
    <row r="2630" spans="1:9" x14ac:dyDescent="0.25">
      <c r="A2630" t="s">
        <v>66</v>
      </c>
      <c r="B2630">
        <v>1</v>
      </c>
      <c r="C2630" s="32" t="s">
        <v>70</v>
      </c>
      <c r="D2630" s="31">
        <v>0.55902777777777779</v>
      </c>
      <c r="E2630" s="33">
        <v>115240</v>
      </c>
      <c r="F2630" s="33">
        <v>115240</v>
      </c>
      <c r="G2630" s="33">
        <v>115180</v>
      </c>
      <c r="H2630" s="33">
        <v>115200</v>
      </c>
      <c r="I2630" s="33">
        <v>180</v>
      </c>
    </row>
    <row r="2631" spans="1:9" x14ac:dyDescent="0.25">
      <c r="A2631" t="s">
        <v>66</v>
      </c>
      <c r="B2631">
        <v>1</v>
      </c>
      <c r="C2631" s="32" t="s">
        <v>70</v>
      </c>
      <c r="D2631" s="31">
        <v>0.55972222222222223</v>
      </c>
      <c r="E2631" s="33">
        <v>115200</v>
      </c>
      <c r="F2631" s="33">
        <v>115220</v>
      </c>
      <c r="G2631" s="33">
        <v>115180</v>
      </c>
      <c r="H2631" s="33">
        <v>115190</v>
      </c>
      <c r="I2631" s="33">
        <v>107</v>
      </c>
    </row>
    <row r="2632" spans="1:9" x14ac:dyDescent="0.25">
      <c r="A2632" t="s">
        <v>66</v>
      </c>
      <c r="B2632">
        <v>1</v>
      </c>
      <c r="C2632" s="32" t="s">
        <v>70</v>
      </c>
      <c r="D2632" s="31">
        <v>0.56041666666666667</v>
      </c>
      <c r="E2632" s="33">
        <v>115210</v>
      </c>
      <c r="F2632" s="33">
        <v>115230</v>
      </c>
      <c r="G2632" s="33">
        <v>115210</v>
      </c>
      <c r="H2632" s="33">
        <v>115230</v>
      </c>
      <c r="I2632" s="33">
        <v>89</v>
      </c>
    </row>
    <row r="2633" spans="1:9" x14ac:dyDescent="0.25">
      <c r="A2633" t="s">
        <v>66</v>
      </c>
      <c r="B2633">
        <v>1</v>
      </c>
      <c r="C2633" s="32" t="s">
        <v>70</v>
      </c>
      <c r="D2633" s="31">
        <v>0.56111111111111112</v>
      </c>
      <c r="E2633" s="33">
        <v>115230</v>
      </c>
      <c r="F2633" s="33">
        <v>115250</v>
      </c>
      <c r="G2633" s="33">
        <v>115220</v>
      </c>
      <c r="H2633" s="33">
        <v>115240</v>
      </c>
      <c r="I2633" s="33">
        <v>331</v>
      </c>
    </row>
    <row r="2634" spans="1:9" x14ac:dyDescent="0.25">
      <c r="A2634" t="s">
        <v>66</v>
      </c>
      <c r="B2634">
        <v>1</v>
      </c>
      <c r="C2634" s="32" t="s">
        <v>70</v>
      </c>
      <c r="D2634" s="31">
        <v>0.56180555555555556</v>
      </c>
      <c r="E2634" s="33">
        <v>115230</v>
      </c>
      <c r="F2634" s="33">
        <v>115250</v>
      </c>
      <c r="G2634" s="33">
        <v>115220</v>
      </c>
      <c r="H2634" s="33">
        <v>115240</v>
      </c>
      <c r="I2634" s="33">
        <v>390</v>
      </c>
    </row>
    <row r="2635" spans="1:9" x14ac:dyDescent="0.25">
      <c r="A2635" t="s">
        <v>66</v>
      </c>
      <c r="B2635">
        <v>1</v>
      </c>
      <c r="C2635" s="32" t="s">
        <v>70</v>
      </c>
      <c r="D2635" s="31">
        <v>0.5625</v>
      </c>
      <c r="E2635" s="33">
        <v>115240</v>
      </c>
      <c r="F2635" s="33">
        <v>115370</v>
      </c>
      <c r="G2635" s="33">
        <v>115220</v>
      </c>
      <c r="H2635" s="33">
        <v>115250</v>
      </c>
      <c r="I2635" s="33">
        <v>1547</v>
      </c>
    </row>
    <row r="2636" spans="1:9" x14ac:dyDescent="0.25">
      <c r="A2636" t="s">
        <v>66</v>
      </c>
      <c r="B2636">
        <v>1</v>
      </c>
      <c r="C2636" s="32" t="s">
        <v>70</v>
      </c>
      <c r="D2636" s="31">
        <v>0.56319444444444444</v>
      </c>
      <c r="E2636" s="33">
        <v>115250</v>
      </c>
      <c r="F2636" s="33">
        <v>115260</v>
      </c>
      <c r="G2636" s="33">
        <v>115200</v>
      </c>
      <c r="H2636" s="33">
        <v>115210</v>
      </c>
      <c r="I2636" s="33">
        <v>182</v>
      </c>
    </row>
    <row r="2637" spans="1:9" x14ac:dyDescent="0.25">
      <c r="A2637" t="s">
        <v>66</v>
      </c>
      <c r="B2637">
        <v>1</v>
      </c>
      <c r="C2637" s="32" t="s">
        <v>70</v>
      </c>
      <c r="D2637" s="31">
        <v>0.56388888888888888</v>
      </c>
      <c r="E2637" s="33">
        <v>115210</v>
      </c>
      <c r="F2637" s="33">
        <v>115240</v>
      </c>
      <c r="G2637" s="33">
        <v>115170</v>
      </c>
      <c r="H2637" s="33">
        <v>115190</v>
      </c>
      <c r="I2637" s="33">
        <v>217</v>
      </c>
    </row>
    <row r="2638" spans="1:9" x14ac:dyDescent="0.25">
      <c r="A2638" t="s">
        <v>66</v>
      </c>
      <c r="B2638">
        <v>1</v>
      </c>
      <c r="C2638" s="32" t="s">
        <v>70</v>
      </c>
      <c r="D2638" s="31">
        <v>0.56458333333333333</v>
      </c>
      <c r="E2638" s="33">
        <v>115180</v>
      </c>
      <c r="F2638" s="33">
        <v>115210</v>
      </c>
      <c r="G2638" s="33">
        <v>115160</v>
      </c>
      <c r="H2638" s="33">
        <v>115170</v>
      </c>
      <c r="I2638" s="33">
        <v>192</v>
      </c>
    </row>
    <row r="2639" spans="1:9" x14ac:dyDescent="0.25">
      <c r="A2639" t="s">
        <v>66</v>
      </c>
      <c r="B2639">
        <v>1</v>
      </c>
      <c r="C2639" s="32" t="s">
        <v>70</v>
      </c>
      <c r="D2639" s="31">
        <v>0.56527777777777777</v>
      </c>
      <c r="E2639" s="33">
        <v>115170</v>
      </c>
      <c r="F2639" s="33">
        <v>115200</v>
      </c>
      <c r="G2639" s="33">
        <v>115140</v>
      </c>
      <c r="H2639" s="33">
        <v>115170</v>
      </c>
      <c r="I2639" s="33">
        <v>419</v>
      </c>
    </row>
    <row r="2640" spans="1:9" x14ac:dyDescent="0.25">
      <c r="A2640" t="s">
        <v>66</v>
      </c>
      <c r="B2640">
        <v>1</v>
      </c>
      <c r="C2640" s="32" t="s">
        <v>70</v>
      </c>
      <c r="D2640" s="31">
        <v>0.56597222222222221</v>
      </c>
      <c r="E2640" s="33">
        <v>115170</v>
      </c>
      <c r="F2640" s="33">
        <v>115170</v>
      </c>
      <c r="G2640" s="33">
        <v>115110</v>
      </c>
      <c r="H2640" s="33">
        <v>115140</v>
      </c>
      <c r="I2640" s="33">
        <v>361</v>
      </c>
    </row>
    <row r="2641" spans="1:9" x14ac:dyDescent="0.25">
      <c r="A2641" t="s">
        <v>66</v>
      </c>
      <c r="B2641">
        <v>1</v>
      </c>
      <c r="C2641" s="32" t="s">
        <v>70</v>
      </c>
      <c r="D2641" s="31">
        <v>0.56666666666666665</v>
      </c>
      <c r="E2641" s="33">
        <v>115140</v>
      </c>
      <c r="F2641" s="33">
        <v>115220</v>
      </c>
      <c r="G2641" s="33">
        <v>115120</v>
      </c>
      <c r="H2641" s="33">
        <v>115200</v>
      </c>
      <c r="I2641" s="33">
        <v>562</v>
      </c>
    </row>
    <row r="2642" spans="1:9" x14ac:dyDescent="0.25">
      <c r="A2642" t="s">
        <v>66</v>
      </c>
      <c r="B2642">
        <v>1</v>
      </c>
      <c r="C2642" s="32" t="s">
        <v>70</v>
      </c>
      <c r="D2642" s="31">
        <v>0.56736111111111109</v>
      </c>
      <c r="E2642" s="33">
        <v>115220</v>
      </c>
      <c r="F2642" s="33">
        <v>115250</v>
      </c>
      <c r="G2642" s="33">
        <v>115210</v>
      </c>
      <c r="H2642" s="33">
        <v>115220</v>
      </c>
      <c r="I2642" s="33">
        <v>598</v>
      </c>
    </row>
    <row r="2643" spans="1:9" x14ac:dyDescent="0.25">
      <c r="A2643" t="s">
        <v>66</v>
      </c>
      <c r="B2643">
        <v>1</v>
      </c>
      <c r="C2643" s="32" t="s">
        <v>70</v>
      </c>
      <c r="D2643" s="31">
        <v>0.56805555555555554</v>
      </c>
      <c r="E2643" s="33">
        <v>115220</v>
      </c>
      <c r="F2643" s="33">
        <v>115260</v>
      </c>
      <c r="G2643" s="33">
        <v>115210</v>
      </c>
      <c r="H2643" s="33">
        <v>115230</v>
      </c>
      <c r="I2643" s="33">
        <v>278</v>
      </c>
    </row>
    <row r="2644" spans="1:9" x14ac:dyDescent="0.25">
      <c r="A2644" t="s">
        <v>66</v>
      </c>
      <c r="B2644">
        <v>1</v>
      </c>
      <c r="C2644" s="32" t="s">
        <v>70</v>
      </c>
      <c r="D2644" s="31">
        <v>0.56874999999999998</v>
      </c>
      <c r="E2644" s="33">
        <v>115240</v>
      </c>
      <c r="F2644" s="33">
        <v>115250</v>
      </c>
      <c r="G2644" s="33">
        <v>115180</v>
      </c>
      <c r="H2644" s="33">
        <v>115210</v>
      </c>
      <c r="I2644" s="33">
        <v>838</v>
      </c>
    </row>
    <row r="2645" spans="1:9" x14ac:dyDescent="0.25">
      <c r="A2645" t="s">
        <v>66</v>
      </c>
      <c r="B2645">
        <v>1</v>
      </c>
      <c r="C2645" s="32" t="s">
        <v>70</v>
      </c>
      <c r="D2645" s="31">
        <v>0.56944444444444442</v>
      </c>
      <c r="E2645" s="33">
        <v>115220</v>
      </c>
      <c r="F2645" s="33">
        <v>115250</v>
      </c>
      <c r="G2645" s="33">
        <v>115150</v>
      </c>
      <c r="H2645" s="33">
        <v>115240</v>
      </c>
      <c r="I2645" s="33">
        <v>758</v>
      </c>
    </row>
    <row r="2646" spans="1:9" x14ac:dyDescent="0.25">
      <c r="A2646" t="s">
        <v>66</v>
      </c>
      <c r="B2646">
        <v>1</v>
      </c>
      <c r="C2646" s="32" t="s">
        <v>70</v>
      </c>
      <c r="D2646" s="31">
        <v>0.57013888888888886</v>
      </c>
      <c r="E2646" s="33">
        <v>115240</v>
      </c>
      <c r="F2646" s="33">
        <v>115280</v>
      </c>
      <c r="G2646" s="33">
        <v>115230</v>
      </c>
      <c r="H2646" s="33">
        <v>115260</v>
      </c>
      <c r="I2646" s="33">
        <v>462</v>
      </c>
    </row>
    <row r="2647" spans="1:9" x14ac:dyDescent="0.25">
      <c r="A2647" t="s">
        <v>66</v>
      </c>
      <c r="B2647">
        <v>1</v>
      </c>
      <c r="C2647" s="32" t="s">
        <v>70</v>
      </c>
      <c r="D2647" s="31">
        <v>0.5708333333333333</v>
      </c>
      <c r="E2647" s="33">
        <v>115270</v>
      </c>
      <c r="F2647" s="33">
        <v>115290</v>
      </c>
      <c r="G2647" s="33">
        <v>115250</v>
      </c>
      <c r="H2647" s="33">
        <v>115250</v>
      </c>
      <c r="I2647" s="33">
        <v>305</v>
      </c>
    </row>
    <row r="2648" spans="1:9" x14ac:dyDescent="0.25">
      <c r="A2648" t="s">
        <v>66</v>
      </c>
      <c r="B2648">
        <v>1</v>
      </c>
      <c r="C2648" s="32" t="s">
        <v>70</v>
      </c>
      <c r="D2648" s="31">
        <v>0.57152777777777775</v>
      </c>
      <c r="E2648" s="33">
        <v>115250</v>
      </c>
      <c r="F2648" s="33">
        <v>115260</v>
      </c>
      <c r="G2648" s="33">
        <v>115210</v>
      </c>
      <c r="H2648" s="33">
        <v>115250</v>
      </c>
      <c r="I2648" s="33">
        <v>225</v>
      </c>
    </row>
    <row r="2649" spans="1:9" x14ac:dyDescent="0.25">
      <c r="A2649" t="s">
        <v>66</v>
      </c>
      <c r="B2649">
        <v>1</v>
      </c>
      <c r="C2649" s="32" t="s">
        <v>70</v>
      </c>
      <c r="D2649" s="31">
        <v>0.57222222222222219</v>
      </c>
      <c r="E2649" s="33">
        <v>115240</v>
      </c>
      <c r="F2649" s="33">
        <v>115250</v>
      </c>
      <c r="G2649" s="33">
        <v>115230</v>
      </c>
      <c r="H2649" s="33">
        <v>115240</v>
      </c>
      <c r="I2649" s="33">
        <v>52</v>
      </c>
    </row>
    <row r="2650" spans="1:9" x14ac:dyDescent="0.25">
      <c r="A2650" t="s">
        <v>66</v>
      </c>
      <c r="B2650">
        <v>1</v>
      </c>
      <c r="C2650" s="32" t="s">
        <v>70</v>
      </c>
      <c r="D2650" s="31">
        <v>0.57291666666666663</v>
      </c>
      <c r="E2650" s="33">
        <v>115240</v>
      </c>
      <c r="F2650" s="33">
        <v>115260</v>
      </c>
      <c r="G2650" s="33">
        <v>115220</v>
      </c>
      <c r="H2650" s="33">
        <v>115260</v>
      </c>
      <c r="I2650" s="33">
        <v>154</v>
      </c>
    </row>
    <row r="2651" spans="1:9" x14ac:dyDescent="0.25">
      <c r="A2651" t="s">
        <v>66</v>
      </c>
      <c r="B2651">
        <v>1</v>
      </c>
      <c r="C2651" s="32" t="s">
        <v>70</v>
      </c>
      <c r="D2651" s="31">
        <v>0.57361111111111118</v>
      </c>
      <c r="E2651" s="33">
        <v>115260</v>
      </c>
      <c r="F2651" s="33">
        <v>115270</v>
      </c>
      <c r="G2651" s="33">
        <v>115210</v>
      </c>
      <c r="H2651" s="33">
        <v>115230</v>
      </c>
      <c r="I2651" s="33">
        <v>404</v>
      </c>
    </row>
    <row r="2652" spans="1:9" x14ac:dyDescent="0.25">
      <c r="A2652" t="s">
        <v>66</v>
      </c>
      <c r="B2652">
        <v>1</v>
      </c>
      <c r="C2652" s="32" t="s">
        <v>70</v>
      </c>
      <c r="D2652" s="31">
        <v>0.57430555555555551</v>
      </c>
      <c r="E2652" s="33">
        <v>115230</v>
      </c>
      <c r="F2652" s="33">
        <v>115230</v>
      </c>
      <c r="G2652" s="33">
        <v>115190</v>
      </c>
      <c r="H2652" s="33">
        <v>115200</v>
      </c>
      <c r="I2652" s="33">
        <v>236</v>
      </c>
    </row>
    <row r="2653" spans="1:9" x14ac:dyDescent="0.25">
      <c r="A2653" t="s">
        <v>66</v>
      </c>
      <c r="B2653">
        <v>1</v>
      </c>
      <c r="C2653" s="32" t="s">
        <v>70</v>
      </c>
      <c r="D2653" s="31">
        <v>0.57500000000000007</v>
      </c>
      <c r="E2653" s="33">
        <v>115200</v>
      </c>
      <c r="F2653" s="33">
        <v>115240</v>
      </c>
      <c r="G2653" s="33">
        <v>115200</v>
      </c>
      <c r="H2653" s="33">
        <v>115230</v>
      </c>
      <c r="I2653" s="33">
        <v>59</v>
      </c>
    </row>
    <row r="2654" spans="1:9" x14ac:dyDescent="0.25">
      <c r="A2654" t="s">
        <v>66</v>
      </c>
      <c r="B2654">
        <v>1</v>
      </c>
      <c r="C2654" s="32" t="s">
        <v>70</v>
      </c>
      <c r="D2654" s="31">
        <v>0.5756944444444444</v>
      </c>
      <c r="E2654" s="33">
        <v>115220</v>
      </c>
      <c r="F2654" s="33">
        <v>115240</v>
      </c>
      <c r="G2654" s="33">
        <v>115200</v>
      </c>
      <c r="H2654" s="33">
        <v>115230</v>
      </c>
      <c r="I2654" s="33">
        <v>303</v>
      </c>
    </row>
    <row r="2655" spans="1:9" x14ac:dyDescent="0.25">
      <c r="A2655" t="s">
        <v>66</v>
      </c>
      <c r="B2655">
        <v>1</v>
      </c>
      <c r="C2655" s="32" t="s">
        <v>70</v>
      </c>
      <c r="D2655" s="31">
        <v>0.57638888888888895</v>
      </c>
      <c r="E2655" s="33">
        <v>115230</v>
      </c>
      <c r="F2655" s="33">
        <v>115270</v>
      </c>
      <c r="G2655" s="33">
        <v>115210</v>
      </c>
      <c r="H2655" s="33">
        <v>115210</v>
      </c>
      <c r="I2655" s="33">
        <v>415</v>
      </c>
    </row>
    <row r="2656" spans="1:9" x14ac:dyDescent="0.25">
      <c r="A2656" t="s">
        <v>66</v>
      </c>
      <c r="B2656">
        <v>1</v>
      </c>
      <c r="C2656" s="32" t="s">
        <v>70</v>
      </c>
      <c r="D2656" s="31">
        <v>0.57708333333333328</v>
      </c>
      <c r="E2656" s="33">
        <v>115220</v>
      </c>
      <c r="F2656" s="33">
        <v>115250</v>
      </c>
      <c r="G2656" s="33">
        <v>115190</v>
      </c>
      <c r="H2656" s="33">
        <v>115190</v>
      </c>
      <c r="I2656" s="33">
        <v>155</v>
      </c>
    </row>
    <row r="2657" spans="1:9" x14ac:dyDescent="0.25">
      <c r="A2657" t="s">
        <v>66</v>
      </c>
      <c r="B2657">
        <v>1</v>
      </c>
      <c r="C2657" s="32" t="s">
        <v>70</v>
      </c>
      <c r="D2657" s="31">
        <v>0.57777777777777783</v>
      </c>
      <c r="E2657" s="33">
        <v>115200</v>
      </c>
      <c r="F2657" s="33">
        <v>115210</v>
      </c>
      <c r="G2657" s="33">
        <v>115170</v>
      </c>
      <c r="H2657" s="33">
        <v>115190</v>
      </c>
      <c r="I2657" s="33">
        <v>204</v>
      </c>
    </row>
    <row r="2658" spans="1:9" x14ac:dyDescent="0.25">
      <c r="A2658" t="s">
        <v>66</v>
      </c>
      <c r="B2658">
        <v>1</v>
      </c>
      <c r="C2658" s="32" t="s">
        <v>70</v>
      </c>
      <c r="D2658" s="31">
        <v>0.57847222222222217</v>
      </c>
      <c r="E2658" s="33">
        <v>115200</v>
      </c>
      <c r="F2658" s="33">
        <v>115220</v>
      </c>
      <c r="G2658" s="33">
        <v>115180</v>
      </c>
      <c r="H2658" s="33">
        <v>115190</v>
      </c>
      <c r="I2658" s="33">
        <v>86</v>
      </c>
    </row>
    <row r="2659" spans="1:9" x14ac:dyDescent="0.25">
      <c r="A2659" t="s">
        <v>66</v>
      </c>
      <c r="B2659">
        <v>1</v>
      </c>
      <c r="C2659" s="32" t="s">
        <v>70</v>
      </c>
      <c r="D2659" s="31">
        <v>0.57916666666666672</v>
      </c>
      <c r="E2659" s="33">
        <v>115190</v>
      </c>
      <c r="F2659" s="33">
        <v>115200</v>
      </c>
      <c r="G2659" s="33">
        <v>115180</v>
      </c>
      <c r="H2659" s="33">
        <v>115180</v>
      </c>
      <c r="I2659" s="33">
        <v>111</v>
      </c>
    </row>
    <row r="2660" spans="1:9" x14ac:dyDescent="0.25">
      <c r="A2660" t="s">
        <v>66</v>
      </c>
      <c r="B2660">
        <v>1</v>
      </c>
      <c r="C2660" s="32" t="s">
        <v>70</v>
      </c>
      <c r="D2660" s="31">
        <v>0.57986111111111105</v>
      </c>
      <c r="E2660" s="33">
        <v>115180</v>
      </c>
      <c r="F2660" s="33">
        <v>115220</v>
      </c>
      <c r="G2660" s="33">
        <v>115180</v>
      </c>
      <c r="H2660" s="33">
        <v>115190</v>
      </c>
      <c r="I2660" s="33">
        <v>154</v>
      </c>
    </row>
    <row r="2661" spans="1:9" x14ac:dyDescent="0.25">
      <c r="A2661" t="s">
        <v>66</v>
      </c>
      <c r="B2661">
        <v>1</v>
      </c>
      <c r="C2661" s="32" t="s">
        <v>70</v>
      </c>
      <c r="D2661" s="31">
        <v>0.5805555555555556</v>
      </c>
      <c r="E2661" s="33">
        <v>115190</v>
      </c>
      <c r="F2661" s="33">
        <v>115230</v>
      </c>
      <c r="G2661" s="33">
        <v>115190</v>
      </c>
      <c r="H2661" s="33">
        <v>115230</v>
      </c>
      <c r="I2661" s="33">
        <v>169</v>
      </c>
    </row>
    <row r="2662" spans="1:9" x14ac:dyDescent="0.25">
      <c r="A2662" t="s">
        <v>66</v>
      </c>
      <c r="B2662">
        <v>1</v>
      </c>
      <c r="C2662" s="32" t="s">
        <v>70</v>
      </c>
      <c r="D2662" s="31">
        <v>0.58124999999999993</v>
      </c>
      <c r="E2662" s="33">
        <v>115230</v>
      </c>
      <c r="F2662" s="33">
        <v>115250</v>
      </c>
      <c r="G2662" s="33">
        <v>115210</v>
      </c>
      <c r="H2662" s="33">
        <v>115230</v>
      </c>
      <c r="I2662" s="33">
        <v>122</v>
      </c>
    </row>
    <row r="2663" spans="1:9" x14ac:dyDescent="0.25">
      <c r="A2663" t="s">
        <v>66</v>
      </c>
      <c r="B2663">
        <v>1</v>
      </c>
      <c r="C2663" s="32" t="s">
        <v>70</v>
      </c>
      <c r="D2663" s="31">
        <v>0.58194444444444449</v>
      </c>
      <c r="E2663" s="33">
        <v>115210</v>
      </c>
      <c r="F2663" s="33">
        <v>115250</v>
      </c>
      <c r="G2663" s="33">
        <v>115190</v>
      </c>
      <c r="H2663" s="33">
        <v>115220</v>
      </c>
      <c r="I2663" s="33">
        <v>171</v>
      </c>
    </row>
    <row r="2664" spans="1:9" x14ac:dyDescent="0.25">
      <c r="A2664" t="s">
        <v>66</v>
      </c>
      <c r="B2664">
        <v>1</v>
      </c>
      <c r="C2664" s="32" t="s">
        <v>70</v>
      </c>
      <c r="D2664" s="31">
        <v>0.58263888888888882</v>
      </c>
      <c r="E2664" s="33">
        <v>115210</v>
      </c>
      <c r="F2664" s="33">
        <v>115220</v>
      </c>
      <c r="G2664" s="33">
        <v>115200</v>
      </c>
      <c r="H2664" s="33">
        <v>115200</v>
      </c>
      <c r="I2664" s="33">
        <v>90</v>
      </c>
    </row>
    <row r="2665" spans="1:9" x14ac:dyDescent="0.25">
      <c r="A2665" t="s">
        <v>66</v>
      </c>
      <c r="B2665">
        <v>1</v>
      </c>
      <c r="C2665" s="32" t="s">
        <v>70</v>
      </c>
      <c r="D2665" s="31">
        <v>0.58333333333333337</v>
      </c>
      <c r="E2665" s="33">
        <v>115200</v>
      </c>
      <c r="F2665" s="33">
        <v>115230</v>
      </c>
      <c r="G2665" s="33">
        <v>115190</v>
      </c>
      <c r="H2665" s="33">
        <v>115230</v>
      </c>
      <c r="I2665" s="33">
        <v>181</v>
      </c>
    </row>
    <row r="2666" spans="1:9" x14ac:dyDescent="0.25">
      <c r="A2666" t="s">
        <v>66</v>
      </c>
      <c r="B2666">
        <v>1</v>
      </c>
      <c r="C2666" s="32" t="s">
        <v>70</v>
      </c>
      <c r="D2666" s="31">
        <v>0.58750000000000002</v>
      </c>
      <c r="E2666" s="33">
        <v>115210</v>
      </c>
      <c r="F2666" s="33">
        <v>115300</v>
      </c>
      <c r="G2666" s="33">
        <v>115200</v>
      </c>
      <c r="H2666" s="33">
        <v>115290</v>
      </c>
      <c r="I2666" s="33">
        <v>969</v>
      </c>
    </row>
    <row r="2667" spans="1:9" x14ac:dyDescent="0.25">
      <c r="A2667" t="s">
        <v>66</v>
      </c>
      <c r="B2667">
        <v>1</v>
      </c>
      <c r="C2667" s="32" t="s">
        <v>70</v>
      </c>
      <c r="D2667" s="31">
        <v>0.58819444444444446</v>
      </c>
      <c r="E2667" s="33">
        <v>115280</v>
      </c>
      <c r="F2667" s="33">
        <v>115290</v>
      </c>
      <c r="G2667" s="33">
        <v>115240</v>
      </c>
      <c r="H2667" s="33">
        <v>115250</v>
      </c>
      <c r="I2667" s="33">
        <v>285</v>
      </c>
    </row>
    <row r="2668" spans="1:9" x14ac:dyDescent="0.25">
      <c r="A2668" t="s">
        <v>66</v>
      </c>
      <c r="B2668">
        <v>1</v>
      </c>
      <c r="C2668" s="32" t="s">
        <v>70</v>
      </c>
      <c r="D2668" s="31">
        <v>0.58888888888888891</v>
      </c>
      <c r="E2668" s="33">
        <v>115250</v>
      </c>
      <c r="F2668" s="33">
        <v>115260</v>
      </c>
      <c r="G2668" s="33">
        <v>115200</v>
      </c>
      <c r="H2668" s="33">
        <v>115210</v>
      </c>
      <c r="I2668" s="33">
        <v>359</v>
      </c>
    </row>
    <row r="2669" spans="1:9" x14ac:dyDescent="0.25">
      <c r="A2669" t="s">
        <v>66</v>
      </c>
      <c r="B2669">
        <v>1</v>
      </c>
      <c r="C2669" s="32" t="s">
        <v>70</v>
      </c>
      <c r="D2669" s="31">
        <v>0.58958333333333335</v>
      </c>
      <c r="E2669" s="33">
        <v>115220</v>
      </c>
      <c r="F2669" s="33">
        <v>115240</v>
      </c>
      <c r="G2669" s="33">
        <v>115200</v>
      </c>
      <c r="H2669" s="33">
        <v>115200</v>
      </c>
      <c r="I2669" s="33">
        <v>138</v>
      </c>
    </row>
    <row r="2670" spans="1:9" x14ac:dyDescent="0.25">
      <c r="A2670" t="s">
        <v>66</v>
      </c>
      <c r="B2670">
        <v>1</v>
      </c>
      <c r="C2670" s="32" t="s">
        <v>70</v>
      </c>
      <c r="D2670" s="31">
        <v>0.59027777777777779</v>
      </c>
      <c r="E2670" s="33">
        <v>115210</v>
      </c>
      <c r="F2670" s="33">
        <v>115220</v>
      </c>
      <c r="G2670" s="33">
        <v>115190</v>
      </c>
      <c r="H2670" s="33">
        <v>115200</v>
      </c>
      <c r="I2670" s="33">
        <v>136</v>
      </c>
    </row>
    <row r="2671" spans="1:9" x14ac:dyDescent="0.25">
      <c r="A2671" t="s">
        <v>66</v>
      </c>
      <c r="B2671">
        <v>1</v>
      </c>
      <c r="C2671" s="32" t="s">
        <v>70</v>
      </c>
      <c r="D2671" s="31">
        <v>0.59097222222222223</v>
      </c>
      <c r="E2671" s="33">
        <v>115210</v>
      </c>
      <c r="F2671" s="33">
        <v>115220</v>
      </c>
      <c r="G2671" s="33">
        <v>115180</v>
      </c>
      <c r="H2671" s="33">
        <v>115200</v>
      </c>
      <c r="I2671" s="33">
        <v>155</v>
      </c>
    </row>
    <row r="2672" spans="1:9" x14ac:dyDescent="0.25">
      <c r="A2672" t="s">
        <v>66</v>
      </c>
      <c r="B2672">
        <v>1</v>
      </c>
      <c r="C2672" s="32" t="s">
        <v>70</v>
      </c>
      <c r="D2672" s="31">
        <v>0.59166666666666667</v>
      </c>
      <c r="E2672" s="33">
        <v>115200</v>
      </c>
      <c r="F2672" s="33">
        <v>115220</v>
      </c>
      <c r="G2672" s="33">
        <v>115190</v>
      </c>
      <c r="H2672" s="33">
        <v>115220</v>
      </c>
      <c r="I2672" s="33">
        <v>110</v>
      </c>
    </row>
    <row r="2673" spans="1:9" x14ac:dyDescent="0.25">
      <c r="A2673" t="s">
        <v>66</v>
      </c>
      <c r="B2673">
        <v>1</v>
      </c>
      <c r="C2673" s="32" t="s">
        <v>70</v>
      </c>
      <c r="D2673" s="31">
        <v>0.59236111111111112</v>
      </c>
      <c r="E2673" s="33">
        <v>115210</v>
      </c>
      <c r="F2673" s="33">
        <v>115250</v>
      </c>
      <c r="G2673" s="33">
        <v>115200</v>
      </c>
      <c r="H2673" s="33">
        <v>115250</v>
      </c>
      <c r="I2673" s="33">
        <v>380</v>
      </c>
    </row>
    <row r="2674" spans="1:9" x14ac:dyDescent="0.25">
      <c r="A2674" t="s">
        <v>66</v>
      </c>
      <c r="B2674">
        <v>1</v>
      </c>
      <c r="C2674" s="32" t="s">
        <v>70</v>
      </c>
      <c r="D2674" s="31">
        <v>0.59305555555555556</v>
      </c>
      <c r="E2674" s="33">
        <v>115260</v>
      </c>
      <c r="F2674" s="33">
        <v>115270</v>
      </c>
      <c r="G2674" s="33">
        <v>115220</v>
      </c>
      <c r="H2674" s="33">
        <v>115240</v>
      </c>
      <c r="I2674" s="33">
        <v>250</v>
      </c>
    </row>
    <row r="2675" spans="1:9" x14ac:dyDescent="0.25">
      <c r="A2675" t="s">
        <v>66</v>
      </c>
      <c r="B2675">
        <v>1</v>
      </c>
      <c r="C2675" s="32" t="s">
        <v>70</v>
      </c>
      <c r="D2675" s="31">
        <v>0.59375</v>
      </c>
      <c r="E2675" s="33">
        <v>115240</v>
      </c>
      <c r="F2675" s="33">
        <v>115300</v>
      </c>
      <c r="G2675" s="33">
        <v>115230</v>
      </c>
      <c r="H2675" s="33">
        <v>115240</v>
      </c>
      <c r="I2675" s="33">
        <v>439</v>
      </c>
    </row>
    <row r="2676" spans="1:9" x14ac:dyDescent="0.25">
      <c r="A2676" t="s">
        <v>66</v>
      </c>
      <c r="B2676">
        <v>1</v>
      </c>
      <c r="C2676" s="32" t="s">
        <v>70</v>
      </c>
      <c r="D2676" s="31">
        <v>0.59444444444444444</v>
      </c>
      <c r="E2676" s="33">
        <v>115250</v>
      </c>
      <c r="F2676" s="33">
        <v>115260</v>
      </c>
      <c r="G2676" s="33">
        <v>115220</v>
      </c>
      <c r="H2676" s="33">
        <v>115260</v>
      </c>
      <c r="I2676" s="33">
        <v>161</v>
      </c>
    </row>
    <row r="2677" spans="1:9" x14ac:dyDescent="0.25">
      <c r="A2677" t="s">
        <v>66</v>
      </c>
      <c r="B2677">
        <v>1</v>
      </c>
      <c r="C2677" s="32" t="s">
        <v>70</v>
      </c>
      <c r="D2677" s="31">
        <v>0.59513888888888888</v>
      </c>
      <c r="E2677" s="33">
        <v>115250</v>
      </c>
      <c r="F2677" s="33">
        <v>115260</v>
      </c>
      <c r="G2677" s="33">
        <v>115230</v>
      </c>
      <c r="H2677" s="33">
        <v>115250</v>
      </c>
      <c r="I2677" s="33">
        <v>139</v>
      </c>
    </row>
    <row r="2678" spans="1:9" x14ac:dyDescent="0.25">
      <c r="A2678" t="s">
        <v>66</v>
      </c>
      <c r="B2678">
        <v>1</v>
      </c>
      <c r="C2678" s="32" t="s">
        <v>70</v>
      </c>
      <c r="D2678" s="31">
        <v>0.59583333333333333</v>
      </c>
      <c r="E2678" s="33">
        <v>115250</v>
      </c>
      <c r="F2678" s="33">
        <v>115260</v>
      </c>
      <c r="G2678" s="33">
        <v>115230</v>
      </c>
      <c r="H2678" s="33">
        <v>115230</v>
      </c>
      <c r="I2678" s="33">
        <v>222</v>
      </c>
    </row>
    <row r="2679" spans="1:9" x14ac:dyDescent="0.25">
      <c r="A2679" t="s">
        <v>66</v>
      </c>
      <c r="B2679">
        <v>1</v>
      </c>
      <c r="C2679" s="32" t="s">
        <v>70</v>
      </c>
      <c r="D2679" s="31">
        <v>0.59652777777777777</v>
      </c>
      <c r="E2679" s="33">
        <v>115240</v>
      </c>
      <c r="F2679" s="33">
        <v>115240</v>
      </c>
      <c r="G2679" s="33">
        <v>115200</v>
      </c>
      <c r="H2679" s="33">
        <v>115200</v>
      </c>
      <c r="I2679" s="33">
        <v>217</v>
      </c>
    </row>
    <row r="2680" spans="1:9" x14ac:dyDescent="0.25">
      <c r="A2680" t="s">
        <v>66</v>
      </c>
      <c r="B2680">
        <v>1</v>
      </c>
      <c r="C2680" s="32" t="s">
        <v>70</v>
      </c>
      <c r="D2680" s="31">
        <v>0.59722222222222221</v>
      </c>
      <c r="E2680" s="33">
        <v>115210</v>
      </c>
      <c r="F2680" s="33">
        <v>115240</v>
      </c>
      <c r="G2680" s="33">
        <v>115190</v>
      </c>
      <c r="H2680" s="33">
        <v>115190</v>
      </c>
      <c r="I2680" s="33">
        <v>188</v>
      </c>
    </row>
    <row r="2681" spans="1:9" x14ac:dyDescent="0.25">
      <c r="A2681" t="s">
        <v>66</v>
      </c>
      <c r="B2681">
        <v>1</v>
      </c>
      <c r="C2681" s="32" t="s">
        <v>70</v>
      </c>
      <c r="D2681" s="31">
        <v>0.59791666666666665</v>
      </c>
      <c r="E2681" s="33">
        <v>115190</v>
      </c>
      <c r="F2681" s="33">
        <v>115200</v>
      </c>
      <c r="G2681" s="33">
        <v>115140</v>
      </c>
      <c r="H2681" s="33">
        <v>115190</v>
      </c>
      <c r="I2681" s="33">
        <v>510</v>
      </c>
    </row>
    <row r="2682" spans="1:9" x14ac:dyDescent="0.25">
      <c r="A2682" t="s">
        <v>66</v>
      </c>
      <c r="B2682">
        <v>1</v>
      </c>
      <c r="C2682" s="32" t="s">
        <v>70</v>
      </c>
      <c r="D2682" s="31">
        <v>0.59861111111111109</v>
      </c>
      <c r="E2682" s="33">
        <v>115190</v>
      </c>
      <c r="F2682" s="33">
        <v>115230</v>
      </c>
      <c r="G2682" s="33">
        <v>115180</v>
      </c>
      <c r="H2682" s="33">
        <v>115200</v>
      </c>
      <c r="I2682" s="33">
        <v>172</v>
      </c>
    </row>
    <row r="2683" spans="1:9" x14ac:dyDescent="0.25">
      <c r="A2683" t="s">
        <v>66</v>
      </c>
      <c r="B2683">
        <v>1</v>
      </c>
      <c r="C2683" s="32" t="s">
        <v>70</v>
      </c>
      <c r="D2683" s="31">
        <v>0.59930555555555554</v>
      </c>
      <c r="E2683" s="33">
        <v>115200</v>
      </c>
      <c r="F2683" s="33">
        <v>115230</v>
      </c>
      <c r="G2683" s="33">
        <v>115190</v>
      </c>
      <c r="H2683" s="33">
        <v>115210</v>
      </c>
      <c r="I2683" s="33">
        <v>73</v>
      </c>
    </row>
    <row r="2684" spans="1:9" x14ac:dyDescent="0.25">
      <c r="A2684" t="s">
        <v>66</v>
      </c>
      <c r="B2684">
        <v>1</v>
      </c>
      <c r="C2684" s="32" t="s">
        <v>70</v>
      </c>
      <c r="D2684" s="31">
        <v>0.6</v>
      </c>
      <c r="E2684" s="33">
        <v>115200</v>
      </c>
      <c r="F2684" s="33">
        <v>115220</v>
      </c>
      <c r="G2684" s="33">
        <v>115190</v>
      </c>
      <c r="H2684" s="33">
        <v>115210</v>
      </c>
      <c r="I2684" s="33">
        <v>98</v>
      </c>
    </row>
    <row r="2685" spans="1:9" x14ac:dyDescent="0.25">
      <c r="A2685" t="s">
        <v>66</v>
      </c>
      <c r="B2685">
        <v>1</v>
      </c>
      <c r="C2685" s="32" t="s">
        <v>70</v>
      </c>
      <c r="D2685" s="31">
        <v>0.60069444444444442</v>
      </c>
      <c r="E2685" s="33">
        <v>115220</v>
      </c>
      <c r="F2685" s="33">
        <v>115220</v>
      </c>
      <c r="G2685" s="33">
        <v>115160</v>
      </c>
      <c r="H2685" s="33">
        <v>115180</v>
      </c>
      <c r="I2685" s="33">
        <v>126</v>
      </c>
    </row>
    <row r="2686" spans="1:9" x14ac:dyDescent="0.25">
      <c r="A2686" t="s">
        <v>66</v>
      </c>
      <c r="B2686">
        <v>1</v>
      </c>
      <c r="C2686" s="32" t="s">
        <v>70</v>
      </c>
      <c r="D2686" s="31">
        <v>0.60138888888888886</v>
      </c>
      <c r="E2686" s="33">
        <v>115180</v>
      </c>
      <c r="F2686" s="33">
        <v>115220</v>
      </c>
      <c r="G2686" s="33">
        <v>115180</v>
      </c>
      <c r="H2686" s="33">
        <v>115180</v>
      </c>
      <c r="I2686" s="33">
        <v>135</v>
      </c>
    </row>
    <row r="2687" spans="1:9" x14ac:dyDescent="0.25">
      <c r="A2687" t="s">
        <v>66</v>
      </c>
      <c r="B2687">
        <v>1</v>
      </c>
      <c r="C2687" s="32" t="s">
        <v>70</v>
      </c>
      <c r="D2687" s="31">
        <v>0.6020833333333333</v>
      </c>
      <c r="E2687" s="33">
        <v>115190</v>
      </c>
      <c r="F2687" s="33">
        <v>115190</v>
      </c>
      <c r="G2687" s="33">
        <v>115150</v>
      </c>
      <c r="H2687" s="33">
        <v>115170</v>
      </c>
      <c r="I2687" s="33">
        <v>85</v>
      </c>
    </row>
    <row r="2688" spans="1:9" x14ac:dyDescent="0.25">
      <c r="A2688" t="s">
        <v>66</v>
      </c>
      <c r="B2688">
        <v>1</v>
      </c>
      <c r="C2688" s="32" t="s">
        <v>70</v>
      </c>
      <c r="D2688" s="31">
        <v>0.60277777777777775</v>
      </c>
      <c r="E2688" s="33">
        <v>115170</v>
      </c>
      <c r="F2688" s="33">
        <v>115260</v>
      </c>
      <c r="G2688" s="33">
        <v>115160</v>
      </c>
      <c r="H2688" s="33">
        <v>115240</v>
      </c>
      <c r="I2688" s="33">
        <v>293</v>
      </c>
    </row>
    <row r="2689" spans="1:9" x14ac:dyDescent="0.25">
      <c r="A2689" t="s">
        <v>66</v>
      </c>
      <c r="B2689">
        <v>1</v>
      </c>
      <c r="C2689" s="32" t="s">
        <v>70</v>
      </c>
      <c r="D2689" s="31">
        <v>0.60347222222222219</v>
      </c>
      <c r="E2689" s="33">
        <v>115240</v>
      </c>
      <c r="F2689" s="33">
        <v>115270</v>
      </c>
      <c r="G2689" s="33">
        <v>115210</v>
      </c>
      <c r="H2689" s="33">
        <v>115220</v>
      </c>
      <c r="I2689" s="33">
        <v>125</v>
      </c>
    </row>
    <row r="2690" spans="1:9" x14ac:dyDescent="0.25">
      <c r="A2690" t="s">
        <v>66</v>
      </c>
      <c r="B2690">
        <v>1</v>
      </c>
      <c r="C2690" s="32" t="s">
        <v>70</v>
      </c>
      <c r="D2690" s="31">
        <v>0.60416666666666663</v>
      </c>
      <c r="E2690" s="33">
        <v>115220</v>
      </c>
      <c r="F2690" s="33">
        <v>115230</v>
      </c>
      <c r="G2690" s="33">
        <v>115180</v>
      </c>
      <c r="H2690" s="33">
        <v>115200</v>
      </c>
      <c r="I2690" s="33">
        <v>239</v>
      </c>
    </row>
    <row r="2691" spans="1:9" x14ac:dyDescent="0.25">
      <c r="A2691" t="s">
        <v>66</v>
      </c>
      <c r="B2691">
        <v>1</v>
      </c>
      <c r="C2691" s="32" t="s">
        <v>70</v>
      </c>
      <c r="D2691" s="31">
        <v>0.60486111111111118</v>
      </c>
      <c r="E2691" s="33">
        <v>115200</v>
      </c>
      <c r="F2691" s="33">
        <v>115200</v>
      </c>
      <c r="G2691" s="33">
        <v>115170</v>
      </c>
      <c r="H2691" s="33">
        <v>115180</v>
      </c>
      <c r="I2691" s="33">
        <v>173</v>
      </c>
    </row>
    <row r="2692" spans="1:9" x14ac:dyDescent="0.25">
      <c r="A2692" t="s">
        <v>66</v>
      </c>
      <c r="B2692">
        <v>1</v>
      </c>
      <c r="C2692" s="32" t="s">
        <v>70</v>
      </c>
      <c r="D2692" s="31">
        <v>0.60555555555555551</v>
      </c>
      <c r="E2692" s="33">
        <v>115170</v>
      </c>
      <c r="F2692" s="33">
        <v>115180</v>
      </c>
      <c r="G2692" s="33">
        <v>115140</v>
      </c>
      <c r="H2692" s="33">
        <v>115160</v>
      </c>
      <c r="I2692" s="33">
        <v>293</v>
      </c>
    </row>
    <row r="2693" spans="1:9" x14ac:dyDescent="0.25">
      <c r="A2693" t="s">
        <v>66</v>
      </c>
      <c r="B2693">
        <v>1</v>
      </c>
      <c r="C2693" s="32" t="s">
        <v>70</v>
      </c>
      <c r="D2693" s="31">
        <v>0.60625000000000007</v>
      </c>
      <c r="E2693" s="33">
        <v>115160</v>
      </c>
      <c r="F2693" s="33">
        <v>115190</v>
      </c>
      <c r="G2693" s="33">
        <v>115140</v>
      </c>
      <c r="H2693" s="33">
        <v>115160</v>
      </c>
      <c r="I2693" s="33">
        <v>171</v>
      </c>
    </row>
    <row r="2694" spans="1:9" x14ac:dyDescent="0.25">
      <c r="A2694" t="s">
        <v>66</v>
      </c>
      <c r="B2694">
        <v>1</v>
      </c>
      <c r="C2694" s="32" t="s">
        <v>70</v>
      </c>
      <c r="D2694" s="31">
        <v>0.6069444444444444</v>
      </c>
      <c r="E2694" s="33">
        <v>115170</v>
      </c>
      <c r="F2694" s="33">
        <v>115180</v>
      </c>
      <c r="G2694" s="33">
        <v>115150</v>
      </c>
      <c r="H2694" s="33">
        <v>115170</v>
      </c>
      <c r="I2694" s="33">
        <v>132</v>
      </c>
    </row>
    <row r="2695" spans="1:9" x14ac:dyDescent="0.25">
      <c r="A2695" t="s">
        <v>66</v>
      </c>
      <c r="B2695">
        <v>1</v>
      </c>
      <c r="C2695" s="32" t="s">
        <v>70</v>
      </c>
      <c r="D2695" s="31">
        <v>0.60763888888888895</v>
      </c>
      <c r="E2695" s="33">
        <v>115170</v>
      </c>
      <c r="F2695" s="33">
        <v>115180</v>
      </c>
      <c r="G2695" s="33">
        <v>115150</v>
      </c>
      <c r="H2695" s="33">
        <v>115180</v>
      </c>
      <c r="I2695" s="33">
        <v>149</v>
      </c>
    </row>
    <row r="2696" spans="1:9" x14ac:dyDescent="0.25">
      <c r="A2696" t="s">
        <v>66</v>
      </c>
      <c r="B2696">
        <v>1</v>
      </c>
      <c r="C2696" s="32" t="s">
        <v>70</v>
      </c>
      <c r="D2696" s="31">
        <v>0.60833333333333328</v>
      </c>
      <c r="E2696" s="33">
        <v>115180</v>
      </c>
      <c r="F2696" s="33">
        <v>115200</v>
      </c>
      <c r="G2696" s="33">
        <v>115140</v>
      </c>
      <c r="H2696" s="33">
        <v>115190</v>
      </c>
      <c r="I2696" s="33">
        <v>251</v>
      </c>
    </row>
    <row r="2697" spans="1:9" x14ac:dyDescent="0.25">
      <c r="A2697" t="s">
        <v>66</v>
      </c>
      <c r="B2697">
        <v>1</v>
      </c>
      <c r="C2697" s="32" t="s">
        <v>70</v>
      </c>
      <c r="D2697" s="31">
        <v>0.60902777777777783</v>
      </c>
      <c r="E2697" s="33">
        <v>115190</v>
      </c>
      <c r="F2697" s="33">
        <v>115200</v>
      </c>
      <c r="G2697" s="33">
        <v>115170</v>
      </c>
      <c r="H2697" s="33">
        <v>115170</v>
      </c>
      <c r="I2697" s="33">
        <v>382</v>
      </c>
    </row>
    <row r="2698" spans="1:9" x14ac:dyDescent="0.25">
      <c r="A2698" t="s">
        <v>66</v>
      </c>
      <c r="B2698">
        <v>1</v>
      </c>
      <c r="C2698" s="32" t="s">
        <v>70</v>
      </c>
      <c r="D2698" s="31">
        <v>0.60972222222222217</v>
      </c>
      <c r="E2698" s="33">
        <v>115170</v>
      </c>
      <c r="F2698" s="33">
        <v>115190</v>
      </c>
      <c r="G2698" s="33">
        <v>115130</v>
      </c>
      <c r="H2698" s="33">
        <v>115140</v>
      </c>
      <c r="I2698" s="33">
        <v>362</v>
      </c>
    </row>
    <row r="2699" spans="1:9" x14ac:dyDescent="0.25">
      <c r="A2699" t="s">
        <v>66</v>
      </c>
      <c r="B2699">
        <v>1</v>
      </c>
      <c r="C2699" s="32" t="s">
        <v>70</v>
      </c>
      <c r="D2699" s="31">
        <v>0.61041666666666672</v>
      </c>
      <c r="E2699" s="33">
        <v>115130</v>
      </c>
      <c r="F2699" s="33">
        <v>115140</v>
      </c>
      <c r="G2699" s="33">
        <v>114930</v>
      </c>
      <c r="H2699" s="33">
        <v>114950</v>
      </c>
      <c r="I2699" s="33">
        <v>3866</v>
      </c>
    </row>
    <row r="2700" spans="1:9" x14ac:dyDescent="0.25">
      <c r="A2700" t="s">
        <v>66</v>
      </c>
      <c r="B2700">
        <v>1</v>
      </c>
      <c r="C2700" s="32" t="s">
        <v>70</v>
      </c>
      <c r="D2700" s="31">
        <v>0.61111111111111105</v>
      </c>
      <c r="E2700" s="33">
        <v>114950</v>
      </c>
      <c r="F2700" s="33">
        <v>114960</v>
      </c>
      <c r="G2700" s="33">
        <v>114830</v>
      </c>
      <c r="H2700" s="33">
        <v>114920</v>
      </c>
      <c r="I2700" s="33">
        <v>2990</v>
      </c>
    </row>
    <row r="2701" spans="1:9" x14ac:dyDescent="0.25">
      <c r="A2701" t="s">
        <v>66</v>
      </c>
      <c r="B2701">
        <v>1</v>
      </c>
      <c r="C2701" s="32" t="s">
        <v>70</v>
      </c>
      <c r="D2701" s="31">
        <v>0.6118055555555556</v>
      </c>
      <c r="E2701" s="33">
        <v>114910</v>
      </c>
      <c r="F2701" s="33">
        <v>114990</v>
      </c>
      <c r="G2701" s="33">
        <v>114900</v>
      </c>
      <c r="H2701" s="33">
        <v>114990</v>
      </c>
      <c r="I2701" s="33">
        <v>997</v>
      </c>
    </row>
    <row r="2702" spans="1:9" x14ac:dyDescent="0.25">
      <c r="A2702" t="s">
        <v>66</v>
      </c>
      <c r="B2702">
        <v>1</v>
      </c>
      <c r="C2702" s="32" t="s">
        <v>70</v>
      </c>
      <c r="D2702" s="31">
        <v>0.61249999999999993</v>
      </c>
      <c r="E2702" s="33">
        <v>114990</v>
      </c>
      <c r="F2702" s="33">
        <v>115030</v>
      </c>
      <c r="G2702" s="33">
        <v>114980</v>
      </c>
      <c r="H2702" s="33">
        <v>114990</v>
      </c>
      <c r="I2702" s="33">
        <v>437</v>
      </c>
    </row>
    <row r="2703" spans="1:9" x14ac:dyDescent="0.25">
      <c r="A2703" t="s">
        <v>66</v>
      </c>
      <c r="B2703">
        <v>1</v>
      </c>
      <c r="C2703" s="32" t="s">
        <v>70</v>
      </c>
      <c r="D2703" s="31">
        <v>0.61319444444444449</v>
      </c>
      <c r="E2703" s="33">
        <v>114990</v>
      </c>
      <c r="F2703" s="33">
        <v>115020</v>
      </c>
      <c r="G2703" s="33">
        <v>114950</v>
      </c>
      <c r="H2703" s="33">
        <v>115000</v>
      </c>
      <c r="I2703" s="33">
        <v>937</v>
      </c>
    </row>
    <row r="2704" spans="1:9" x14ac:dyDescent="0.25">
      <c r="A2704" t="s">
        <v>66</v>
      </c>
      <c r="B2704">
        <v>1</v>
      </c>
      <c r="C2704" s="32" t="s">
        <v>70</v>
      </c>
      <c r="D2704" s="31">
        <v>0.61388888888888882</v>
      </c>
      <c r="E2704" s="33">
        <v>115000</v>
      </c>
      <c r="F2704" s="33">
        <v>115020</v>
      </c>
      <c r="G2704" s="33">
        <v>114970</v>
      </c>
      <c r="H2704" s="33">
        <v>114990</v>
      </c>
      <c r="I2704" s="33">
        <v>374</v>
      </c>
    </row>
    <row r="2705" spans="1:9" x14ac:dyDescent="0.25">
      <c r="A2705" t="s">
        <v>66</v>
      </c>
      <c r="B2705">
        <v>1</v>
      </c>
      <c r="C2705" s="32" t="s">
        <v>70</v>
      </c>
      <c r="D2705" s="31">
        <v>0.61458333333333337</v>
      </c>
      <c r="E2705" s="33">
        <v>114990</v>
      </c>
      <c r="F2705" s="33">
        <v>115000</v>
      </c>
      <c r="G2705" s="33">
        <v>114940</v>
      </c>
      <c r="H2705" s="33">
        <v>114940</v>
      </c>
      <c r="I2705" s="33">
        <v>221</v>
      </c>
    </row>
    <row r="2706" spans="1:9" x14ac:dyDescent="0.25">
      <c r="A2706" t="s">
        <v>66</v>
      </c>
      <c r="B2706">
        <v>1</v>
      </c>
      <c r="C2706" s="32" t="s">
        <v>70</v>
      </c>
      <c r="D2706" s="31">
        <v>0.61527777777777781</v>
      </c>
      <c r="E2706" s="33">
        <v>114950</v>
      </c>
      <c r="F2706" s="33">
        <v>114990</v>
      </c>
      <c r="G2706" s="33">
        <v>114910</v>
      </c>
      <c r="H2706" s="33">
        <v>114980</v>
      </c>
      <c r="I2706" s="33">
        <v>422</v>
      </c>
    </row>
    <row r="2707" spans="1:9" x14ac:dyDescent="0.25">
      <c r="A2707" t="s">
        <v>66</v>
      </c>
      <c r="B2707">
        <v>1</v>
      </c>
      <c r="C2707" s="32" t="s">
        <v>70</v>
      </c>
      <c r="D2707" s="31">
        <v>0.61597222222222225</v>
      </c>
      <c r="E2707" s="33">
        <v>114990</v>
      </c>
      <c r="F2707" s="33">
        <v>115000</v>
      </c>
      <c r="G2707" s="33">
        <v>114960</v>
      </c>
      <c r="H2707" s="33">
        <v>114990</v>
      </c>
      <c r="I2707" s="33">
        <v>205</v>
      </c>
    </row>
    <row r="2708" spans="1:9" x14ac:dyDescent="0.25">
      <c r="A2708" t="s">
        <v>66</v>
      </c>
      <c r="B2708">
        <v>1</v>
      </c>
      <c r="C2708" s="32" t="s">
        <v>70</v>
      </c>
      <c r="D2708" s="31">
        <v>0.6166666666666667</v>
      </c>
      <c r="E2708" s="33">
        <v>114960</v>
      </c>
      <c r="F2708" s="33">
        <v>114980</v>
      </c>
      <c r="G2708" s="33">
        <v>114910</v>
      </c>
      <c r="H2708" s="33">
        <v>114960</v>
      </c>
      <c r="I2708" s="33">
        <v>202</v>
      </c>
    </row>
    <row r="2709" spans="1:9" x14ac:dyDescent="0.25">
      <c r="A2709" t="s">
        <v>66</v>
      </c>
      <c r="B2709">
        <v>1</v>
      </c>
      <c r="C2709" s="32" t="s">
        <v>70</v>
      </c>
      <c r="D2709" s="31">
        <v>0.61736111111111114</v>
      </c>
      <c r="E2709" s="33">
        <v>114960</v>
      </c>
      <c r="F2709" s="33">
        <v>114990</v>
      </c>
      <c r="G2709" s="33">
        <v>114950</v>
      </c>
      <c r="H2709" s="33">
        <v>114980</v>
      </c>
      <c r="I2709" s="33">
        <v>115</v>
      </c>
    </row>
    <row r="2710" spans="1:9" x14ac:dyDescent="0.25">
      <c r="A2710" t="s">
        <v>66</v>
      </c>
      <c r="B2710">
        <v>1</v>
      </c>
      <c r="C2710" s="32" t="s">
        <v>70</v>
      </c>
      <c r="D2710" s="31">
        <v>0.61805555555555558</v>
      </c>
      <c r="E2710" s="33">
        <v>114970</v>
      </c>
      <c r="F2710" s="33">
        <v>115020</v>
      </c>
      <c r="G2710" s="33">
        <v>114960</v>
      </c>
      <c r="H2710" s="33">
        <v>115000</v>
      </c>
      <c r="I2710" s="33">
        <v>331</v>
      </c>
    </row>
    <row r="2711" spans="1:9" x14ac:dyDescent="0.25">
      <c r="A2711" t="s">
        <v>66</v>
      </c>
      <c r="B2711">
        <v>1</v>
      </c>
      <c r="C2711" s="32" t="s">
        <v>70</v>
      </c>
      <c r="D2711" s="31">
        <v>0.61875000000000002</v>
      </c>
      <c r="E2711" s="33">
        <v>115010</v>
      </c>
      <c r="F2711" s="33">
        <v>115030</v>
      </c>
      <c r="G2711" s="33">
        <v>114990</v>
      </c>
      <c r="H2711" s="33">
        <v>115000</v>
      </c>
      <c r="I2711" s="33">
        <v>480</v>
      </c>
    </row>
    <row r="2712" spans="1:9" x14ac:dyDescent="0.25">
      <c r="A2712" t="s">
        <v>66</v>
      </c>
      <c r="B2712">
        <v>1</v>
      </c>
      <c r="C2712" s="32" t="s">
        <v>70</v>
      </c>
      <c r="D2712" s="31">
        <v>0.61944444444444446</v>
      </c>
      <c r="E2712" s="33">
        <v>114990</v>
      </c>
      <c r="F2712" s="33">
        <v>115080</v>
      </c>
      <c r="G2712" s="33">
        <v>114990</v>
      </c>
      <c r="H2712" s="33">
        <v>115070</v>
      </c>
      <c r="I2712" s="33">
        <v>472</v>
      </c>
    </row>
    <row r="2713" spans="1:9" x14ac:dyDescent="0.25">
      <c r="A2713" t="s">
        <v>66</v>
      </c>
      <c r="B2713">
        <v>1</v>
      </c>
      <c r="C2713" s="32" t="s">
        <v>70</v>
      </c>
      <c r="D2713" s="31">
        <v>0.62013888888888891</v>
      </c>
      <c r="E2713" s="33">
        <v>115060</v>
      </c>
      <c r="F2713" s="33">
        <v>115070</v>
      </c>
      <c r="G2713" s="33">
        <v>115010</v>
      </c>
      <c r="H2713" s="33">
        <v>115020</v>
      </c>
      <c r="I2713" s="33">
        <v>172</v>
      </c>
    </row>
    <row r="2714" spans="1:9" x14ac:dyDescent="0.25">
      <c r="A2714" t="s">
        <v>66</v>
      </c>
      <c r="B2714">
        <v>1</v>
      </c>
      <c r="C2714" s="32" t="s">
        <v>70</v>
      </c>
      <c r="D2714" s="31">
        <v>0.62083333333333335</v>
      </c>
      <c r="E2714" s="33">
        <v>115010</v>
      </c>
      <c r="F2714" s="33">
        <v>115020</v>
      </c>
      <c r="G2714" s="33">
        <v>114990</v>
      </c>
      <c r="H2714" s="33">
        <v>115010</v>
      </c>
      <c r="I2714" s="33">
        <v>161</v>
      </c>
    </row>
    <row r="2715" spans="1:9" x14ac:dyDescent="0.25">
      <c r="A2715" t="s">
        <v>66</v>
      </c>
      <c r="B2715">
        <v>1</v>
      </c>
      <c r="C2715" s="32" t="s">
        <v>70</v>
      </c>
      <c r="D2715" s="31">
        <v>0.62152777777777779</v>
      </c>
      <c r="E2715" s="33">
        <v>115010</v>
      </c>
      <c r="F2715" s="33">
        <v>115080</v>
      </c>
      <c r="G2715" s="33">
        <v>115010</v>
      </c>
      <c r="H2715" s="33">
        <v>115050</v>
      </c>
      <c r="I2715" s="33">
        <v>358</v>
      </c>
    </row>
    <row r="2716" spans="1:9" x14ac:dyDescent="0.25">
      <c r="A2716" t="s">
        <v>66</v>
      </c>
      <c r="B2716">
        <v>1</v>
      </c>
      <c r="C2716" s="32" t="s">
        <v>70</v>
      </c>
      <c r="D2716" s="31">
        <v>0.62222222222222223</v>
      </c>
      <c r="E2716" s="33">
        <v>115030</v>
      </c>
      <c r="F2716" s="33">
        <v>115070</v>
      </c>
      <c r="G2716" s="33">
        <v>115010</v>
      </c>
      <c r="H2716" s="33">
        <v>115050</v>
      </c>
      <c r="I2716" s="33">
        <v>269</v>
      </c>
    </row>
    <row r="2717" spans="1:9" x14ac:dyDescent="0.25">
      <c r="A2717" t="s">
        <v>66</v>
      </c>
      <c r="B2717">
        <v>1</v>
      </c>
      <c r="C2717" s="32" t="s">
        <v>70</v>
      </c>
      <c r="D2717" s="31">
        <v>0.62291666666666667</v>
      </c>
      <c r="E2717" s="33">
        <v>115040</v>
      </c>
      <c r="F2717" s="33">
        <v>115050</v>
      </c>
      <c r="G2717" s="33">
        <v>115010</v>
      </c>
      <c r="H2717" s="33">
        <v>115040</v>
      </c>
      <c r="I2717" s="33">
        <v>170</v>
      </c>
    </row>
    <row r="2718" spans="1:9" x14ac:dyDescent="0.25">
      <c r="A2718" t="s">
        <v>66</v>
      </c>
      <c r="B2718">
        <v>1</v>
      </c>
      <c r="C2718" s="32" t="s">
        <v>70</v>
      </c>
      <c r="D2718" s="31">
        <v>0.62361111111111112</v>
      </c>
      <c r="E2718" s="33">
        <v>115030</v>
      </c>
      <c r="F2718" s="33">
        <v>115050</v>
      </c>
      <c r="G2718" s="33">
        <v>115000</v>
      </c>
      <c r="H2718" s="33">
        <v>115010</v>
      </c>
      <c r="I2718" s="33">
        <v>125</v>
      </c>
    </row>
    <row r="2719" spans="1:9" x14ac:dyDescent="0.25">
      <c r="A2719" t="s">
        <v>66</v>
      </c>
      <c r="B2719">
        <v>1</v>
      </c>
      <c r="C2719" s="32" t="s">
        <v>70</v>
      </c>
      <c r="D2719" s="31">
        <v>0.62430555555555556</v>
      </c>
      <c r="E2719" s="33">
        <v>115000</v>
      </c>
      <c r="F2719" s="33">
        <v>115040</v>
      </c>
      <c r="G2719" s="33">
        <v>114950</v>
      </c>
      <c r="H2719" s="33">
        <v>115010</v>
      </c>
      <c r="I2719" s="33">
        <v>548</v>
      </c>
    </row>
    <row r="2720" spans="1:9" x14ac:dyDescent="0.25">
      <c r="A2720" t="s">
        <v>66</v>
      </c>
      <c r="B2720">
        <v>1</v>
      </c>
      <c r="C2720" s="32" t="s">
        <v>70</v>
      </c>
      <c r="D2720" s="31">
        <v>0.625</v>
      </c>
      <c r="E2720" s="33">
        <v>115020</v>
      </c>
      <c r="F2720" s="33">
        <v>115070</v>
      </c>
      <c r="G2720" s="33">
        <v>114990</v>
      </c>
      <c r="H2720" s="33">
        <v>115070</v>
      </c>
      <c r="I2720" s="33">
        <v>254</v>
      </c>
    </row>
    <row r="2721" spans="1:9" x14ac:dyDescent="0.25">
      <c r="A2721" t="s">
        <v>66</v>
      </c>
      <c r="B2721">
        <v>1</v>
      </c>
      <c r="C2721" s="32" t="s">
        <v>70</v>
      </c>
      <c r="D2721" s="31">
        <v>0.62569444444444444</v>
      </c>
      <c r="E2721" s="33">
        <v>115070</v>
      </c>
      <c r="F2721" s="33">
        <v>115090</v>
      </c>
      <c r="G2721" s="33">
        <v>114920</v>
      </c>
      <c r="H2721" s="33">
        <v>114980</v>
      </c>
      <c r="I2721" s="33">
        <v>717</v>
      </c>
    </row>
    <row r="2722" spans="1:9" x14ac:dyDescent="0.25">
      <c r="A2722" t="s">
        <v>66</v>
      </c>
      <c r="B2722">
        <v>1</v>
      </c>
      <c r="C2722" s="32" t="s">
        <v>70</v>
      </c>
      <c r="D2722" s="31">
        <v>0.62638888888888888</v>
      </c>
      <c r="E2722" s="33">
        <v>114980</v>
      </c>
      <c r="F2722" s="33">
        <v>115030</v>
      </c>
      <c r="G2722" s="33">
        <v>114960</v>
      </c>
      <c r="H2722" s="33">
        <v>114980</v>
      </c>
      <c r="I2722" s="33">
        <v>342</v>
      </c>
    </row>
    <row r="2723" spans="1:9" x14ac:dyDescent="0.25">
      <c r="A2723" t="s">
        <v>66</v>
      </c>
      <c r="B2723">
        <v>1</v>
      </c>
      <c r="C2723" s="32" t="s">
        <v>70</v>
      </c>
      <c r="D2723" s="31">
        <v>0.62708333333333333</v>
      </c>
      <c r="E2723" s="33">
        <v>114980</v>
      </c>
      <c r="F2723" s="33">
        <v>115000</v>
      </c>
      <c r="G2723" s="33">
        <v>114950</v>
      </c>
      <c r="H2723" s="33">
        <v>114980</v>
      </c>
      <c r="I2723" s="33">
        <v>238</v>
      </c>
    </row>
    <row r="2724" spans="1:9" x14ac:dyDescent="0.25">
      <c r="A2724" t="s">
        <v>66</v>
      </c>
      <c r="B2724">
        <v>1</v>
      </c>
      <c r="C2724" s="32" t="s">
        <v>70</v>
      </c>
      <c r="D2724" s="31">
        <v>0.62777777777777777</v>
      </c>
      <c r="E2724" s="33">
        <v>114990</v>
      </c>
      <c r="F2724" s="33">
        <v>115000</v>
      </c>
      <c r="G2724" s="33">
        <v>114940</v>
      </c>
      <c r="H2724" s="33">
        <v>114990</v>
      </c>
      <c r="I2724" s="33">
        <v>294</v>
      </c>
    </row>
    <row r="2725" spans="1:9" x14ac:dyDescent="0.25">
      <c r="A2725" t="s">
        <v>66</v>
      </c>
      <c r="B2725">
        <v>1</v>
      </c>
      <c r="C2725" s="32" t="s">
        <v>70</v>
      </c>
      <c r="D2725" s="31">
        <v>0.62847222222222221</v>
      </c>
      <c r="E2725" s="33">
        <v>114980</v>
      </c>
      <c r="F2725" s="33">
        <v>115030</v>
      </c>
      <c r="G2725" s="33">
        <v>114980</v>
      </c>
      <c r="H2725" s="33">
        <v>115010</v>
      </c>
      <c r="I2725" s="33">
        <v>172</v>
      </c>
    </row>
    <row r="2726" spans="1:9" x14ac:dyDescent="0.25">
      <c r="A2726" t="s">
        <v>66</v>
      </c>
      <c r="B2726">
        <v>1</v>
      </c>
      <c r="C2726" s="32" t="s">
        <v>70</v>
      </c>
      <c r="D2726" s="31">
        <v>0.62916666666666665</v>
      </c>
      <c r="E2726" s="33">
        <v>115010</v>
      </c>
      <c r="F2726" s="33">
        <v>115020</v>
      </c>
      <c r="G2726" s="33">
        <v>114970</v>
      </c>
      <c r="H2726" s="33">
        <v>114990</v>
      </c>
      <c r="I2726" s="33">
        <v>241</v>
      </c>
    </row>
    <row r="2727" spans="1:9" x14ac:dyDescent="0.25">
      <c r="A2727" t="s">
        <v>66</v>
      </c>
      <c r="B2727">
        <v>1</v>
      </c>
      <c r="C2727" s="32" t="s">
        <v>70</v>
      </c>
      <c r="D2727" s="31">
        <v>0.62986111111111109</v>
      </c>
      <c r="E2727" s="33">
        <v>115000</v>
      </c>
      <c r="F2727" s="33">
        <v>115050</v>
      </c>
      <c r="G2727" s="33">
        <v>114990</v>
      </c>
      <c r="H2727" s="33">
        <v>115050</v>
      </c>
      <c r="I2727" s="33">
        <v>324</v>
      </c>
    </row>
    <row r="2728" spans="1:9" x14ac:dyDescent="0.25">
      <c r="A2728" t="s">
        <v>66</v>
      </c>
      <c r="B2728">
        <v>1</v>
      </c>
      <c r="C2728" s="32" t="s">
        <v>70</v>
      </c>
      <c r="D2728" s="31">
        <v>0.63055555555555554</v>
      </c>
      <c r="E2728" s="33">
        <v>115030</v>
      </c>
      <c r="F2728" s="33">
        <v>115090</v>
      </c>
      <c r="G2728" s="33">
        <v>115030</v>
      </c>
      <c r="H2728" s="33">
        <v>115090</v>
      </c>
      <c r="I2728" s="33">
        <v>673</v>
      </c>
    </row>
    <row r="2729" spans="1:9" x14ac:dyDescent="0.25">
      <c r="A2729" t="s">
        <v>66</v>
      </c>
      <c r="B2729">
        <v>1</v>
      </c>
      <c r="C2729" s="32" t="s">
        <v>70</v>
      </c>
      <c r="D2729" s="31">
        <v>0.63124999999999998</v>
      </c>
      <c r="E2729" s="33">
        <v>115100</v>
      </c>
      <c r="F2729" s="33">
        <v>115220</v>
      </c>
      <c r="G2729" s="33">
        <v>115100</v>
      </c>
      <c r="H2729" s="33">
        <v>115200</v>
      </c>
      <c r="I2729" s="33">
        <v>1869</v>
      </c>
    </row>
    <row r="2730" spans="1:9" x14ac:dyDescent="0.25">
      <c r="A2730" t="s">
        <v>66</v>
      </c>
      <c r="B2730">
        <v>1</v>
      </c>
      <c r="C2730" s="32" t="s">
        <v>70</v>
      </c>
      <c r="D2730" s="31">
        <v>0.63194444444444442</v>
      </c>
      <c r="E2730" s="33">
        <v>115200</v>
      </c>
      <c r="F2730" s="33">
        <v>115220</v>
      </c>
      <c r="G2730" s="33">
        <v>115170</v>
      </c>
      <c r="H2730" s="33">
        <v>115200</v>
      </c>
      <c r="I2730" s="33">
        <v>641</v>
      </c>
    </row>
    <row r="2731" spans="1:9" x14ac:dyDescent="0.25">
      <c r="A2731" t="s">
        <v>66</v>
      </c>
      <c r="B2731">
        <v>1</v>
      </c>
      <c r="C2731" s="32" t="s">
        <v>70</v>
      </c>
      <c r="D2731" s="31">
        <v>0.63263888888888886</v>
      </c>
      <c r="E2731" s="33">
        <v>115210</v>
      </c>
      <c r="F2731" s="33">
        <v>115210</v>
      </c>
      <c r="G2731" s="33">
        <v>115130</v>
      </c>
      <c r="H2731" s="33">
        <v>115140</v>
      </c>
      <c r="I2731" s="33">
        <v>420</v>
      </c>
    </row>
    <row r="2732" spans="1:9" x14ac:dyDescent="0.25">
      <c r="A2732" t="s">
        <v>66</v>
      </c>
      <c r="B2732">
        <v>1</v>
      </c>
      <c r="C2732" s="32" t="s">
        <v>70</v>
      </c>
      <c r="D2732" s="31">
        <v>0.6333333333333333</v>
      </c>
      <c r="E2732" s="33">
        <v>115140</v>
      </c>
      <c r="F2732" s="33">
        <v>115150</v>
      </c>
      <c r="G2732" s="33">
        <v>115090</v>
      </c>
      <c r="H2732" s="33">
        <v>115090</v>
      </c>
      <c r="I2732" s="33">
        <v>314</v>
      </c>
    </row>
    <row r="2733" spans="1:9" x14ac:dyDescent="0.25">
      <c r="A2733" t="s">
        <v>66</v>
      </c>
      <c r="B2733">
        <v>1</v>
      </c>
      <c r="C2733" s="32" t="s">
        <v>70</v>
      </c>
      <c r="D2733" s="31">
        <v>0.63402777777777775</v>
      </c>
      <c r="E2733" s="33">
        <v>115090</v>
      </c>
      <c r="F2733" s="33">
        <v>115150</v>
      </c>
      <c r="G2733" s="33">
        <v>115090</v>
      </c>
      <c r="H2733" s="33">
        <v>115120</v>
      </c>
      <c r="I2733" s="33">
        <v>232</v>
      </c>
    </row>
    <row r="2734" spans="1:9" x14ac:dyDescent="0.25">
      <c r="A2734" t="s">
        <v>66</v>
      </c>
      <c r="B2734">
        <v>1</v>
      </c>
      <c r="C2734" s="32" t="s">
        <v>70</v>
      </c>
      <c r="D2734" s="31">
        <v>0.63472222222222219</v>
      </c>
      <c r="E2734" s="33">
        <v>115120</v>
      </c>
      <c r="F2734" s="33">
        <v>115140</v>
      </c>
      <c r="G2734" s="33">
        <v>115030</v>
      </c>
      <c r="H2734" s="33">
        <v>115060</v>
      </c>
      <c r="I2734" s="33">
        <v>447</v>
      </c>
    </row>
    <row r="2735" spans="1:9" x14ac:dyDescent="0.25">
      <c r="A2735" t="s">
        <v>66</v>
      </c>
      <c r="B2735">
        <v>1</v>
      </c>
      <c r="C2735" s="32" t="s">
        <v>70</v>
      </c>
      <c r="D2735" s="31">
        <v>0.63541666666666663</v>
      </c>
      <c r="E2735" s="33">
        <v>115050</v>
      </c>
      <c r="F2735" s="33">
        <v>115080</v>
      </c>
      <c r="G2735" s="33">
        <v>115020</v>
      </c>
      <c r="H2735" s="33">
        <v>115040</v>
      </c>
      <c r="I2735" s="33">
        <v>204</v>
      </c>
    </row>
    <row r="2736" spans="1:9" x14ac:dyDescent="0.25">
      <c r="A2736" t="s">
        <v>66</v>
      </c>
      <c r="B2736">
        <v>1</v>
      </c>
      <c r="C2736" s="32" t="s">
        <v>70</v>
      </c>
      <c r="D2736" s="31">
        <v>0.63611111111111118</v>
      </c>
      <c r="E2736" s="33">
        <v>115040</v>
      </c>
      <c r="F2736" s="33">
        <v>115070</v>
      </c>
      <c r="G2736" s="33">
        <v>115020</v>
      </c>
      <c r="H2736" s="33">
        <v>115060</v>
      </c>
      <c r="I2736" s="33">
        <v>124</v>
      </c>
    </row>
    <row r="2737" spans="1:9" x14ac:dyDescent="0.25">
      <c r="A2737" t="s">
        <v>66</v>
      </c>
      <c r="B2737">
        <v>1</v>
      </c>
      <c r="C2737" s="32" t="s">
        <v>70</v>
      </c>
      <c r="D2737" s="31">
        <v>0.63680555555555551</v>
      </c>
      <c r="E2737" s="33">
        <v>115060</v>
      </c>
      <c r="F2737" s="33">
        <v>115100</v>
      </c>
      <c r="G2737" s="33">
        <v>115030</v>
      </c>
      <c r="H2737" s="33">
        <v>115060</v>
      </c>
      <c r="I2737" s="33">
        <v>284</v>
      </c>
    </row>
    <row r="2738" spans="1:9" x14ac:dyDescent="0.25">
      <c r="A2738" t="s">
        <v>66</v>
      </c>
      <c r="B2738">
        <v>1</v>
      </c>
      <c r="C2738" s="32" t="s">
        <v>70</v>
      </c>
      <c r="D2738" s="31">
        <v>0.63750000000000007</v>
      </c>
      <c r="E2738" s="33">
        <v>115070</v>
      </c>
      <c r="F2738" s="33">
        <v>115100</v>
      </c>
      <c r="G2738" s="33">
        <v>115040</v>
      </c>
      <c r="H2738" s="33">
        <v>115040</v>
      </c>
      <c r="I2738" s="33">
        <v>107</v>
      </c>
    </row>
    <row r="2739" spans="1:9" x14ac:dyDescent="0.25">
      <c r="A2739" t="s">
        <v>66</v>
      </c>
      <c r="B2739">
        <v>1</v>
      </c>
      <c r="C2739" s="32" t="s">
        <v>70</v>
      </c>
      <c r="D2739" s="31">
        <v>0.6381944444444444</v>
      </c>
      <c r="E2739" s="33">
        <v>115050</v>
      </c>
      <c r="F2739" s="33">
        <v>115130</v>
      </c>
      <c r="G2739" s="33">
        <v>115050</v>
      </c>
      <c r="H2739" s="33">
        <v>115130</v>
      </c>
      <c r="I2739" s="33">
        <v>213</v>
      </c>
    </row>
    <row r="2740" spans="1:9" x14ac:dyDescent="0.25">
      <c r="A2740" t="s">
        <v>66</v>
      </c>
      <c r="B2740">
        <v>1</v>
      </c>
      <c r="C2740" s="32" t="s">
        <v>70</v>
      </c>
      <c r="D2740" s="31">
        <v>0.63888888888888895</v>
      </c>
      <c r="E2740" s="33">
        <v>115130</v>
      </c>
      <c r="F2740" s="33">
        <v>115130</v>
      </c>
      <c r="G2740" s="33">
        <v>115070</v>
      </c>
      <c r="H2740" s="33">
        <v>115070</v>
      </c>
      <c r="I2740" s="33">
        <v>82</v>
      </c>
    </row>
    <row r="2741" spans="1:9" x14ac:dyDescent="0.25">
      <c r="A2741" t="s">
        <v>66</v>
      </c>
      <c r="B2741">
        <v>1</v>
      </c>
      <c r="C2741" s="32" t="s">
        <v>70</v>
      </c>
      <c r="D2741" s="31">
        <v>0.63958333333333328</v>
      </c>
      <c r="E2741" s="33">
        <v>115070</v>
      </c>
      <c r="F2741" s="33">
        <v>115080</v>
      </c>
      <c r="G2741" s="33">
        <v>115040</v>
      </c>
      <c r="H2741" s="33">
        <v>115060</v>
      </c>
      <c r="I2741" s="33">
        <v>229</v>
      </c>
    </row>
    <row r="2742" spans="1:9" x14ac:dyDescent="0.25">
      <c r="A2742" t="s">
        <v>66</v>
      </c>
      <c r="B2742">
        <v>1</v>
      </c>
      <c r="C2742" s="32" t="s">
        <v>70</v>
      </c>
      <c r="D2742" s="31">
        <v>0.64027777777777783</v>
      </c>
      <c r="E2742" s="33">
        <v>115070</v>
      </c>
      <c r="F2742" s="33">
        <v>115110</v>
      </c>
      <c r="G2742" s="33">
        <v>115060</v>
      </c>
      <c r="H2742" s="33">
        <v>115080</v>
      </c>
      <c r="I2742" s="33">
        <v>247</v>
      </c>
    </row>
    <row r="2743" spans="1:9" x14ac:dyDescent="0.25">
      <c r="A2743" t="s">
        <v>66</v>
      </c>
      <c r="B2743">
        <v>1</v>
      </c>
      <c r="C2743" s="32" t="s">
        <v>70</v>
      </c>
      <c r="D2743" s="31">
        <v>0.64097222222222217</v>
      </c>
      <c r="E2743" s="33">
        <v>115090</v>
      </c>
      <c r="F2743" s="33">
        <v>115110</v>
      </c>
      <c r="G2743" s="33">
        <v>115060</v>
      </c>
      <c r="H2743" s="33">
        <v>115090</v>
      </c>
      <c r="I2743" s="33">
        <v>88</v>
      </c>
    </row>
    <row r="2744" spans="1:9" x14ac:dyDescent="0.25">
      <c r="A2744" t="s">
        <v>66</v>
      </c>
      <c r="B2744">
        <v>1</v>
      </c>
      <c r="C2744" s="32" t="s">
        <v>70</v>
      </c>
      <c r="D2744" s="31">
        <v>0.64166666666666672</v>
      </c>
      <c r="E2744" s="33">
        <v>115090</v>
      </c>
      <c r="F2744" s="33">
        <v>115110</v>
      </c>
      <c r="G2744" s="33">
        <v>115090</v>
      </c>
      <c r="H2744" s="33">
        <v>115110</v>
      </c>
      <c r="I2744" s="33">
        <v>75</v>
      </c>
    </row>
    <row r="2745" spans="1:9" x14ac:dyDescent="0.25">
      <c r="A2745" t="s">
        <v>66</v>
      </c>
      <c r="B2745">
        <v>1</v>
      </c>
      <c r="C2745" s="32" t="s">
        <v>70</v>
      </c>
      <c r="D2745" s="31">
        <v>0.64236111111111105</v>
      </c>
      <c r="E2745" s="33">
        <v>115100</v>
      </c>
      <c r="F2745" s="33">
        <v>115200</v>
      </c>
      <c r="G2745" s="33">
        <v>115080</v>
      </c>
      <c r="H2745" s="33">
        <v>115200</v>
      </c>
      <c r="I2745" s="33">
        <v>548</v>
      </c>
    </row>
    <row r="2746" spans="1:9" x14ac:dyDescent="0.25">
      <c r="A2746" t="s">
        <v>66</v>
      </c>
      <c r="B2746">
        <v>1</v>
      </c>
      <c r="C2746" s="32" t="s">
        <v>70</v>
      </c>
      <c r="D2746" s="31">
        <v>0.6430555555555556</v>
      </c>
      <c r="E2746" s="33">
        <v>115190</v>
      </c>
      <c r="F2746" s="33">
        <v>115190</v>
      </c>
      <c r="G2746" s="33">
        <v>115160</v>
      </c>
      <c r="H2746" s="33">
        <v>115170</v>
      </c>
      <c r="I2746" s="33">
        <v>192</v>
      </c>
    </row>
    <row r="2747" spans="1:9" x14ac:dyDescent="0.25">
      <c r="A2747" t="s">
        <v>66</v>
      </c>
      <c r="B2747">
        <v>1</v>
      </c>
      <c r="C2747" s="32" t="s">
        <v>70</v>
      </c>
      <c r="D2747" s="31">
        <v>0.64374999999999993</v>
      </c>
      <c r="E2747" s="33">
        <v>115160</v>
      </c>
      <c r="F2747" s="33">
        <v>115370</v>
      </c>
      <c r="G2747" s="33">
        <v>115160</v>
      </c>
      <c r="H2747" s="33">
        <v>115290</v>
      </c>
      <c r="I2747" s="33">
        <v>2107</v>
      </c>
    </row>
    <row r="2748" spans="1:9" x14ac:dyDescent="0.25">
      <c r="A2748" t="s">
        <v>66</v>
      </c>
      <c r="B2748">
        <v>1</v>
      </c>
      <c r="C2748" s="32" t="s">
        <v>70</v>
      </c>
      <c r="D2748" s="31">
        <v>0.64444444444444449</v>
      </c>
      <c r="E2748" s="33">
        <v>115300</v>
      </c>
      <c r="F2748" s="33">
        <v>115370</v>
      </c>
      <c r="G2748" s="33">
        <v>115270</v>
      </c>
      <c r="H2748" s="33">
        <v>115360</v>
      </c>
      <c r="I2748" s="33">
        <v>590</v>
      </c>
    </row>
    <row r="2749" spans="1:9" x14ac:dyDescent="0.25">
      <c r="A2749" t="s">
        <v>66</v>
      </c>
      <c r="B2749">
        <v>1</v>
      </c>
      <c r="C2749" s="32" t="s">
        <v>70</v>
      </c>
      <c r="D2749" s="31">
        <v>0.64513888888888882</v>
      </c>
      <c r="E2749" s="33">
        <v>115360</v>
      </c>
      <c r="F2749" s="33">
        <v>115380</v>
      </c>
      <c r="G2749" s="33">
        <v>115320</v>
      </c>
      <c r="H2749" s="33">
        <v>115340</v>
      </c>
      <c r="I2749" s="33">
        <v>540</v>
      </c>
    </row>
    <row r="2750" spans="1:9" x14ac:dyDescent="0.25">
      <c r="A2750" t="s">
        <v>66</v>
      </c>
      <c r="B2750">
        <v>1</v>
      </c>
      <c r="C2750" s="32" t="s">
        <v>70</v>
      </c>
      <c r="D2750" s="31">
        <v>0.64583333333333337</v>
      </c>
      <c r="E2750" s="33">
        <v>115350</v>
      </c>
      <c r="F2750" s="33">
        <v>115350</v>
      </c>
      <c r="G2750" s="33">
        <v>115300</v>
      </c>
      <c r="H2750" s="33">
        <v>115330</v>
      </c>
      <c r="I2750" s="33">
        <v>367</v>
      </c>
    </row>
    <row r="2751" spans="1:9" x14ac:dyDescent="0.25">
      <c r="A2751" t="s">
        <v>66</v>
      </c>
      <c r="B2751">
        <v>1</v>
      </c>
      <c r="C2751" s="32" t="s">
        <v>70</v>
      </c>
      <c r="D2751" s="31">
        <v>0.64652777777777781</v>
      </c>
      <c r="E2751" s="33">
        <v>115330</v>
      </c>
      <c r="F2751" s="33">
        <v>115340</v>
      </c>
      <c r="G2751" s="33">
        <v>115300</v>
      </c>
      <c r="H2751" s="33">
        <v>115310</v>
      </c>
      <c r="I2751" s="33">
        <v>396</v>
      </c>
    </row>
    <row r="2752" spans="1:9" x14ac:dyDescent="0.25">
      <c r="A2752" t="s">
        <v>66</v>
      </c>
      <c r="B2752">
        <v>1</v>
      </c>
      <c r="C2752" s="32" t="s">
        <v>70</v>
      </c>
      <c r="D2752" s="31">
        <v>0.64722222222222225</v>
      </c>
      <c r="E2752" s="33">
        <v>115320</v>
      </c>
      <c r="F2752" s="33">
        <v>115320</v>
      </c>
      <c r="G2752" s="33">
        <v>115300</v>
      </c>
      <c r="H2752" s="33">
        <v>115300</v>
      </c>
      <c r="I2752" s="33">
        <v>146</v>
      </c>
    </row>
    <row r="2753" spans="1:9" x14ac:dyDescent="0.25">
      <c r="A2753" t="s">
        <v>66</v>
      </c>
      <c r="B2753">
        <v>1</v>
      </c>
      <c r="C2753" s="32" t="s">
        <v>70</v>
      </c>
      <c r="D2753" s="31">
        <v>0.6479166666666667</v>
      </c>
      <c r="E2753" s="33">
        <v>115310</v>
      </c>
      <c r="F2753" s="33">
        <v>115330</v>
      </c>
      <c r="G2753" s="33">
        <v>115290</v>
      </c>
      <c r="H2753" s="33">
        <v>115320</v>
      </c>
      <c r="I2753" s="33">
        <v>520</v>
      </c>
    </row>
    <row r="2754" spans="1:9" x14ac:dyDescent="0.25">
      <c r="A2754" t="s">
        <v>66</v>
      </c>
      <c r="B2754">
        <v>1</v>
      </c>
      <c r="C2754" s="32" t="s">
        <v>70</v>
      </c>
      <c r="D2754" s="31">
        <v>0.64861111111111114</v>
      </c>
      <c r="E2754" s="33">
        <v>115320</v>
      </c>
      <c r="F2754" s="33">
        <v>115370</v>
      </c>
      <c r="G2754" s="33">
        <v>115280</v>
      </c>
      <c r="H2754" s="33">
        <v>115300</v>
      </c>
      <c r="I2754" s="33">
        <v>734</v>
      </c>
    </row>
    <row r="2755" spans="1:9" x14ac:dyDescent="0.25">
      <c r="A2755" t="s">
        <v>66</v>
      </c>
      <c r="B2755">
        <v>1</v>
      </c>
      <c r="C2755" s="32" t="s">
        <v>70</v>
      </c>
      <c r="D2755" s="31">
        <v>0.64930555555555558</v>
      </c>
      <c r="E2755" s="33">
        <v>115290</v>
      </c>
      <c r="F2755" s="33">
        <v>115310</v>
      </c>
      <c r="G2755" s="33">
        <v>115280</v>
      </c>
      <c r="H2755" s="33">
        <v>115290</v>
      </c>
      <c r="I2755" s="33">
        <v>339</v>
      </c>
    </row>
    <row r="2756" spans="1:9" x14ac:dyDescent="0.25">
      <c r="A2756" t="s">
        <v>66</v>
      </c>
      <c r="B2756">
        <v>1</v>
      </c>
      <c r="C2756" s="32" t="s">
        <v>70</v>
      </c>
      <c r="D2756" s="31">
        <v>0.65</v>
      </c>
      <c r="E2756" s="33">
        <v>115290</v>
      </c>
      <c r="F2756" s="33">
        <v>115290</v>
      </c>
      <c r="G2756" s="33">
        <v>115270</v>
      </c>
      <c r="H2756" s="33">
        <v>115280</v>
      </c>
      <c r="I2756" s="33">
        <v>217</v>
      </c>
    </row>
    <row r="2757" spans="1:9" x14ac:dyDescent="0.25">
      <c r="A2757" t="s">
        <v>66</v>
      </c>
      <c r="B2757">
        <v>1</v>
      </c>
      <c r="C2757" s="32" t="s">
        <v>70</v>
      </c>
      <c r="D2757" s="31">
        <v>0.65069444444444446</v>
      </c>
      <c r="E2757" s="33">
        <v>115280</v>
      </c>
      <c r="F2757" s="33">
        <v>115290</v>
      </c>
      <c r="G2757" s="33">
        <v>115280</v>
      </c>
      <c r="H2757" s="33">
        <v>115290</v>
      </c>
      <c r="I2757" s="33">
        <v>118</v>
      </c>
    </row>
    <row r="2758" spans="1:9" x14ac:dyDescent="0.25">
      <c r="A2758" t="s">
        <v>66</v>
      </c>
      <c r="B2758">
        <v>1</v>
      </c>
      <c r="C2758" s="32" t="s">
        <v>70</v>
      </c>
      <c r="D2758" s="31">
        <v>0.65138888888888891</v>
      </c>
      <c r="E2758" s="33">
        <v>115290</v>
      </c>
      <c r="F2758" s="33">
        <v>115300</v>
      </c>
      <c r="G2758" s="33">
        <v>115280</v>
      </c>
      <c r="H2758" s="33">
        <v>115290</v>
      </c>
      <c r="I2758" s="33">
        <v>93</v>
      </c>
    </row>
    <row r="2759" spans="1:9" x14ac:dyDescent="0.25">
      <c r="A2759" t="s">
        <v>66</v>
      </c>
      <c r="B2759">
        <v>1</v>
      </c>
      <c r="C2759" s="32" t="s">
        <v>70</v>
      </c>
      <c r="D2759" s="31">
        <v>0.65208333333333335</v>
      </c>
      <c r="E2759" s="33">
        <v>115280</v>
      </c>
      <c r="F2759" s="33">
        <v>115300</v>
      </c>
      <c r="G2759" s="33">
        <v>115260</v>
      </c>
      <c r="H2759" s="33">
        <v>115280</v>
      </c>
      <c r="I2759" s="33">
        <v>273</v>
      </c>
    </row>
    <row r="2760" spans="1:9" x14ac:dyDescent="0.25">
      <c r="A2760" t="s">
        <v>66</v>
      </c>
      <c r="B2760">
        <v>1</v>
      </c>
      <c r="C2760" s="32" t="s">
        <v>70</v>
      </c>
      <c r="D2760" s="31">
        <v>0.65277777777777779</v>
      </c>
      <c r="E2760" s="33">
        <v>115280</v>
      </c>
      <c r="F2760" s="33">
        <v>115300</v>
      </c>
      <c r="G2760" s="33">
        <v>115250</v>
      </c>
      <c r="H2760" s="33">
        <v>115260</v>
      </c>
      <c r="I2760" s="33">
        <v>346</v>
      </c>
    </row>
    <row r="2761" spans="1:9" x14ac:dyDescent="0.25">
      <c r="A2761" t="s">
        <v>66</v>
      </c>
      <c r="B2761">
        <v>1</v>
      </c>
      <c r="C2761" s="32" t="s">
        <v>70</v>
      </c>
      <c r="D2761" s="31">
        <v>0.65347222222222223</v>
      </c>
      <c r="E2761" s="33">
        <v>115260</v>
      </c>
      <c r="F2761" s="33">
        <v>115260</v>
      </c>
      <c r="G2761" s="33">
        <v>115130</v>
      </c>
      <c r="H2761" s="33">
        <v>115150</v>
      </c>
      <c r="I2761" s="33">
        <v>932</v>
      </c>
    </row>
    <row r="2762" spans="1:9" x14ac:dyDescent="0.25">
      <c r="A2762" t="s">
        <v>66</v>
      </c>
      <c r="B2762">
        <v>1</v>
      </c>
      <c r="C2762" s="32" t="s">
        <v>70</v>
      </c>
      <c r="D2762" s="31">
        <v>0.65416666666666667</v>
      </c>
      <c r="E2762" s="33">
        <v>115160</v>
      </c>
      <c r="F2762" s="33">
        <v>115190</v>
      </c>
      <c r="G2762" s="33">
        <v>115150</v>
      </c>
      <c r="H2762" s="33">
        <v>115150</v>
      </c>
      <c r="I2762" s="33">
        <v>243</v>
      </c>
    </row>
    <row r="2763" spans="1:9" x14ac:dyDescent="0.25">
      <c r="A2763" t="s">
        <v>66</v>
      </c>
      <c r="B2763">
        <v>1</v>
      </c>
      <c r="C2763" s="32" t="s">
        <v>70</v>
      </c>
      <c r="D2763" s="31">
        <v>0.65486111111111112</v>
      </c>
      <c r="E2763" s="33">
        <v>115170</v>
      </c>
      <c r="F2763" s="33">
        <v>115200</v>
      </c>
      <c r="G2763" s="33">
        <v>115160</v>
      </c>
      <c r="H2763" s="33">
        <v>115200</v>
      </c>
      <c r="I2763" s="33">
        <v>411</v>
      </c>
    </row>
    <row r="2764" spans="1:9" x14ac:dyDescent="0.25">
      <c r="A2764" t="s">
        <v>66</v>
      </c>
      <c r="B2764">
        <v>1</v>
      </c>
      <c r="C2764" s="32" t="s">
        <v>70</v>
      </c>
      <c r="D2764" s="31">
        <v>0.65555555555555556</v>
      </c>
      <c r="E2764" s="33">
        <v>115180</v>
      </c>
      <c r="F2764" s="33">
        <v>115230</v>
      </c>
      <c r="G2764" s="33">
        <v>115160</v>
      </c>
      <c r="H2764" s="33">
        <v>115220</v>
      </c>
      <c r="I2764" s="33">
        <v>257</v>
      </c>
    </row>
    <row r="2765" spans="1:9" x14ac:dyDescent="0.25">
      <c r="A2765" t="s">
        <v>66</v>
      </c>
      <c r="B2765">
        <v>1</v>
      </c>
      <c r="C2765" s="32" t="s">
        <v>70</v>
      </c>
      <c r="D2765" s="31">
        <v>0.65625</v>
      </c>
      <c r="E2765" s="33">
        <v>115220</v>
      </c>
      <c r="F2765" s="33">
        <v>115240</v>
      </c>
      <c r="G2765" s="33">
        <v>115160</v>
      </c>
      <c r="H2765" s="33">
        <v>115200</v>
      </c>
      <c r="I2765" s="33">
        <v>270</v>
      </c>
    </row>
    <row r="2766" spans="1:9" x14ac:dyDescent="0.25">
      <c r="A2766" t="s">
        <v>66</v>
      </c>
      <c r="B2766">
        <v>1</v>
      </c>
      <c r="C2766" s="32" t="s">
        <v>70</v>
      </c>
      <c r="D2766" s="31">
        <v>0.65694444444444444</v>
      </c>
      <c r="E2766" s="33">
        <v>115200</v>
      </c>
      <c r="F2766" s="33">
        <v>115210</v>
      </c>
      <c r="G2766" s="33">
        <v>115110</v>
      </c>
      <c r="H2766" s="33">
        <v>115120</v>
      </c>
      <c r="I2766" s="33">
        <v>268</v>
      </c>
    </row>
    <row r="2767" spans="1:9" x14ac:dyDescent="0.25">
      <c r="A2767" t="s">
        <v>66</v>
      </c>
      <c r="B2767">
        <v>1</v>
      </c>
      <c r="C2767" s="32" t="s">
        <v>70</v>
      </c>
      <c r="D2767" s="31">
        <v>0.65763888888888888</v>
      </c>
      <c r="E2767" s="33">
        <v>115140</v>
      </c>
      <c r="F2767" s="33">
        <v>115240</v>
      </c>
      <c r="G2767" s="33">
        <v>115120</v>
      </c>
      <c r="H2767" s="33">
        <v>115210</v>
      </c>
      <c r="I2767" s="33">
        <v>413</v>
      </c>
    </row>
    <row r="2768" spans="1:9" x14ac:dyDescent="0.25">
      <c r="A2768" t="s">
        <v>66</v>
      </c>
      <c r="B2768">
        <v>1</v>
      </c>
      <c r="C2768" s="32" t="s">
        <v>70</v>
      </c>
      <c r="D2768" s="31">
        <v>0.65833333333333333</v>
      </c>
      <c r="E2768" s="33">
        <v>115200</v>
      </c>
      <c r="F2768" s="33">
        <v>115330</v>
      </c>
      <c r="G2768" s="33">
        <v>115130</v>
      </c>
      <c r="H2768" s="33">
        <v>115270</v>
      </c>
      <c r="I2768" s="33">
        <v>1697</v>
      </c>
    </row>
    <row r="2769" spans="1:9" x14ac:dyDescent="0.25">
      <c r="A2769" t="s">
        <v>66</v>
      </c>
      <c r="B2769">
        <v>1</v>
      </c>
      <c r="C2769" s="32" t="s">
        <v>70</v>
      </c>
      <c r="D2769" s="31">
        <v>0.65902777777777777</v>
      </c>
      <c r="E2769" s="33">
        <v>115280</v>
      </c>
      <c r="F2769" s="33">
        <v>115310</v>
      </c>
      <c r="G2769" s="33">
        <v>115170</v>
      </c>
      <c r="H2769" s="33">
        <v>115260</v>
      </c>
      <c r="I2769" s="33">
        <v>791</v>
      </c>
    </row>
    <row r="2770" spans="1:9" x14ac:dyDescent="0.25">
      <c r="A2770" t="s">
        <v>66</v>
      </c>
      <c r="B2770">
        <v>1</v>
      </c>
      <c r="C2770" s="32" t="s">
        <v>70</v>
      </c>
      <c r="D2770" s="31">
        <v>0.65972222222222221</v>
      </c>
      <c r="E2770" s="33">
        <v>115260</v>
      </c>
      <c r="F2770" s="33">
        <v>115260</v>
      </c>
      <c r="G2770" s="33">
        <v>115170</v>
      </c>
      <c r="H2770" s="33">
        <v>115180</v>
      </c>
      <c r="I2770" s="33">
        <v>669</v>
      </c>
    </row>
    <row r="2771" spans="1:9" x14ac:dyDescent="0.25">
      <c r="A2771" t="s">
        <v>66</v>
      </c>
      <c r="B2771">
        <v>1</v>
      </c>
      <c r="C2771" s="32" t="s">
        <v>70</v>
      </c>
      <c r="D2771" s="31">
        <v>0.66041666666666665</v>
      </c>
      <c r="E2771" s="33">
        <v>115180</v>
      </c>
      <c r="F2771" s="33">
        <v>115200</v>
      </c>
      <c r="G2771" s="33">
        <v>115050</v>
      </c>
      <c r="H2771" s="33">
        <v>115070</v>
      </c>
      <c r="I2771" s="33">
        <v>791</v>
      </c>
    </row>
    <row r="2772" spans="1:9" x14ac:dyDescent="0.25">
      <c r="A2772" t="s">
        <v>66</v>
      </c>
      <c r="B2772">
        <v>1</v>
      </c>
      <c r="C2772" s="32" t="s">
        <v>70</v>
      </c>
      <c r="D2772" s="31">
        <v>0.66111111111111109</v>
      </c>
      <c r="E2772" s="33">
        <v>115070</v>
      </c>
      <c r="F2772" s="33">
        <v>115190</v>
      </c>
      <c r="G2772" s="33">
        <v>115060</v>
      </c>
      <c r="H2772" s="33">
        <v>115180</v>
      </c>
      <c r="I2772" s="33">
        <v>471</v>
      </c>
    </row>
    <row r="2773" spans="1:9" x14ac:dyDescent="0.25">
      <c r="A2773" t="s">
        <v>66</v>
      </c>
      <c r="B2773">
        <v>1</v>
      </c>
      <c r="C2773" s="32" t="s">
        <v>70</v>
      </c>
      <c r="D2773" s="31">
        <v>0.66180555555555554</v>
      </c>
      <c r="E2773" s="33">
        <v>115180</v>
      </c>
      <c r="F2773" s="33">
        <v>115210</v>
      </c>
      <c r="G2773" s="33">
        <v>115180</v>
      </c>
      <c r="H2773" s="33">
        <v>115200</v>
      </c>
      <c r="I2773" s="33">
        <v>180</v>
      </c>
    </row>
    <row r="2774" spans="1:9" x14ac:dyDescent="0.25">
      <c r="A2774" t="s">
        <v>66</v>
      </c>
      <c r="B2774">
        <v>1</v>
      </c>
      <c r="C2774" s="32" t="s">
        <v>70</v>
      </c>
      <c r="D2774" s="31">
        <v>0.66249999999999998</v>
      </c>
      <c r="E2774" s="33">
        <v>115220</v>
      </c>
      <c r="F2774" s="33">
        <v>115270</v>
      </c>
      <c r="G2774" s="33">
        <v>115200</v>
      </c>
      <c r="H2774" s="33">
        <v>115230</v>
      </c>
      <c r="I2774" s="33">
        <v>588</v>
      </c>
    </row>
    <row r="2775" spans="1:9" x14ac:dyDescent="0.25">
      <c r="A2775" t="s">
        <v>66</v>
      </c>
      <c r="B2775">
        <v>1</v>
      </c>
      <c r="C2775" s="32" t="s">
        <v>70</v>
      </c>
      <c r="D2775" s="31">
        <v>0.66319444444444442</v>
      </c>
      <c r="E2775" s="33">
        <v>115230</v>
      </c>
      <c r="F2775" s="33">
        <v>115260</v>
      </c>
      <c r="G2775" s="33">
        <v>115190</v>
      </c>
      <c r="H2775" s="33">
        <v>115220</v>
      </c>
      <c r="I2775" s="33">
        <v>139</v>
      </c>
    </row>
    <row r="2776" spans="1:9" x14ac:dyDescent="0.25">
      <c r="A2776" t="s">
        <v>66</v>
      </c>
      <c r="B2776">
        <v>1</v>
      </c>
      <c r="C2776" s="32" t="s">
        <v>70</v>
      </c>
      <c r="D2776" s="31">
        <v>0.66388888888888886</v>
      </c>
      <c r="E2776" s="33">
        <v>115210</v>
      </c>
      <c r="F2776" s="33">
        <v>115240</v>
      </c>
      <c r="G2776" s="33">
        <v>115210</v>
      </c>
      <c r="H2776" s="33">
        <v>115220</v>
      </c>
      <c r="I2776" s="33">
        <v>116</v>
      </c>
    </row>
    <row r="2777" spans="1:9" x14ac:dyDescent="0.25">
      <c r="A2777" t="s">
        <v>66</v>
      </c>
      <c r="B2777">
        <v>1</v>
      </c>
      <c r="C2777" s="32" t="s">
        <v>70</v>
      </c>
      <c r="D2777" s="31">
        <v>0.6645833333333333</v>
      </c>
      <c r="E2777" s="33">
        <v>115220</v>
      </c>
      <c r="F2777" s="33">
        <v>115260</v>
      </c>
      <c r="G2777" s="33">
        <v>115220</v>
      </c>
      <c r="H2777" s="33">
        <v>115250</v>
      </c>
      <c r="I2777" s="33">
        <v>161</v>
      </c>
    </row>
    <row r="2778" spans="1:9" x14ac:dyDescent="0.25">
      <c r="A2778" t="s">
        <v>66</v>
      </c>
      <c r="B2778">
        <v>1</v>
      </c>
      <c r="C2778" s="32" t="s">
        <v>70</v>
      </c>
      <c r="D2778" s="31">
        <v>0.66527777777777775</v>
      </c>
      <c r="E2778" s="33">
        <v>115250</v>
      </c>
      <c r="F2778" s="33">
        <v>115250</v>
      </c>
      <c r="G2778" s="33">
        <v>115190</v>
      </c>
      <c r="H2778" s="33">
        <v>115210</v>
      </c>
      <c r="I2778" s="33">
        <v>485</v>
      </c>
    </row>
    <row r="2779" spans="1:9" x14ac:dyDescent="0.25">
      <c r="A2779" t="s">
        <v>66</v>
      </c>
      <c r="B2779">
        <v>1</v>
      </c>
      <c r="C2779" s="32" t="s">
        <v>70</v>
      </c>
      <c r="D2779" s="31">
        <v>0.66597222222222219</v>
      </c>
      <c r="E2779" s="33">
        <v>115220</v>
      </c>
      <c r="F2779" s="33">
        <v>115230</v>
      </c>
      <c r="G2779" s="33">
        <v>115190</v>
      </c>
      <c r="H2779" s="33">
        <v>115200</v>
      </c>
      <c r="I2779" s="33">
        <v>282</v>
      </c>
    </row>
    <row r="2780" spans="1:9" x14ac:dyDescent="0.25">
      <c r="A2780" t="s">
        <v>66</v>
      </c>
      <c r="B2780">
        <v>1</v>
      </c>
      <c r="C2780" s="32" t="s">
        <v>70</v>
      </c>
      <c r="D2780" s="31">
        <v>0.66666666666666663</v>
      </c>
      <c r="E2780" s="33">
        <v>115210</v>
      </c>
      <c r="F2780" s="33">
        <v>115240</v>
      </c>
      <c r="G2780" s="33">
        <v>115190</v>
      </c>
      <c r="H2780" s="33">
        <v>115220</v>
      </c>
      <c r="I2780" s="33">
        <v>330</v>
      </c>
    </row>
    <row r="2781" spans="1:9" x14ac:dyDescent="0.25">
      <c r="A2781" t="s">
        <v>66</v>
      </c>
      <c r="B2781">
        <v>1</v>
      </c>
      <c r="C2781" s="32" t="s">
        <v>70</v>
      </c>
      <c r="D2781" s="31">
        <v>0.66736111111111107</v>
      </c>
      <c r="E2781" s="33">
        <v>115220</v>
      </c>
      <c r="F2781" s="33">
        <v>115240</v>
      </c>
      <c r="G2781" s="33">
        <v>115190</v>
      </c>
      <c r="H2781" s="33">
        <v>115190</v>
      </c>
      <c r="I2781" s="33">
        <v>377</v>
      </c>
    </row>
    <row r="2782" spans="1:9" x14ac:dyDescent="0.25">
      <c r="A2782" t="s">
        <v>66</v>
      </c>
      <c r="B2782">
        <v>1</v>
      </c>
      <c r="C2782" s="32" t="s">
        <v>70</v>
      </c>
      <c r="D2782" s="31">
        <v>0.66805555555555562</v>
      </c>
      <c r="E2782" s="33">
        <v>115200</v>
      </c>
      <c r="F2782" s="33">
        <v>115220</v>
      </c>
      <c r="G2782" s="33">
        <v>115180</v>
      </c>
      <c r="H2782" s="33">
        <v>115210</v>
      </c>
      <c r="I2782" s="33">
        <v>155</v>
      </c>
    </row>
    <row r="2783" spans="1:9" x14ac:dyDescent="0.25">
      <c r="A2783" t="s">
        <v>66</v>
      </c>
      <c r="B2783">
        <v>1</v>
      </c>
      <c r="C2783" s="32" t="s">
        <v>70</v>
      </c>
      <c r="D2783" s="31">
        <v>0.66875000000000007</v>
      </c>
      <c r="E2783" s="33">
        <v>115220</v>
      </c>
      <c r="F2783" s="33">
        <v>115230</v>
      </c>
      <c r="G2783" s="33">
        <v>115180</v>
      </c>
      <c r="H2783" s="33">
        <v>115200</v>
      </c>
      <c r="I2783" s="33">
        <v>100</v>
      </c>
    </row>
    <row r="2784" spans="1:9" x14ac:dyDescent="0.25">
      <c r="A2784" t="s">
        <v>66</v>
      </c>
      <c r="B2784">
        <v>1</v>
      </c>
      <c r="C2784" s="32" t="s">
        <v>70</v>
      </c>
      <c r="D2784" s="31">
        <v>0.6694444444444444</v>
      </c>
      <c r="E2784" s="33">
        <v>115210</v>
      </c>
      <c r="F2784" s="33">
        <v>115250</v>
      </c>
      <c r="G2784" s="33">
        <v>115210</v>
      </c>
      <c r="H2784" s="33">
        <v>115240</v>
      </c>
      <c r="I2784" s="33">
        <v>147</v>
      </c>
    </row>
    <row r="2785" spans="1:9" x14ac:dyDescent="0.25">
      <c r="A2785" t="s">
        <v>66</v>
      </c>
      <c r="B2785">
        <v>1</v>
      </c>
      <c r="C2785" s="32" t="s">
        <v>70</v>
      </c>
      <c r="D2785" s="31">
        <v>0.67013888888888884</v>
      </c>
      <c r="E2785" s="33">
        <v>115240</v>
      </c>
      <c r="F2785" s="33">
        <v>115270</v>
      </c>
      <c r="G2785" s="33">
        <v>115210</v>
      </c>
      <c r="H2785" s="33">
        <v>115260</v>
      </c>
      <c r="I2785" s="33">
        <v>551</v>
      </c>
    </row>
    <row r="2786" spans="1:9" x14ac:dyDescent="0.25">
      <c r="A2786" t="s">
        <v>66</v>
      </c>
      <c r="B2786">
        <v>1</v>
      </c>
      <c r="C2786" s="32" t="s">
        <v>70</v>
      </c>
      <c r="D2786" s="31">
        <v>0.67083333333333339</v>
      </c>
      <c r="E2786" s="33">
        <v>115250</v>
      </c>
      <c r="F2786" s="33">
        <v>115290</v>
      </c>
      <c r="G2786" s="33">
        <v>115250</v>
      </c>
      <c r="H2786" s="33">
        <v>115270</v>
      </c>
      <c r="I2786" s="33">
        <v>859</v>
      </c>
    </row>
    <row r="2787" spans="1:9" x14ac:dyDescent="0.25">
      <c r="A2787" t="s">
        <v>66</v>
      </c>
      <c r="B2787">
        <v>1</v>
      </c>
      <c r="C2787" s="32" t="s">
        <v>70</v>
      </c>
      <c r="D2787" s="31">
        <v>0.67152777777777783</v>
      </c>
      <c r="E2787" s="33">
        <v>115270</v>
      </c>
      <c r="F2787" s="33">
        <v>115270</v>
      </c>
      <c r="G2787" s="33">
        <v>115190</v>
      </c>
      <c r="H2787" s="33">
        <v>115210</v>
      </c>
      <c r="I2787" s="33">
        <v>847</v>
      </c>
    </row>
    <row r="2788" spans="1:9" x14ac:dyDescent="0.25">
      <c r="A2788" t="s">
        <v>66</v>
      </c>
      <c r="B2788">
        <v>1</v>
      </c>
      <c r="C2788" s="32" t="s">
        <v>70</v>
      </c>
      <c r="D2788" s="31">
        <v>0.67222222222222217</v>
      </c>
      <c r="E2788" s="33">
        <v>115220</v>
      </c>
      <c r="F2788" s="33">
        <v>115240</v>
      </c>
      <c r="G2788" s="33">
        <v>115190</v>
      </c>
      <c r="H2788" s="33">
        <v>115240</v>
      </c>
      <c r="I2788" s="33">
        <v>300</v>
      </c>
    </row>
    <row r="2789" spans="1:9" x14ac:dyDescent="0.25">
      <c r="A2789" t="s">
        <v>66</v>
      </c>
      <c r="B2789">
        <v>1</v>
      </c>
      <c r="C2789" s="32" t="s">
        <v>70</v>
      </c>
      <c r="D2789" s="31">
        <v>0.67291666666666661</v>
      </c>
      <c r="E2789" s="33">
        <v>115230</v>
      </c>
      <c r="F2789" s="33">
        <v>115240</v>
      </c>
      <c r="G2789" s="33">
        <v>115210</v>
      </c>
      <c r="H2789" s="33">
        <v>115240</v>
      </c>
      <c r="I2789" s="33">
        <v>96</v>
      </c>
    </row>
    <row r="2790" spans="1:9" x14ac:dyDescent="0.25">
      <c r="A2790" t="s">
        <v>66</v>
      </c>
      <c r="B2790">
        <v>1</v>
      </c>
      <c r="C2790" s="32" t="s">
        <v>70</v>
      </c>
      <c r="D2790" s="31">
        <v>0.67361111111111116</v>
      </c>
      <c r="E2790" s="33">
        <v>115230</v>
      </c>
      <c r="F2790" s="33">
        <v>115250</v>
      </c>
      <c r="G2790" s="33">
        <v>115220</v>
      </c>
      <c r="H2790" s="33">
        <v>115230</v>
      </c>
      <c r="I2790" s="33">
        <v>180</v>
      </c>
    </row>
    <row r="2791" spans="1:9" x14ac:dyDescent="0.25">
      <c r="A2791" t="s">
        <v>66</v>
      </c>
      <c r="B2791">
        <v>1</v>
      </c>
      <c r="C2791" s="32" t="s">
        <v>70</v>
      </c>
      <c r="D2791" s="31">
        <v>0.6743055555555556</v>
      </c>
      <c r="E2791" s="33">
        <v>115240</v>
      </c>
      <c r="F2791" s="33">
        <v>115260</v>
      </c>
      <c r="G2791" s="33">
        <v>115200</v>
      </c>
      <c r="H2791" s="33">
        <v>115200</v>
      </c>
      <c r="I2791" s="33">
        <v>192</v>
      </c>
    </row>
    <row r="2792" spans="1:9" x14ac:dyDescent="0.25">
      <c r="A2792" t="s">
        <v>66</v>
      </c>
      <c r="B2792">
        <v>1</v>
      </c>
      <c r="C2792" s="32" t="s">
        <v>70</v>
      </c>
      <c r="D2792" s="31">
        <v>0.67499999999999993</v>
      </c>
      <c r="E2792" s="33">
        <v>115210</v>
      </c>
      <c r="F2792" s="33">
        <v>115240</v>
      </c>
      <c r="G2792" s="33">
        <v>115200</v>
      </c>
      <c r="H2792" s="33">
        <v>115200</v>
      </c>
      <c r="I2792" s="33">
        <v>124</v>
      </c>
    </row>
    <row r="2793" spans="1:9" x14ac:dyDescent="0.25">
      <c r="A2793" t="s">
        <v>66</v>
      </c>
      <c r="B2793">
        <v>1</v>
      </c>
      <c r="C2793" s="32" t="s">
        <v>70</v>
      </c>
      <c r="D2793" s="31">
        <v>0.67569444444444438</v>
      </c>
      <c r="E2793" s="33">
        <v>115210</v>
      </c>
      <c r="F2793" s="33">
        <v>115250</v>
      </c>
      <c r="G2793" s="33">
        <v>115200</v>
      </c>
      <c r="H2793" s="33">
        <v>115240</v>
      </c>
      <c r="I2793" s="33">
        <v>267</v>
      </c>
    </row>
    <row r="2794" spans="1:9" x14ac:dyDescent="0.25">
      <c r="A2794" t="s">
        <v>66</v>
      </c>
      <c r="B2794">
        <v>1</v>
      </c>
      <c r="C2794" s="32" t="s">
        <v>70</v>
      </c>
      <c r="D2794" s="31">
        <v>0.67638888888888893</v>
      </c>
      <c r="E2794" s="33">
        <v>115240</v>
      </c>
      <c r="F2794" s="33">
        <v>115250</v>
      </c>
      <c r="G2794" s="33">
        <v>115220</v>
      </c>
      <c r="H2794" s="33">
        <v>115220</v>
      </c>
      <c r="I2794" s="33">
        <v>234</v>
      </c>
    </row>
    <row r="2795" spans="1:9" x14ac:dyDescent="0.25">
      <c r="A2795" t="s">
        <v>66</v>
      </c>
      <c r="B2795">
        <v>1</v>
      </c>
      <c r="C2795" s="32" t="s">
        <v>70</v>
      </c>
      <c r="D2795" s="31">
        <v>0.67708333333333337</v>
      </c>
      <c r="E2795" s="33">
        <v>115230</v>
      </c>
      <c r="F2795" s="33">
        <v>115250</v>
      </c>
      <c r="G2795" s="33">
        <v>115220</v>
      </c>
      <c r="H2795" s="33">
        <v>115240</v>
      </c>
      <c r="I2795" s="33">
        <v>45</v>
      </c>
    </row>
    <row r="2796" spans="1:9" x14ac:dyDescent="0.25">
      <c r="A2796" t="s">
        <v>66</v>
      </c>
      <c r="B2796">
        <v>1</v>
      </c>
      <c r="C2796" s="32" t="s">
        <v>70</v>
      </c>
      <c r="D2796" s="31">
        <v>0.6777777777777777</v>
      </c>
      <c r="E2796" s="33">
        <v>115240</v>
      </c>
      <c r="F2796" s="33">
        <v>115280</v>
      </c>
      <c r="G2796" s="33">
        <v>115240</v>
      </c>
      <c r="H2796" s="33">
        <v>115260</v>
      </c>
      <c r="I2796" s="33">
        <v>406</v>
      </c>
    </row>
    <row r="2797" spans="1:9" x14ac:dyDescent="0.25">
      <c r="A2797" t="s">
        <v>66</v>
      </c>
      <c r="B2797">
        <v>1</v>
      </c>
      <c r="C2797" s="32" t="s">
        <v>70</v>
      </c>
      <c r="D2797" s="31">
        <v>0.67847222222222225</v>
      </c>
      <c r="E2797" s="33">
        <v>115260</v>
      </c>
      <c r="F2797" s="33">
        <v>115260</v>
      </c>
      <c r="G2797" s="33">
        <v>115210</v>
      </c>
      <c r="H2797" s="33">
        <v>115230</v>
      </c>
      <c r="I2797" s="33">
        <v>233</v>
      </c>
    </row>
    <row r="2798" spans="1:9" x14ac:dyDescent="0.25">
      <c r="A2798" t="s">
        <v>66</v>
      </c>
      <c r="B2798">
        <v>1</v>
      </c>
      <c r="C2798" s="32" t="s">
        <v>70</v>
      </c>
      <c r="D2798" s="31">
        <v>0.6791666666666667</v>
      </c>
      <c r="E2798" s="33">
        <v>115230</v>
      </c>
      <c r="F2798" s="33">
        <v>115250</v>
      </c>
      <c r="G2798" s="33">
        <v>115230</v>
      </c>
      <c r="H2798" s="33">
        <v>115230</v>
      </c>
      <c r="I2798" s="33">
        <v>109</v>
      </c>
    </row>
    <row r="2799" spans="1:9" x14ac:dyDescent="0.25">
      <c r="A2799" t="s">
        <v>66</v>
      </c>
      <c r="B2799">
        <v>1</v>
      </c>
      <c r="C2799" s="32" t="s">
        <v>70</v>
      </c>
      <c r="D2799" s="31">
        <v>0.67986111111111114</v>
      </c>
      <c r="E2799" s="33">
        <v>115220</v>
      </c>
      <c r="F2799" s="33">
        <v>115220</v>
      </c>
      <c r="G2799" s="33">
        <v>115190</v>
      </c>
      <c r="H2799" s="33">
        <v>115210</v>
      </c>
      <c r="I2799" s="33">
        <v>316</v>
      </c>
    </row>
    <row r="2800" spans="1:9" x14ac:dyDescent="0.25">
      <c r="A2800" t="s">
        <v>66</v>
      </c>
      <c r="B2800">
        <v>1</v>
      </c>
      <c r="C2800" s="32" t="s">
        <v>70</v>
      </c>
      <c r="D2800" s="31">
        <v>0.68055555555555547</v>
      </c>
      <c r="E2800" s="33">
        <v>115220</v>
      </c>
      <c r="F2800" s="33">
        <v>115220</v>
      </c>
      <c r="G2800" s="33">
        <v>115160</v>
      </c>
      <c r="H2800" s="33">
        <v>115200</v>
      </c>
      <c r="I2800" s="33">
        <v>365</v>
      </c>
    </row>
    <row r="2801" spans="1:9" x14ac:dyDescent="0.25">
      <c r="A2801" t="s">
        <v>66</v>
      </c>
      <c r="B2801">
        <v>1</v>
      </c>
      <c r="C2801" s="32" t="s">
        <v>70</v>
      </c>
      <c r="D2801" s="31">
        <v>0.68125000000000002</v>
      </c>
      <c r="E2801" s="33">
        <v>115200</v>
      </c>
      <c r="F2801" s="33">
        <v>115200</v>
      </c>
      <c r="G2801" s="33">
        <v>115120</v>
      </c>
      <c r="H2801" s="33">
        <v>115130</v>
      </c>
      <c r="I2801" s="33">
        <v>282</v>
      </c>
    </row>
    <row r="2802" spans="1:9" x14ac:dyDescent="0.25">
      <c r="A2802" t="s">
        <v>66</v>
      </c>
      <c r="B2802">
        <v>1</v>
      </c>
      <c r="C2802" s="32" t="s">
        <v>70</v>
      </c>
      <c r="D2802" s="31">
        <v>0.68194444444444446</v>
      </c>
      <c r="E2802" s="33">
        <v>115130</v>
      </c>
      <c r="F2802" s="33">
        <v>115190</v>
      </c>
      <c r="G2802" s="33">
        <v>115110</v>
      </c>
      <c r="H2802" s="33">
        <v>115170</v>
      </c>
      <c r="I2802" s="33">
        <v>182</v>
      </c>
    </row>
    <row r="2803" spans="1:9" x14ac:dyDescent="0.25">
      <c r="A2803" t="s">
        <v>66</v>
      </c>
      <c r="B2803">
        <v>1</v>
      </c>
      <c r="C2803" s="32" t="s">
        <v>70</v>
      </c>
      <c r="D2803" s="31">
        <v>0.68263888888888891</v>
      </c>
      <c r="E2803" s="33">
        <v>115180</v>
      </c>
      <c r="F2803" s="33">
        <v>115190</v>
      </c>
      <c r="G2803" s="33">
        <v>115140</v>
      </c>
      <c r="H2803" s="33">
        <v>115150</v>
      </c>
      <c r="I2803" s="33">
        <v>570</v>
      </c>
    </row>
    <row r="2804" spans="1:9" x14ac:dyDescent="0.25">
      <c r="A2804" t="s">
        <v>66</v>
      </c>
      <c r="B2804">
        <v>1</v>
      </c>
      <c r="C2804" s="32" t="s">
        <v>70</v>
      </c>
      <c r="D2804" s="31">
        <v>0.68333333333333324</v>
      </c>
      <c r="E2804" s="33">
        <v>115160</v>
      </c>
      <c r="F2804" s="33">
        <v>115190</v>
      </c>
      <c r="G2804" s="33">
        <v>115130</v>
      </c>
      <c r="H2804" s="33">
        <v>115160</v>
      </c>
      <c r="I2804" s="33">
        <v>419</v>
      </c>
    </row>
    <row r="2805" spans="1:9" x14ac:dyDescent="0.25">
      <c r="A2805" t="s">
        <v>66</v>
      </c>
      <c r="B2805">
        <v>1</v>
      </c>
      <c r="C2805" s="32" t="s">
        <v>70</v>
      </c>
      <c r="D2805" s="31">
        <v>0.68402777777777779</v>
      </c>
      <c r="E2805" s="33">
        <v>115170</v>
      </c>
      <c r="F2805" s="33">
        <v>115190</v>
      </c>
      <c r="G2805" s="33">
        <v>115170</v>
      </c>
      <c r="H2805" s="33">
        <v>115180</v>
      </c>
      <c r="I2805" s="33">
        <v>98</v>
      </c>
    </row>
    <row r="2806" spans="1:9" x14ac:dyDescent="0.25">
      <c r="A2806" t="s">
        <v>66</v>
      </c>
      <c r="B2806">
        <v>1</v>
      </c>
      <c r="C2806" s="32" t="s">
        <v>70</v>
      </c>
      <c r="D2806" s="31">
        <v>0.68472222222222223</v>
      </c>
      <c r="E2806" s="33">
        <v>115190</v>
      </c>
      <c r="F2806" s="33">
        <v>115250</v>
      </c>
      <c r="G2806" s="33">
        <v>115180</v>
      </c>
      <c r="H2806" s="33">
        <v>115220</v>
      </c>
      <c r="I2806" s="33">
        <v>537</v>
      </c>
    </row>
    <row r="2807" spans="1:9" x14ac:dyDescent="0.25">
      <c r="A2807" t="s">
        <v>66</v>
      </c>
      <c r="B2807">
        <v>1</v>
      </c>
      <c r="C2807" s="32" t="s">
        <v>70</v>
      </c>
      <c r="D2807" s="31">
        <v>0.68541666666666667</v>
      </c>
      <c r="E2807" s="33">
        <v>115210</v>
      </c>
      <c r="F2807" s="33">
        <v>115280</v>
      </c>
      <c r="G2807" s="33">
        <v>115200</v>
      </c>
      <c r="H2807" s="33">
        <v>115280</v>
      </c>
      <c r="I2807" s="33">
        <v>348</v>
      </c>
    </row>
    <row r="2808" spans="1:9" x14ac:dyDescent="0.25">
      <c r="A2808" t="s">
        <v>66</v>
      </c>
      <c r="B2808">
        <v>1</v>
      </c>
      <c r="C2808" s="32" t="s">
        <v>70</v>
      </c>
      <c r="D2808" s="31">
        <v>0.68611111111111101</v>
      </c>
      <c r="E2808" s="33">
        <v>115280</v>
      </c>
      <c r="F2808" s="33">
        <v>115330</v>
      </c>
      <c r="G2808" s="33">
        <v>115270</v>
      </c>
      <c r="H2808" s="33">
        <v>115280</v>
      </c>
      <c r="I2808" s="33">
        <v>873</v>
      </c>
    </row>
    <row r="2809" spans="1:9" x14ac:dyDescent="0.25">
      <c r="A2809" t="s">
        <v>66</v>
      </c>
      <c r="B2809">
        <v>1</v>
      </c>
      <c r="C2809" s="32" t="s">
        <v>70</v>
      </c>
      <c r="D2809" s="31">
        <v>0.68680555555555556</v>
      </c>
      <c r="E2809" s="33">
        <v>115270</v>
      </c>
      <c r="F2809" s="33">
        <v>115330</v>
      </c>
      <c r="G2809" s="33">
        <v>115260</v>
      </c>
      <c r="H2809" s="33">
        <v>115290</v>
      </c>
      <c r="I2809" s="33">
        <v>1107</v>
      </c>
    </row>
    <row r="2810" spans="1:9" x14ac:dyDescent="0.25">
      <c r="A2810" t="s">
        <v>66</v>
      </c>
      <c r="B2810">
        <v>1</v>
      </c>
      <c r="C2810" s="32" t="s">
        <v>70</v>
      </c>
      <c r="D2810" s="31">
        <v>0.6875</v>
      </c>
      <c r="E2810" s="33">
        <v>115290</v>
      </c>
      <c r="F2810" s="33">
        <v>115300</v>
      </c>
      <c r="G2810" s="33">
        <v>115250</v>
      </c>
      <c r="H2810" s="33">
        <v>115290</v>
      </c>
      <c r="I2810" s="33">
        <v>422</v>
      </c>
    </row>
    <row r="2811" spans="1:9" x14ac:dyDescent="0.25">
      <c r="A2811" t="s">
        <v>66</v>
      </c>
      <c r="B2811">
        <v>1</v>
      </c>
      <c r="C2811" s="32" t="s">
        <v>70</v>
      </c>
      <c r="D2811" s="31">
        <v>0.68819444444444444</v>
      </c>
      <c r="E2811" s="33">
        <v>115300</v>
      </c>
      <c r="F2811" s="33">
        <v>115350</v>
      </c>
      <c r="G2811" s="33">
        <v>115280</v>
      </c>
      <c r="H2811" s="33">
        <v>115300</v>
      </c>
      <c r="I2811" s="33">
        <v>754</v>
      </c>
    </row>
    <row r="2812" spans="1:9" x14ac:dyDescent="0.25">
      <c r="A2812" t="s">
        <v>66</v>
      </c>
      <c r="B2812">
        <v>1</v>
      </c>
      <c r="C2812" s="32" t="s">
        <v>70</v>
      </c>
      <c r="D2812" s="31">
        <v>0.68888888888888899</v>
      </c>
      <c r="E2812" s="33">
        <v>115310</v>
      </c>
      <c r="F2812" s="33">
        <v>115320</v>
      </c>
      <c r="G2812" s="33">
        <v>115270</v>
      </c>
      <c r="H2812" s="33">
        <v>115280</v>
      </c>
      <c r="I2812" s="33">
        <v>500</v>
      </c>
    </row>
    <row r="2813" spans="1:9" x14ac:dyDescent="0.25">
      <c r="A2813" t="s">
        <v>66</v>
      </c>
      <c r="B2813">
        <v>1</v>
      </c>
      <c r="C2813" s="32" t="s">
        <v>70</v>
      </c>
      <c r="D2813" s="31">
        <v>0.68958333333333333</v>
      </c>
      <c r="E2813" s="33">
        <v>115280</v>
      </c>
      <c r="F2813" s="33">
        <v>115290</v>
      </c>
      <c r="G2813" s="33">
        <v>115210</v>
      </c>
      <c r="H2813" s="33">
        <v>115230</v>
      </c>
      <c r="I2813" s="33">
        <v>605</v>
      </c>
    </row>
    <row r="2814" spans="1:9" x14ac:dyDescent="0.25">
      <c r="A2814" t="s">
        <v>66</v>
      </c>
      <c r="B2814">
        <v>1</v>
      </c>
      <c r="C2814" s="32" t="s">
        <v>70</v>
      </c>
      <c r="D2814" s="31">
        <v>0.69027777777777777</v>
      </c>
      <c r="E2814" s="33">
        <v>115230</v>
      </c>
      <c r="F2814" s="33">
        <v>115260</v>
      </c>
      <c r="G2814" s="33">
        <v>115220</v>
      </c>
      <c r="H2814" s="33">
        <v>115230</v>
      </c>
      <c r="I2814" s="33">
        <v>94</v>
      </c>
    </row>
    <row r="2815" spans="1:9" x14ac:dyDescent="0.25">
      <c r="A2815" t="s">
        <v>66</v>
      </c>
      <c r="B2815">
        <v>1</v>
      </c>
      <c r="C2815" s="32" t="s">
        <v>70</v>
      </c>
      <c r="D2815" s="31">
        <v>0.69097222222222221</v>
      </c>
      <c r="E2815" s="33">
        <v>115220</v>
      </c>
      <c r="F2815" s="33">
        <v>115250</v>
      </c>
      <c r="G2815" s="33">
        <v>115220</v>
      </c>
      <c r="H2815" s="33">
        <v>115250</v>
      </c>
      <c r="I2815" s="33">
        <v>135</v>
      </c>
    </row>
    <row r="2816" spans="1:9" x14ac:dyDescent="0.25">
      <c r="A2816" t="s">
        <v>66</v>
      </c>
      <c r="B2816">
        <v>1</v>
      </c>
      <c r="C2816" s="32" t="s">
        <v>70</v>
      </c>
      <c r="D2816" s="31">
        <v>0.69166666666666676</v>
      </c>
      <c r="E2816" s="33">
        <v>115240</v>
      </c>
      <c r="F2816" s="33">
        <v>115250</v>
      </c>
      <c r="G2816" s="33">
        <v>115210</v>
      </c>
      <c r="H2816" s="33">
        <v>115250</v>
      </c>
      <c r="I2816" s="33">
        <v>260</v>
      </c>
    </row>
    <row r="2817" spans="1:9" x14ac:dyDescent="0.25">
      <c r="A2817" t="s">
        <v>66</v>
      </c>
      <c r="B2817">
        <v>1</v>
      </c>
      <c r="C2817" s="32" t="s">
        <v>70</v>
      </c>
      <c r="D2817" s="31">
        <v>0.69236111111111109</v>
      </c>
      <c r="E2817" s="33">
        <v>115250</v>
      </c>
      <c r="F2817" s="33">
        <v>115290</v>
      </c>
      <c r="G2817" s="33">
        <v>115250</v>
      </c>
      <c r="H2817" s="33">
        <v>115280</v>
      </c>
      <c r="I2817" s="33">
        <v>181</v>
      </c>
    </row>
    <row r="2818" spans="1:9" x14ac:dyDescent="0.25">
      <c r="A2818" t="s">
        <v>66</v>
      </c>
      <c r="B2818">
        <v>1</v>
      </c>
      <c r="C2818" s="32" t="s">
        <v>70</v>
      </c>
      <c r="D2818" s="31">
        <v>0.69305555555555554</v>
      </c>
      <c r="E2818" s="33">
        <v>115290</v>
      </c>
      <c r="F2818" s="33">
        <v>115310</v>
      </c>
      <c r="G2818" s="33">
        <v>115250</v>
      </c>
      <c r="H2818" s="33">
        <v>115300</v>
      </c>
      <c r="I2818" s="33">
        <v>626</v>
      </c>
    </row>
    <row r="2819" spans="1:9" x14ac:dyDescent="0.25">
      <c r="A2819" t="s">
        <v>66</v>
      </c>
      <c r="B2819">
        <v>1</v>
      </c>
      <c r="C2819" s="32" t="s">
        <v>70</v>
      </c>
      <c r="D2819" s="31">
        <v>0.69374999999999998</v>
      </c>
      <c r="E2819" s="33">
        <v>115300</v>
      </c>
      <c r="F2819" s="33">
        <v>115300</v>
      </c>
      <c r="G2819" s="33">
        <v>115220</v>
      </c>
      <c r="H2819" s="33">
        <v>115280</v>
      </c>
      <c r="I2819" s="33">
        <v>197</v>
      </c>
    </row>
    <row r="2820" spans="1:9" x14ac:dyDescent="0.25">
      <c r="A2820" t="s">
        <v>66</v>
      </c>
      <c r="B2820">
        <v>1</v>
      </c>
      <c r="C2820" s="32" t="s">
        <v>70</v>
      </c>
      <c r="D2820" s="31">
        <v>0.69444444444444453</v>
      </c>
      <c r="E2820" s="33">
        <v>115280</v>
      </c>
      <c r="F2820" s="33">
        <v>115290</v>
      </c>
      <c r="G2820" s="33">
        <v>115240</v>
      </c>
      <c r="H2820" s="33">
        <v>115270</v>
      </c>
      <c r="I2820" s="33">
        <v>135</v>
      </c>
    </row>
    <row r="2821" spans="1:9" x14ac:dyDescent="0.25">
      <c r="A2821" t="s">
        <v>66</v>
      </c>
      <c r="B2821">
        <v>1</v>
      </c>
      <c r="C2821" s="32" t="s">
        <v>70</v>
      </c>
      <c r="D2821" s="31">
        <v>0.69513888888888886</v>
      </c>
      <c r="E2821" s="33">
        <v>115270</v>
      </c>
      <c r="F2821" s="33">
        <v>115330</v>
      </c>
      <c r="G2821" s="33">
        <v>115240</v>
      </c>
      <c r="H2821" s="33">
        <v>115310</v>
      </c>
      <c r="I2821" s="33">
        <v>329</v>
      </c>
    </row>
    <row r="2822" spans="1:9" x14ac:dyDescent="0.25">
      <c r="A2822" t="s">
        <v>66</v>
      </c>
      <c r="B2822">
        <v>1</v>
      </c>
      <c r="C2822" s="32" t="s">
        <v>70</v>
      </c>
      <c r="D2822" s="31">
        <v>0.6958333333333333</v>
      </c>
      <c r="E2822" s="33">
        <v>115300</v>
      </c>
      <c r="F2822" s="33">
        <v>115370</v>
      </c>
      <c r="G2822" s="33">
        <v>115300</v>
      </c>
      <c r="H2822" s="33">
        <v>115350</v>
      </c>
      <c r="I2822" s="33">
        <v>854</v>
      </c>
    </row>
    <row r="2823" spans="1:9" x14ac:dyDescent="0.25">
      <c r="A2823" t="s">
        <v>66</v>
      </c>
      <c r="B2823">
        <v>1</v>
      </c>
      <c r="C2823" s="32" t="s">
        <v>70</v>
      </c>
      <c r="D2823" s="31">
        <v>0.69652777777777775</v>
      </c>
      <c r="E2823" s="33">
        <v>115360</v>
      </c>
      <c r="F2823" s="33">
        <v>115380</v>
      </c>
      <c r="G2823" s="33">
        <v>115340</v>
      </c>
      <c r="H2823" s="33">
        <v>115340</v>
      </c>
      <c r="I2823" s="33">
        <v>678</v>
      </c>
    </row>
    <row r="2824" spans="1:9" x14ac:dyDescent="0.25">
      <c r="A2824" t="s">
        <v>66</v>
      </c>
      <c r="B2824">
        <v>1</v>
      </c>
      <c r="C2824" s="32" t="s">
        <v>70</v>
      </c>
      <c r="D2824" s="31">
        <v>0.6972222222222223</v>
      </c>
      <c r="E2824" s="33">
        <v>115340</v>
      </c>
      <c r="F2824" s="33">
        <v>115370</v>
      </c>
      <c r="G2824" s="33">
        <v>115310</v>
      </c>
      <c r="H2824" s="33">
        <v>115350</v>
      </c>
      <c r="I2824" s="33">
        <v>515</v>
      </c>
    </row>
    <row r="2825" spans="1:9" x14ac:dyDescent="0.25">
      <c r="A2825" t="s">
        <v>66</v>
      </c>
      <c r="B2825">
        <v>1</v>
      </c>
      <c r="C2825" s="32" t="s">
        <v>70</v>
      </c>
      <c r="D2825" s="31">
        <v>0.69791666666666663</v>
      </c>
      <c r="E2825" s="33">
        <v>115350</v>
      </c>
      <c r="F2825" s="33">
        <v>115380</v>
      </c>
      <c r="G2825" s="33">
        <v>115310</v>
      </c>
      <c r="H2825" s="33">
        <v>115340</v>
      </c>
      <c r="I2825" s="33">
        <v>316</v>
      </c>
    </row>
    <row r="2826" spans="1:9" x14ac:dyDescent="0.25">
      <c r="A2826" t="s">
        <v>66</v>
      </c>
      <c r="B2826">
        <v>1</v>
      </c>
      <c r="C2826" s="32" t="s">
        <v>70</v>
      </c>
      <c r="D2826" s="31">
        <v>0.69861111111111107</v>
      </c>
      <c r="E2826" s="33">
        <v>115340</v>
      </c>
      <c r="F2826" s="33">
        <v>115360</v>
      </c>
      <c r="G2826" s="33">
        <v>115300</v>
      </c>
      <c r="H2826" s="33">
        <v>115300</v>
      </c>
      <c r="I2826" s="33">
        <v>207</v>
      </c>
    </row>
    <row r="2827" spans="1:9" x14ac:dyDescent="0.25">
      <c r="A2827" t="s">
        <v>66</v>
      </c>
      <c r="B2827">
        <v>1</v>
      </c>
      <c r="C2827" s="32" t="s">
        <v>70</v>
      </c>
      <c r="D2827" s="31">
        <v>0.69930555555555562</v>
      </c>
      <c r="E2827" s="33">
        <v>115300</v>
      </c>
      <c r="F2827" s="33">
        <v>115360</v>
      </c>
      <c r="G2827" s="33">
        <v>115300</v>
      </c>
      <c r="H2827" s="33">
        <v>115340</v>
      </c>
      <c r="I2827" s="33">
        <v>173</v>
      </c>
    </row>
    <row r="2828" spans="1:9" x14ac:dyDescent="0.25">
      <c r="A2828" t="s">
        <v>66</v>
      </c>
      <c r="B2828">
        <v>1</v>
      </c>
      <c r="C2828" s="32" t="s">
        <v>70</v>
      </c>
      <c r="D2828" s="31">
        <v>0.70000000000000007</v>
      </c>
      <c r="E2828" s="33">
        <v>115330</v>
      </c>
      <c r="F2828" s="33">
        <v>115340</v>
      </c>
      <c r="G2828" s="33">
        <v>115270</v>
      </c>
      <c r="H2828" s="33">
        <v>115290</v>
      </c>
      <c r="I2828" s="33">
        <v>284</v>
      </c>
    </row>
    <row r="2829" spans="1:9" x14ac:dyDescent="0.25">
      <c r="A2829" t="s">
        <v>66</v>
      </c>
      <c r="B2829">
        <v>1</v>
      </c>
      <c r="C2829" s="32" t="s">
        <v>70</v>
      </c>
      <c r="D2829" s="31">
        <v>0.7006944444444444</v>
      </c>
      <c r="E2829" s="33">
        <v>115300</v>
      </c>
      <c r="F2829" s="33">
        <v>115330</v>
      </c>
      <c r="G2829" s="33">
        <v>115270</v>
      </c>
      <c r="H2829" s="33">
        <v>115320</v>
      </c>
      <c r="I2829" s="33">
        <v>257</v>
      </c>
    </row>
    <row r="2830" spans="1:9" x14ac:dyDescent="0.25">
      <c r="A2830" t="s">
        <v>66</v>
      </c>
      <c r="B2830">
        <v>1</v>
      </c>
      <c r="C2830" s="32" t="s">
        <v>70</v>
      </c>
      <c r="D2830" s="31">
        <v>0.70138888888888884</v>
      </c>
      <c r="E2830" s="33">
        <v>115320</v>
      </c>
      <c r="F2830" s="33">
        <v>115330</v>
      </c>
      <c r="G2830" s="33">
        <v>115310</v>
      </c>
      <c r="H2830" s="33">
        <v>115320</v>
      </c>
      <c r="I2830" s="33">
        <v>38</v>
      </c>
    </row>
    <row r="2831" spans="1:9" x14ac:dyDescent="0.25">
      <c r="A2831" t="s">
        <v>66</v>
      </c>
      <c r="B2831">
        <v>1</v>
      </c>
      <c r="C2831" s="32" t="s">
        <v>70</v>
      </c>
      <c r="D2831" s="31">
        <v>0.70208333333333339</v>
      </c>
      <c r="E2831" s="33">
        <v>115320</v>
      </c>
      <c r="F2831" s="33">
        <v>115470</v>
      </c>
      <c r="G2831" s="33">
        <v>115300</v>
      </c>
      <c r="H2831" s="33">
        <v>115440</v>
      </c>
      <c r="I2831" s="33">
        <v>1474</v>
      </c>
    </row>
    <row r="2832" spans="1:9" x14ac:dyDescent="0.25">
      <c r="A2832" t="s">
        <v>66</v>
      </c>
      <c r="B2832">
        <v>1</v>
      </c>
      <c r="C2832" s="32" t="s">
        <v>70</v>
      </c>
      <c r="D2832" s="31">
        <v>0.70277777777777783</v>
      </c>
      <c r="E2832" s="33">
        <v>115430</v>
      </c>
      <c r="F2832" s="33">
        <v>115450</v>
      </c>
      <c r="G2832" s="33">
        <v>115390</v>
      </c>
      <c r="H2832" s="33">
        <v>115410</v>
      </c>
      <c r="I2832" s="33">
        <v>797</v>
      </c>
    </row>
    <row r="2833" spans="1:9" x14ac:dyDescent="0.25">
      <c r="A2833" t="s">
        <v>66</v>
      </c>
      <c r="B2833">
        <v>1</v>
      </c>
      <c r="C2833" s="32" t="s">
        <v>70</v>
      </c>
      <c r="D2833" s="31">
        <v>0.70347222222222217</v>
      </c>
      <c r="E2833" s="33">
        <v>115410</v>
      </c>
      <c r="F2833" s="33">
        <v>115440</v>
      </c>
      <c r="G2833" s="33">
        <v>115390</v>
      </c>
      <c r="H2833" s="33">
        <v>115420</v>
      </c>
      <c r="I2833" s="33">
        <v>471</v>
      </c>
    </row>
    <row r="2834" spans="1:9" x14ac:dyDescent="0.25">
      <c r="A2834" t="s">
        <v>66</v>
      </c>
      <c r="B2834">
        <v>1</v>
      </c>
      <c r="C2834" s="32" t="s">
        <v>70</v>
      </c>
      <c r="D2834" s="31">
        <v>0.70416666666666661</v>
      </c>
      <c r="E2834" s="33">
        <v>115410</v>
      </c>
      <c r="F2834" s="33">
        <v>115460</v>
      </c>
      <c r="G2834" s="33">
        <v>115390</v>
      </c>
      <c r="H2834" s="33">
        <v>115430</v>
      </c>
      <c r="I2834" s="33">
        <v>519</v>
      </c>
    </row>
    <row r="2835" spans="1:9" x14ac:dyDescent="0.25">
      <c r="A2835" t="s">
        <v>66</v>
      </c>
      <c r="B2835">
        <v>1</v>
      </c>
      <c r="C2835" s="32" t="s">
        <v>70</v>
      </c>
      <c r="D2835" s="31">
        <v>0.70486111111111116</v>
      </c>
      <c r="E2835" s="33">
        <v>115430</v>
      </c>
      <c r="F2835" s="33">
        <v>115470</v>
      </c>
      <c r="G2835" s="33">
        <v>115420</v>
      </c>
      <c r="H2835" s="33">
        <v>115420</v>
      </c>
      <c r="I2835" s="33">
        <v>455</v>
      </c>
    </row>
    <row r="2836" spans="1:9" x14ac:dyDescent="0.25">
      <c r="A2836" t="s">
        <v>66</v>
      </c>
      <c r="B2836">
        <v>1</v>
      </c>
      <c r="C2836" s="32" t="s">
        <v>70</v>
      </c>
      <c r="D2836" s="31">
        <v>0.7055555555555556</v>
      </c>
      <c r="E2836" s="33">
        <v>115420</v>
      </c>
      <c r="F2836" s="33">
        <v>115420</v>
      </c>
      <c r="G2836" s="33">
        <v>115370</v>
      </c>
      <c r="H2836" s="33">
        <v>115390</v>
      </c>
      <c r="I2836" s="33">
        <v>324</v>
      </c>
    </row>
    <row r="2837" spans="1:9" x14ac:dyDescent="0.25">
      <c r="A2837" t="s">
        <v>66</v>
      </c>
      <c r="B2837">
        <v>1</v>
      </c>
      <c r="C2837" s="32" t="s">
        <v>70</v>
      </c>
      <c r="D2837" s="31">
        <v>0.70624999999999993</v>
      </c>
      <c r="E2837" s="33">
        <v>115400</v>
      </c>
      <c r="F2837" s="33">
        <v>115440</v>
      </c>
      <c r="G2837" s="33">
        <v>115380</v>
      </c>
      <c r="H2837" s="33">
        <v>115420</v>
      </c>
      <c r="I2837" s="33">
        <v>283</v>
      </c>
    </row>
    <row r="2838" spans="1:9" x14ac:dyDescent="0.25">
      <c r="A2838" t="s">
        <v>66</v>
      </c>
      <c r="B2838">
        <v>1</v>
      </c>
      <c r="C2838" s="32" t="s">
        <v>70</v>
      </c>
      <c r="D2838" s="31">
        <v>0.70694444444444438</v>
      </c>
      <c r="E2838" s="33">
        <v>115420</v>
      </c>
      <c r="F2838" s="33">
        <v>115440</v>
      </c>
      <c r="G2838" s="33">
        <v>115320</v>
      </c>
      <c r="H2838" s="33">
        <v>115340</v>
      </c>
      <c r="I2838" s="33">
        <v>976</v>
      </c>
    </row>
    <row r="2839" spans="1:9" x14ac:dyDescent="0.25">
      <c r="A2839" t="s">
        <v>66</v>
      </c>
      <c r="B2839">
        <v>1</v>
      </c>
      <c r="C2839" s="32" t="s">
        <v>70</v>
      </c>
      <c r="D2839" s="31">
        <v>0.70763888888888893</v>
      </c>
      <c r="E2839" s="33">
        <v>115330</v>
      </c>
      <c r="F2839" s="33">
        <v>115350</v>
      </c>
      <c r="G2839" s="33">
        <v>115190</v>
      </c>
      <c r="H2839" s="33">
        <v>115240</v>
      </c>
      <c r="I2839" s="33">
        <v>1652</v>
      </c>
    </row>
    <row r="2840" spans="1:9" x14ac:dyDescent="0.25">
      <c r="A2840" t="s">
        <v>66</v>
      </c>
      <c r="B2840">
        <v>1</v>
      </c>
      <c r="C2840" s="32" t="s">
        <v>70</v>
      </c>
      <c r="D2840" s="31">
        <v>0.70833333333333337</v>
      </c>
      <c r="E2840" s="33">
        <v>115230</v>
      </c>
      <c r="F2840" s="33">
        <v>115280</v>
      </c>
      <c r="G2840" s="33">
        <v>115230</v>
      </c>
      <c r="H2840" s="33">
        <v>115270</v>
      </c>
      <c r="I2840" s="33">
        <v>313</v>
      </c>
    </row>
    <row r="2841" spans="1:9" x14ac:dyDescent="0.25">
      <c r="A2841" t="s">
        <v>66</v>
      </c>
      <c r="B2841">
        <v>1</v>
      </c>
      <c r="C2841" s="32" t="s">
        <v>70</v>
      </c>
      <c r="D2841" s="31">
        <v>0.7090277777777777</v>
      </c>
      <c r="E2841" s="33">
        <v>115250</v>
      </c>
      <c r="F2841" s="33">
        <v>115260</v>
      </c>
      <c r="G2841" s="33">
        <v>115180</v>
      </c>
      <c r="H2841" s="33">
        <v>115220</v>
      </c>
      <c r="I2841" s="33">
        <v>884</v>
      </c>
    </row>
    <row r="2842" spans="1:9" x14ac:dyDescent="0.25">
      <c r="A2842" t="s">
        <v>66</v>
      </c>
      <c r="B2842">
        <v>1</v>
      </c>
      <c r="C2842" s="32" t="s">
        <v>70</v>
      </c>
      <c r="D2842" s="31">
        <v>0.70972222222222225</v>
      </c>
      <c r="E2842" s="33">
        <v>115210</v>
      </c>
      <c r="F2842" s="33">
        <v>115250</v>
      </c>
      <c r="G2842" s="33">
        <v>115190</v>
      </c>
      <c r="H2842" s="33">
        <v>115230</v>
      </c>
      <c r="I2842" s="33">
        <v>288</v>
      </c>
    </row>
    <row r="2843" spans="1:9" x14ac:dyDescent="0.25">
      <c r="A2843" t="s">
        <v>66</v>
      </c>
      <c r="B2843">
        <v>1</v>
      </c>
      <c r="C2843" s="32" t="s">
        <v>70</v>
      </c>
      <c r="D2843" s="31">
        <v>0.7104166666666667</v>
      </c>
      <c r="E2843" s="33">
        <v>115220</v>
      </c>
      <c r="F2843" s="33">
        <v>115280</v>
      </c>
      <c r="G2843" s="33">
        <v>115200</v>
      </c>
      <c r="H2843" s="33">
        <v>115270</v>
      </c>
      <c r="I2843" s="33">
        <v>542</v>
      </c>
    </row>
    <row r="2844" spans="1:9" x14ac:dyDescent="0.25">
      <c r="A2844" t="s">
        <v>66</v>
      </c>
      <c r="B2844">
        <v>1</v>
      </c>
      <c r="C2844" s="32" t="s">
        <v>70</v>
      </c>
      <c r="D2844" s="31">
        <v>0.71111111111111114</v>
      </c>
      <c r="E2844" s="33">
        <v>115280</v>
      </c>
      <c r="F2844" s="33">
        <v>115300</v>
      </c>
      <c r="G2844" s="33">
        <v>115230</v>
      </c>
      <c r="H2844" s="33">
        <v>115270</v>
      </c>
      <c r="I2844" s="33">
        <v>318</v>
      </c>
    </row>
    <row r="2845" spans="1:9" x14ac:dyDescent="0.25">
      <c r="A2845" t="s">
        <v>66</v>
      </c>
      <c r="B2845">
        <v>1</v>
      </c>
      <c r="C2845" s="32" t="s">
        <v>70</v>
      </c>
      <c r="D2845" s="31">
        <v>0.71180555555555547</v>
      </c>
      <c r="E2845" s="33">
        <v>115280</v>
      </c>
      <c r="F2845" s="33">
        <v>115290</v>
      </c>
      <c r="G2845" s="33">
        <v>115190</v>
      </c>
      <c r="H2845" s="33">
        <v>115210</v>
      </c>
      <c r="I2845" s="33">
        <v>282</v>
      </c>
    </row>
    <row r="2846" spans="1:9" x14ac:dyDescent="0.25">
      <c r="A2846" t="s">
        <v>66</v>
      </c>
      <c r="B2846">
        <v>1</v>
      </c>
      <c r="C2846" s="32" t="s">
        <v>70</v>
      </c>
      <c r="D2846" s="31">
        <v>0.71250000000000002</v>
      </c>
      <c r="E2846" s="33">
        <v>115220</v>
      </c>
      <c r="F2846" s="33">
        <v>115260</v>
      </c>
      <c r="G2846" s="33">
        <v>115210</v>
      </c>
      <c r="H2846" s="33">
        <v>115260</v>
      </c>
      <c r="I2846" s="33">
        <v>263</v>
      </c>
    </row>
    <row r="2847" spans="1:9" x14ac:dyDescent="0.25">
      <c r="A2847" t="s">
        <v>66</v>
      </c>
      <c r="B2847">
        <v>1</v>
      </c>
      <c r="C2847" s="32" t="s">
        <v>70</v>
      </c>
      <c r="D2847" s="31">
        <v>0.71319444444444446</v>
      </c>
      <c r="E2847" s="33">
        <v>115260</v>
      </c>
      <c r="F2847" s="33">
        <v>115320</v>
      </c>
      <c r="G2847" s="33">
        <v>115260</v>
      </c>
      <c r="H2847" s="33">
        <v>115300</v>
      </c>
      <c r="I2847" s="33">
        <v>300</v>
      </c>
    </row>
    <row r="2848" spans="1:9" x14ac:dyDescent="0.25">
      <c r="A2848" t="s">
        <v>66</v>
      </c>
      <c r="B2848">
        <v>1</v>
      </c>
      <c r="C2848" s="32" t="s">
        <v>70</v>
      </c>
      <c r="D2848" s="31">
        <v>0.71388888888888891</v>
      </c>
      <c r="E2848" s="33">
        <v>115300</v>
      </c>
      <c r="F2848" s="33">
        <v>115320</v>
      </c>
      <c r="G2848" s="33">
        <v>115250</v>
      </c>
      <c r="H2848" s="33">
        <v>115270</v>
      </c>
      <c r="I2848" s="33">
        <v>194</v>
      </c>
    </row>
    <row r="2849" spans="1:9" x14ac:dyDescent="0.25">
      <c r="A2849" t="s">
        <v>66</v>
      </c>
      <c r="B2849">
        <v>1</v>
      </c>
      <c r="C2849" s="32" t="s">
        <v>70</v>
      </c>
      <c r="D2849" s="31">
        <v>0.71458333333333324</v>
      </c>
      <c r="E2849" s="33">
        <v>115270</v>
      </c>
      <c r="F2849" s="33">
        <v>115270</v>
      </c>
      <c r="G2849" s="33">
        <v>115200</v>
      </c>
      <c r="H2849" s="33">
        <v>115220</v>
      </c>
      <c r="I2849" s="33">
        <v>281</v>
      </c>
    </row>
    <row r="2850" spans="1:9" x14ac:dyDescent="0.25">
      <c r="A2850" t="s">
        <v>66</v>
      </c>
      <c r="B2850">
        <v>1</v>
      </c>
      <c r="C2850" s="32" t="s">
        <v>70</v>
      </c>
      <c r="D2850" s="31">
        <v>0.71527777777777779</v>
      </c>
      <c r="E2850" s="33">
        <v>115220</v>
      </c>
      <c r="F2850" s="33">
        <v>115260</v>
      </c>
      <c r="G2850" s="33">
        <v>115210</v>
      </c>
      <c r="H2850" s="33">
        <v>115210</v>
      </c>
      <c r="I2850" s="33">
        <v>140</v>
      </c>
    </row>
    <row r="2851" spans="1:9" x14ac:dyDescent="0.25">
      <c r="A2851" t="s">
        <v>66</v>
      </c>
      <c r="B2851">
        <v>1</v>
      </c>
      <c r="C2851" s="32" t="s">
        <v>70</v>
      </c>
      <c r="D2851" s="31">
        <v>0.71597222222222223</v>
      </c>
      <c r="E2851" s="33">
        <v>115220</v>
      </c>
      <c r="F2851" s="33">
        <v>115310</v>
      </c>
      <c r="G2851" s="33">
        <v>115200</v>
      </c>
      <c r="H2851" s="33">
        <v>115300</v>
      </c>
      <c r="I2851" s="33">
        <v>442</v>
      </c>
    </row>
    <row r="2852" spans="1:9" x14ac:dyDescent="0.25">
      <c r="A2852" t="s">
        <v>66</v>
      </c>
      <c r="B2852">
        <v>1</v>
      </c>
      <c r="C2852" s="32" t="s">
        <v>70</v>
      </c>
      <c r="D2852" s="31">
        <v>0.71666666666666667</v>
      </c>
      <c r="E2852" s="33">
        <v>115310</v>
      </c>
      <c r="F2852" s="33">
        <v>115330</v>
      </c>
      <c r="G2852" s="33">
        <v>115290</v>
      </c>
      <c r="H2852" s="33">
        <v>115310</v>
      </c>
      <c r="I2852" s="33">
        <v>476</v>
      </c>
    </row>
    <row r="2853" spans="1:9" x14ac:dyDescent="0.25">
      <c r="A2853" t="s">
        <v>66</v>
      </c>
      <c r="B2853">
        <v>1</v>
      </c>
      <c r="C2853" s="32" t="s">
        <v>70</v>
      </c>
      <c r="D2853" s="31">
        <v>0.71736111111111101</v>
      </c>
      <c r="E2853" s="33">
        <v>115310</v>
      </c>
      <c r="F2853" s="33">
        <v>115450</v>
      </c>
      <c r="G2853" s="33">
        <v>115310</v>
      </c>
      <c r="H2853" s="33">
        <v>115410</v>
      </c>
      <c r="I2853" s="33">
        <v>1083</v>
      </c>
    </row>
    <row r="2854" spans="1:9" x14ac:dyDescent="0.25">
      <c r="A2854" t="s">
        <v>66</v>
      </c>
      <c r="B2854">
        <v>1</v>
      </c>
      <c r="C2854" s="32" t="s">
        <v>70</v>
      </c>
      <c r="D2854" s="31">
        <v>0.71805555555555556</v>
      </c>
      <c r="E2854" s="33">
        <v>115410</v>
      </c>
      <c r="F2854" s="33">
        <v>115420</v>
      </c>
      <c r="G2854" s="33">
        <v>115350</v>
      </c>
      <c r="H2854" s="33">
        <v>115380</v>
      </c>
      <c r="I2854" s="33">
        <v>702</v>
      </c>
    </row>
    <row r="2855" spans="1:9" x14ac:dyDescent="0.25">
      <c r="A2855" t="s">
        <v>66</v>
      </c>
      <c r="B2855">
        <v>1</v>
      </c>
      <c r="C2855" s="32" t="s">
        <v>70</v>
      </c>
      <c r="D2855" s="31">
        <v>0.71875</v>
      </c>
      <c r="E2855" s="33">
        <v>115380</v>
      </c>
      <c r="F2855" s="33">
        <v>115420</v>
      </c>
      <c r="G2855" s="33">
        <v>115370</v>
      </c>
      <c r="H2855" s="33">
        <v>115420</v>
      </c>
      <c r="I2855" s="33">
        <v>196</v>
      </c>
    </row>
    <row r="2856" spans="1:9" x14ac:dyDescent="0.25">
      <c r="A2856" t="s">
        <v>66</v>
      </c>
      <c r="B2856">
        <v>1</v>
      </c>
      <c r="C2856" s="32" t="s">
        <v>70</v>
      </c>
      <c r="D2856" s="31">
        <v>0.71944444444444444</v>
      </c>
      <c r="E2856" s="33">
        <v>115420</v>
      </c>
      <c r="F2856" s="33">
        <v>115430</v>
      </c>
      <c r="G2856" s="33">
        <v>115360</v>
      </c>
      <c r="H2856" s="33">
        <v>115370</v>
      </c>
      <c r="I2856" s="33">
        <v>243</v>
      </c>
    </row>
    <row r="2857" spans="1:9" x14ac:dyDescent="0.25">
      <c r="A2857" t="s">
        <v>66</v>
      </c>
      <c r="B2857">
        <v>1</v>
      </c>
      <c r="C2857" s="32" t="s">
        <v>70</v>
      </c>
      <c r="D2857" s="31">
        <v>0.72013888888888899</v>
      </c>
      <c r="E2857" s="33">
        <v>115380</v>
      </c>
      <c r="F2857" s="33">
        <v>115440</v>
      </c>
      <c r="G2857" s="33">
        <v>115380</v>
      </c>
      <c r="H2857" s="33">
        <v>115400</v>
      </c>
      <c r="I2857" s="33">
        <v>424</v>
      </c>
    </row>
    <row r="2858" spans="1:9" x14ac:dyDescent="0.25">
      <c r="A2858" t="s">
        <v>66</v>
      </c>
      <c r="B2858">
        <v>1</v>
      </c>
      <c r="C2858" s="32" t="s">
        <v>70</v>
      </c>
      <c r="D2858" s="31">
        <v>0.72083333333333333</v>
      </c>
      <c r="E2858" s="33">
        <v>115410</v>
      </c>
      <c r="F2858" s="33">
        <v>115410</v>
      </c>
      <c r="G2858" s="33">
        <v>115380</v>
      </c>
      <c r="H2858" s="33">
        <v>115410</v>
      </c>
      <c r="I2858" s="33">
        <v>197</v>
      </c>
    </row>
    <row r="2859" spans="1:9" x14ac:dyDescent="0.25">
      <c r="A2859" t="s">
        <v>66</v>
      </c>
      <c r="B2859">
        <v>1</v>
      </c>
      <c r="C2859" s="32" t="s">
        <v>70</v>
      </c>
      <c r="D2859" s="31">
        <v>0.72152777777777777</v>
      </c>
      <c r="E2859" s="33">
        <v>115420</v>
      </c>
      <c r="F2859" s="33">
        <v>115440</v>
      </c>
      <c r="G2859" s="33">
        <v>115410</v>
      </c>
      <c r="H2859" s="33">
        <v>115430</v>
      </c>
      <c r="I2859" s="33">
        <v>122</v>
      </c>
    </row>
    <row r="2860" spans="1:9" x14ac:dyDescent="0.25">
      <c r="A2860" t="s">
        <v>66</v>
      </c>
      <c r="B2860">
        <v>1</v>
      </c>
      <c r="C2860" s="32" t="s">
        <v>70</v>
      </c>
      <c r="D2860" s="31">
        <v>0.72222222222222221</v>
      </c>
      <c r="E2860" s="33">
        <v>115420</v>
      </c>
      <c r="F2860" s="33">
        <v>115450</v>
      </c>
      <c r="G2860" s="33">
        <v>115420</v>
      </c>
      <c r="H2860" s="33">
        <v>115450</v>
      </c>
      <c r="I2860" s="33">
        <v>420</v>
      </c>
    </row>
    <row r="2861" spans="1:9" x14ac:dyDescent="0.25">
      <c r="A2861" t="s">
        <v>66</v>
      </c>
      <c r="B2861">
        <v>1</v>
      </c>
      <c r="C2861" s="32" t="s">
        <v>70</v>
      </c>
      <c r="D2861" s="31">
        <v>0.72291666666666676</v>
      </c>
      <c r="E2861" s="33">
        <v>115460</v>
      </c>
      <c r="F2861" s="33">
        <v>115460</v>
      </c>
      <c r="G2861" s="33">
        <v>115420</v>
      </c>
      <c r="H2861" s="33">
        <v>115450</v>
      </c>
      <c r="I2861" s="33">
        <v>239</v>
      </c>
    </row>
    <row r="2862" spans="1:9" x14ac:dyDescent="0.25">
      <c r="A2862" t="s">
        <v>66</v>
      </c>
      <c r="B2862">
        <v>1</v>
      </c>
      <c r="C2862" s="32" t="s">
        <v>70</v>
      </c>
      <c r="D2862" s="31">
        <v>0.72361111111111109</v>
      </c>
      <c r="E2862" s="33">
        <v>115450</v>
      </c>
      <c r="F2862" s="33">
        <v>115460</v>
      </c>
      <c r="G2862" s="33">
        <v>115430</v>
      </c>
      <c r="H2862" s="33">
        <v>115460</v>
      </c>
      <c r="I2862" s="33">
        <v>301</v>
      </c>
    </row>
    <row r="2863" spans="1:9" x14ac:dyDescent="0.25">
      <c r="A2863" t="s">
        <v>66</v>
      </c>
      <c r="B2863">
        <v>1</v>
      </c>
      <c r="C2863" s="32" t="s">
        <v>70</v>
      </c>
      <c r="D2863" s="31">
        <v>0.72430555555555554</v>
      </c>
      <c r="E2863" s="33">
        <v>115460</v>
      </c>
      <c r="F2863" s="33">
        <v>115460</v>
      </c>
      <c r="G2863" s="33">
        <v>115420</v>
      </c>
      <c r="H2863" s="33">
        <v>115440</v>
      </c>
      <c r="I2863" s="33">
        <v>168</v>
      </c>
    </row>
    <row r="2864" spans="1:9" x14ac:dyDescent="0.25">
      <c r="A2864" t="s">
        <v>66</v>
      </c>
      <c r="B2864">
        <v>1</v>
      </c>
      <c r="C2864" s="32" t="s">
        <v>70</v>
      </c>
      <c r="D2864" s="31">
        <v>0.72499999999999998</v>
      </c>
      <c r="E2864" s="33">
        <v>115430</v>
      </c>
      <c r="F2864" s="33">
        <v>115450</v>
      </c>
      <c r="G2864" s="33">
        <v>115420</v>
      </c>
      <c r="H2864" s="33">
        <v>115430</v>
      </c>
      <c r="I2864" s="33">
        <v>155</v>
      </c>
    </row>
    <row r="2865" spans="1:9" x14ac:dyDescent="0.25">
      <c r="A2865" t="s">
        <v>66</v>
      </c>
      <c r="B2865">
        <v>1</v>
      </c>
      <c r="C2865" s="32" t="s">
        <v>70</v>
      </c>
      <c r="D2865" s="31">
        <v>0.72569444444444453</v>
      </c>
      <c r="E2865" s="33">
        <v>115430</v>
      </c>
      <c r="F2865" s="33">
        <v>115460</v>
      </c>
      <c r="G2865" s="33">
        <v>115420</v>
      </c>
      <c r="H2865" s="33">
        <v>115430</v>
      </c>
      <c r="I2865" s="33">
        <v>95</v>
      </c>
    </row>
    <row r="2866" spans="1:9" x14ac:dyDescent="0.25">
      <c r="A2866" t="s">
        <v>66</v>
      </c>
      <c r="B2866">
        <v>1</v>
      </c>
      <c r="C2866" s="32" t="s">
        <v>70</v>
      </c>
      <c r="D2866" s="31">
        <v>0.72638888888888886</v>
      </c>
      <c r="E2866" s="33">
        <v>115440</v>
      </c>
      <c r="F2866" s="33">
        <v>115440</v>
      </c>
      <c r="G2866" s="33">
        <v>115410</v>
      </c>
      <c r="H2866" s="33">
        <v>115420</v>
      </c>
      <c r="I2866" s="33">
        <v>197</v>
      </c>
    </row>
    <row r="2867" spans="1:9" x14ac:dyDescent="0.25">
      <c r="A2867" t="s">
        <v>66</v>
      </c>
      <c r="B2867">
        <v>1</v>
      </c>
      <c r="C2867" s="32" t="s">
        <v>70</v>
      </c>
      <c r="D2867" s="31">
        <v>0.7270833333333333</v>
      </c>
      <c r="E2867" s="33">
        <v>115420</v>
      </c>
      <c r="F2867" s="33">
        <v>115430</v>
      </c>
      <c r="G2867" s="33">
        <v>115380</v>
      </c>
      <c r="H2867" s="33">
        <v>115390</v>
      </c>
      <c r="I2867" s="33">
        <v>436</v>
      </c>
    </row>
    <row r="2868" spans="1:9" x14ac:dyDescent="0.25">
      <c r="A2868" t="s">
        <v>66</v>
      </c>
      <c r="B2868">
        <v>1</v>
      </c>
      <c r="C2868" s="32" t="s">
        <v>70</v>
      </c>
      <c r="D2868" s="31">
        <v>0.72777777777777775</v>
      </c>
      <c r="E2868" s="33">
        <v>115400</v>
      </c>
      <c r="F2868" s="33">
        <v>115410</v>
      </c>
      <c r="G2868" s="33">
        <v>115340</v>
      </c>
      <c r="H2868" s="33">
        <v>115350</v>
      </c>
      <c r="I2868" s="33">
        <v>464</v>
      </c>
    </row>
    <row r="2869" spans="1:9" x14ac:dyDescent="0.25">
      <c r="A2869" t="s">
        <v>66</v>
      </c>
      <c r="B2869">
        <v>1</v>
      </c>
      <c r="C2869" s="32" t="s">
        <v>70</v>
      </c>
      <c r="D2869" s="31">
        <v>0.7284722222222223</v>
      </c>
      <c r="E2869" s="33">
        <v>115360</v>
      </c>
      <c r="F2869" s="33">
        <v>115400</v>
      </c>
      <c r="G2869" s="33">
        <v>115360</v>
      </c>
      <c r="H2869" s="33">
        <v>115380</v>
      </c>
      <c r="I2869" s="33">
        <v>197</v>
      </c>
    </row>
    <row r="2870" spans="1:9" x14ac:dyDescent="0.25">
      <c r="A2870" t="s">
        <v>66</v>
      </c>
      <c r="B2870">
        <v>1</v>
      </c>
      <c r="C2870" s="32" t="s">
        <v>70</v>
      </c>
      <c r="D2870" s="31">
        <v>0.72916666666666663</v>
      </c>
      <c r="E2870" s="33">
        <v>115390</v>
      </c>
      <c r="F2870" s="33">
        <v>115460</v>
      </c>
      <c r="G2870" s="33">
        <v>115380</v>
      </c>
      <c r="H2870" s="33">
        <v>115400</v>
      </c>
      <c r="I2870" s="33">
        <v>498</v>
      </c>
    </row>
    <row r="2871" spans="1:9" x14ac:dyDescent="0.25">
      <c r="A2871" t="s">
        <v>66</v>
      </c>
      <c r="B2871">
        <v>1</v>
      </c>
      <c r="C2871" s="32" t="s">
        <v>70</v>
      </c>
      <c r="D2871" s="31">
        <v>0.72986111111111107</v>
      </c>
      <c r="E2871" s="33">
        <v>115410</v>
      </c>
      <c r="F2871" s="33">
        <v>115430</v>
      </c>
      <c r="G2871" s="33">
        <v>115340</v>
      </c>
      <c r="H2871" s="33">
        <v>115340</v>
      </c>
      <c r="I2871" s="33">
        <v>945</v>
      </c>
    </row>
    <row r="2872" spans="1:9" x14ac:dyDescent="0.25">
      <c r="A2872" t="s">
        <v>66</v>
      </c>
      <c r="B2872">
        <v>1</v>
      </c>
      <c r="C2872" s="32" t="s">
        <v>70</v>
      </c>
      <c r="D2872" s="31">
        <v>0.73055555555555562</v>
      </c>
      <c r="E2872" s="33">
        <v>115350</v>
      </c>
      <c r="F2872" s="33">
        <v>115380</v>
      </c>
      <c r="G2872" s="33">
        <v>115280</v>
      </c>
      <c r="H2872" s="33">
        <v>115300</v>
      </c>
      <c r="I2872" s="33">
        <v>1056</v>
      </c>
    </row>
    <row r="2873" spans="1:9" x14ac:dyDescent="0.25">
      <c r="A2873" t="s">
        <v>66</v>
      </c>
      <c r="B2873">
        <v>1</v>
      </c>
      <c r="C2873" s="32" t="s">
        <v>70</v>
      </c>
      <c r="D2873" s="31">
        <v>0.73125000000000007</v>
      </c>
      <c r="E2873" s="33">
        <v>115310</v>
      </c>
      <c r="F2873" s="33">
        <v>115440</v>
      </c>
      <c r="G2873" s="33">
        <v>115310</v>
      </c>
      <c r="H2873" s="33">
        <v>115420</v>
      </c>
      <c r="I2873" s="33">
        <v>491</v>
      </c>
    </row>
    <row r="2874" spans="1:9" x14ac:dyDescent="0.25">
      <c r="A2874" t="s">
        <v>66</v>
      </c>
      <c r="B2874">
        <v>1</v>
      </c>
      <c r="C2874" s="32" t="s">
        <v>70</v>
      </c>
      <c r="D2874" s="31">
        <v>0.7319444444444444</v>
      </c>
      <c r="E2874" s="33">
        <v>115420</v>
      </c>
      <c r="F2874" s="33">
        <v>115560</v>
      </c>
      <c r="G2874" s="33">
        <v>115420</v>
      </c>
      <c r="H2874" s="33">
        <v>115520</v>
      </c>
      <c r="I2874" s="33">
        <v>2183</v>
      </c>
    </row>
    <row r="2875" spans="1:9" x14ac:dyDescent="0.25">
      <c r="A2875" t="s">
        <v>66</v>
      </c>
      <c r="B2875">
        <v>1</v>
      </c>
      <c r="C2875" s="32" t="s">
        <v>70</v>
      </c>
      <c r="D2875" s="31">
        <v>0.73263888888888884</v>
      </c>
      <c r="E2875" s="33">
        <v>115510</v>
      </c>
      <c r="F2875" s="33">
        <v>115570</v>
      </c>
      <c r="G2875" s="33">
        <v>115500</v>
      </c>
      <c r="H2875" s="33">
        <v>115510</v>
      </c>
      <c r="I2875" s="33">
        <v>822</v>
      </c>
    </row>
    <row r="2876" spans="1:9" x14ac:dyDescent="0.25">
      <c r="A2876" t="s">
        <v>66</v>
      </c>
      <c r="B2876">
        <v>1</v>
      </c>
      <c r="C2876" s="32" t="s">
        <v>70</v>
      </c>
      <c r="D2876" s="31">
        <v>0.73333333333333339</v>
      </c>
      <c r="E2876" s="33">
        <v>115520</v>
      </c>
      <c r="F2876" s="33">
        <v>115590</v>
      </c>
      <c r="G2876" s="33">
        <v>115520</v>
      </c>
      <c r="H2876" s="33">
        <v>115550</v>
      </c>
      <c r="I2876" s="33">
        <v>822</v>
      </c>
    </row>
    <row r="2877" spans="1:9" x14ac:dyDescent="0.25">
      <c r="A2877" t="s">
        <v>66</v>
      </c>
      <c r="B2877">
        <v>1</v>
      </c>
      <c r="C2877" s="32" t="s">
        <v>70</v>
      </c>
      <c r="D2877" s="31">
        <v>0.73402777777777783</v>
      </c>
      <c r="E2877" s="33">
        <v>115550</v>
      </c>
      <c r="F2877" s="33">
        <v>115620</v>
      </c>
      <c r="G2877" s="33">
        <v>115520</v>
      </c>
      <c r="H2877" s="33">
        <v>115550</v>
      </c>
      <c r="I2877" s="33">
        <v>1140</v>
      </c>
    </row>
    <row r="2878" spans="1:9" x14ac:dyDescent="0.25">
      <c r="A2878" t="s">
        <v>66</v>
      </c>
      <c r="B2878">
        <v>1</v>
      </c>
      <c r="C2878" s="32" t="s">
        <v>70</v>
      </c>
      <c r="D2878" s="31">
        <v>0.73472222222222217</v>
      </c>
      <c r="E2878" s="33">
        <v>115540</v>
      </c>
      <c r="F2878" s="33">
        <v>115620</v>
      </c>
      <c r="G2878" s="33">
        <v>115510</v>
      </c>
      <c r="H2878" s="33">
        <v>115510</v>
      </c>
      <c r="I2878" s="33">
        <v>1047</v>
      </c>
    </row>
    <row r="2879" spans="1:9" x14ac:dyDescent="0.25">
      <c r="A2879" t="s">
        <v>66</v>
      </c>
      <c r="B2879">
        <v>1</v>
      </c>
      <c r="C2879" s="32" t="s">
        <v>70</v>
      </c>
      <c r="D2879" s="31">
        <v>0.73541666666666661</v>
      </c>
      <c r="E2879" s="33">
        <v>115510</v>
      </c>
      <c r="F2879" s="33">
        <v>115570</v>
      </c>
      <c r="G2879" s="33">
        <v>115500</v>
      </c>
      <c r="H2879" s="33">
        <v>115530</v>
      </c>
      <c r="I2879" s="33">
        <v>517</v>
      </c>
    </row>
    <row r="2880" spans="1:9" x14ac:dyDescent="0.25">
      <c r="A2880" t="s">
        <v>66</v>
      </c>
      <c r="B2880">
        <v>1</v>
      </c>
      <c r="C2880" s="32" t="s">
        <v>70</v>
      </c>
      <c r="D2880" s="31">
        <v>0.73611111111111116</v>
      </c>
      <c r="E2880" s="33">
        <v>115520</v>
      </c>
      <c r="F2880" s="33">
        <v>115600</v>
      </c>
      <c r="G2880" s="33">
        <v>115480</v>
      </c>
      <c r="H2880" s="33">
        <v>115520</v>
      </c>
      <c r="I2880" s="33">
        <v>985</v>
      </c>
    </row>
    <row r="2881" spans="1:9" x14ac:dyDescent="0.25">
      <c r="A2881" t="s">
        <v>66</v>
      </c>
      <c r="B2881">
        <v>1</v>
      </c>
      <c r="C2881" s="32" t="s">
        <v>70</v>
      </c>
      <c r="D2881" s="31">
        <v>0.7368055555555556</v>
      </c>
      <c r="E2881" s="33">
        <v>115510</v>
      </c>
      <c r="F2881" s="33">
        <v>115590</v>
      </c>
      <c r="G2881" s="33">
        <v>115490</v>
      </c>
      <c r="H2881" s="33">
        <v>115500</v>
      </c>
      <c r="I2881" s="33">
        <v>858</v>
      </c>
    </row>
    <row r="2882" spans="1:9" x14ac:dyDescent="0.25">
      <c r="A2882" t="s">
        <v>66</v>
      </c>
      <c r="B2882">
        <v>1</v>
      </c>
      <c r="C2882" s="32" t="s">
        <v>70</v>
      </c>
      <c r="D2882" s="31">
        <v>0.73749999999999993</v>
      </c>
      <c r="E2882" s="33">
        <v>115510</v>
      </c>
      <c r="F2882" s="33">
        <v>115560</v>
      </c>
      <c r="G2882" s="33">
        <v>115460</v>
      </c>
      <c r="H2882" s="33">
        <v>115530</v>
      </c>
      <c r="I2882" s="33">
        <v>1085</v>
      </c>
    </row>
    <row r="2883" spans="1:9" x14ac:dyDescent="0.25">
      <c r="A2883" t="s">
        <v>66</v>
      </c>
      <c r="B2883">
        <v>1</v>
      </c>
      <c r="C2883" s="32" t="s">
        <v>70</v>
      </c>
      <c r="D2883" s="31">
        <v>0.73819444444444438</v>
      </c>
      <c r="E2883" s="33">
        <v>115530</v>
      </c>
      <c r="F2883" s="33">
        <v>115640</v>
      </c>
      <c r="G2883" s="33">
        <v>115500</v>
      </c>
      <c r="H2883" s="33">
        <v>115610</v>
      </c>
      <c r="I2883" s="33">
        <v>1574</v>
      </c>
    </row>
    <row r="2884" spans="1:9" x14ac:dyDescent="0.25">
      <c r="A2884" t="s">
        <v>66</v>
      </c>
      <c r="B2884">
        <v>1</v>
      </c>
      <c r="C2884" s="32" t="s">
        <v>70</v>
      </c>
      <c r="D2884" s="31">
        <v>0.73888888888888893</v>
      </c>
      <c r="E2884" s="33">
        <v>115600</v>
      </c>
      <c r="F2884" s="33">
        <v>115650</v>
      </c>
      <c r="G2884" s="33">
        <v>115590</v>
      </c>
      <c r="H2884" s="33">
        <v>115610</v>
      </c>
      <c r="I2884" s="33">
        <v>548</v>
      </c>
    </row>
    <row r="2885" spans="1:9" x14ac:dyDescent="0.25">
      <c r="A2885" t="s">
        <v>66</v>
      </c>
      <c r="B2885">
        <v>1</v>
      </c>
      <c r="C2885" s="32" t="s">
        <v>70</v>
      </c>
      <c r="D2885" s="31">
        <v>0.73958333333333337</v>
      </c>
      <c r="E2885" s="33">
        <v>115630</v>
      </c>
      <c r="F2885" s="33">
        <v>115670</v>
      </c>
      <c r="G2885" s="33">
        <v>115610</v>
      </c>
      <c r="H2885" s="33">
        <v>115670</v>
      </c>
      <c r="I2885" s="33">
        <v>832</v>
      </c>
    </row>
    <row r="2886" spans="1:9" x14ac:dyDescent="0.25">
      <c r="A2886" t="s">
        <v>66</v>
      </c>
      <c r="B2886">
        <v>1</v>
      </c>
      <c r="C2886" s="32" t="s">
        <v>70</v>
      </c>
      <c r="D2886" s="31">
        <v>0.7402777777777777</v>
      </c>
      <c r="E2886" s="33">
        <v>115660</v>
      </c>
      <c r="F2886" s="33">
        <v>115700</v>
      </c>
      <c r="G2886" s="33">
        <v>115620</v>
      </c>
      <c r="H2886" s="33">
        <v>115630</v>
      </c>
      <c r="I2886" s="33">
        <v>1000</v>
      </c>
    </row>
    <row r="2887" spans="1:9" x14ac:dyDescent="0.25">
      <c r="A2887" t="s">
        <v>66</v>
      </c>
      <c r="B2887">
        <v>1</v>
      </c>
      <c r="C2887" s="32" t="s">
        <v>70</v>
      </c>
      <c r="D2887" s="31">
        <v>0.74097222222222225</v>
      </c>
      <c r="E2887" s="33">
        <v>115640</v>
      </c>
      <c r="F2887" s="33">
        <v>115640</v>
      </c>
      <c r="G2887" s="33">
        <v>115580</v>
      </c>
      <c r="H2887" s="33">
        <v>115620</v>
      </c>
      <c r="I2887" s="33">
        <v>468</v>
      </c>
    </row>
    <row r="2888" spans="1:9" x14ac:dyDescent="0.25">
      <c r="A2888" t="s">
        <v>66</v>
      </c>
      <c r="B2888">
        <v>1</v>
      </c>
      <c r="C2888" s="32" t="s">
        <v>70</v>
      </c>
      <c r="D2888" s="31">
        <v>0.7416666666666667</v>
      </c>
      <c r="E2888" s="33">
        <v>115620</v>
      </c>
      <c r="F2888" s="33">
        <v>115630</v>
      </c>
      <c r="G2888" s="33">
        <v>115580</v>
      </c>
      <c r="H2888" s="33">
        <v>115610</v>
      </c>
      <c r="I2888" s="33">
        <v>560</v>
      </c>
    </row>
    <row r="2889" spans="1:9" x14ac:dyDescent="0.25">
      <c r="A2889" t="s">
        <v>66</v>
      </c>
      <c r="B2889">
        <v>1</v>
      </c>
      <c r="C2889" s="32" t="s">
        <v>70</v>
      </c>
      <c r="D2889" s="31">
        <v>0.74236111111111114</v>
      </c>
      <c r="E2889" s="33">
        <v>115620</v>
      </c>
      <c r="F2889" s="33">
        <v>115630</v>
      </c>
      <c r="G2889" s="33">
        <v>115540</v>
      </c>
      <c r="H2889" s="33">
        <v>115600</v>
      </c>
      <c r="I2889" s="33">
        <v>815</v>
      </c>
    </row>
    <row r="2890" spans="1:9" x14ac:dyDescent="0.25">
      <c r="A2890" t="s">
        <v>66</v>
      </c>
      <c r="B2890">
        <v>1</v>
      </c>
      <c r="C2890" s="32" t="s">
        <v>70</v>
      </c>
      <c r="D2890" s="31">
        <v>0.74305555555555547</v>
      </c>
      <c r="E2890" s="33">
        <v>115600</v>
      </c>
      <c r="F2890" s="33">
        <v>115660</v>
      </c>
      <c r="G2890" s="33">
        <v>115590</v>
      </c>
      <c r="H2890" s="33">
        <v>115610</v>
      </c>
      <c r="I2890" s="33">
        <v>708</v>
      </c>
    </row>
    <row r="2891" spans="1:9" x14ac:dyDescent="0.25">
      <c r="A2891" t="s">
        <v>66</v>
      </c>
      <c r="B2891">
        <v>1</v>
      </c>
      <c r="C2891" s="32" t="s">
        <v>70</v>
      </c>
      <c r="D2891" s="31">
        <v>0.74375000000000002</v>
      </c>
      <c r="E2891" s="33">
        <v>115620</v>
      </c>
      <c r="F2891" s="33">
        <v>115630</v>
      </c>
      <c r="G2891" s="33">
        <v>115570</v>
      </c>
      <c r="H2891" s="33">
        <v>115580</v>
      </c>
      <c r="I2891" s="33">
        <v>461</v>
      </c>
    </row>
    <row r="2892" spans="1:9" x14ac:dyDescent="0.25">
      <c r="A2892" t="s">
        <v>66</v>
      </c>
      <c r="B2892">
        <v>1</v>
      </c>
      <c r="C2892" s="32" t="s">
        <v>70</v>
      </c>
      <c r="D2892" s="31">
        <v>0.74444444444444446</v>
      </c>
      <c r="E2892" s="33">
        <v>115580</v>
      </c>
      <c r="F2892" s="33">
        <v>115600</v>
      </c>
      <c r="G2892" s="33">
        <v>115440</v>
      </c>
      <c r="H2892" s="33">
        <v>115460</v>
      </c>
      <c r="I2892" s="33">
        <v>1659</v>
      </c>
    </row>
    <row r="2893" spans="1:9" x14ac:dyDescent="0.25">
      <c r="A2893" t="s">
        <v>66</v>
      </c>
      <c r="B2893">
        <v>1</v>
      </c>
      <c r="C2893" s="32" t="s">
        <v>70</v>
      </c>
      <c r="D2893" s="31">
        <v>0.74513888888888891</v>
      </c>
      <c r="E2893" s="33">
        <v>115460</v>
      </c>
      <c r="F2893" s="33">
        <v>115470</v>
      </c>
      <c r="G2893" s="33">
        <v>115410</v>
      </c>
      <c r="H2893" s="33">
        <v>115460</v>
      </c>
      <c r="I2893" s="33">
        <v>789</v>
      </c>
    </row>
    <row r="2894" spans="1:9" x14ac:dyDescent="0.25">
      <c r="A2894" t="s">
        <v>66</v>
      </c>
      <c r="B2894">
        <v>1</v>
      </c>
      <c r="C2894" s="32" t="s">
        <v>70</v>
      </c>
      <c r="D2894" s="31">
        <v>0.74583333333333324</v>
      </c>
      <c r="E2894" s="33">
        <v>115460</v>
      </c>
      <c r="F2894" s="33">
        <v>115490</v>
      </c>
      <c r="G2894" s="33">
        <v>115420</v>
      </c>
      <c r="H2894" s="33">
        <v>115420</v>
      </c>
      <c r="I2894" s="33">
        <v>779</v>
      </c>
    </row>
    <row r="2895" spans="1:9" x14ac:dyDescent="0.25">
      <c r="A2895" t="s">
        <v>66</v>
      </c>
      <c r="B2895">
        <v>1</v>
      </c>
      <c r="C2895" s="32" t="s">
        <v>70</v>
      </c>
      <c r="D2895" s="31">
        <v>0.74652777777777779</v>
      </c>
      <c r="E2895" s="33">
        <v>115420</v>
      </c>
      <c r="F2895" s="33">
        <v>115440</v>
      </c>
      <c r="G2895" s="33">
        <v>115290</v>
      </c>
      <c r="H2895" s="33">
        <v>115310</v>
      </c>
      <c r="I2895" s="33">
        <v>2253</v>
      </c>
    </row>
    <row r="2896" spans="1:9" x14ac:dyDescent="0.25">
      <c r="A2896" t="s">
        <v>66</v>
      </c>
      <c r="B2896">
        <v>1</v>
      </c>
      <c r="C2896" s="32" t="s">
        <v>70</v>
      </c>
      <c r="D2896" s="31">
        <v>0.74722222222222223</v>
      </c>
      <c r="E2896" s="33">
        <v>115320</v>
      </c>
      <c r="F2896" s="33">
        <v>115330</v>
      </c>
      <c r="G2896" s="33">
        <v>115250</v>
      </c>
      <c r="H2896" s="33">
        <v>115290</v>
      </c>
      <c r="I2896" s="33">
        <v>1300</v>
      </c>
    </row>
    <row r="2897" spans="1:9" x14ac:dyDescent="0.25">
      <c r="A2897" t="s">
        <v>66</v>
      </c>
      <c r="B2897">
        <v>1</v>
      </c>
      <c r="C2897" s="32" t="s">
        <v>70</v>
      </c>
      <c r="D2897" s="31">
        <v>0.74791666666666667</v>
      </c>
      <c r="E2897" s="33">
        <v>115300</v>
      </c>
      <c r="F2897" s="33">
        <v>115330</v>
      </c>
      <c r="G2897" s="33">
        <v>115290</v>
      </c>
      <c r="H2897" s="33">
        <v>115310</v>
      </c>
      <c r="I2897" s="33">
        <v>569</v>
      </c>
    </row>
    <row r="2898" spans="1:9" x14ac:dyDescent="0.25">
      <c r="A2898" t="s">
        <v>66</v>
      </c>
      <c r="B2898">
        <v>1</v>
      </c>
      <c r="C2898" s="32" t="s">
        <v>70</v>
      </c>
      <c r="D2898" s="31">
        <v>0.74861111111111101</v>
      </c>
      <c r="E2898" s="33">
        <v>115310</v>
      </c>
      <c r="F2898" s="33">
        <v>115320</v>
      </c>
      <c r="G2898" s="33">
        <v>115270</v>
      </c>
      <c r="H2898" s="33">
        <v>115280</v>
      </c>
      <c r="I2898" s="33">
        <v>542</v>
      </c>
    </row>
    <row r="2899" spans="1:9" x14ac:dyDescent="0.25">
      <c r="A2899" t="s">
        <v>66</v>
      </c>
      <c r="B2899">
        <v>1</v>
      </c>
      <c r="C2899" s="32" t="s">
        <v>70</v>
      </c>
      <c r="D2899" s="31">
        <v>0.74930555555555556</v>
      </c>
      <c r="E2899" s="33">
        <v>115290</v>
      </c>
      <c r="F2899" s="33">
        <v>115300</v>
      </c>
      <c r="G2899" s="33">
        <v>115270</v>
      </c>
      <c r="H2899" s="33">
        <v>115300</v>
      </c>
      <c r="I2899" s="33">
        <v>120</v>
      </c>
    </row>
    <row r="2900" spans="1:9" x14ac:dyDescent="0.25">
      <c r="A2900" t="s">
        <v>66</v>
      </c>
      <c r="B2900">
        <v>1</v>
      </c>
      <c r="C2900" s="32" t="s">
        <v>70</v>
      </c>
      <c r="D2900" s="31">
        <v>0.75</v>
      </c>
      <c r="E2900" s="33">
        <v>115300</v>
      </c>
      <c r="F2900" s="33">
        <v>115300</v>
      </c>
      <c r="G2900" s="33">
        <v>115230</v>
      </c>
      <c r="H2900" s="33">
        <v>115270</v>
      </c>
      <c r="I2900" s="33">
        <v>598</v>
      </c>
    </row>
    <row r="2901" spans="1:9" x14ac:dyDescent="0.25">
      <c r="A2901" t="s">
        <v>66</v>
      </c>
      <c r="B2901">
        <v>1</v>
      </c>
      <c r="C2901" s="32" t="s">
        <v>70</v>
      </c>
      <c r="D2901" s="31">
        <v>0.75069444444444444</v>
      </c>
      <c r="E2901" s="33">
        <v>115270</v>
      </c>
      <c r="F2901" s="33">
        <v>115290</v>
      </c>
      <c r="G2901" s="33">
        <v>114960</v>
      </c>
      <c r="H2901" s="33">
        <v>114970</v>
      </c>
      <c r="I2901" s="33">
        <v>3160</v>
      </c>
    </row>
    <row r="2902" spans="1:9" x14ac:dyDescent="0.25">
      <c r="A2902" t="s">
        <v>66</v>
      </c>
      <c r="B2902">
        <v>1</v>
      </c>
      <c r="C2902" s="32" t="s">
        <v>70</v>
      </c>
      <c r="D2902" s="31">
        <v>0.75138888888888899</v>
      </c>
      <c r="E2902" s="33">
        <v>114960</v>
      </c>
      <c r="F2902" s="33">
        <v>115030</v>
      </c>
      <c r="G2902" s="33">
        <v>114910</v>
      </c>
      <c r="H2902" s="33">
        <v>114970</v>
      </c>
      <c r="I2902" s="33">
        <v>2255</v>
      </c>
    </row>
    <row r="2903" spans="1:9" x14ac:dyDescent="0.25">
      <c r="A2903" t="s">
        <v>66</v>
      </c>
      <c r="B2903">
        <v>1</v>
      </c>
      <c r="C2903" s="32" t="s">
        <v>70</v>
      </c>
      <c r="D2903" s="31">
        <v>0.75208333333333333</v>
      </c>
      <c r="E2903" s="33">
        <v>114980</v>
      </c>
      <c r="F2903" s="33">
        <v>115090</v>
      </c>
      <c r="G2903" s="33">
        <v>114970</v>
      </c>
      <c r="H2903" s="33">
        <v>115060</v>
      </c>
      <c r="I2903" s="33">
        <v>1610</v>
      </c>
    </row>
    <row r="2904" spans="1:9" x14ac:dyDescent="0.25">
      <c r="A2904" t="s">
        <v>66</v>
      </c>
      <c r="B2904">
        <v>1</v>
      </c>
      <c r="C2904" s="32" t="s">
        <v>70</v>
      </c>
      <c r="D2904" s="31">
        <v>0.75277777777777777</v>
      </c>
      <c r="E2904" s="33">
        <v>115050</v>
      </c>
      <c r="F2904" s="33">
        <v>115180</v>
      </c>
      <c r="G2904" s="33">
        <v>115020</v>
      </c>
      <c r="H2904" s="33">
        <v>115150</v>
      </c>
      <c r="I2904" s="33">
        <v>1020</v>
      </c>
    </row>
    <row r="2905" spans="1:9" x14ac:dyDescent="0.25">
      <c r="A2905" t="s">
        <v>66</v>
      </c>
      <c r="B2905">
        <v>1</v>
      </c>
      <c r="C2905" s="32" t="s">
        <v>70</v>
      </c>
      <c r="D2905" s="31">
        <v>0.75347222222222221</v>
      </c>
      <c r="E2905" s="33">
        <v>115150</v>
      </c>
      <c r="F2905" s="33">
        <v>115170</v>
      </c>
      <c r="G2905" s="33">
        <v>115110</v>
      </c>
      <c r="H2905" s="33">
        <v>115160</v>
      </c>
      <c r="I2905" s="33">
        <v>499</v>
      </c>
    </row>
    <row r="2906" spans="1:9" x14ac:dyDescent="0.25">
      <c r="A2906" t="s">
        <v>66</v>
      </c>
      <c r="B2906">
        <v>1</v>
      </c>
      <c r="C2906" s="32" t="s">
        <v>70</v>
      </c>
      <c r="D2906" s="31">
        <v>0.75416666666666676</v>
      </c>
      <c r="E2906" s="33">
        <v>115160</v>
      </c>
      <c r="F2906" s="33">
        <v>115230</v>
      </c>
      <c r="G2906" s="33">
        <v>115150</v>
      </c>
      <c r="H2906" s="33">
        <v>115210</v>
      </c>
      <c r="I2906" s="33">
        <v>944</v>
      </c>
    </row>
    <row r="2907" spans="1:9" x14ac:dyDescent="0.25">
      <c r="A2907" t="s">
        <v>66</v>
      </c>
      <c r="B2907">
        <v>1</v>
      </c>
      <c r="C2907" s="32" t="s">
        <v>70</v>
      </c>
      <c r="D2907" s="31">
        <v>0.75486111111111109</v>
      </c>
      <c r="E2907" s="33">
        <v>115220</v>
      </c>
      <c r="F2907" s="33">
        <v>115280</v>
      </c>
      <c r="G2907" s="33">
        <v>115180</v>
      </c>
      <c r="H2907" s="33">
        <v>115210</v>
      </c>
      <c r="I2907" s="33">
        <v>677</v>
      </c>
    </row>
    <row r="2908" spans="1:9" x14ac:dyDescent="0.25">
      <c r="A2908" t="s">
        <v>66</v>
      </c>
      <c r="B2908">
        <v>1</v>
      </c>
      <c r="C2908" s="32" t="s">
        <v>70</v>
      </c>
      <c r="D2908" s="31">
        <v>0.75555555555555554</v>
      </c>
      <c r="E2908" s="33">
        <v>115200</v>
      </c>
      <c r="F2908" s="33">
        <v>115240</v>
      </c>
      <c r="G2908" s="33">
        <v>115170</v>
      </c>
      <c r="H2908" s="33">
        <v>115230</v>
      </c>
      <c r="I2908" s="33">
        <v>431</v>
      </c>
    </row>
    <row r="2909" spans="1:9" x14ac:dyDescent="0.25">
      <c r="A2909" t="s">
        <v>66</v>
      </c>
      <c r="B2909">
        <v>1</v>
      </c>
      <c r="C2909" s="32" t="s">
        <v>70</v>
      </c>
      <c r="D2909" s="31">
        <v>0.75624999999999998</v>
      </c>
      <c r="E2909" s="33">
        <v>115240</v>
      </c>
      <c r="F2909" s="33">
        <v>115280</v>
      </c>
      <c r="G2909" s="33">
        <v>115230</v>
      </c>
      <c r="H2909" s="33">
        <v>115240</v>
      </c>
      <c r="I2909" s="33">
        <v>431</v>
      </c>
    </row>
    <row r="2910" spans="1:9" x14ac:dyDescent="0.25">
      <c r="A2910" t="s">
        <v>66</v>
      </c>
      <c r="B2910">
        <v>1</v>
      </c>
      <c r="C2910" s="32" t="s">
        <v>70</v>
      </c>
      <c r="D2910" s="31">
        <v>0.75694444444444453</v>
      </c>
      <c r="E2910" s="33">
        <v>115240</v>
      </c>
      <c r="F2910" s="33">
        <v>115380</v>
      </c>
      <c r="G2910" s="33">
        <v>115240</v>
      </c>
      <c r="H2910" s="33">
        <v>115340</v>
      </c>
      <c r="I2910" s="33">
        <v>1084</v>
      </c>
    </row>
    <row r="2911" spans="1:9" x14ac:dyDescent="0.25">
      <c r="A2911" t="s">
        <v>66</v>
      </c>
      <c r="B2911">
        <v>1</v>
      </c>
      <c r="C2911" s="32" t="s">
        <v>70</v>
      </c>
      <c r="D2911" s="31">
        <v>0.75763888888888886</v>
      </c>
      <c r="E2911" s="33">
        <v>115340</v>
      </c>
      <c r="F2911" s="33">
        <v>115360</v>
      </c>
      <c r="G2911" s="33">
        <v>115220</v>
      </c>
      <c r="H2911" s="33">
        <v>115230</v>
      </c>
      <c r="I2911" s="33">
        <v>778</v>
      </c>
    </row>
    <row r="2912" spans="1:9" x14ac:dyDescent="0.25">
      <c r="A2912" t="s">
        <v>66</v>
      </c>
      <c r="B2912">
        <v>1</v>
      </c>
      <c r="C2912" s="32" t="s">
        <v>70</v>
      </c>
      <c r="D2912" s="31">
        <v>0.7583333333333333</v>
      </c>
      <c r="E2912" s="33">
        <v>115230</v>
      </c>
      <c r="F2912" s="33">
        <v>115280</v>
      </c>
      <c r="G2912" s="33">
        <v>115230</v>
      </c>
      <c r="H2912" s="33">
        <v>115280</v>
      </c>
      <c r="I2912" s="33">
        <v>261</v>
      </c>
    </row>
    <row r="2913" spans="1:9" x14ac:dyDescent="0.25">
      <c r="A2913" t="s">
        <v>66</v>
      </c>
      <c r="B2913">
        <v>1</v>
      </c>
      <c r="C2913" s="32" t="s">
        <v>70</v>
      </c>
      <c r="D2913" s="31">
        <v>0.75902777777777775</v>
      </c>
      <c r="E2913" s="33">
        <v>115270</v>
      </c>
      <c r="F2913" s="33">
        <v>115300</v>
      </c>
      <c r="G2913" s="33">
        <v>115210</v>
      </c>
      <c r="H2913" s="33">
        <v>115260</v>
      </c>
      <c r="I2913" s="33">
        <v>692</v>
      </c>
    </row>
    <row r="2914" spans="1:9" x14ac:dyDescent="0.25">
      <c r="A2914" t="s">
        <v>66</v>
      </c>
      <c r="B2914">
        <v>1</v>
      </c>
      <c r="C2914" s="32" t="s">
        <v>70</v>
      </c>
      <c r="D2914" s="31">
        <v>0.7597222222222223</v>
      </c>
      <c r="E2914" s="33">
        <v>115260</v>
      </c>
      <c r="F2914" s="33">
        <v>115270</v>
      </c>
      <c r="G2914" s="33">
        <v>115170</v>
      </c>
      <c r="H2914" s="33">
        <v>115190</v>
      </c>
      <c r="I2914" s="33">
        <v>360</v>
      </c>
    </row>
    <row r="2915" spans="1:9" x14ac:dyDescent="0.25">
      <c r="A2915" t="s">
        <v>66</v>
      </c>
      <c r="B2915">
        <v>1</v>
      </c>
      <c r="C2915" s="32" t="s">
        <v>70</v>
      </c>
      <c r="D2915" s="31">
        <v>0.76041666666666663</v>
      </c>
      <c r="E2915" s="33">
        <v>115200</v>
      </c>
      <c r="F2915" s="33">
        <v>115210</v>
      </c>
      <c r="G2915" s="33">
        <v>115110</v>
      </c>
      <c r="H2915" s="33">
        <v>115130</v>
      </c>
      <c r="I2915" s="33">
        <v>722</v>
      </c>
    </row>
    <row r="2916" spans="1:9" x14ac:dyDescent="0.25">
      <c r="A2916" t="s">
        <v>66</v>
      </c>
      <c r="B2916">
        <v>1</v>
      </c>
      <c r="C2916" s="32" t="s">
        <v>70</v>
      </c>
      <c r="D2916" s="31">
        <v>0.76111111111111107</v>
      </c>
      <c r="E2916" s="33">
        <v>115130</v>
      </c>
      <c r="F2916" s="33">
        <v>115210</v>
      </c>
      <c r="G2916" s="33">
        <v>115120</v>
      </c>
      <c r="H2916" s="33">
        <v>115180</v>
      </c>
      <c r="I2916" s="33">
        <v>443</v>
      </c>
    </row>
    <row r="2917" spans="1:9" x14ac:dyDescent="0.25">
      <c r="A2917" t="s">
        <v>66</v>
      </c>
      <c r="B2917">
        <v>1</v>
      </c>
      <c r="C2917" s="32" t="s">
        <v>70</v>
      </c>
      <c r="D2917" s="31">
        <v>0.76180555555555562</v>
      </c>
      <c r="E2917" s="33">
        <v>115160</v>
      </c>
      <c r="F2917" s="33">
        <v>115220</v>
      </c>
      <c r="G2917" s="33">
        <v>115150</v>
      </c>
      <c r="H2917" s="33">
        <v>115220</v>
      </c>
      <c r="I2917" s="33">
        <v>405</v>
      </c>
    </row>
    <row r="2918" spans="1:9" x14ac:dyDescent="0.25">
      <c r="A2918" t="s">
        <v>66</v>
      </c>
      <c r="B2918">
        <v>1</v>
      </c>
      <c r="C2918" s="32" t="s">
        <v>70</v>
      </c>
      <c r="D2918" s="31">
        <v>0.76250000000000007</v>
      </c>
      <c r="E2918" s="33">
        <v>115190</v>
      </c>
      <c r="F2918" s="33">
        <v>115210</v>
      </c>
      <c r="G2918" s="33">
        <v>115170</v>
      </c>
      <c r="H2918" s="33">
        <v>115210</v>
      </c>
      <c r="I2918" s="33">
        <v>126</v>
      </c>
    </row>
    <row r="2919" spans="1:9" x14ac:dyDescent="0.25">
      <c r="A2919" t="s">
        <v>66</v>
      </c>
      <c r="B2919">
        <v>1</v>
      </c>
      <c r="C2919" s="32" t="s">
        <v>70</v>
      </c>
      <c r="D2919" s="31">
        <v>0.7631944444444444</v>
      </c>
      <c r="E2919" s="33">
        <v>115200</v>
      </c>
      <c r="F2919" s="33">
        <v>115260</v>
      </c>
      <c r="G2919" s="33">
        <v>115190</v>
      </c>
      <c r="H2919" s="33">
        <v>115230</v>
      </c>
      <c r="I2919" s="33">
        <v>243</v>
      </c>
    </row>
    <row r="2920" spans="1:9" x14ac:dyDescent="0.25">
      <c r="A2920" t="s">
        <v>66</v>
      </c>
      <c r="B2920">
        <v>1</v>
      </c>
      <c r="C2920" s="32" t="s">
        <v>70</v>
      </c>
      <c r="D2920" s="31">
        <v>0.76388888888888884</v>
      </c>
      <c r="E2920" s="33">
        <v>115250</v>
      </c>
      <c r="F2920" s="33">
        <v>115270</v>
      </c>
      <c r="G2920" s="33">
        <v>115190</v>
      </c>
      <c r="H2920" s="33">
        <v>115200</v>
      </c>
      <c r="I2920" s="33">
        <v>227</v>
      </c>
    </row>
    <row r="2921" spans="1:9" x14ac:dyDescent="0.25">
      <c r="A2921" t="s">
        <v>66</v>
      </c>
      <c r="B2921">
        <v>1</v>
      </c>
      <c r="C2921" s="32" t="s">
        <v>70</v>
      </c>
      <c r="D2921" s="31">
        <v>0.76458333333333339</v>
      </c>
      <c r="E2921" s="33">
        <v>115200</v>
      </c>
      <c r="F2921" s="33">
        <v>115210</v>
      </c>
      <c r="G2921" s="33">
        <v>115060</v>
      </c>
      <c r="H2921" s="33">
        <v>115090</v>
      </c>
      <c r="I2921" s="33">
        <v>1147</v>
      </c>
    </row>
    <row r="2922" spans="1:9" x14ac:dyDescent="0.25">
      <c r="A2922" t="s">
        <v>66</v>
      </c>
      <c r="B2922">
        <v>1</v>
      </c>
      <c r="C2922" s="32" t="s">
        <v>70</v>
      </c>
      <c r="D2922" s="31">
        <v>0.76527777777777783</v>
      </c>
      <c r="E2922" s="33">
        <v>115080</v>
      </c>
      <c r="F2922" s="33">
        <v>115220</v>
      </c>
      <c r="G2922" s="33">
        <v>115080</v>
      </c>
      <c r="H2922" s="33">
        <v>115220</v>
      </c>
      <c r="I2922" s="33">
        <v>524</v>
      </c>
    </row>
    <row r="2923" spans="1:9" x14ac:dyDescent="0.25">
      <c r="A2923" t="s">
        <v>66</v>
      </c>
      <c r="B2923">
        <v>1</v>
      </c>
      <c r="C2923" s="32" t="s">
        <v>70</v>
      </c>
      <c r="D2923" s="31">
        <v>0.76597222222222217</v>
      </c>
      <c r="E2923" s="33">
        <v>115210</v>
      </c>
      <c r="F2923" s="33">
        <v>115240</v>
      </c>
      <c r="G2923" s="33">
        <v>115170</v>
      </c>
      <c r="H2923" s="33">
        <v>115240</v>
      </c>
      <c r="I2923" s="33">
        <v>502</v>
      </c>
    </row>
    <row r="2924" spans="1:9" x14ac:dyDescent="0.25">
      <c r="A2924" t="s">
        <v>66</v>
      </c>
      <c r="B2924">
        <v>1</v>
      </c>
      <c r="C2924" s="32" t="s">
        <v>70</v>
      </c>
      <c r="D2924" s="31">
        <v>0.76666666666666661</v>
      </c>
      <c r="E2924" s="33">
        <v>115240</v>
      </c>
      <c r="F2924" s="33">
        <v>115240</v>
      </c>
      <c r="G2924" s="33">
        <v>115180</v>
      </c>
      <c r="H2924" s="33">
        <v>115190</v>
      </c>
      <c r="I2924" s="33">
        <v>349</v>
      </c>
    </row>
    <row r="2925" spans="1:9" x14ac:dyDescent="0.25">
      <c r="A2925" t="s">
        <v>66</v>
      </c>
      <c r="B2925">
        <v>1</v>
      </c>
      <c r="C2925" s="32" t="s">
        <v>70</v>
      </c>
      <c r="D2925" s="31">
        <v>0.76736111111111116</v>
      </c>
      <c r="E2925" s="33">
        <v>115190</v>
      </c>
      <c r="F2925" s="33">
        <v>115240</v>
      </c>
      <c r="G2925" s="33">
        <v>115120</v>
      </c>
      <c r="H2925" s="33">
        <v>115140</v>
      </c>
      <c r="I2925" s="33">
        <v>743</v>
      </c>
    </row>
    <row r="2926" spans="1:9" x14ac:dyDescent="0.25">
      <c r="A2926" t="s">
        <v>66</v>
      </c>
      <c r="B2926">
        <v>1</v>
      </c>
      <c r="C2926" s="32" t="s">
        <v>70</v>
      </c>
      <c r="D2926" s="31">
        <v>0.7680555555555556</v>
      </c>
      <c r="E2926" s="33">
        <v>115140</v>
      </c>
      <c r="F2926" s="33">
        <v>115220</v>
      </c>
      <c r="G2926" s="33">
        <v>115130</v>
      </c>
      <c r="H2926" s="33">
        <v>115180</v>
      </c>
      <c r="I2926" s="33">
        <v>546</v>
      </c>
    </row>
    <row r="2927" spans="1:9" x14ac:dyDescent="0.25">
      <c r="A2927" t="s">
        <v>66</v>
      </c>
      <c r="B2927">
        <v>1</v>
      </c>
      <c r="C2927" s="32" t="s">
        <v>70</v>
      </c>
      <c r="D2927" s="31">
        <v>0.76874999999999993</v>
      </c>
      <c r="E2927" s="33">
        <v>115170</v>
      </c>
      <c r="F2927" s="33">
        <v>115210</v>
      </c>
      <c r="G2927" s="33">
        <v>115150</v>
      </c>
      <c r="H2927" s="33">
        <v>115200</v>
      </c>
      <c r="I2927" s="33">
        <v>323</v>
      </c>
    </row>
    <row r="2928" spans="1:9" x14ac:dyDescent="0.25">
      <c r="A2928" t="s">
        <v>66</v>
      </c>
      <c r="B2928">
        <v>1</v>
      </c>
      <c r="C2928" s="32" t="s">
        <v>70</v>
      </c>
      <c r="D2928" s="31">
        <v>0.76944444444444438</v>
      </c>
      <c r="E2928" s="33">
        <v>115190</v>
      </c>
      <c r="F2928" s="33">
        <v>115190</v>
      </c>
      <c r="G2928" s="33">
        <v>115120</v>
      </c>
      <c r="H2928" s="33">
        <v>115120</v>
      </c>
      <c r="I2928" s="33">
        <v>416</v>
      </c>
    </row>
    <row r="2929" spans="1:9" x14ac:dyDescent="0.25">
      <c r="A2929" t="s">
        <v>66</v>
      </c>
      <c r="B2929">
        <v>1</v>
      </c>
      <c r="C2929" s="32" t="s">
        <v>70</v>
      </c>
      <c r="D2929" s="31">
        <v>0.77013888888888893</v>
      </c>
      <c r="E2929" s="33">
        <v>115120</v>
      </c>
      <c r="F2929" s="33">
        <v>115130</v>
      </c>
      <c r="G2929" s="33">
        <v>115060</v>
      </c>
      <c r="H2929" s="33">
        <v>115090</v>
      </c>
      <c r="I2929" s="33">
        <v>522</v>
      </c>
    </row>
    <row r="2930" spans="1:9" x14ac:dyDescent="0.25">
      <c r="A2930" t="s">
        <v>66</v>
      </c>
      <c r="B2930">
        <v>1</v>
      </c>
      <c r="C2930" s="32" t="s">
        <v>70</v>
      </c>
      <c r="D2930" s="31">
        <v>0.77083333333333337</v>
      </c>
      <c r="E2930" s="33">
        <v>115080</v>
      </c>
      <c r="F2930" s="33">
        <v>115140</v>
      </c>
      <c r="G2930" s="33">
        <v>115070</v>
      </c>
      <c r="H2930" s="33">
        <v>115120</v>
      </c>
      <c r="I2930" s="33">
        <v>377</v>
      </c>
    </row>
    <row r="2931" spans="1:9" x14ac:dyDescent="0.25">
      <c r="A2931" t="s">
        <v>66</v>
      </c>
      <c r="B2931">
        <v>1</v>
      </c>
      <c r="C2931" s="32" t="s">
        <v>70</v>
      </c>
      <c r="D2931" s="31">
        <v>0.7715277777777777</v>
      </c>
      <c r="E2931" s="33">
        <v>115120</v>
      </c>
      <c r="F2931" s="33">
        <v>115170</v>
      </c>
      <c r="G2931" s="33">
        <v>115080</v>
      </c>
      <c r="H2931" s="33">
        <v>115140</v>
      </c>
      <c r="I2931" s="33">
        <v>510</v>
      </c>
    </row>
    <row r="2932" spans="1:9" x14ac:dyDescent="0.25">
      <c r="A2932" t="s">
        <v>66</v>
      </c>
      <c r="B2932">
        <v>1</v>
      </c>
      <c r="C2932" s="32" t="s">
        <v>70</v>
      </c>
      <c r="D2932" s="31">
        <v>0.77222222222222225</v>
      </c>
      <c r="E2932" s="33">
        <v>115140</v>
      </c>
      <c r="F2932" s="33">
        <v>115150</v>
      </c>
      <c r="G2932" s="33">
        <v>115060</v>
      </c>
      <c r="H2932" s="33">
        <v>115080</v>
      </c>
      <c r="I2932" s="33">
        <v>509</v>
      </c>
    </row>
    <row r="2933" spans="1:9" x14ac:dyDescent="0.25">
      <c r="A2933" t="s">
        <v>66</v>
      </c>
      <c r="B2933">
        <v>1</v>
      </c>
      <c r="C2933" s="32" t="s">
        <v>70</v>
      </c>
      <c r="D2933" s="31">
        <v>0.7729166666666667</v>
      </c>
      <c r="E2933" s="33">
        <v>115080</v>
      </c>
      <c r="F2933" s="33">
        <v>115120</v>
      </c>
      <c r="G2933" s="33">
        <v>115000</v>
      </c>
      <c r="H2933" s="33">
        <v>115040</v>
      </c>
      <c r="I2933" s="33">
        <v>1096</v>
      </c>
    </row>
    <row r="2934" spans="1:9" x14ac:dyDescent="0.25">
      <c r="A2934" t="s">
        <v>66</v>
      </c>
      <c r="B2934">
        <v>1</v>
      </c>
      <c r="C2934" s="32" t="s">
        <v>70</v>
      </c>
      <c r="D2934" s="31">
        <v>0.77361111111111114</v>
      </c>
      <c r="E2934" s="33">
        <v>115030</v>
      </c>
      <c r="F2934" s="33">
        <v>115050</v>
      </c>
      <c r="G2934" s="33">
        <v>114980</v>
      </c>
      <c r="H2934" s="33">
        <v>115010</v>
      </c>
      <c r="I2934" s="33">
        <v>659</v>
      </c>
    </row>
    <row r="2935" spans="1:9" x14ac:dyDescent="0.25">
      <c r="A2935" t="s">
        <v>66</v>
      </c>
      <c r="B2935">
        <v>1</v>
      </c>
      <c r="C2935" s="32" t="s">
        <v>70</v>
      </c>
      <c r="D2935" s="31">
        <v>0.77430555555555547</v>
      </c>
      <c r="E2935" s="33">
        <v>115020</v>
      </c>
      <c r="F2935" s="33">
        <v>115060</v>
      </c>
      <c r="G2935" s="33">
        <v>115000</v>
      </c>
      <c r="H2935" s="33">
        <v>115040</v>
      </c>
      <c r="I2935" s="33">
        <v>393</v>
      </c>
    </row>
    <row r="2936" spans="1:9" x14ac:dyDescent="0.25">
      <c r="A2936" t="s">
        <v>66</v>
      </c>
      <c r="B2936">
        <v>1</v>
      </c>
      <c r="C2936" s="32" t="s">
        <v>70</v>
      </c>
      <c r="D2936" s="31">
        <v>0.77500000000000002</v>
      </c>
      <c r="E2936" s="33">
        <v>115050</v>
      </c>
      <c r="F2936" s="33">
        <v>115070</v>
      </c>
      <c r="G2936" s="33">
        <v>115000</v>
      </c>
      <c r="H2936" s="33">
        <v>115040</v>
      </c>
      <c r="I2936" s="33">
        <v>768</v>
      </c>
    </row>
    <row r="2937" spans="1:9" x14ac:dyDescent="0.25">
      <c r="A2937" t="s">
        <v>66</v>
      </c>
      <c r="B2937">
        <v>1</v>
      </c>
      <c r="C2937" s="32" t="s">
        <v>70</v>
      </c>
      <c r="D2937" s="31">
        <v>0.77569444444444446</v>
      </c>
      <c r="E2937" s="33">
        <v>115040</v>
      </c>
      <c r="F2937" s="33">
        <v>115080</v>
      </c>
      <c r="G2937" s="33">
        <v>115020</v>
      </c>
      <c r="H2937" s="33">
        <v>115060</v>
      </c>
      <c r="I2937" s="33">
        <v>491</v>
      </c>
    </row>
    <row r="2938" spans="1:9" x14ac:dyDescent="0.25">
      <c r="A2938" t="s">
        <v>66</v>
      </c>
      <c r="B2938">
        <v>1</v>
      </c>
      <c r="C2938" s="32" t="s">
        <v>70</v>
      </c>
      <c r="D2938" s="31">
        <v>0.77638888888888891</v>
      </c>
      <c r="E2938" s="33">
        <v>115060</v>
      </c>
      <c r="F2938" s="33">
        <v>115160</v>
      </c>
      <c r="G2938" s="33">
        <v>115060</v>
      </c>
      <c r="H2938" s="33">
        <v>115140</v>
      </c>
      <c r="I2938" s="33">
        <v>1100</v>
      </c>
    </row>
    <row r="2939" spans="1:9" x14ac:dyDescent="0.25">
      <c r="A2939" t="s">
        <v>66</v>
      </c>
      <c r="B2939">
        <v>1</v>
      </c>
      <c r="C2939" s="32" t="s">
        <v>70</v>
      </c>
      <c r="D2939" s="31">
        <v>0.77708333333333324</v>
      </c>
      <c r="E2939" s="33">
        <v>115150</v>
      </c>
      <c r="F2939" s="33">
        <v>115160</v>
      </c>
      <c r="G2939" s="33">
        <v>115060</v>
      </c>
      <c r="H2939" s="33">
        <v>115070</v>
      </c>
      <c r="I2939" s="33">
        <v>479</v>
      </c>
    </row>
    <row r="2940" spans="1:9" x14ac:dyDescent="0.25">
      <c r="A2940" t="s">
        <v>66</v>
      </c>
      <c r="B2940">
        <v>1</v>
      </c>
      <c r="C2940" s="32" t="s">
        <v>70</v>
      </c>
      <c r="D2940" s="31">
        <v>0.77777777777777779</v>
      </c>
      <c r="E2940" s="33">
        <v>115070</v>
      </c>
      <c r="F2940" s="33">
        <v>115070</v>
      </c>
      <c r="G2940" s="33">
        <v>114990</v>
      </c>
      <c r="H2940" s="33">
        <v>115010</v>
      </c>
      <c r="I2940" s="33">
        <v>519</v>
      </c>
    </row>
    <row r="2941" spans="1:9" x14ac:dyDescent="0.25">
      <c r="A2941" t="s">
        <v>66</v>
      </c>
      <c r="B2941">
        <v>1</v>
      </c>
      <c r="C2941" s="32" t="s">
        <v>70</v>
      </c>
      <c r="D2941" s="31">
        <v>0.77847222222222223</v>
      </c>
      <c r="E2941" s="33">
        <v>115000</v>
      </c>
      <c r="F2941" s="33">
        <v>115000</v>
      </c>
      <c r="G2941" s="33">
        <v>114870</v>
      </c>
      <c r="H2941" s="33">
        <v>114910</v>
      </c>
      <c r="I2941" s="33">
        <v>1530</v>
      </c>
    </row>
    <row r="2942" spans="1:9" x14ac:dyDescent="0.25">
      <c r="A2942" t="s">
        <v>66</v>
      </c>
      <c r="B2942">
        <v>1</v>
      </c>
      <c r="C2942" s="32" t="s">
        <v>70</v>
      </c>
      <c r="D2942" s="31">
        <v>0.77916666666666667</v>
      </c>
      <c r="E2942" s="33">
        <v>114920</v>
      </c>
      <c r="F2942" s="33">
        <v>115010</v>
      </c>
      <c r="G2942" s="33">
        <v>114910</v>
      </c>
      <c r="H2942" s="33">
        <v>114970</v>
      </c>
      <c r="I2942" s="33">
        <v>659</v>
      </c>
    </row>
    <row r="2943" spans="1:9" x14ac:dyDescent="0.25">
      <c r="A2943" t="s">
        <v>66</v>
      </c>
      <c r="B2943">
        <v>1</v>
      </c>
      <c r="C2943" s="32" t="s">
        <v>70</v>
      </c>
      <c r="D2943" s="31">
        <v>0.77986111111111101</v>
      </c>
      <c r="E2943" s="33">
        <v>114960</v>
      </c>
      <c r="F2943" s="33">
        <v>115030</v>
      </c>
      <c r="G2943" s="33">
        <v>114900</v>
      </c>
      <c r="H2943" s="33">
        <v>115010</v>
      </c>
      <c r="I2943" s="33">
        <v>986</v>
      </c>
    </row>
    <row r="2944" spans="1:9" x14ac:dyDescent="0.25">
      <c r="A2944" t="s">
        <v>66</v>
      </c>
      <c r="B2944">
        <v>1</v>
      </c>
      <c r="C2944" s="32" t="s">
        <v>70</v>
      </c>
      <c r="D2944" s="31">
        <v>0.78055555555555556</v>
      </c>
      <c r="E2944" s="33">
        <v>115000</v>
      </c>
      <c r="F2944" s="33">
        <v>115090</v>
      </c>
      <c r="G2944" s="33">
        <v>114980</v>
      </c>
      <c r="H2944" s="33">
        <v>115070</v>
      </c>
      <c r="I2944" s="33">
        <v>594</v>
      </c>
    </row>
    <row r="2945" spans="1:9" x14ac:dyDescent="0.25">
      <c r="A2945" t="s">
        <v>66</v>
      </c>
      <c r="B2945">
        <v>1</v>
      </c>
      <c r="C2945" s="32" t="s">
        <v>70</v>
      </c>
      <c r="D2945" s="31">
        <v>0.78125</v>
      </c>
      <c r="E2945" s="33">
        <v>115050</v>
      </c>
      <c r="F2945" s="33">
        <v>115070</v>
      </c>
      <c r="G2945" s="33">
        <v>115000</v>
      </c>
      <c r="H2945" s="33">
        <v>115020</v>
      </c>
      <c r="I2945" s="33">
        <v>600</v>
      </c>
    </row>
    <row r="2946" spans="1:9" x14ac:dyDescent="0.25">
      <c r="A2946" t="s">
        <v>66</v>
      </c>
      <c r="B2946">
        <v>1</v>
      </c>
      <c r="C2946" s="32" t="s">
        <v>70</v>
      </c>
      <c r="D2946" s="31">
        <v>0.79236111111111107</v>
      </c>
      <c r="E2946" s="33">
        <v>114980</v>
      </c>
      <c r="F2946" s="33">
        <v>114990</v>
      </c>
      <c r="G2946" s="33">
        <v>114680</v>
      </c>
      <c r="H2946" s="33">
        <v>114890</v>
      </c>
      <c r="I2946" s="33">
        <v>2831</v>
      </c>
    </row>
    <row r="2947" spans="1:9" x14ac:dyDescent="0.25">
      <c r="A2947" t="s">
        <v>66</v>
      </c>
      <c r="B2947">
        <v>1</v>
      </c>
      <c r="C2947" s="32" t="s">
        <v>70</v>
      </c>
      <c r="D2947" s="31">
        <v>0.79305555555555562</v>
      </c>
      <c r="E2947" s="33">
        <v>114900</v>
      </c>
      <c r="F2947" s="33">
        <v>114910</v>
      </c>
      <c r="G2947" s="33">
        <v>114710</v>
      </c>
      <c r="H2947" s="33">
        <v>114760</v>
      </c>
      <c r="I2947" s="33">
        <v>888</v>
      </c>
    </row>
    <row r="2948" spans="1:9" x14ac:dyDescent="0.25">
      <c r="A2948" t="s">
        <v>66</v>
      </c>
      <c r="B2948">
        <v>1</v>
      </c>
      <c r="C2948" s="32" t="s">
        <v>70</v>
      </c>
      <c r="D2948" s="31">
        <v>0.79375000000000007</v>
      </c>
      <c r="E2948" s="33">
        <v>114770</v>
      </c>
      <c r="F2948" s="33">
        <v>114870</v>
      </c>
      <c r="G2948" s="33">
        <v>114730</v>
      </c>
      <c r="H2948" s="33">
        <v>114870</v>
      </c>
      <c r="I2948" s="33">
        <v>465</v>
      </c>
    </row>
    <row r="2949" spans="1:9" x14ac:dyDescent="0.25">
      <c r="A2949" t="s">
        <v>66</v>
      </c>
      <c r="B2949">
        <v>1</v>
      </c>
      <c r="C2949" s="32" t="s">
        <v>70</v>
      </c>
      <c r="D2949" s="31">
        <v>0.7944444444444444</v>
      </c>
      <c r="E2949" s="33">
        <v>114870</v>
      </c>
      <c r="F2949" s="33">
        <v>115010</v>
      </c>
      <c r="G2949" s="33">
        <v>114830</v>
      </c>
      <c r="H2949" s="33">
        <v>114960</v>
      </c>
      <c r="I2949" s="33">
        <v>1027</v>
      </c>
    </row>
    <row r="2950" spans="1:9" x14ac:dyDescent="0.25">
      <c r="A2950" t="s">
        <v>66</v>
      </c>
      <c r="B2950">
        <v>1</v>
      </c>
      <c r="C2950" s="32" t="s">
        <v>70</v>
      </c>
      <c r="D2950" s="31">
        <v>0.79513888888888884</v>
      </c>
      <c r="E2950" s="33">
        <v>114960</v>
      </c>
      <c r="F2950" s="33">
        <v>115040</v>
      </c>
      <c r="G2950" s="33">
        <v>114950</v>
      </c>
      <c r="H2950" s="33">
        <v>115030</v>
      </c>
      <c r="I2950" s="33">
        <v>815</v>
      </c>
    </row>
    <row r="2951" spans="1:9" x14ac:dyDescent="0.25">
      <c r="A2951" t="s">
        <v>66</v>
      </c>
      <c r="B2951">
        <v>1</v>
      </c>
      <c r="C2951" s="32" t="s">
        <v>70</v>
      </c>
      <c r="D2951" s="31">
        <v>0.79583333333333339</v>
      </c>
      <c r="E2951" s="33">
        <v>115020</v>
      </c>
      <c r="F2951" s="33">
        <v>115040</v>
      </c>
      <c r="G2951" s="33">
        <v>114990</v>
      </c>
      <c r="H2951" s="33">
        <v>115010</v>
      </c>
      <c r="I2951" s="33">
        <v>295</v>
      </c>
    </row>
    <row r="2952" spans="1:9" x14ac:dyDescent="0.25">
      <c r="A2952" t="s">
        <v>66</v>
      </c>
      <c r="B2952">
        <v>1</v>
      </c>
      <c r="C2952" s="32" t="s">
        <v>70</v>
      </c>
      <c r="D2952" s="31">
        <v>0.79652777777777783</v>
      </c>
      <c r="E2952" s="33">
        <v>115010</v>
      </c>
      <c r="F2952" s="33">
        <v>115020</v>
      </c>
      <c r="G2952" s="33">
        <v>114950</v>
      </c>
      <c r="H2952" s="33">
        <v>115000</v>
      </c>
      <c r="I2952" s="33">
        <v>356</v>
      </c>
    </row>
    <row r="2953" spans="1:9" x14ac:dyDescent="0.25">
      <c r="A2953" t="s">
        <v>66</v>
      </c>
      <c r="B2953">
        <v>1</v>
      </c>
      <c r="C2953" s="32" t="s">
        <v>70</v>
      </c>
      <c r="D2953" s="31">
        <v>0.79722222222222217</v>
      </c>
      <c r="E2953" s="33">
        <v>115010</v>
      </c>
      <c r="F2953" s="33">
        <v>115020</v>
      </c>
      <c r="G2953" s="33">
        <v>114960</v>
      </c>
      <c r="H2953" s="33">
        <v>115000</v>
      </c>
      <c r="I2953" s="33">
        <v>123</v>
      </c>
    </row>
    <row r="2954" spans="1:9" x14ac:dyDescent="0.25">
      <c r="A2954" t="s">
        <v>66</v>
      </c>
      <c r="B2954">
        <v>1</v>
      </c>
      <c r="C2954" s="32" t="s">
        <v>70</v>
      </c>
      <c r="D2954" s="31">
        <v>0.79791666666666661</v>
      </c>
      <c r="E2954" s="33">
        <v>114980</v>
      </c>
      <c r="F2954" s="33">
        <v>115030</v>
      </c>
      <c r="G2954" s="33">
        <v>114970</v>
      </c>
      <c r="H2954" s="33">
        <v>115000</v>
      </c>
      <c r="I2954" s="33">
        <v>192</v>
      </c>
    </row>
    <row r="2955" spans="1:9" x14ac:dyDescent="0.25">
      <c r="A2955" t="s">
        <v>66</v>
      </c>
      <c r="B2955">
        <v>1</v>
      </c>
      <c r="C2955" s="32" t="s">
        <v>70</v>
      </c>
      <c r="D2955" s="31">
        <v>0.79861111111111116</v>
      </c>
      <c r="E2955" s="33">
        <v>115000</v>
      </c>
      <c r="F2955" s="33">
        <v>115070</v>
      </c>
      <c r="G2955" s="33">
        <v>114990</v>
      </c>
      <c r="H2955" s="33">
        <v>115030</v>
      </c>
      <c r="I2955" s="33">
        <v>559</v>
      </c>
    </row>
    <row r="2956" spans="1:9" x14ac:dyDescent="0.25">
      <c r="A2956" t="s">
        <v>66</v>
      </c>
      <c r="B2956">
        <v>1</v>
      </c>
      <c r="C2956" s="32" t="s">
        <v>70</v>
      </c>
      <c r="D2956" s="31">
        <v>0.7993055555555556</v>
      </c>
      <c r="E2956" s="33">
        <v>115020</v>
      </c>
      <c r="F2956" s="33">
        <v>115100</v>
      </c>
      <c r="G2956" s="33">
        <v>114990</v>
      </c>
      <c r="H2956" s="33">
        <v>115100</v>
      </c>
      <c r="I2956" s="33">
        <v>606</v>
      </c>
    </row>
    <row r="2957" spans="1:9" x14ac:dyDescent="0.25">
      <c r="A2957" t="s">
        <v>66</v>
      </c>
      <c r="B2957">
        <v>1</v>
      </c>
      <c r="C2957" s="32" t="s">
        <v>70</v>
      </c>
      <c r="D2957" s="31">
        <v>0.79999999999999993</v>
      </c>
      <c r="E2957" s="33">
        <v>115090</v>
      </c>
      <c r="F2957" s="33">
        <v>115110</v>
      </c>
      <c r="G2957" s="33">
        <v>115070</v>
      </c>
      <c r="H2957" s="33">
        <v>115070</v>
      </c>
      <c r="I2957" s="33">
        <v>412</v>
      </c>
    </row>
    <row r="2958" spans="1:9" x14ac:dyDescent="0.25">
      <c r="A2958" t="s">
        <v>66</v>
      </c>
      <c r="B2958">
        <v>1</v>
      </c>
      <c r="C2958" s="32" t="s">
        <v>70</v>
      </c>
      <c r="D2958" s="31">
        <v>0.80069444444444438</v>
      </c>
      <c r="E2958" s="33">
        <v>115080</v>
      </c>
      <c r="F2958" s="33">
        <v>115080</v>
      </c>
      <c r="G2958" s="33">
        <v>114970</v>
      </c>
      <c r="H2958" s="33">
        <v>114970</v>
      </c>
      <c r="I2958" s="33">
        <v>433</v>
      </c>
    </row>
    <row r="2959" spans="1:9" x14ac:dyDescent="0.25">
      <c r="A2959" t="s">
        <v>66</v>
      </c>
      <c r="B2959">
        <v>1</v>
      </c>
      <c r="C2959" s="32" t="s">
        <v>70</v>
      </c>
      <c r="D2959" s="31">
        <v>0.80138888888888893</v>
      </c>
      <c r="E2959" s="33">
        <v>114970</v>
      </c>
      <c r="F2959" s="33">
        <v>115020</v>
      </c>
      <c r="G2959" s="33">
        <v>114950</v>
      </c>
      <c r="H2959" s="33">
        <v>115010</v>
      </c>
      <c r="I2959" s="33">
        <v>312</v>
      </c>
    </row>
    <row r="2960" spans="1:9" x14ac:dyDescent="0.25">
      <c r="A2960" t="s">
        <v>66</v>
      </c>
      <c r="B2960">
        <v>1</v>
      </c>
      <c r="C2960" s="32" t="s">
        <v>70</v>
      </c>
      <c r="D2960" s="31">
        <v>0.80208333333333337</v>
      </c>
      <c r="E2960" s="33">
        <v>115020</v>
      </c>
      <c r="F2960" s="33">
        <v>115020</v>
      </c>
      <c r="G2960" s="33">
        <v>114820</v>
      </c>
      <c r="H2960" s="33">
        <v>114910</v>
      </c>
      <c r="I2960" s="33">
        <v>1096</v>
      </c>
    </row>
    <row r="2961" spans="1:9" x14ac:dyDescent="0.25">
      <c r="A2961" t="s">
        <v>66</v>
      </c>
      <c r="B2961">
        <v>1</v>
      </c>
      <c r="C2961" s="32" t="s">
        <v>70</v>
      </c>
      <c r="D2961" s="31">
        <v>0.8027777777777777</v>
      </c>
      <c r="E2961" s="33">
        <v>114910</v>
      </c>
      <c r="F2961" s="33">
        <v>115030</v>
      </c>
      <c r="G2961" s="33">
        <v>114860</v>
      </c>
      <c r="H2961" s="33">
        <v>115030</v>
      </c>
      <c r="I2961" s="33">
        <v>537</v>
      </c>
    </row>
    <row r="2962" spans="1:9" x14ac:dyDescent="0.25">
      <c r="A2962" t="s">
        <v>66</v>
      </c>
      <c r="B2962">
        <v>1</v>
      </c>
      <c r="C2962" s="32" t="s">
        <v>70</v>
      </c>
      <c r="D2962" s="31">
        <v>0.80347222222222225</v>
      </c>
      <c r="E2962" s="33">
        <v>115030</v>
      </c>
      <c r="F2962" s="33">
        <v>115130</v>
      </c>
      <c r="G2962" s="33">
        <v>115010</v>
      </c>
      <c r="H2962" s="33">
        <v>115080</v>
      </c>
      <c r="I2962" s="33">
        <v>1107</v>
      </c>
    </row>
    <row r="2963" spans="1:9" x14ac:dyDescent="0.25">
      <c r="A2963" t="s">
        <v>66</v>
      </c>
      <c r="B2963">
        <v>1</v>
      </c>
      <c r="C2963" s="32" t="s">
        <v>70</v>
      </c>
      <c r="D2963" s="31">
        <v>0.8041666666666667</v>
      </c>
      <c r="E2963" s="33">
        <v>115080</v>
      </c>
      <c r="F2963" s="33">
        <v>115110</v>
      </c>
      <c r="G2963" s="33">
        <v>115020</v>
      </c>
      <c r="H2963" s="33">
        <v>115030</v>
      </c>
      <c r="I2963" s="33">
        <v>479</v>
      </c>
    </row>
    <row r="2964" spans="1:9" x14ac:dyDescent="0.25">
      <c r="A2964" t="s">
        <v>66</v>
      </c>
      <c r="B2964">
        <v>1</v>
      </c>
      <c r="C2964" s="32" t="s">
        <v>70</v>
      </c>
      <c r="D2964" s="31">
        <v>0.80486111111111114</v>
      </c>
      <c r="E2964" s="33">
        <v>115030</v>
      </c>
      <c r="F2964" s="33">
        <v>115110</v>
      </c>
      <c r="G2964" s="33">
        <v>115020</v>
      </c>
      <c r="H2964" s="33">
        <v>115080</v>
      </c>
      <c r="I2964" s="33">
        <v>222</v>
      </c>
    </row>
    <row r="2965" spans="1:9" x14ac:dyDescent="0.25">
      <c r="A2965" t="s">
        <v>66</v>
      </c>
      <c r="B2965">
        <v>1</v>
      </c>
      <c r="C2965" s="32" t="s">
        <v>70</v>
      </c>
      <c r="D2965" s="31">
        <v>0.80555555555555547</v>
      </c>
      <c r="E2965" s="33">
        <v>115080</v>
      </c>
      <c r="F2965" s="33">
        <v>115080</v>
      </c>
      <c r="G2965" s="33">
        <v>115020</v>
      </c>
      <c r="H2965" s="33">
        <v>115020</v>
      </c>
      <c r="I2965" s="33">
        <v>141</v>
      </c>
    </row>
    <row r="2966" spans="1:9" x14ac:dyDescent="0.25">
      <c r="A2966" t="s">
        <v>66</v>
      </c>
      <c r="B2966">
        <v>1</v>
      </c>
      <c r="C2966" s="32" t="s">
        <v>70</v>
      </c>
      <c r="D2966" s="31">
        <v>0.80625000000000002</v>
      </c>
      <c r="E2966" s="33">
        <v>115040</v>
      </c>
      <c r="F2966" s="33">
        <v>115050</v>
      </c>
      <c r="G2966" s="33">
        <v>114970</v>
      </c>
      <c r="H2966" s="33">
        <v>115020</v>
      </c>
      <c r="I2966" s="33">
        <v>440</v>
      </c>
    </row>
    <row r="2967" spans="1:9" x14ac:dyDescent="0.25">
      <c r="A2967" t="s">
        <v>66</v>
      </c>
      <c r="B2967">
        <v>1</v>
      </c>
      <c r="C2967" s="32" t="s">
        <v>70</v>
      </c>
      <c r="D2967" s="31">
        <v>0.80694444444444446</v>
      </c>
      <c r="E2967" s="33">
        <v>115000</v>
      </c>
      <c r="F2967" s="33">
        <v>115030</v>
      </c>
      <c r="G2967" s="33">
        <v>114970</v>
      </c>
      <c r="H2967" s="33">
        <v>115020</v>
      </c>
      <c r="I2967" s="33">
        <v>86</v>
      </c>
    </row>
    <row r="2968" spans="1:9" x14ac:dyDescent="0.25">
      <c r="A2968" t="s">
        <v>66</v>
      </c>
      <c r="B2968">
        <v>1</v>
      </c>
      <c r="C2968" s="32" t="s">
        <v>70</v>
      </c>
      <c r="D2968" s="31">
        <v>0.80763888888888891</v>
      </c>
      <c r="E2968" s="33">
        <v>115020</v>
      </c>
      <c r="F2968" s="33">
        <v>115050</v>
      </c>
      <c r="G2968" s="33">
        <v>114940</v>
      </c>
      <c r="H2968" s="33">
        <v>115050</v>
      </c>
      <c r="I2968" s="33">
        <v>184</v>
      </c>
    </row>
    <row r="2969" spans="1:9" x14ac:dyDescent="0.25">
      <c r="A2969" t="s">
        <v>66</v>
      </c>
      <c r="B2969">
        <v>1</v>
      </c>
      <c r="C2969" s="32" t="s">
        <v>70</v>
      </c>
      <c r="D2969" s="31">
        <v>0.80833333333333324</v>
      </c>
      <c r="E2969" s="33">
        <v>115050</v>
      </c>
      <c r="F2969" s="33">
        <v>115050</v>
      </c>
      <c r="G2969" s="33">
        <v>114990</v>
      </c>
      <c r="H2969" s="33">
        <v>115010</v>
      </c>
      <c r="I2969" s="33">
        <v>184</v>
      </c>
    </row>
    <row r="2970" spans="1:9" x14ac:dyDescent="0.25">
      <c r="A2970" t="s">
        <v>66</v>
      </c>
      <c r="B2970">
        <v>1</v>
      </c>
      <c r="C2970" s="32" t="s">
        <v>70</v>
      </c>
      <c r="D2970" s="31">
        <v>0.80902777777777779</v>
      </c>
      <c r="E2970" s="33">
        <v>115000</v>
      </c>
      <c r="F2970" s="33">
        <v>115080</v>
      </c>
      <c r="G2970" s="33">
        <v>114970</v>
      </c>
      <c r="H2970" s="33">
        <v>115050</v>
      </c>
      <c r="I2970" s="33">
        <v>225</v>
      </c>
    </row>
    <row r="2971" spans="1:9" x14ac:dyDescent="0.25">
      <c r="A2971" t="s">
        <v>66</v>
      </c>
      <c r="B2971">
        <v>1</v>
      </c>
      <c r="C2971" s="32" t="s">
        <v>70</v>
      </c>
      <c r="D2971" s="31">
        <v>0.80972222222222223</v>
      </c>
      <c r="E2971" s="33">
        <v>115060</v>
      </c>
      <c r="F2971" s="33">
        <v>115110</v>
      </c>
      <c r="G2971" s="33">
        <v>115040</v>
      </c>
      <c r="H2971" s="33">
        <v>115080</v>
      </c>
      <c r="I2971" s="33">
        <v>215</v>
      </c>
    </row>
    <row r="2972" spans="1:9" x14ac:dyDescent="0.25">
      <c r="A2972" t="s">
        <v>66</v>
      </c>
      <c r="B2972">
        <v>1</v>
      </c>
      <c r="C2972" s="32" t="s">
        <v>70</v>
      </c>
      <c r="D2972" s="31">
        <v>0.81041666666666667</v>
      </c>
      <c r="E2972" s="33">
        <v>115060</v>
      </c>
      <c r="F2972" s="33">
        <v>115080</v>
      </c>
      <c r="G2972" s="33">
        <v>115010</v>
      </c>
      <c r="H2972" s="33">
        <v>115040</v>
      </c>
      <c r="I2972" s="33">
        <v>215</v>
      </c>
    </row>
    <row r="2973" spans="1:9" x14ac:dyDescent="0.25">
      <c r="A2973" t="s">
        <v>66</v>
      </c>
      <c r="B2973">
        <v>1</v>
      </c>
      <c r="C2973" s="32" t="s">
        <v>70</v>
      </c>
      <c r="D2973" s="31">
        <v>0.81111111111111101</v>
      </c>
      <c r="E2973" s="33">
        <v>115020</v>
      </c>
      <c r="F2973" s="33">
        <v>115050</v>
      </c>
      <c r="G2973" s="33">
        <v>115000</v>
      </c>
      <c r="H2973" s="33">
        <v>115010</v>
      </c>
      <c r="I2973" s="33">
        <v>284</v>
      </c>
    </row>
    <row r="2974" spans="1:9" x14ac:dyDescent="0.25">
      <c r="A2974" t="s">
        <v>66</v>
      </c>
      <c r="B2974">
        <v>1</v>
      </c>
      <c r="C2974" s="32" t="s">
        <v>70</v>
      </c>
      <c r="D2974" s="31">
        <v>0.81180555555555556</v>
      </c>
      <c r="E2974" s="33">
        <v>115020</v>
      </c>
      <c r="F2974" s="33">
        <v>115090</v>
      </c>
      <c r="G2974" s="33">
        <v>115010</v>
      </c>
      <c r="H2974" s="33">
        <v>115090</v>
      </c>
      <c r="I2974" s="33">
        <v>254</v>
      </c>
    </row>
    <row r="2975" spans="1:9" x14ac:dyDescent="0.25">
      <c r="A2975" t="s">
        <v>66</v>
      </c>
      <c r="B2975">
        <v>1</v>
      </c>
      <c r="C2975" s="32" t="s">
        <v>70</v>
      </c>
      <c r="D2975" s="31">
        <v>0.8125</v>
      </c>
      <c r="E2975" s="33">
        <v>115090</v>
      </c>
      <c r="F2975" s="33">
        <v>115130</v>
      </c>
      <c r="G2975" s="33">
        <v>115050</v>
      </c>
      <c r="H2975" s="33">
        <v>115100</v>
      </c>
      <c r="I2975" s="33">
        <v>327</v>
      </c>
    </row>
    <row r="2976" spans="1:9" x14ac:dyDescent="0.25">
      <c r="A2976" t="s">
        <v>66</v>
      </c>
      <c r="B2976">
        <v>1</v>
      </c>
      <c r="C2976" s="32" t="s">
        <v>70</v>
      </c>
      <c r="D2976" s="31">
        <v>0.81319444444444444</v>
      </c>
      <c r="E2976" s="33">
        <v>115100</v>
      </c>
      <c r="F2976" s="33">
        <v>115120</v>
      </c>
      <c r="G2976" s="33">
        <v>115070</v>
      </c>
      <c r="H2976" s="33">
        <v>115110</v>
      </c>
      <c r="I2976" s="33">
        <v>240</v>
      </c>
    </row>
    <row r="2977" spans="1:9" x14ac:dyDescent="0.25">
      <c r="A2977" t="s">
        <v>66</v>
      </c>
      <c r="B2977">
        <v>1</v>
      </c>
      <c r="C2977" s="32" t="s">
        <v>70</v>
      </c>
      <c r="D2977" s="31">
        <v>0.81388888888888899</v>
      </c>
      <c r="E2977" s="33">
        <v>115080</v>
      </c>
      <c r="F2977" s="33">
        <v>115100</v>
      </c>
      <c r="G2977" s="33">
        <v>115060</v>
      </c>
      <c r="H2977" s="33">
        <v>115080</v>
      </c>
      <c r="I2977" s="33">
        <v>217</v>
      </c>
    </row>
    <row r="2978" spans="1:9" x14ac:dyDescent="0.25">
      <c r="A2978" t="s">
        <v>66</v>
      </c>
      <c r="B2978">
        <v>1</v>
      </c>
      <c r="C2978" s="32" t="s">
        <v>70</v>
      </c>
      <c r="D2978" s="31">
        <v>0.81458333333333333</v>
      </c>
      <c r="E2978" s="33">
        <v>115080</v>
      </c>
      <c r="F2978" s="33">
        <v>115090</v>
      </c>
      <c r="G2978" s="33">
        <v>115020</v>
      </c>
      <c r="H2978" s="33">
        <v>115050</v>
      </c>
      <c r="I2978" s="33">
        <v>218</v>
      </c>
    </row>
    <row r="2979" spans="1:9" x14ac:dyDescent="0.25">
      <c r="A2979" t="s">
        <v>66</v>
      </c>
      <c r="B2979">
        <v>1</v>
      </c>
      <c r="C2979" s="32" t="s">
        <v>70</v>
      </c>
      <c r="D2979" s="31">
        <v>0.81527777777777777</v>
      </c>
      <c r="E2979" s="33">
        <v>115050</v>
      </c>
      <c r="F2979" s="33">
        <v>115070</v>
      </c>
      <c r="G2979" s="33">
        <v>115030</v>
      </c>
      <c r="H2979" s="33">
        <v>115040</v>
      </c>
      <c r="I2979" s="33">
        <v>72</v>
      </c>
    </row>
    <row r="2980" spans="1:9" x14ac:dyDescent="0.25">
      <c r="A2980" t="s">
        <v>66</v>
      </c>
      <c r="B2980">
        <v>1</v>
      </c>
      <c r="C2980" s="32" t="s">
        <v>70</v>
      </c>
      <c r="D2980" s="31">
        <v>0.81597222222222221</v>
      </c>
      <c r="E2980" s="33">
        <v>115030</v>
      </c>
      <c r="F2980" s="33">
        <v>115060</v>
      </c>
      <c r="G2980" s="33">
        <v>115030</v>
      </c>
      <c r="H2980" s="33">
        <v>115060</v>
      </c>
      <c r="I2980" s="33">
        <v>49</v>
      </c>
    </row>
    <row r="2981" spans="1:9" x14ac:dyDescent="0.25">
      <c r="A2981" t="s">
        <v>66</v>
      </c>
      <c r="B2981">
        <v>1</v>
      </c>
      <c r="C2981" s="32" t="s">
        <v>70</v>
      </c>
      <c r="D2981" s="31">
        <v>0.81666666666666676</v>
      </c>
      <c r="E2981" s="33">
        <v>115050</v>
      </c>
      <c r="F2981" s="33">
        <v>115100</v>
      </c>
      <c r="G2981" s="33">
        <v>114970</v>
      </c>
      <c r="H2981" s="33">
        <v>114990</v>
      </c>
      <c r="I2981" s="33">
        <v>646</v>
      </c>
    </row>
    <row r="2982" spans="1:9" x14ac:dyDescent="0.25">
      <c r="A2982" t="s">
        <v>66</v>
      </c>
      <c r="B2982">
        <v>1</v>
      </c>
      <c r="C2982" s="32" t="s">
        <v>70</v>
      </c>
      <c r="D2982" s="31">
        <v>0.81736111111111109</v>
      </c>
      <c r="E2982" s="33">
        <v>114980</v>
      </c>
      <c r="F2982" s="33">
        <v>115030</v>
      </c>
      <c r="G2982" s="33">
        <v>114970</v>
      </c>
      <c r="H2982" s="33">
        <v>115020</v>
      </c>
      <c r="I2982" s="33">
        <v>323</v>
      </c>
    </row>
    <row r="2983" spans="1:9" x14ac:dyDescent="0.25">
      <c r="A2983" t="s">
        <v>66</v>
      </c>
      <c r="B2983">
        <v>1</v>
      </c>
      <c r="C2983" s="32" t="s">
        <v>70</v>
      </c>
      <c r="D2983" s="31">
        <v>0.81805555555555554</v>
      </c>
      <c r="E2983" s="33">
        <v>115020</v>
      </c>
      <c r="F2983" s="33">
        <v>115050</v>
      </c>
      <c r="G2983" s="33">
        <v>115010</v>
      </c>
      <c r="H2983" s="33">
        <v>115050</v>
      </c>
      <c r="I2983" s="33">
        <v>88</v>
      </c>
    </row>
    <row r="2984" spans="1:9" x14ac:dyDescent="0.25">
      <c r="A2984" t="s">
        <v>66</v>
      </c>
      <c r="B2984">
        <v>1</v>
      </c>
      <c r="C2984" s="32" t="s">
        <v>70</v>
      </c>
      <c r="D2984" s="31">
        <v>0.81874999999999998</v>
      </c>
      <c r="E2984" s="33">
        <v>115060</v>
      </c>
      <c r="F2984" s="33">
        <v>115070</v>
      </c>
      <c r="G2984" s="33">
        <v>114980</v>
      </c>
      <c r="H2984" s="33">
        <v>114980</v>
      </c>
      <c r="I2984" s="33">
        <v>143</v>
      </c>
    </row>
    <row r="2985" spans="1:9" x14ac:dyDescent="0.25">
      <c r="A2985" t="s">
        <v>66</v>
      </c>
      <c r="B2985">
        <v>1</v>
      </c>
      <c r="C2985" s="32" t="s">
        <v>70</v>
      </c>
      <c r="D2985" s="31">
        <v>0.81944444444444453</v>
      </c>
      <c r="E2985" s="33">
        <v>114980</v>
      </c>
      <c r="F2985" s="33">
        <v>114980</v>
      </c>
      <c r="G2985" s="33">
        <v>114910</v>
      </c>
      <c r="H2985" s="33">
        <v>114940</v>
      </c>
      <c r="I2985" s="33">
        <v>312</v>
      </c>
    </row>
    <row r="2986" spans="1:9" x14ac:dyDescent="0.25">
      <c r="A2986" t="s">
        <v>66</v>
      </c>
      <c r="B2986">
        <v>1</v>
      </c>
      <c r="C2986" s="32" t="s">
        <v>70</v>
      </c>
      <c r="D2986" s="31">
        <v>0.82013888888888886</v>
      </c>
      <c r="E2986" s="33">
        <v>114940</v>
      </c>
      <c r="F2986" s="33">
        <v>115000</v>
      </c>
      <c r="G2986" s="33">
        <v>114930</v>
      </c>
      <c r="H2986" s="33">
        <v>114960</v>
      </c>
      <c r="I2986" s="33">
        <v>254</v>
      </c>
    </row>
    <row r="2987" spans="1:9" x14ac:dyDescent="0.25">
      <c r="A2987" t="s">
        <v>66</v>
      </c>
      <c r="B2987">
        <v>1</v>
      </c>
      <c r="C2987" s="32" t="s">
        <v>70</v>
      </c>
      <c r="D2987" s="31">
        <v>0.8208333333333333</v>
      </c>
      <c r="E2987" s="33">
        <v>114950</v>
      </c>
      <c r="F2987" s="33">
        <v>114950</v>
      </c>
      <c r="G2987" s="33">
        <v>114860</v>
      </c>
      <c r="H2987" s="33">
        <v>114890</v>
      </c>
      <c r="I2987" s="33">
        <v>558</v>
      </c>
    </row>
    <row r="2988" spans="1:9" x14ac:dyDescent="0.25">
      <c r="A2988" t="s">
        <v>66</v>
      </c>
      <c r="B2988">
        <v>1</v>
      </c>
      <c r="C2988" s="32" t="s">
        <v>70</v>
      </c>
      <c r="D2988" s="31">
        <v>0.82152777777777775</v>
      </c>
      <c r="E2988" s="33">
        <v>114890</v>
      </c>
      <c r="F2988" s="33">
        <v>114900</v>
      </c>
      <c r="G2988" s="33">
        <v>114810</v>
      </c>
      <c r="H2988" s="33">
        <v>114890</v>
      </c>
      <c r="I2988" s="33">
        <v>599</v>
      </c>
    </row>
    <row r="2989" spans="1:9" x14ac:dyDescent="0.25">
      <c r="A2989" t="s">
        <v>66</v>
      </c>
      <c r="B2989">
        <v>1</v>
      </c>
      <c r="C2989" s="32" t="s">
        <v>70</v>
      </c>
      <c r="D2989" s="31">
        <v>0.8222222222222223</v>
      </c>
      <c r="E2989" s="33">
        <v>114900</v>
      </c>
      <c r="F2989" s="33">
        <v>114920</v>
      </c>
      <c r="G2989" s="33">
        <v>114850</v>
      </c>
      <c r="H2989" s="33">
        <v>114880</v>
      </c>
      <c r="I2989" s="33">
        <v>90</v>
      </c>
    </row>
    <row r="2990" spans="1:9" x14ac:dyDescent="0.25">
      <c r="A2990" t="s">
        <v>66</v>
      </c>
      <c r="B2990">
        <v>1</v>
      </c>
      <c r="C2990" s="32" t="s">
        <v>70</v>
      </c>
      <c r="D2990" s="31">
        <v>0.82291666666666663</v>
      </c>
      <c r="E2990" s="33">
        <v>114870</v>
      </c>
      <c r="F2990" s="33">
        <v>114900</v>
      </c>
      <c r="G2990" s="33">
        <v>114860</v>
      </c>
      <c r="H2990" s="33">
        <v>114900</v>
      </c>
      <c r="I2990" s="33">
        <v>131</v>
      </c>
    </row>
    <row r="2991" spans="1:9" x14ac:dyDescent="0.25">
      <c r="A2991" t="s">
        <v>66</v>
      </c>
      <c r="B2991">
        <v>1</v>
      </c>
      <c r="C2991" s="32" t="s">
        <v>70</v>
      </c>
      <c r="D2991" s="31">
        <v>0.82361111111111107</v>
      </c>
      <c r="E2991" s="33">
        <v>114900</v>
      </c>
      <c r="F2991" s="33">
        <v>114900</v>
      </c>
      <c r="G2991" s="33">
        <v>114800</v>
      </c>
      <c r="H2991" s="33">
        <v>114850</v>
      </c>
      <c r="I2991" s="33">
        <v>405</v>
      </c>
    </row>
    <row r="2992" spans="1:9" x14ac:dyDescent="0.25">
      <c r="A2992" t="s">
        <v>66</v>
      </c>
      <c r="B2992">
        <v>1</v>
      </c>
      <c r="C2992" s="32" t="s">
        <v>70</v>
      </c>
      <c r="D2992" s="31">
        <v>0.82430555555555562</v>
      </c>
      <c r="E2992" s="33">
        <v>114840</v>
      </c>
      <c r="F2992" s="33">
        <v>114900</v>
      </c>
      <c r="G2992" s="33">
        <v>114840</v>
      </c>
      <c r="H2992" s="33">
        <v>114850</v>
      </c>
      <c r="I2992" s="33">
        <v>302</v>
      </c>
    </row>
    <row r="2993" spans="1:9" x14ac:dyDescent="0.25">
      <c r="A2993" t="s">
        <v>66</v>
      </c>
      <c r="B2993">
        <v>1</v>
      </c>
      <c r="C2993" s="32" t="s">
        <v>70</v>
      </c>
      <c r="D2993" s="31">
        <v>0.82500000000000007</v>
      </c>
      <c r="E2993" s="33">
        <v>114850</v>
      </c>
      <c r="F2993" s="33">
        <v>114850</v>
      </c>
      <c r="G2993" s="33">
        <v>114830</v>
      </c>
      <c r="H2993" s="33">
        <v>114830</v>
      </c>
      <c r="I2993" s="33">
        <v>194</v>
      </c>
    </row>
    <row r="2994" spans="1:9" x14ac:dyDescent="0.25">
      <c r="A2994" t="s">
        <v>66</v>
      </c>
      <c r="B2994">
        <v>1</v>
      </c>
      <c r="C2994" s="32" t="s">
        <v>70</v>
      </c>
      <c r="D2994" s="31">
        <v>0.8256944444444444</v>
      </c>
      <c r="E2994" s="33">
        <v>114830</v>
      </c>
      <c r="F2994" s="33">
        <v>114870</v>
      </c>
      <c r="G2994" s="33">
        <v>114810</v>
      </c>
      <c r="H2994" s="33">
        <v>114870</v>
      </c>
      <c r="I2994" s="33">
        <v>176</v>
      </c>
    </row>
    <row r="2995" spans="1:9" x14ac:dyDescent="0.25">
      <c r="A2995" t="s">
        <v>66</v>
      </c>
      <c r="B2995">
        <v>1</v>
      </c>
      <c r="C2995" s="32" t="s">
        <v>70</v>
      </c>
      <c r="D2995" s="31">
        <v>0.82638888888888884</v>
      </c>
      <c r="E2995" s="33">
        <v>114870</v>
      </c>
      <c r="F2995" s="33">
        <v>114920</v>
      </c>
      <c r="G2995" s="33">
        <v>114870</v>
      </c>
      <c r="H2995" s="33">
        <v>114890</v>
      </c>
      <c r="I2995" s="33">
        <v>205</v>
      </c>
    </row>
    <row r="2996" spans="1:9" x14ac:dyDescent="0.25">
      <c r="A2996" t="s">
        <v>66</v>
      </c>
      <c r="B2996">
        <v>1</v>
      </c>
      <c r="C2996" s="32" t="s">
        <v>70</v>
      </c>
      <c r="D2996" s="31">
        <v>0.82708333333333339</v>
      </c>
      <c r="E2996" s="33">
        <v>114880</v>
      </c>
      <c r="F2996" s="33">
        <v>114900</v>
      </c>
      <c r="G2996" s="33">
        <v>114860</v>
      </c>
      <c r="H2996" s="33">
        <v>114870</v>
      </c>
      <c r="I2996" s="33">
        <v>54</v>
      </c>
    </row>
    <row r="2997" spans="1:9" x14ac:dyDescent="0.25">
      <c r="A2997" t="s">
        <v>66</v>
      </c>
      <c r="B2997">
        <v>1</v>
      </c>
      <c r="C2997" s="32" t="s">
        <v>70</v>
      </c>
      <c r="D2997" s="31">
        <v>0.82777777777777783</v>
      </c>
      <c r="E2997" s="33">
        <v>114870</v>
      </c>
      <c r="F2997" s="33">
        <v>114870</v>
      </c>
      <c r="G2997" s="33">
        <v>114790</v>
      </c>
      <c r="H2997" s="33">
        <v>114850</v>
      </c>
      <c r="I2997" s="33">
        <v>425</v>
      </c>
    </row>
    <row r="2998" spans="1:9" x14ac:dyDescent="0.25">
      <c r="A2998" t="s">
        <v>66</v>
      </c>
      <c r="B2998">
        <v>1</v>
      </c>
      <c r="C2998" s="32" t="s">
        <v>70</v>
      </c>
      <c r="D2998" s="31">
        <v>0.82847222222222217</v>
      </c>
      <c r="E2998" s="33">
        <v>114830</v>
      </c>
      <c r="F2998" s="33">
        <v>114830</v>
      </c>
      <c r="G2998" s="33">
        <v>114790</v>
      </c>
      <c r="H2998" s="33">
        <v>114830</v>
      </c>
      <c r="I2998" s="33">
        <v>141</v>
      </c>
    </row>
    <row r="2999" spans="1:9" x14ac:dyDescent="0.25">
      <c r="A2999" t="s">
        <v>66</v>
      </c>
      <c r="B2999">
        <v>1</v>
      </c>
      <c r="C2999" s="32" t="s">
        <v>70</v>
      </c>
      <c r="D2999" s="31">
        <v>0.82916666666666661</v>
      </c>
      <c r="E2999" s="33">
        <v>114830</v>
      </c>
      <c r="F2999" s="33">
        <v>114860</v>
      </c>
      <c r="G2999" s="33">
        <v>114810</v>
      </c>
      <c r="H2999" s="33">
        <v>114820</v>
      </c>
      <c r="I2999" s="33">
        <v>66</v>
      </c>
    </row>
    <row r="3000" spans="1:9" x14ac:dyDescent="0.25">
      <c r="A3000" t="s">
        <v>66</v>
      </c>
      <c r="B3000">
        <v>1</v>
      </c>
      <c r="C3000" s="32" t="s">
        <v>70</v>
      </c>
      <c r="D3000" s="31">
        <v>0.82986111111111116</v>
      </c>
      <c r="E3000" s="33">
        <v>114830</v>
      </c>
      <c r="F3000" s="33">
        <v>114850</v>
      </c>
      <c r="G3000" s="33">
        <v>114800</v>
      </c>
      <c r="H3000" s="33">
        <v>114820</v>
      </c>
      <c r="I3000" s="33">
        <v>160</v>
      </c>
    </row>
    <row r="3001" spans="1:9" x14ac:dyDescent="0.25">
      <c r="A3001" t="s">
        <v>66</v>
      </c>
      <c r="B3001">
        <v>1</v>
      </c>
      <c r="C3001" s="32" t="s">
        <v>70</v>
      </c>
      <c r="D3001" s="31">
        <v>0.8305555555555556</v>
      </c>
      <c r="E3001" s="33">
        <v>114820</v>
      </c>
      <c r="F3001" s="33">
        <v>114870</v>
      </c>
      <c r="G3001" s="33">
        <v>114770</v>
      </c>
      <c r="H3001" s="33">
        <v>114870</v>
      </c>
      <c r="I3001" s="33">
        <v>515</v>
      </c>
    </row>
    <row r="3002" spans="1:9" x14ac:dyDescent="0.25">
      <c r="A3002" t="s">
        <v>66</v>
      </c>
      <c r="B3002">
        <v>1</v>
      </c>
      <c r="C3002" s="32" t="s">
        <v>70</v>
      </c>
      <c r="D3002" s="31">
        <v>0.83124999999999993</v>
      </c>
      <c r="E3002" s="33">
        <v>114870</v>
      </c>
      <c r="F3002" s="33">
        <v>114880</v>
      </c>
      <c r="G3002" s="33">
        <v>114830</v>
      </c>
      <c r="H3002" s="33">
        <v>114870</v>
      </c>
      <c r="I3002" s="33">
        <v>111</v>
      </c>
    </row>
    <row r="3003" spans="1:9" x14ac:dyDescent="0.25">
      <c r="A3003" t="s">
        <v>66</v>
      </c>
      <c r="B3003">
        <v>1</v>
      </c>
      <c r="C3003" s="32" t="s">
        <v>70</v>
      </c>
      <c r="D3003" s="31">
        <v>0.83194444444444438</v>
      </c>
      <c r="E3003" s="33">
        <v>114870</v>
      </c>
      <c r="F3003" s="33">
        <v>114880</v>
      </c>
      <c r="G3003" s="33">
        <v>114810</v>
      </c>
      <c r="H3003" s="33">
        <v>114820</v>
      </c>
      <c r="I3003" s="33">
        <v>217</v>
      </c>
    </row>
    <row r="3004" spans="1:9" x14ac:dyDescent="0.25">
      <c r="A3004" t="s">
        <v>66</v>
      </c>
      <c r="B3004">
        <v>1</v>
      </c>
      <c r="C3004" s="32" t="s">
        <v>70</v>
      </c>
      <c r="D3004" s="31">
        <v>0.83263888888888893</v>
      </c>
      <c r="E3004" s="33">
        <v>114820</v>
      </c>
      <c r="F3004" s="33">
        <v>114840</v>
      </c>
      <c r="G3004" s="33">
        <v>114780</v>
      </c>
      <c r="H3004" s="33">
        <v>114790</v>
      </c>
      <c r="I3004" s="33">
        <v>225</v>
      </c>
    </row>
    <row r="3005" spans="1:9" x14ac:dyDescent="0.25">
      <c r="A3005" t="s">
        <v>66</v>
      </c>
      <c r="B3005">
        <v>1</v>
      </c>
      <c r="C3005" s="32" t="s">
        <v>70</v>
      </c>
      <c r="D3005" s="31">
        <v>0.83333333333333337</v>
      </c>
      <c r="E3005" s="33">
        <v>114800</v>
      </c>
      <c r="F3005" s="33">
        <v>114860</v>
      </c>
      <c r="G3005" s="33">
        <v>114790</v>
      </c>
      <c r="H3005" s="33">
        <v>114860</v>
      </c>
      <c r="I3005" s="33">
        <v>110</v>
      </c>
    </row>
    <row r="3006" spans="1:9" x14ac:dyDescent="0.25">
      <c r="A3006" t="s">
        <v>66</v>
      </c>
      <c r="B3006">
        <v>1</v>
      </c>
      <c r="C3006" s="32" t="s">
        <v>70</v>
      </c>
      <c r="D3006" s="31">
        <v>0.8340277777777777</v>
      </c>
      <c r="E3006" s="33">
        <v>114850</v>
      </c>
      <c r="F3006" s="33">
        <v>114930</v>
      </c>
      <c r="G3006" s="33">
        <v>114850</v>
      </c>
      <c r="H3006" s="33">
        <v>114920</v>
      </c>
      <c r="I3006" s="33">
        <v>376</v>
      </c>
    </row>
    <row r="3007" spans="1:9" x14ac:dyDescent="0.25">
      <c r="A3007" t="s">
        <v>66</v>
      </c>
      <c r="B3007">
        <v>1</v>
      </c>
      <c r="C3007" s="32" t="s">
        <v>70</v>
      </c>
      <c r="D3007" s="31">
        <v>0.83472222222222225</v>
      </c>
      <c r="E3007" s="33">
        <v>114910</v>
      </c>
      <c r="F3007" s="33">
        <v>114920</v>
      </c>
      <c r="G3007" s="33">
        <v>114870</v>
      </c>
      <c r="H3007" s="33">
        <v>114910</v>
      </c>
      <c r="I3007" s="33">
        <v>112</v>
      </c>
    </row>
    <row r="3008" spans="1:9" x14ac:dyDescent="0.25">
      <c r="A3008" t="s">
        <v>66</v>
      </c>
      <c r="B3008">
        <v>1</v>
      </c>
      <c r="C3008" s="32" t="s">
        <v>70</v>
      </c>
      <c r="D3008" s="31">
        <v>0.8354166666666667</v>
      </c>
      <c r="E3008" s="33">
        <v>114920</v>
      </c>
      <c r="F3008" s="33">
        <v>114980</v>
      </c>
      <c r="G3008" s="33">
        <v>114910</v>
      </c>
      <c r="H3008" s="33">
        <v>114980</v>
      </c>
      <c r="I3008" s="33">
        <v>352</v>
      </c>
    </row>
    <row r="3009" spans="1:9" x14ac:dyDescent="0.25">
      <c r="A3009" t="s">
        <v>66</v>
      </c>
      <c r="B3009">
        <v>1</v>
      </c>
      <c r="C3009" s="32" t="s">
        <v>70</v>
      </c>
      <c r="D3009" s="31">
        <v>0.83611111111111114</v>
      </c>
      <c r="E3009" s="33">
        <v>114980</v>
      </c>
      <c r="F3009" s="33">
        <v>114980</v>
      </c>
      <c r="G3009" s="33">
        <v>114930</v>
      </c>
      <c r="H3009" s="33">
        <v>114960</v>
      </c>
      <c r="I3009" s="33">
        <v>140</v>
      </c>
    </row>
    <row r="3010" spans="1:9" x14ac:dyDescent="0.25">
      <c r="A3010" t="s">
        <v>66</v>
      </c>
      <c r="B3010">
        <v>1</v>
      </c>
      <c r="C3010" s="32" t="s">
        <v>70</v>
      </c>
      <c r="D3010" s="31">
        <v>0.83680555555555547</v>
      </c>
      <c r="E3010" s="33">
        <v>114960</v>
      </c>
      <c r="F3010" s="33">
        <v>114990</v>
      </c>
      <c r="G3010" s="33">
        <v>114920</v>
      </c>
      <c r="H3010" s="33">
        <v>114950</v>
      </c>
      <c r="I3010" s="33">
        <v>129</v>
      </c>
    </row>
    <row r="3011" spans="1:9" x14ac:dyDescent="0.25">
      <c r="A3011" t="s">
        <v>66</v>
      </c>
      <c r="B3011">
        <v>1</v>
      </c>
      <c r="C3011" s="32" t="s">
        <v>70</v>
      </c>
      <c r="D3011" s="31">
        <v>0.83750000000000002</v>
      </c>
      <c r="E3011" s="33">
        <v>114950</v>
      </c>
      <c r="F3011" s="33">
        <v>114980</v>
      </c>
      <c r="G3011" s="33">
        <v>114940</v>
      </c>
      <c r="H3011" s="33">
        <v>114970</v>
      </c>
      <c r="I3011" s="33">
        <v>94</v>
      </c>
    </row>
    <row r="3012" spans="1:9" x14ac:dyDescent="0.25">
      <c r="A3012" t="s">
        <v>66</v>
      </c>
      <c r="B3012">
        <v>1</v>
      </c>
      <c r="C3012" s="32" t="s">
        <v>70</v>
      </c>
      <c r="D3012" s="31">
        <v>0.83819444444444446</v>
      </c>
      <c r="E3012" s="33">
        <v>114980</v>
      </c>
      <c r="F3012" s="33">
        <v>115010</v>
      </c>
      <c r="G3012" s="33">
        <v>114960</v>
      </c>
      <c r="H3012" s="33">
        <v>115010</v>
      </c>
      <c r="I3012" s="33">
        <v>247</v>
      </c>
    </row>
    <row r="3013" spans="1:9" x14ac:dyDescent="0.25">
      <c r="A3013" t="s">
        <v>66</v>
      </c>
      <c r="B3013">
        <v>1</v>
      </c>
      <c r="C3013" s="32" t="s">
        <v>70</v>
      </c>
      <c r="D3013" s="31">
        <v>0.83888888888888891</v>
      </c>
      <c r="E3013" s="33">
        <v>115010</v>
      </c>
      <c r="F3013" s="33">
        <v>115030</v>
      </c>
      <c r="G3013" s="33">
        <v>114980</v>
      </c>
      <c r="H3013" s="33">
        <v>115000</v>
      </c>
      <c r="I3013" s="33">
        <v>199</v>
      </c>
    </row>
    <row r="3014" spans="1:9" x14ac:dyDescent="0.25">
      <c r="A3014" t="s">
        <v>66</v>
      </c>
      <c r="B3014">
        <v>1</v>
      </c>
      <c r="C3014" s="32" t="s">
        <v>70</v>
      </c>
      <c r="D3014" s="31">
        <v>0.83958333333333324</v>
      </c>
      <c r="E3014" s="33">
        <v>115000</v>
      </c>
      <c r="F3014" s="33">
        <v>115030</v>
      </c>
      <c r="G3014" s="33">
        <v>114990</v>
      </c>
      <c r="H3014" s="33">
        <v>115010</v>
      </c>
      <c r="I3014" s="33">
        <v>73</v>
      </c>
    </row>
    <row r="3015" spans="1:9" x14ac:dyDescent="0.25">
      <c r="A3015" t="s">
        <v>66</v>
      </c>
      <c r="B3015">
        <v>1</v>
      </c>
      <c r="C3015" s="32" t="s">
        <v>70</v>
      </c>
      <c r="D3015" s="31">
        <v>0.84027777777777779</v>
      </c>
      <c r="E3015" s="33">
        <v>115020</v>
      </c>
      <c r="F3015" s="33">
        <v>115020</v>
      </c>
      <c r="G3015" s="33">
        <v>114990</v>
      </c>
      <c r="H3015" s="33">
        <v>115010</v>
      </c>
      <c r="I3015" s="33">
        <v>84</v>
      </c>
    </row>
    <row r="3016" spans="1:9" x14ac:dyDescent="0.25">
      <c r="A3016" t="s">
        <v>66</v>
      </c>
      <c r="B3016">
        <v>1</v>
      </c>
      <c r="C3016" s="32" t="s">
        <v>70</v>
      </c>
      <c r="D3016" s="31">
        <v>0.84097222222222223</v>
      </c>
      <c r="E3016" s="33">
        <v>115020</v>
      </c>
      <c r="F3016" s="33">
        <v>115030</v>
      </c>
      <c r="G3016" s="33">
        <v>115000</v>
      </c>
      <c r="H3016" s="33">
        <v>115020</v>
      </c>
      <c r="I3016" s="33">
        <v>119</v>
      </c>
    </row>
    <row r="3017" spans="1:9" x14ac:dyDescent="0.25">
      <c r="A3017" t="s">
        <v>66</v>
      </c>
      <c r="B3017">
        <v>1</v>
      </c>
      <c r="C3017" s="32" t="s">
        <v>70</v>
      </c>
      <c r="D3017" s="31">
        <v>0.84166666666666667</v>
      </c>
      <c r="E3017" s="33">
        <v>115020</v>
      </c>
      <c r="F3017" s="33">
        <v>115040</v>
      </c>
      <c r="G3017" s="33">
        <v>114980</v>
      </c>
      <c r="H3017" s="33">
        <v>114990</v>
      </c>
      <c r="I3017" s="33">
        <v>112</v>
      </c>
    </row>
    <row r="3018" spans="1:9" x14ac:dyDescent="0.25">
      <c r="A3018" t="s">
        <v>66</v>
      </c>
      <c r="B3018">
        <v>1</v>
      </c>
      <c r="C3018" s="32" t="s">
        <v>70</v>
      </c>
      <c r="D3018" s="31">
        <v>0.84236111111111101</v>
      </c>
      <c r="E3018" s="33">
        <v>115010</v>
      </c>
      <c r="F3018" s="33">
        <v>115040</v>
      </c>
      <c r="G3018" s="33">
        <v>114980</v>
      </c>
      <c r="H3018" s="33">
        <v>115000</v>
      </c>
      <c r="I3018" s="33">
        <v>70</v>
      </c>
    </row>
    <row r="3019" spans="1:9" x14ac:dyDescent="0.25">
      <c r="A3019" t="s">
        <v>66</v>
      </c>
      <c r="B3019">
        <v>1</v>
      </c>
      <c r="C3019" s="32" t="s">
        <v>70</v>
      </c>
      <c r="D3019" s="31">
        <v>0.84305555555555556</v>
      </c>
      <c r="E3019" s="33">
        <v>114990</v>
      </c>
      <c r="F3019" s="33">
        <v>115030</v>
      </c>
      <c r="G3019" s="33">
        <v>114990</v>
      </c>
      <c r="H3019" s="33">
        <v>115010</v>
      </c>
      <c r="I3019" s="33">
        <v>104</v>
      </c>
    </row>
    <row r="3020" spans="1:9" x14ac:dyDescent="0.25">
      <c r="A3020" t="s">
        <v>66</v>
      </c>
      <c r="B3020">
        <v>1</v>
      </c>
      <c r="C3020" s="32" t="s">
        <v>70</v>
      </c>
      <c r="D3020" s="31">
        <v>0.84375</v>
      </c>
      <c r="E3020" s="33">
        <v>115010</v>
      </c>
      <c r="F3020" s="33">
        <v>115010</v>
      </c>
      <c r="G3020" s="33">
        <v>114980</v>
      </c>
      <c r="H3020" s="33">
        <v>114990</v>
      </c>
      <c r="I3020" s="33">
        <v>83</v>
      </c>
    </row>
    <row r="3021" spans="1:9" x14ac:dyDescent="0.25">
      <c r="A3021" t="s">
        <v>66</v>
      </c>
      <c r="B3021">
        <v>1</v>
      </c>
      <c r="C3021" s="32" t="s">
        <v>70</v>
      </c>
      <c r="D3021" s="31">
        <v>0.84444444444444444</v>
      </c>
      <c r="E3021" s="33">
        <v>115000</v>
      </c>
      <c r="F3021" s="33">
        <v>115060</v>
      </c>
      <c r="G3021" s="33">
        <v>114990</v>
      </c>
      <c r="H3021" s="33">
        <v>115040</v>
      </c>
      <c r="I3021" s="33">
        <v>205</v>
      </c>
    </row>
    <row r="3022" spans="1:9" x14ac:dyDescent="0.25">
      <c r="A3022" t="s">
        <v>66</v>
      </c>
      <c r="B3022">
        <v>1</v>
      </c>
      <c r="C3022" s="32" t="s">
        <v>70</v>
      </c>
      <c r="D3022" s="31">
        <v>0.84513888888888899</v>
      </c>
      <c r="E3022" s="33">
        <v>115060</v>
      </c>
      <c r="F3022" s="33">
        <v>115090</v>
      </c>
      <c r="G3022" s="33">
        <v>115050</v>
      </c>
      <c r="H3022" s="33">
        <v>115070</v>
      </c>
      <c r="I3022" s="33">
        <v>176</v>
      </c>
    </row>
    <row r="3023" spans="1:9" x14ac:dyDescent="0.25">
      <c r="A3023" t="s">
        <v>66</v>
      </c>
      <c r="B3023">
        <v>1</v>
      </c>
      <c r="C3023" s="32" t="s">
        <v>70</v>
      </c>
      <c r="D3023" s="31">
        <v>0.84583333333333333</v>
      </c>
      <c r="E3023" s="33">
        <v>115070</v>
      </c>
      <c r="F3023" s="33">
        <v>115100</v>
      </c>
      <c r="G3023" s="33">
        <v>115060</v>
      </c>
      <c r="H3023" s="33">
        <v>115060</v>
      </c>
      <c r="I3023" s="33">
        <v>270</v>
      </c>
    </row>
    <row r="3024" spans="1:9" x14ac:dyDescent="0.25">
      <c r="A3024" t="s">
        <v>66</v>
      </c>
      <c r="B3024">
        <v>1</v>
      </c>
      <c r="C3024" s="32" t="s">
        <v>70</v>
      </c>
      <c r="D3024" s="31">
        <v>0.84652777777777777</v>
      </c>
      <c r="E3024" s="33">
        <v>115070</v>
      </c>
      <c r="F3024" s="33">
        <v>115100</v>
      </c>
      <c r="G3024" s="33">
        <v>115060</v>
      </c>
      <c r="H3024" s="33">
        <v>115060</v>
      </c>
      <c r="I3024" s="33">
        <v>59</v>
      </c>
    </row>
    <row r="3025" spans="1:9" x14ac:dyDescent="0.25">
      <c r="A3025" t="s">
        <v>66</v>
      </c>
      <c r="B3025">
        <v>1</v>
      </c>
      <c r="C3025" s="32" t="s">
        <v>70</v>
      </c>
      <c r="D3025" s="31">
        <v>0.84722222222222221</v>
      </c>
      <c r="E3025" s="33">
        <v>115060</v>
      </c>
      <c r="F3025" s="33">
        <v>115120</v>
      </c>
      <c r="G3025" s="33">
        <v>115060</v>
      </c>
      <c r="H3025" s="33">
        <v>115120</v>
      </c>
      <c r="I3025" s="33">
        <v>307</v>
      </c>
    </row>
    <row r="3026" spans="1:9" x14ac:dyDescent="0.25">
      <c r="A3026" t="s">
        <v>66</v>
      </c>
      <c r="B3026">
        <v>1</v>
      </c>
      <c r="C3026" s="32" t="s">
        <v>70</v>
      </c>
      <c r="D3026" s="31">
        <v>0.84791666666666676</v>
      </c>
      <c r="E3026" s="33">
        <v>115110</v>
      </c>
      <c r="F3026" s="33">
        <v>115180</v>
      </c>
      <c r="G3026" s="33">
        <v>115080</v>
      </c>
      <c r="H3026" s="33">
        <v>115090</v>
      </c>
      <c r="I3026" s="33">
        <v>818</v>
      </c>
    </row>
    <row r="3027" spans="1:9" x14ac:dyDescent="0.25">
      <c r="A3027" t="s">
        <v>66</v>
      </c>
      <c r="B3027">
        <v>1</v>
      </c>
      <c r="C3027" s="32" t="s">
        <v>70</v>
      </c>
      <c r="D3027" s="31">
        <v>0.84861111111111109</v>
      </c>
      <c r="E3027" s="33">
        <v>115080</v>
      </c>
      <c r="F3027" s="33">
        <v>115120</v>
      </c>
      <c r="G3027" s="33">
        <v>115070</v>
      </c>
      <c r="H3027" s="33">
        <v>115090</v>
      </c>
      <c r="I3027" s="33">
        <v>142</v>
      </c>
    </row>
    <row r="3028" spans="1:9" x14ac:dyDescent="0.25">
      <c r="A3028" t="s">
        <v>66</v>
      </c>
      <c r="B3028">
        <v>1</v>
      </c>
      <c r="C3028" s="32" t="s">
        <v>70</v>
      </c>
      <c r="D3028" s="31">
        <v>0.84930555555555554</v>
      </c>
      <c r="E3028" s="33">
        <v>115090</v>
      </c>
      <c r="F3028" s="33">
        <v>115120</v>
      </c>
      <c r="G3028" s="33">
        <v>115080</v>
      </c>
      <c r="H3028" s="33">
        <v>115120</v>
      </c>
      <c r="I3028" s="33">
        <v>80</v>
      </c>
    </row>
    <row r="3029" spans="1:9" x14ac:dyDescent="0.25">
      <c r="A3029" t="s">
        <v>66</v>
      </c>
      <c r="B3029">
        <v>1</v>
      </c>
      <c r="C3029" s="32" t="s">
        <v>70</v>
      </c>
      <c r="D3029" s="31">
        <v>0.85</v>
      </c>
      <c r="E3029" s="33">
        <v>115120</v>
      </c>
      <c r="F3029" s="33">
        <v>115190</v>
      </c>
      <c r="G3029" s="33">
        <v>115120</v>
      </c>
      <c r="H3029" s="33">
        <v>115140</v>
      </c>
      <c r="I3029" s="33">
        <v>335</v>
      </c>
    </row>
    <row r="3030" spans="1:9" x14ac:dyDescent="0.25">
      <c r="A3030" t="s">
        <v>66</v>
      </c>
      <c r="B3030">
        <v>1</v>
      </c>
      <c r="C3030" s="32" t="s">
        <v>70</v>
      </c>
      <c r="D3030" s="31">
        <v>0.85069444444444453</v>
      </c>
      <c r="E3030" s="33">
        <v>115150</v>
      </c>
      <c r="F3030" s="33">
        <v>115170</v>
      </c>
      <c r="G3030" s="33">
        <v>115090</v>
      </c>
      <c r="H3030" s="33">
        <v>115150</v>
      </c>
      <c r="I3030" s="33">
        <v>242</v>
      </c>
    </row>
    <row r="3031" spans="1:9" x14ac:dyDescent="0.25">
      <c r="A3031" t="s">
        <v>66</v>
      </c>
      <c r="B3031">
        <v>1</v>
      </c>
      <c r="C3031" s="32" t="s">
        <v>70</v>
      </c>
      <c r="D3031" s="31">
        <v>0.85138888888888886</v>
      </c>
      <c r="E3031" s="33">
        <v>115150</v>
      </c>
      <c r="F3031" s="33">
        <v>115250</v>
      </c>
      <c r="G3031" s="33">
        <v>115120</v>
      </c>
      <c r="H3031" s="33">
        <v>115200</v>
      </c>
      <c r="I3031" s="33">
        <v>995</v>
      </c>
    </row>
    <row r="3032" spans="1:9" x14ac:dyDescent="0.25">
      <c r="A3032" t="s">
        <v>66</v>
      </c>
      <c r="B3032">
        <v>1</v>
      </c>
      <c r="C3032" s="32" t="s">
        <v>70</v>
      </c>
      <c r="D3032" s="31">
        <v>0.8520833333333333</v>
      </c>
      <c r="E3032" s="33">
        <v>115200</v>
      </c>
      <c r="F3032" s="33">
        <v>115210</v>
      </c>
      <c r="G3032" s="33">
        <v>115160</v>
      </c>
      <c r="H3032" s="33">
        <v>115200</v>
      </c>
      <c r="I3032" s="33">
        <v>146</v>
      </c>
    </row>
    <row r="3033" spans="1:9" x14ac:dyDescent="0.25">
      <c r="A3033" t="s">
        <v>66</v>
      </c>
      <c r="B3033">
        <v>1</v>
      </c>
      <c r="C3033" s="32" t="s">
        <v>70</v>
      </c>
      <c r="D3033" s="31">
        <v>0.85277777777777775</v>
      </c>
      <c r="E3033" s="33">
        <v>115200</v>
      </c>
      <c r="F3033" s="33">
        <v>115210</v>
      </c>
      <c r="G3033" s="33">
        <v>115170</v>
      </c>
      <c r="H3033" s="33">
        <v>115180</v>
      </c>
      <c r="I3033" s="33">
        <v>69</v>
      </c>
    </row>
    <row r="3034" spans="1:9" x14ac:dyDescent="0.25">
      <c r="A3034" t="s">
        <v>66</v>
      </c>
      <c r="B3034">
        <v>1</v>
      </c>
      <c r="C3034" s="32" t="s">
        <v>70</v>
      </c>
      <c r="D3034" s="31">
        <v>0.8534722222222223</v>
      </c>
      <c r="E3034" s="33">
        <v>115190</v>
      </c>
      <c r="F3034" s="33">
        <v>115190</v>
      </c>
      <c r="G3034" s="33">
        <v>115150</v>
      </c>
      <c r="H3034" s="33">
        <v>115170</v>
      </c>
      <c r="I3034" s="33">
        <v>60</v>
      </c>
    </row>
    <row r="3035" spans="1:9" x14ac:dyDescent="0.25">
      <c r="A3035" t="s">
        <v>66</v>
      </c>
      <c r="B3035">
        <v>1</v>
      </c>
      <c r="C3035" s="32" t="s">
        <v>70</v>
      </c>
      <c r="D3035" s="31">
        <v>0.85416666666666663</v>
      </c>
      <c r="E3035" s="33">
        <v>115170</v>
      </c>
      <c r="F3035" s="33">
        <v>115190</v>
      </c>
      <c r="G3035" s="33">
        <v>115170</v>
      </c>
      <c r="H3035" s="33">
        <v>115180</v>
      </c>
      <c r="I3035" s="33">
        <v>50</v>
      </c>
    </row>
    <row r="3036" spans="1:9" x14ac:dyDescent="0.25">
      <c r="A3036" t="s">
        <v>66</v>
      </c>
      <c r="B3036">
        <v>1</v>
      </c>
      <c r="C3036" s="32" t="s">
        <v>70</v>
      </c>
      <c r="D3036" s="31">
        <v>0.85486111111111107</v>
      </c>
      <c r="E3036" s="33">
        <v>115200</v>
      </c>
      <c r="F3036" s="33">
        <v>115240</v>
      </c>
      <c r="G3036" s="33">
        <v>115200</v>
      </c>
      <c r="H3036" s="33">
        <v>115200</v>
      </c>
      <c r="I3036" s="33">
        <v>346</v>
      </c>
    </row>
    <row r="3037" spans="1:9" x14ac:dyDescent="0.25">
      <c r="A3037" t="s">
        <v>66</v>
      </c>
      <c r="B3037">
        <v>1</v>
      </c>
      <c r="C3037" s="32" t="s">
        <v>70</v>
      </c>
      <c r="D3037" s="31">
        <v>0.85555555555555562</v>
      </c>
      <c r="E3037" s="33">
        <v>115210</v>
      </c>
      <c r="F3037" s="33">
        <v>115220</v>
      </c>
      <c r="G3037" s="33">
        <v>115170</v>
      </c>
      <c r="H3037" s="33">
        <v>115220</v>
      </c>
      <c r="I3037" s="33">
        <v>267</v>
      </c>
    </row>
    <row r="3038" spans="1:9" x14ac:dyDescent="0.25">
      <c r="A3038" t="s">
        <v>66</v>
      </c>
      <c r="B3038">
        <v>1</v>
      </c>
      <c r="C3038" s="32" t="s">
        <v>70</v>
      </c>
      <c r="D3038" s="31">
        <v>0.85625000000000007</v>
      </c>
      <c r="E3038" s="33">
        <v>115230</v>
      </c>
      <c r="F3038" s="33">
        <v>115240</v>
      </c>
      <c r="G3038" s="33">
        <v>115200</v>
      </c>
      <c r="H3038" s="33">
        <v>115200</v>
      </c>
      <c r="I3038" s="33">
        <v>122</v>
      </c>
    </row>
    <row r="3039" spans="1:9" x14ac:dyDescent="0.25">
      <c r="A3039" t="s">
        <v>66</v>
      </c>
      <c r="B3039">
        <v>1</v>
      </c>
      <c r="C3039" s="32" t="s">
        <v>70</v>
      </c>
      <c r="D3039" s="31">
        <v>0.8569444444444444</v>
      </c>
      <c r="E3039" s="33">
        <v>115200</v>
      </c>
      <c r="F3039" s="33">
        <v>115210</v>
      </c>
      <c r="G3039" s="33">
        <v>115180</v>
      </c>
      <c r="H3039" s="33">
        <v>115190</v>
      </c>
      <c r="I3039" s="33">
        <v>72</v>
      </c>
    </row>
    <row r="3040" spans="1:9" x14ac:dyDescent="0.25">
      <c r="A3040" t="s">
        <v>66</v>
      </c>
      <c r="B3040">
        <v>1</v>
      </c>
      <c r="C3040" s="32" t="s">
        <v>70</v>
      </c>
      <c r="D3040" s="31">
        <v>0.85763888888888884</v>
      </c>
      <c r="E3040" s="33">
        <v>115200</v>
      </c>
      <c r="F3040" s="33">
        <v>115250</v>
      </c>
      <c r="G3040" s="33">
        <v>115200</v>
      </c>
      <c r="H3040" s="33">
        <v>115250</v>
      </c>
      <c r="I3040" s="33">
        <v>141</v>
      </c>
    </row>
    <row r="3041" spans="1:9" x14ac:dyDescent="0.25">
      <c r="A3041" t="s">
        <v>66</v>
      </c>
      <c r="B3041">
        <v>1</v>
      </c>
      <c r="C3041" s="32" t="s">
        <v>70</v>
      </c>
      <c r="D3041" s="31">
        <v>0.85833333333333339</v>
      </c>
      <c r="E3041" s="33">
        <v>115250</v>
      </c>
      <c r="F3041" s="33">
        <v>115260</v>
      </c>
      <c r="G3041" s="33">
        <v>115200</v>
      </c>
      <c r="H3041" s="33">
        <v>115200</v>
      </c>
      <c r="I3041" s="33">
        <v>369</v>
      </c>
    </row>
    <row r="3042" spans="1:9" x14ac:dyDescent="0.25">
      <c r="A3042" t="s">
        <v>66</v>
      </c>
      <c r="B3042">
        <v>1</v>
      </c>
      <c r="C3042" s="32" t="s">
        <v>70</v>
      </c>
      <c r="D3042" s="31">
        <v>0.85902777777777783</v>
      </c>
      <c r="E3042" s="33">
        <v>115210</v>
      </c>
      <c r="F3042" s="33">
        <v>115230</v>
      </c>
      <c r="G3042" s="33">
        <v>115190</v>
      </c>
      <c r="H3042" s="33">
        <v>115210</v>
      </c>
      <c r="I3042" s="33">
        <v>120</v>
      </c>
    </row>
    <row r="3043" spans="1:9" x14ac:dyDescent="0.25">
      <c r="A3043" t="s">
        <v>66</v>
      </c>
      <c r="B3043">
        <v>1</v>
      </c>
      <c r="C3043" s="32" t="s">
        <v>70</v>
      </c>
      <c r="D3043" s="31">
        <v>0.85972222222222217</v>
      </c>
      <c r="E3043" s="33">
        <v>115210</v>
      </c>
      <c r="F3043" s="33">
        <v>115230</v>
      </c>
      <c r="G3043" s="33">
        <v>115180</v>
      </c>
      <c r="H3043" s="33">
        <v>115200</v>
      </c>
      <c r="I3043" s="33">
        <v>130</v>
      </c>
    </row>
    <row r="3044" spans="1:9" x14ac:dyDescent="0.25">
      <c r="A3044" t="s">
        <v>66</v>
      </c>
      <c r="B3044">
        <v>1</v>
      </c>
      <c r="C3044" s="32" t="s">
        <v>70</v>
      </c>
      <c r="D3044" s="31">
        <v>0.86041666666666661</v>
      </c>
      <c r="E3044" s="33">
        <v>115200</v>
      </c>
      <c r="F3044" s="33">
        <v>115200</v>
      </c>
      <c r="G3044" s="33">
        <v>115150</v>
      </c>
      <c r="H3044" s="33">
        <v>115180</v>
      </c>
      <c r="I3044" s="33">
        <v>382</v>
      </c>
    </row>
    <row r="3045" spans="1:9" x14ac:dyDescent="0.25">
      <c r="A3045" t="s">
        <v>66</v>
      </c>
      <c r="B3045">
        <v>1</v>
      </c>
      <c r="C3045" s="32" t="s">
        <v>70</v>
      </c>
      <c r="D3045" s="31">
        <v>0.86111111111111116</v>
      </c>
      <c r="E3045" s="33">
        <v>115180</v>
      </c>
      <c r="F3045" s="33">
        <v>115190</v>
      </c>
      <c r="G3045" s="33">
        <v>115170</v>
      </c>
      <c r="H3045" s="33">
        <v>115190</v>
      </c>
      <c r="I3045" s="33">
        <v>47</v>
      </c>
    </row>
    <row r="3046" spans="1:9" x14ac:dyDescent="0.25">
      <c r="A3046" t="s">
        <v>66</v>
      </c>
      <c r="B3046">
        <v>1</v>
      </c>
      <c r="C3046" s="32" t="s">
        <v>70</v>
      </c>
      <c r="D3046" s="31">
        <v>0.8618055555555556</v>
      </c>
      <c r="E3046" s="33">
        <v>115190</v>
      </c>
      <c r="F3046" s="33">
        <v>115190</v>
      </c>
      <c r="G3046" s="33">
        <v>115040</v>
      </c>
      <c r="H3046" s="33">
        <v>115110</v>
      </c>
      <c r="I3046" s="33">
        <v>1314</v>
      </c>
    </row>
    <row r="3047" spans="1:9" x14ac:dyDescent="0.25">
      <c r="A3047" t="s">
        <v>66</v>
      </c>
      <c r="B3047">
        <v>1</v>
      </c>
      <c r="C3047" s="32" t="s">
        <v>70</v>
      </c>
      <c r="D3047" s="31">
        <v>0.86249999999999993</v>
      </c>
      <c r="E3047" s="33">
        <v>115110</v>
      </c>
      <c r="F3047" s="33">
        <v>115120</v>
      </c>
      <c r="G3047" s="33">
        <v>115030</v>
      </c>
      <c r="H3047" s="33">
        <v>115070</v>
      </c>
      <c r="I3047" s="33">
        <v>554</v>
      </c>
    </row>
    <row r="3048" spans="1:9" x14ac:dyDescent="0.25">
      <c r="A3048" t="s">
        <v>66</v>
      </c>
      <c r="B3048">
        <v>1</v>
      </c>
      <c r="C3048" s="32" t="s">
        <v>70</v>
      </c>
      <c r="D3048" s="31">
        <v>0.86319444444444438</v>
      </c>
      <c r="E3048" s="33">
        <v>115070</v>
      </c>
      <c r="F3048" s="33">
        <v>115090</v>
      </c>
      <c r="G3048" s="33">
        <v>115060</v>
      </c>
      <c r="H3048" s="33">
        <v>115080</v>
      </c>
      <c r="I3048" s="33">
        <v>97</v>
      </c>
    </row>
    <row r="3049" spans="1:9" x14ac:dyDescent="0.25">
      <c r="A3049" t="s">
        <v>66</v>
      </c>
      <c r="B3049">
        <v>1</v>
      </c>
      <c r="C3049" s="32" t="s">
        <v>70</v>
      </c>
      <c r="D3049" s="31">
        <v>0.86388888888888893</v>
      </c>
      <c r="E3049" s="33">
        <v>115090</v>
      </c>
      <c r="F3049" s="33">
        <v>115130</v>
      </c>
      <c r="G3049" s="33">
        <v>115080</v>
      </c>
      <c r="H3049" s="33">
        <v>115120</v>
      </c>
      <c r="I3049" s="33">
        <v>97</v>
      </c>
    </row>
    <row r="3050" spans="1:9" x14ac:dyDescent="0.25">
      <c r="A3050" t="s">
        <v>66</v>
      </c>
      <c r="B3050">
        <v>1</v>
      </c>
      <c r="C3050" s="32" t="s">
        <v>70</v>
      </c>
      <c r="D3050" s="31">
        <v>0.86458333333333337</v>
      </c>
      <c r="E3050" s="33">
        <v>115110</v>
      </c>
      <c r="F3050" s="33">
        <v>115140</v>
      </c>
      <c r="G3050" s="33">
        <v>115110</v>
      </c>
      <c r="H3050" s="33">
        <v>115130</v>
      </c>
      <c r="I3050" s="33">
        <v>24</v>
      </c>
    </row>
    <row r="3051" spans="1:9" x14ac:dyDescent="0.25">
      <c r="A3051" t="s">
        <v>66</v>
      </c>
      <c r="B3051">
        <v>1</v>
      </c>
      <c r="C3051" s="32" t="s">
        <v>70</v>
      </c>
      <c r="D3051" s="31">
        <v>0.8652777777777777</v>
      </c>
      <c r="E3051" s="33">
        <v>115140</v>
      </c>
      <c r="F3051" s="33">
        <v>115150</v>
      </c>
      <c r="G3051" s="33">
        <v>115080</v>
      </c>
      <c r="H3051" s="33">
        <v>115090</v>
      </c>
      <c r="I3051" s="33">
        <v>140</v>
      </c>
    </row>
    <row r="3052" spans="1:9" x14ac:dyDescent="0.25">
      <c r="A3052" t="s">
        <v>66</v>
      </c>
      <c r="B3052">
        <v>1</v>
      </c>
      <c r="C3052" s="32" t="s">
        <v>70</v>
      </c>
      <c r="D3052" s="31">
        <v>0.86597222222222225</v>
      </c>
      <c r="E3052" s="33">
        <v>115110</v>
      </c>
      <c r="F3052" s="33">
        <v>115110</v>
      </c>
      <c r="G3052" s="33">
        <v>115050</v>
      </c>
      <c r="H3052" s="33">
        <v>115070</v>
      </c>
      <c r="I3052" s="33">
        <v>160</v>
      </c>
    </row>
    <row r="3053" spans="1:9" x14ac:dyDescent="0.25">
      <c r="A3053" t="s">
        <v>66</v>
      </c>
      <c r="B3053">
        <v>1</v>
      </c>
      <c r="C3053" s="32" t="s">
        <v>70</v>
      </c>
      <c r="D3053" s="31">
        <v>0.8666666666666667</v>
      </c>
      <c r="E3053" s="33">
        <v>115070</v>
      </c>
      <c r="F3053" s="33">
        <v>115070</v>
      </c>
      <c r="G3053" s="33">
        <v>115050</v>
      </c>
      <c r="H3053" s="33">
        <v>115060</v>
      </c>
      <c r="I3053" s="33">
        <v>53</v>
      </c>
    </row>
    <row r="3054" spans="1:9" x14ac:dyDescent="0.25">
      <c r="A3054" t="s">
        <v>66</v>
      </c>
      <c r="B3054">
        <v>1</v>
      </c>
      <c r="C3054" s="32" t="s">
        <v>70</v>
      </c>
      <c r="D3054" s="31">
        <v>0.86736111111111114</v>
      </c>
      <c r="E3054" s="33">
        <v>115060</v>
      </c>
      <c r="F3054" s="33">
        <v>115070</v>
      </c>
      <c r="G3054" s="33">
        <v>115040</v>
      </c>
      <c r="H3054" s="33">
        <v>115070</v>
      </c>
      <c r="I3054" s="33">
        <v>104</v>
      </c>
    </row>
    <row r="3055" spans="1:9" x14ac:dyDescent="0.25">
      <c r="A3055" t="s">
        <v>66</v>
      </c>
      <c r="B3055">
        <v>1</v>
      </c>
      <c r="C3055" s="32" t="s">
        <v>70</v>
      </c>
      <c r="D3055" s="31">
        <v>0.86805555555555547</v>
      </c>
      <c r="E3055" s="33">
        <v>115060</v>
      </c>
      <c r="F3055" s="33">
        <v>115060</v>
      </c>
      <c r="G3055" s="33">
        <v>115040</v>
      </c>
      <c r="H3055" s="33">
        <v>115040</v>
      </c>
      <c r="I3055" s="33">
        <v>25</v>
      </c>
    </row>
    <row r="3056" spans="1:9" x14ac:dyDescent="0.25">
      <c r="A3056" t="s">
        <v>66</v>
      </c>
      <c r="B3056">
        <v>1</v>
      </c>
      <c r="C3056" s="32" t="s">
        <v>70</v>
      </c>
      <c r="D3056" s="31">
        <v>0.86875000000000002</v>
      </c>
      <c r="E3056" s="33">
        <v>115050</v>
      </c>
      <c r="F3056" s="33">
        <v>115130</v>
      </c>
      <c r="G3056" s="33">
        <v>115040</v>
      </c>
      <c r="H3056" s="33">
        <v>115080</v>
      </c>
      <c r="I3056" s="33">
        <v>360</v>
      </c>
    </row>
    <row r="3057" spans="1:9" x14ac:dyDescent="0.25">
      <c r="A3057" t="s">
        <v>66</v>
      </c>
      <c r="B3057">
        <v>1</v>
      </c>
      <c r="C3057" s="32" t="s">
        <v>70</v>
      </c>
      <c r="D3057" s="31">
        <v>0.86944444444444446</v>
      </c>
      <c r="E3057" s="33">
        <v>115080</v>
      </c>
      <c r="F3057" s="33">
        <v>115090</v>
      </c>
      <c r="G3057" s="33">
        <v>115060</v>
      </c>
      <c r="H3057" s="33">
        <v>115060</v>
      </c>
      <c r="I3057" s="33">
        <v>50</v>
      </c>
    </row>
    <row r="3058" spans="1:9" x14ac:dyDescent="0.25">
      <c r="A3058" t="s">
        <v>66</v>
      </c>
      <c r="B3058">
        <v>1</v>
      </c>
      <c r="C3058" s="32" t="s">
        <v>70</v>
      </c>
      <c r="D3058" s="31">
        <v>0.87013888888888891</v>
      </c>
      <c r="E3058" s="33">
        <v>115060</v>
      </c>
      <c r="F3058" s="33">
        <v>115070</v>
      </c>
      <c r="G3058" s="33">
        <v>115040</v>
      </c>
      <c r="H3058" s="33">
        <v>115060</v>
      </c>
      <c r="I3058" s="33">
        <v>131</v>
      </c>
    </row>
    <row r="3059" spans="1:9" x14ac:dyDescent="0.25">
      <c r="A3059" t="s">
        <v>66</v>
      </c>
      <c r="B3059">
        <v>1</v>
      </c>
      <c r="C3059" s="32" t="s">
        <v>70</v>
      </c>
      <c r="D3059" s="31">
        <v>0.87083333333333324</v>
      </c>
      <c r="E3059" s="33">
        <v>115070</v>
      </c>
      <c r="F3059" s="33">
        <v>115080</v>
      </c>
      <c r="G3059" s="33">
        <v>115060</v>
      </c>
      <c r="H3059" s="33">
        <v>115080</v>
      </c>
      <c r="I3059" s="33">
        <v>40</v>
      </c>
    </row>
    <row r="3060" spans="1:9" x14ac:dyDescent="0.25">
      <c r="A3060" t="s">
        <v>66</v>
      </c>
      <c r="B3060">
        <v>1</v>
      </c>
      <c r="C3060" s="32" t="s">
        <v>70</v>
      </c>
      <c r="D3060" s="31">
        <v>0.87152777777777779</v>
      </c>
      <c r="E3060" s="33">
        <v>115080</v>
      </c>
      <c r="F3060" s="33">
        <v>115100</v>
      </c>
      <c r="G3060" s="33">
        <v>115080</v>
      </c>
      <c r="H3060" s="33">
        <v>115100</v>
      </c>
      <c r="I3060" s="33">
        <v>47</v>
      </c>
    </row>
    <row r="3061" spans="1:9" x14ac:dyDescent="0.25">
      <c r="A3061" t="s">
        <v>66</v>
      </c>
      <c r="B3061">
        <v>1</v>
      </c>
      <c r="C3061" s="32" t="s">
        <v>70</v>
      </c>
      <c r="D3061" s="31">
        <v>0.87222222222222223</v>
      </c>
      <c r="E3061" s="33">
        <v>115110</v>
      </c>
      <c r="F3061" s="33">
        <v>115190</v>
      </c>
      <c r="G3061" s="33">
        <v>115090</v>
      </c>
      <c r="H3061" s="33">
        <v>115130</v>
      </c>
      <c r="I3061" s="33">
        <v>409</v>
      </c>
    </row>
    <row r="3062" spans="1:9" x14ac:dyDescent="0.25">
      <c r="A3062" t="s">
        <v>66</v>
      </c>
      <c r="B3062">
        <v>1</v>
      </c>
      <c r="C3062" s="32" t="s">
        <v>70</v>
      </c>
      <c r="D3062" s="31">
        <v>0.87291666666666667</v>
      </c>
      <c r="E3062" s="33">
        <v>115130</v>
      </c>
      <c r="F3062" s="33">
        <v>115140</v>
      </c>
      <c r="G3062" s="33">
        <v>115110</v>
      </c>
      <c r="H3062" s="33">
        <v>115140</v>
      </c>
      <c r="I3062" s="33">
        <v>62</v>
      </c>
    </row>
    <row r="3063" spans="1:9" x14ac:dyDescent="0.25">
      <c r="A3063" t="s">
        <v>66</v>
      </c>
      <c r="B3063">
        <v>1</v>
      </c>
      <c r="C3063" s="32" t="s">
        <v>70</v>
      </c>
      <c r="D3063" s="31">
        <v>0.87361111111111101</v>
      </c>
      <c r="E3063" s="33">
        <v>115130</v>
      </c>
      <c r="F3063" s="33">
        <v>115150</v>
      </c>
      <c r="G3063" s="33">
        <v>115080</v>
      </c>
      <c r="H3063" s="33">
        <v>115080</v>
      </c>
      <c r="I3063" s="33">
        <v>186</v>
      </c>
    </row>
    <row r="3064" spans="1:9" x14ac:dyDescent="0.25">
      <c r="A3064" t="s">
        <v>66</v>
      </c>
      <c r="B3064">
        <v>1</v>
      </c>
      <c r="C3064" s="32" t="s">
        <v>70</v>
      </c>
      <c r="D3064" s="31">
        <v>0.87430555555555556</v>
      </c>
      <c r="E3064" s="33">
        <v>115090</v>
      </c>
      <c r="F3064" s="33">
        <v>115110</v>
      </c>
      <c r="G3064" s="33">
        <v>115080</v>
      </c>
      <c r="H3064" s="33">
        <v>115080</v>
      </c>
      <c r="I3064" s="33">
        <v>80</v>
      </c>
    </row>
    <row r="3065" spans="1:9" x14ac:dyDescent="0.25">
      <c r="A3065" t="s">
        <v>66</v>
      </c>
      <c r="B3065">
        <v>1</v>
      </c>
      <c r="C3065" s="32" t="s">
        <v>70</v>
      </c>
      <c r="D3065" s="31">
        <v>0.875</v>
      </c>
      <c r="E3065" s="33">
        <v>115100</v>
      </c>
      <c r="F3065" s="33">
        <v>115130</v>
      </c>
      <c r="G3065" s="33">
        <v>115100</v>
      </c>
      <c r="H3065" s="33">
        <v>115130</v>
      </c>
      <c r="I3065" s="33">
        <v>80</v>
      </c>
    </row>
    <row r="3066" spans="1:9" x14ac:dyDescent="0.25">
      <c r="A3066" t="s">
        <v>66</v>
      </c>
      <c r="B3066">
        <v>1</v>
      </c>
      <c r="C3066" s="32" t="s">
        <v>70</v>
      </c>
      <c r="D3066" s="31">
        <v>0.87569444444444444</v>
      </c>
      <c r="E3066" s="33">
        <v>115120</v>
      </c>
      <c r="F3066" s="33">
        <v>115190</v>
      </c>
      <c r="G3066" s="33">
        <v>115110</v>
      </c>
      <c r="H3066" s="33">
        <v>115120</v>
      </c>
      <c r="I3066" s="33">
        <v>614</v>
      </c>
    </row>
    <row r="3067" spans="1:9" x14ac:dyDescent="0.25">
      <c r="A3067" t="s">
        <v>66</v>
      </c>
      <c r="B3067">
        <v>1</v>
      </c>
      <c r="C3067" s="32" t="s">
        <v>70</v>
      </c>
      <c r="D3067" s="31">
        <v>0.87638888888888899</v>
      </c>
      <c r="E3067" s="33">
        <v>115110</v>
      </c>
      <c r="F3067" s="33">
        <v>115160</v>
      </c>
      <c r="G3067" s="33">
        <v>115110</v>
      </c>
      <c r="H3067" s="33">
        <v>115140</v>
      </c>
      <c r="I3067" s="33">
        <v>126</v>
      </c>
    </row>
    <row r="3068" spans="1:9" x14ac:dyDescent="0.25">
      <c r="A3068" t="s">
        <v>66</v>
      </c>
      <c r="B3068">
        <v>1</v>
      </c>
      <c r="C3068" s="32" t="s">
        <v>70</v>
      </c>
      <c r="D3068" s="31">
        <v>0.87708333333333333</v>
      </c>
      <c r="E3068" s="33">
        <v>115140</v>
      </c>
      <c r="F3068" s="33">
        <v>115170</v>
      </c>
      <c r="G3068" s="33">
        <v>115140</v>
      </c>
      <c r="H3068" s="33">
        <v>115150</v>
      </c>
      <c r="I3068" s="33">
        <v>129</v>
      </c>
    </row>
    <row r="3069" spans="1:9" x14ac:dyDescent="0.25">
      <c r="A3069" t="s">
        <v>66</v>
      </c>
      <c r="B3069">
        <v>1</v>
      </c>
      <c r="C3069" s="32" t="s">
        <v>70</v>
      </c>
      <c r="D3069" s="31">
        <v>0.87777777777777777</v>
      </c>
      <c r="E3069" s="33">
        <v>115160</v>
      </c>
      <c r="F3069" s="33">
        <v>115160</v>
      </c>
      <c r="G3069" s="33">
        <v>115120</v>
      </c>
      <c r="H3069" s="33">
        <v>115140</v>
      </c>
      <c r="I3069" s="33">
        <v>146</v>
      </c>
    </row>
    <row r="3070" spans="1:9" x14ac:dyDescent="0.25">
      <c r="A3070" t="s">
        <v>66</v>
      </c>
      <c r="B3070">
        <v>1</v>
      </c>
      <c r="C3070" s="32" t="s">
        <v>70</v>
      </c>
      <c r="D3070" s="31">
        <v>0.87847222222222221</v>
      </c>
      <c r="E3070" s="33">
        <v>115150</v>
      </c>
      <c r="F3070" s="33">
        <v>115200</v>
      </c>
      <c r="G3070" s="33">
        <v>115150</v>
      </c>
      <c r="H3070" s="33">
        <v>115170</v>
      </c>
      <c r="I3070" s="33">
        <v>465</v>
      </c>
    </row>
    <row r="3071" spans="1:9" x14ac:dyDescent="0.25">
      <c r="A3071" t="s">
        <v>66</v>
      </c>
      <c r="B3071">
        <v>1</v>
      </c>
      <c r="C3071" s="32" t="s">
        <v>70</v>
      </c>
      <c r="D3071" s="31">
        <v>0.87916666666666676</v>
      </c>
      <c r="E3071" s="33">
        <v>115170</v>
      </c>
      <c r="F3071" s="33">
        <v>115240</v>
      </c>
      <c r="G3071" s="33">
        <v>115140</v>
      </c>
      <c r="H3071" s="33">
        <v>115180</v>
      </c>
      <c r="I3071" s="33">
        <v>656</v>
      </c>
    </row>
    <row r="3072" spans="1:9" x14ac:dyDescent="0.25">
      <c r="A3072" t="s">
        <v>66</v>
      </c>
      <c r="B3072">
        <v>1</v>
      </c>
      <c r="C3072" s="32" t="s">
        <v>70</v>
      </c>
      <c r="D3072" s="31">
        <v>0.87986111111111109</v>
      </c>
      <c r="E3072" s="33">
        <v>115190</v>
      </c>
      <c r="F3072" s="33">
        <v>115200</v>
      </c>
      <c r="G3072" s="33">
        <v>115130</v>
      </c>
      <c r="H3072" s="33">
        <v>115130</v>
      </c>
      <c r="I3072" s="33">
        <v>90</v>
      </c>
    </row>
    <row r="3073" spans="1:9" x14ac:dyDescent="0.25">
      <c r="A3073" t="s">
        <v>66</v>
      </c>
      <c r="B3073">
        <v>1</v>
      </c>
      <c r="C3073" s="32" t="s">
        <v>70</v>
      </c>
      <c r="D3073" s="31">
        <v>0.88055555555555554</v>
      </c>
      <c r="E3073" s="33">
        <v>115140</v>
      </c>
      <c r="F3073" s="33">
        <v>115180</v>
      </c>
      <c r="G3073" s="33">
        <v>115140</v>
      </c>
      <c r="H3073" s="33">
        <v>115180</v>
      </c>
      <c r="I3073" s="33">
        <v>85</v>
      </c>
    </row>
    <row r="3074" spans="1:9" x14ac:dyDescent="0.25">
      <c r="A3074" t="s">
        <v>66</v>
      </c>
      <c r="B3074">
        <v>1</v>
      </c>
      <c r="C3074" s="32" t="s">
        <v>70</v>
      </c>
      <c r="D3074" s="31">
        <v>0.88124999999999998</v>
      </c>
      <c r="E3074" s="33">
        <v>115190</v>
      </c>
      <c r="F3074" s="33">
        <v>115210</v>
      </c>
      <c r="G3074" s="33">
        <v>115170</v>
      </c>
      <c r="H3074" s="33">
        <v>115190</v>
      </c>
      <c r="I3074" s="33">
        <v>138</v>
      </c>
    </row>
    <row r="3075" spans="1:9" x14ac:dyDescent="0.25">
      <c r="A3075" t="s">
        <v>66</v>
      </c>
      <c r="B3075">
        <v>1</v>
      </c>
      <c r="C3075" s="32" t="s">
        <v>70</v>
      </c>
      <c r="D3075" s="31">
        <v>0.88194444444444453</v>
      </c>
      <c r="E3075" s="33">
        <v>115200</v>
      </c>
      <c r="F3075" s="33">
        <v>115210</v>
      </c>
      <c r="G3075" s="33">
        <v>115190</v>
      </c>
      <c r="H3075" s="33">
        <v>115190</v>
      </c>
      <c r="I3075" s="33">
        <v>70</v>
      </c>
    </row>
    <row r="3076" spans="1:9" x14ac:dyDescent="0.25">
      <c r="A3076" t="s">
        <v>66</v>
      </c>
      <c r="B3076">
        <v>1</v>
      </c>
      <c r="C3076" s="32" t="s">
        <v>70</v>
      </c>
      <c r="D3076" s="31">
        <v>0.88263888888888886</v>
      </c>
      <c r="E3076" s="33">
        <v>115200</v>
      </c>
      <c r="F3076" s="33">
        <v>115250</v>
      </c>
      <c r="G3076" s="33">
        <v>115190</v>
      </c>
      <c r="H3076" s="33">
        <v>115250</v>
      </c>
      <c r="I3076" s="33">
        <v>621</v>
      </c>
    </row>
    <row r="3077" spans="1:9" x14ac:dyDescent="0.25">
      <c r="A3077" t="s">
        <v>66</v>
      </c>
      <c r="B3077">
        <v>1</v>
      </c>
      <c r="C3077" s="32" t="s">
        <v>70</v>
      </c>
      <c r="D3077" s="31">
        <v>0.8833333333333333</v>
      </c>
      <c r="E3077" s="33">
        <v>115250</v>
      </c>
      <c r="F3077" s="33">
        <v>115280</v>
      </c>
      <c r="G3077" s="33">
        <v>115230</v>
      </c>
      <c r="H3077" s="33">
        <v>115240</v>
      </c>
      <c r="I3077" s="33">
        <v>510</v>
      </c>
    </row>
    <row r="3078" spans="1:9" x14ac:dyDescent="0.25">
      <c r="A3078" t="s">
        <v>66</v>
      </c>
      <c r="B3078">
        <v>1</v>
      </c>
      <c r="C3078" s="32" t="s">
        <v>70</v>
      </c>
      <c r="D3078" s="31">
        <v>0.88402777777777775</v>
      </c>
      <c r="E3078" s="33">
        <v>115230</v>
      </c>
      <c r="F3078" s="33">
        <v>115250</v>
      </c>
      <c r="G3078" s="33">
        <v>115210</v>
      </c>
      <c r="H3078" s="33">
        <v>115240</v>
      </c>
      <c r="I3078" s="33">
        <v>128</v>
      </c>
    </row>
    <row r="3079" spans="1:9" x14ac:dyDescent="0.25">
      <c r="A3079" t="s">
        <v>66</v>
      </c>
      <c r="B3079">
        <v>1</v>
      </c>
      <c r="C3079" s="32" t="s">
        <v>70</v>
      </c>
      <c r="D3079" s="31">
        <v>0.8847222222222223</v>
      </c>
      <c r="E3079" s="33">
        <v>115230</v>
      </c>
      <c r="F3079" s="33">
        <v>115240</v>
      </c>
      <c r="G3079" s="33">
        <v>115200</v>
      </c>
      <c r="H3079" s="33">
        <v>115200</v>
      </c>
      <c r="I3079" s="33">
        <v>26</v>
      </c>
    </row>
    <row r="3080" spans="1:9" x14ac:dyDescent="0.25">
      <c r="A3080" t="s">
        <v>66</v>
      </c>
      <c r="B3080">
        <v>1</v>
      </c>
      <c r="C3080" s="32" t="s">
        <v>70</v>
      </c>
      <c r="D3080" s="31">
        <v>0.88541666666666663</v>
      </c>
      <c r="E3080" s="33">
        <v>115210</v>
      </c>
      <c r="F3080" s="33">
        <v>115210</v>
      </c>
      <c r="G3080" s="33">
        <v>115180</v>
      </c>
      <c r="H3080" s="33">
        <v>115200</v>
      </c>
      <c r="I3080" s="33">
        <v>178</v>
      </c>
    </row>
    <row r="3081" spans="1:9" x14ac:dyDescent="0.25">
      <c r="A3081" t="s">
        <v>66</v>
      </c>
      <c r="B3081">
        <v>1</v>
      </c>
      <c r="C3081" s="32" t="s">
        <v>70</v>
      </c>
      <c r="D3081" s="31">
        <v>0.88611111111111107</v>
      </c>
      <c r="E3081" s="33">
        <v>115210</v>
      </c>
      <c r="F3081" s="33">
        <v>115230</v>
      </c>
      <c r="G3081" s="33">
        <v>115200</v>
      </c>
      <c r="H3081" s="33">
        <v>115200</v>
      </c>
      <c r="I3081" s="33">
        <v>53</v>
      </c>
    </row>
    <row r="3082" spans="1:9" x14ac:dyDescent="0.25">
      <c r="A3082" t="s">
        <v>66</v>
      </c>
      <c r="B3082">
        <v>1</v>
      </c>
      <c r="C3082" s="32" t="s">
        <v>70</v>
      </c>
      <c r="D3082" s="31">
        <v>0.88680555555555562</v>
      </c>
      <c r="E3082" s="33">
        <v>115210</v>
      </c>
      <c r="F3082" s="33">
        <v>115220</v>
      </c>
      <c r="G3082" s="33">
        <v>115190</v>
      </c>
      <c r="H3082" s="33">
        <v>115220</v>
      </c>
      <c r="I3082" s="33">
        <v>93</v>
      </c>
    </row>
    <row r="3083" spans="1:9" x14ac:dyDescent="0.25">
      <c r="A3083" t="s">
        <v>66</v>
      </c>
      <c r="B3083">
        <v>1</v>
      </c>
      <c r="C3083" s="32" t="s">
        <v>70</v>
      </c>
      <c r="D3083" s="31">
        <v>0.88750000000000007</v>
      </c>
      <c r="E3083" s="33">
        <v>115210</v>
      </c>
      <c r="F3083" s="33">
        <v>115210</v>
      </c>
      <c r="G3083" s="33">
        <v>115200</v>
      </c>
      <c r="H3083" s="33">
        <v>115200</v>
      </c>
      <c r="I3083" s="33">
        <v>16</v>
      </c>
    </row>
    <row r="3084" spans="1:9" x14ac:dyDescent="0.25">
      <c r="A3084" t="s">
        <v>66</v>
      </c>
      <c r="B3084">
        <v>1</v>
      </c>
      <c r="C3084" s="32" t="s">
        <v>70</v>
      </c>
      <c r="D3084" s="31">
        <v>0.8881944444444444</v>
      </c>
      <c r="E3084" s="33">
        <v>115200</v>
      </c>
      <c r="F3084" s="33">
        <v>115210</v>
      </c>
      <c r="G3084" s="33">
        <v>115180</v>
      </c>
      <c r="H3084" s="33">
        <v>115210</v>
      </c>
      <c r="I3084" s="33">
        <v>68</v>
      </c>
    </row>
    <row r="3085" spans="1:9" x14ac:dyDescent="0.25">
      <c r="A3085" t="s">
        <v>66</v>
      </c>
      <c r="B3085">
        <v>1</v>
      </c>
      <c r="C3085" s="32" t="s">
        <v>70</v>
      </c>
      <c r="D3085" s="31">
        <v>0.88888888888888884</v>
      </c>
      <c r="E3085" s="33">
        <v>115200</v>
      </c>
      <c r="F3085" s="33">
        <v>115210</v>
      </c>
      <c r="G3085" s="33">
        <v>115180</v>
      </c>
      <c r="H3085" s="33">
        <v>115190</v>
      </c>
      <c r="I3085" s="33">
        <v>86</v>
      </c>
    </row>
    <row r="3086" spans="1:9" x14ac:dyDescent="0.25">
      <c r="A3086" t="s">
        <v>66</v>
      </c>
      <c r="B3086">
        <v>1</v>
      </c>
      <c r="C3086" s="32" t="s">
        <v>70</v>
      </c>
      <c r="D3086" s="31">
        <v>0.88958333333333339</v>
      </c>
      <c r="E3086" s="33">
        <v>115190</v>
      </c>
      <c r="F3086" s="33">
        <v>115200</v>
      </c>
      <c r="G3086" s="33">
        <v>115170</v>
      </c>
      <c r="H3086" s="33">
        <v>115180</v>
      </c>
      <c r="I3086" s="33">
        <v>73</v>
      </c>
    </row>
    <row r="3087" spans="1:9" x14ac:dyDescent="0.25">
      <c r="A3087" t="s">
        <v>66</v>
      </c>
      <c r="B3087">
        <v>1</v>
      </c>
      <c r="C3087" s="32" t="s">
        <v>70</v>
      </c>
      <c r="D3087" s="31">
        <v>0.89027777777777783</v>
      </c>
      <c r="E3087" s="33">
        <v>115180</v>
      </c>
      <c r="F3087" s="33">
        <v>115180</v>
      </c>
      <c r="G3087" s="33">
        <v>115160</v>
      </c>
      <c r="H3087" s="33">
        <v>115170</v>
      </c>
      <c r="I3087" s="33">
        <v>51</v>
      </c>
    </row>
    <row r="3088" spans="1:9" x14ac:dyDescent="0.25">
      <c r="A3088" t="s">
        <v>66</v>
      </c>
      <c r="B3088">
        <v>1</v>
      </c>
      <c r="C3088" s="32" t="s">
        <v>70</v>
      </c>
      <c r="D3088" s="31">
        <v>0.89097222222222217</v>
      </c>
      <c r="E3088" s="33">
        <v>115170</v>
      </c>
      <c r="F3088" s="33">
        <v>115180</v>
      </c>
      <c r="G3088" s="33">
        <v>115160</v>
      </c>
      <c r="H3088" s="33">
        <v>115170</v>
      </c>
      <c r="I3088" s="33">
        <v>17</v>
      </c>
    </row>
    <row r="3089" spans="1:9" x14ac:dyDescent="0.25">
      <c r="A3089" t="s">
        <v>66</v>
      </c>
      <c r="B3089">
        <v>1</v>
      </c>
      <c r="C3089" s="32" t="s">
        <v>70</v>
      </c>
      <c r="D3089" s="31">
        <v>0.89166666666666661</v>
      </c>
      <c r="E3089" s="33">
        <v>115180</v>
      </c>
      <c r="F3089" s="33">
        <v>115180</v>
      </c>
      <c r="G3089" s="33">
        <v>115150</v>
      </c>
      <c r="H3089" s="33">
        <v>115170</v>
      </c>
      <c r="I3089" s="33">
        <v>78</v>
      </c>
    </row>
    <row r="3090" spans="1:9" x14ac:dyDescent="0.25">
      <c r="A3090" t="s">
        <v>66</v>
      </c>
      <c r="B3090">
        <v>1</v>
      </c>
      <c r="C3090" s="32" t="s">
        <v>70</v>
      </c>
      <c r="D3090" s="31">
        <v>0.89236111111111116</v>
      </c>
      <c r="E3090" s="33">
        <v>115170</v>
      </c>
      <c r="F3090" s="33">
        <v>115200</v>
      </c>
      <c r="G3090" s="33">
        <v>115160</v>
      </c>
      <c r="H3090" s="33">
        <v>115200</v>
      </c>
      <c r="I3090" s="33">
        <v>41</v>
      </c>
    </row>
    <row r="3091" spans="1:9" x14ac:dyDescent="0.25">
      <c r="A3091" t="s">
        <v>66</v>
      </c>
      <c r="B3091">
        <v>1</v>
      </c>
      <c r="C3091" s="32" t="s">
        <v>70</v>
      </c>
      <c r="D3091" s="31">
        <v>0.8930555555555556</v>
      </c>
      <c r="E3091" s="33">
        <v>115210</v>
      </c>
      <c r="F3091" s="33">
        <v>115220</v>
      </c>
      <c r="G3091" s="33">
        <v>115190</v>
      </c>
      <c r="H3091" s="33">
        <v>115190</v>
      </c>
      <c r="I3091" s="33">
        <v>96</v>
      </c>
    </row>
    <row r="3092" spans="1:9" x14ac:dyDescent="0.25">
      <c r="A3092" t="s">
        <v>66</v>
      </c>
      <c r="B3092">
        <v>1</v>
      </c>
      <c r="C3092" s="32" t="s">
        <v>70</v>
      </c>
      <c r="D3092" s="31">
        <v>0.89374999999999993</v>
      </c>
      <c r="E3092" s="33">
        <v>115190</v>
      </c>
      <c r="F3092" s="33">
        <v>115190</v>
      </c>
      <c r="G3092" s="33">
        <v>115180</v>
      </c>
      <c r="H3092" s="33">
        <v>115180</v>
      </c>
      <c r="I3092" s="33">
        <v>9</v>
      </c>
    </row>
    <row r="3093" spans="1:9" x14ac:dyDescent="0.25">
      <c r="A3093" t="s">
        <v>66</v>
      </c>
      <c r="B3093">
        <v>1</v>
      </c>
      <c r="C3093" s="32" t="s">
        <v>70</v>
      </c>
      <c r="D3093" s="31">
        <v>0.89444444444444438</v>
      </c>
      <c r="E3093" s="33">
        <v>115170</v>
      </c>
      <c r="F3093" s="33">
        <v>115170</v>
      </c>
      <c r="G3093" s="33">
        <v>115150</v>
      </c>
      <c r="H3093" s="33">
        <v>115160</v>
      </c>
      <c r="I3093" s="33">
        <v>71</v>
      </c>
    </row>
    <row r="3094" spans="1:9" x14ac:dyDescent="0.25">
      <c r="A3094" t="s">
        <v>66</v>
      </c>
      <c r="B3094">
        <v>1</v>
      </c>
      <c r="C3094" s="32" t="s">
        <v>70</v>
      </c>
      <c r="D3094" s="31">
        <v>0.89513888888888893</v>
      </c>
      <c r="E3094" s="33">
        <v>115160</v>
      </c>
      <c r="F3094" s="33">
        <v>115210</v>
      </c>
      <c r="G3094" s="33">
        <v>115160</v>
      </c>
      <c r="H3094" s="33">
        <v>115210</v>
      </c>
      <c r="I3094" s="33">
        <v>82</v>
      </c>
    </row>
    <row r="3095" spans="1:9" x14ac:dyDescent="0.25">
      <c r="A3095" t="s">
        <v>66</v>
      </c>
      <c r="B3095">
        <v>1</v>
      </c>
      <c r="C3095" s="32" t="s">
        <v>70</v>
      </c>
      <c r="D3095" s="31">
        <v>0.89583333333333337</v>
      </c>
      <c r="E3095" s="33">
        <v>115200</v>
      </c>
      <c r="F3095" s="33">
        <v>115200</v>
      </c>
      <c r="G3095" s="33">
        <v>115170</v>
      </c>
      <c r="H3095" s="33">
        <v>115170</v>
      </c>
      <c r="I3095" s="33">
        <v>16</v>
      </c>
    </row>
    <row r="3096" spans="1:9" x14ac:dyDescent="0.25">
      <c r="A3096" t="s">
        <v>66</v>
      </c>
      <c r="B3096">
        <v>1</v>
      </c>
      <c r="C3096" s="32" t="s">
        <v>70</v>
      </c>
      <c r="D3096" s="31">
        <v>0.8965277777777777</v>
      </c>
      <c r="E3096" s="33">
        <v>115180</v>
      </c>
      <c r="F3096" s="33">
        <v>115180</v>
      </c>
      <c r="G3096" s="33">
        <v>115150</v>
      </c>
      <c r="H3096" s="33">
        <v>115150</v>
      </c>
      <c r="I3096" s="33">
        <v>255</v>
      </c>
    </row>
    <row r="3097" spans="1:9" x14ac:dyDescent="0.25">
      <c r="A3097" t="s">
        <v>66</v>
      </c>
      <c r="B3097">
        <v>1</v>
      </c>
      <c r="C3097" s="32" t="s">
        <v>70</v>
      </c>
      <c r="D3097" s="31">
        <v>0.89722222222222225</v>
      </c>
      <c r="E3097" s="33">
        <v>115150</v>
      </c>
      <c r="F3097" s="33">
        <v>115170</v>
      </c>
      <c r="G3097" s="33">
        <v>115130</v>
      </c>
      <c r="H3097" s="33">
        <v>115150</v>
      </c>
      <c r="I3097" s="33">
        <v>46</v>
      </c>
    </row>
    <row r="3098" spans="1:9" x14ac:dyDescent="0.25">
      <c r="A3098" t="s">
        <v>66</v>
      </c>
      <c r="B3098">
        <v>1</v>
      </c>
      <c r="C3098" s="32" t="s">
        <v>70</v>
      </c>
      <c r="D3098" s="31">
        <v>0.8979166666666667</v>
      </c>
      <c r="E3098" s="33">
        <v>115170</v>
      </c>
      <c r="F3098" s="33">
        <v>115180</v>
      </c>
      <c r="G3098" s="33">
        <v>115150</v>
      </c>
      <c r="H3098" s="33">
        <v>115170</v>
      </c>
      <c r="I3098" s="33">
        <v>43</v>
      </c>
    </row>
    <row r="3099" spans="1:9" x14ac:dyDescent="0.25">
      <c r="A3099" t="s">
        <v>66</v>
      </c>
      <c r="B3099">
        <v>1</v>
      </c>
      <c r="C3099" s="32" t="s">
        <v>70</v>
      </c>
      <c r="D3099" s="31">
        <v>0.89861111111111114</v>
      </c>
      <c r="E3099" s="33">
        <v>115160</v>
      </c>
      <c r="F3099" s="33">
        <v>115170</v>
      </c>
      <c r="G3099" s="33">
        <v>115080</v>
      </c>
      <c r="H3099" s="33">
        <v>115110</v>
      </c>
      <c r="I3099" s="33">
        <v>465</v>
      </c>
    </row>
    <row r="3100" spans="1:9" x14ac:dyDescent="0.25">
      <c r="A3100" t="s">
        <v>66</v>
      </c>
      <c r="B3100">
        <v>1</v>
      </c>
      <c r="C3100" s="32" t="s">
        <v>70</v>
      </c>
      <c r="D3100" s="31">
        <v>0.89930555555555547</v>
      </c>
      <c r="E3100" s="33">
        <v>115120</v>
      </c>
      <c r="F3100" s="33">
        <v>115120</v>
      </c>
      <c r="G3100" s="33">
        <v>115040</v>
      </c>
      <c r="H3100" s="33">
        <v>115050</v>
      </c>
      <c r="I3100" s="33">
        <v>524</v>
      </c>
    </row>
    <row r="3101" spans="1:9" x14ac:dyDescent="0.25">
      <c r="A3101" t="s">
        <v>66</v>
      </c>
      <c r="B3101">
        <v>1</v>
      </c>
      <c r="C3101" s="32" t="s">
        <v>70</v>
      </c>
      <c r="D3101" s="31">
        <v>0.9</v>
      </c>
      <c r="E3101" s="33">
        <v>115040</v>
      </c>
      <c r="F3101" s="33">
        <v>115040</v>
      </c>
      <c r="G3101" s="33">
        <v>115020</v>
      </c>
      <c r="H3101" s="33">
        <v>115040</v>
      </c>
      <c r="I3101" s="33">
        <v>143</v>
      </c>
    </row>
    <row r="3102" spans="1:9" x14ac:dyDescent="0.25">
      <c r="A3102" t="s">
        <v>66</v>
      </c>
      <c r="B3102">
        <v>1</v>
      </c>
      <c r="C3102" s="32" t="s">
        <v>70</v>
      </c>
      <c r="D3102" s="31">
        <v>0.90069444444444446</v>
      </c>
      <c r="E3102" s="33">
        <v>115040</v>
      </c>
      <c r="F3102" s="33">
        <v>115050</v>
      </c>
      <c r="G3102" s="33">
        <v>115020</v>
      </c>
      <c r="H3102" s="33">
        <v>115050</v>
      </c>
      <c r="I3102" s="33">
        <v>167</v>
      </c>
    </row>
    <row r="3103" spans="1:9" x14ac:dyDescent="0.25">
      <c r="A3103" t="s">
        <v>66</v>
      </c>
      <c r="B3103">
        <v>1</v>
      </c>
      <c r="C3103" s="32" t="s">
        <v>70</v>
      </c>
      <c r="D3103" s="31">
        <v>0.90138888888888891</v>
      </c>
      <c r="E3103" s="33">
        <v>115050</v>
      </c>
      <c r="F3103" s="33">
        <v>115070</v>
      </c>
      <c r="G3103" s="33">
        <v>115040</v>
      </c>
      <c r="H3103" s="33">
        <v>115060</v>
      </c>
      <c r="I3103" s="33">
        <v>77</v>
      </c>
    </row>
    <row r="3104" spans="1:9" x14ac:dyDescent="0.25">
      <c r="A3104" t="s">
        <v>66</v>
      </c>
      <c r="B3104">
        <v>1</v>
      </c>
      <c r="C3104" s="32" t="s">
        <v>70</v>
      </c>
      <c r="D3104" s="31">
        <v>0.90208333333333324</v>
      </c>
      <c r="E3104" s="33">
        <v>115070</v>
      </c>
      <c r="F3104" s="33">
        <v>115080</v>
      </c>
      <c r="G3104" s="33">
        <v>115060</v>
      </c>
      <c r="H3104" s="33">
        <v>115080</v>
      </c>
      <c r="I3104" s="33">
        <v>60</v>
      </c>
    </row>
    <row r="3105" spans="1:9" x14ac:dyDescent="0.25">
      <c r="A3105" t="s">
        <v>66</v>
      </c>
      <c r="B3105">
        <v>1</v>
      </c>
      <c r="C3105" s="32" t="s">
        <v>70</v>
      </c>
      <c r="D3105" s="31">
        <v>0.90277777777777779</v>
      </c>
      <c r="E3105" s="33">
        <v>115070</v>
      </c>
      <c r="F3105" s="33">
        <v>115080</v>
      </c>
      <c r="G3105" s="33">
        <v>115050</v>
      </c>
      <c r="H3105" s="33">
        <v>115070</v>
      </c>
      <c r="I3105" s="33">
        <v>106</v>
      </c>
    </row>
    <row r="3106" spans="1:9" x14ac:dyDescent="0.25">
      <c r="A3106" t="s">
        <v>66</v>
      </c>
      <c r="B3106">
        <v>1</v>
      </c>
      <c r="C3106" s="32" t="s">
        <v>70</v>
      </c>
      <c r="D3106" s="31">
        <v>0.90347222222222223</v>
      </c>
      <c r="E3106" s="33">
        <v>115060</v>
      </c>
      <c r="F3106" s="33">
        <v>115080</v>
      </c>
      <c r="G3106" s="33">
        <v>115060</v>
      </c>
      <c r="H3106" s="33">
        <v>115060</v>
      </c>
      <c r="I3106" s="33">
        <v>58</v>
      </c>
    </row>
    <row r="3107" spans="1:9" x14ac:dyDescent="0.25">
      <c r="A3107" t="s">
        <v>66</v>
      </c>
      <c r="B3107">
        <v>1</v>
      </c>
      <c r="C3107" s="32" t="s">
        <v>70</v>
      </c>
      <c r="D3107" s="31">
        <v>0.90416666666666667</v>
      </c>
      <c r="E3107" s="33">
        <v>115070</v>
      </c>
      <c r="F3107" s="33">
        <v>115070</v>
      </c>
      <c r="G3107" s="33">
        <v>115050</v>
      </c>
      <c r="H3107" s="33">
        <v>115050</v>
      </c>
      <c r="I3107" s="33">
        <v>15</v>
      </c>
    </row>
    <row r="3108" spans="1:9" x14ac:dyDescent="0.25">
      <c r="A3108" t="s">
        <v>66</v>
      </c>
      <c r="B3108">
        <v>1</v>
      </c>
      <c r="C3108" s="32" t="s">
        <v>70</v>
      </c>
      <c r="D3108" s="31">
        <v>0.90486111111111101</v>
      </c>
      <c r="E3108" s="33">
        <v>115050</v>
      </c>
      <c r="F3108" s="33">
        <v>115050</v>
      </c>
      <c r="G3108" s="33">
        <v>115020</v>
      </c>
      <c r="H3108" s="33">
        <v>115050</v>
      </c>
      <c r="I3108" s="33">
        <v>189</v>
      </c>
    </row>
    <row r="3109" spans="1:9" x14ac:dyDescent="0.25">
      <c r="A3109" t="s">
        <v>66</v>
      </c>
      <c r="B3109">
        <v>1</v>
      </c>
      <c r="C3109" s="32" t="s">
        <v>70</v>
      </c>
      <c r="D3109" s="31">
        <v>0.90555555555555556</v>
      </c>
      <c r="E3109" s="33">
        <v>115050</v>
      </c>
      <c r="F3109" s="33">
        <v>115050</v>
      </c>
      <c r="G3109" s="33">
        <v>115030</v>
      </c>
      <c r="H3109" s="33">
        <v>115050</v>
      </c>
      <c r="I3109" s="33">
        <v>17</v>
      </c>
    </row>
    <row r="3110" spans="1:9" x14ac:dyDescent="0.25">
      <c r="A3110" t="s">
        <v>66</v>
      </c>
      <c r="B3110">
        <v>1</v>
      </c>
      <c r="C3110" s="32" t="s">
        <v>70</v>
      </c>
      <c r="D3110" s="31">
        <v>0.90625</v>
      </c>
      <c r="E3110" s="33">
        <v>115050</v>
      </c>
      <c r="F3110" s="33">
        <v>115060</v>
      </c>
      <c r="G3110" s="33">
        <v>115020</v>
      </c>
      <c r="H3110" s="33">
        <v>115050</v>
      </c>
      <c r="I3110" s="33">
        <v>88</v>
      </c>
    </row>
    <row r="3111" spans="1:9" x14ac:dyDescent="0.25">
      <c r="A3111" t="s">
        <v>66</v>
      </c>
      <c r="B3111">
        <v>1</v>
      </c>
      <c r="C3111" s="32" t="s">
        <v>70</v>
      </c>
      <c r="D3111" s="31">
        <v>0.90694444444444444</v>
      </c>
      <c r="E3111" s="33">
        <v>115060</v>
      </c>
      <c r="F3111" s="33">
        <v>115070</v>
      </c>
      <c r="G3111" s="33">
        <v>115030</v>
      </c>
      <c r="H3111" s="33">
        <v>115050</v>
      </c>
      <c r="I3111" s="33">
        <v>71</v>
      </c>
    </row>
    <row r="3112" spans="1:9" x14ac:dyDescent="0.25">
      <c r="A3112" t="s">
        <v>66</v>
      </c>
      <c r="B3112">
        <v>1</v>
      </c>
      <c r="C3112" s="32" t="s">
        <v>70</v>
      </c>
      <c r="D3112" s="31">
        <v>0.90763888888888899</v>
      </c>
      <c r="E3112" s="33">
        <v>115060</v>
      </c>
      <c r="F3112" s="33">
        <v>115060</v>
      </c>
      <c r="G3112" s="33">
        <v>114990</v>
      </c>
      <c r="H3112" s="33">
        <v>115010</v>
      </c>
      <c r="I3112" s="33">
        <v>431</v>
      </c>
    </row>
    <row r="3113" spans="1:9" x14ac:dyDescent="0.25">
      <c r="A3113" t="s">
        <v>66</v>
      </c>
      <c r="B3113">
        <v>1</v>
      </c>
      <c r="C3113" s="32" t="s">
        <v>70</v>
      </c>
      <c r="D3113" s="31">
        <v>0.90833333333333333</v>
      </c>
      <c r="E3113" s="33">
        <v>115020</v>
      </c>
      <c r="F3113" s="33">
        <v>115020</v>
      </c>
      <c r="G3113" s="33">
        <v>114950</v>
      </c>
      <c r="H3113" s="33">
        <v>115010</v>
      </c>
      <c r="I3113" s="33">
        <v>369</v>
      </c>
    </row>
    <row r="3114" spans="1:9" x14ac:dyDescent="0.25">
      <c r="A3114" t="s">
        <v>66</v>
      </c>
      <c r="B3114">
        <v>1</v>
      </c>
      <c r="C3114" s="32" t="s">
        <v>70</v>
      </c>
      <c r="D3114" s="31">
        <v>0.90902777777777777</v>
      </c>
      <c r="E3114" s="33">
        <v>115010</v>
      </c>
      <c r="F3114" s="33">
        <v>115050</v>
      </c>
      <c r="G3114" s="33">
        <v>115010</v>
      </c>
      <c r="H3114" s="33">
        <v>115040</v>
      </c>
      <c r="I3114" s="33">
        <v>108</v>
      </c>
    </row>
    <row r="3115" spans="1:9" x14ac:dyDescent="0.25">
      <c r="A3115" t="s">
        <v>66</v>
      </c>
      <c r="B3115">
        <v>1</v>
      </c>
      <c r="C3115" s="32" t="s">
        <v>70</v>
      </c>
      <c r="D3115" s="31">
        <v>0.90972222222222221</v>
      </c>
      <c r="E3115" s="33">
        <v>115040</v>
      </c>
      <c r="F3115" s="33">
        <v>115060</v>
      </c>
      <c r="G3115" s="33">
        <v>115020</v>
      </c>
      <c r="H3115" s="33">
        <v>115020</v>
      </c>
      <c r="I3115" s="33">
        <v>94</v>
      </c>
    </row>
    <row r="3116" spans="1:9" x14ac:dyDescent="0.25">
      <c r="A3116" t="s">
        <v>66</v>
      </c>
      <c r="B3116">
        <v>1</v>
      </c>
      <c r="C3116" s="32" t="s">
        <v>70</v>
      </c>
      <c r="D3116" s="31">
        <v>0.91041666666666676</v>
      </c>
      <c r="E3116" s="33">
        <v>115020</v>
      </c>
      <c r="F3116" s="33">
        <v>115100</v>
      </c>
      <c r="G3116" s="33">
        <v>115010</v>
      </c>
      <c r="H3116" s="33">
        <v>115100</v>
      </c>
      <c r="I3116" s="33">
        <v>238</v>
      </c>
    </row>
    <row r="3117" spans="1:9" x14ac:dyDescent="0.25">
      <c r="A3117" t="s">
        <v>66</v>
      </c>
      <c r="B3117">
        <v>1</v>
      </c>
      <c r="C3117" s="32" t="s">
        <v>70</v>
      </c>
      <c r="D3117" s="31">
        <v>0.91111111111111109</v>
      </c>
      <c r="E3117" s="33">
        <v>115100</v>
      </c>
      <c r="F3117" s="33">
        <v>115100</v>
      </c>
      <c r="G3117" s="33">
        <v>115060</v>
      </c>
      <c r="H3117" s="33">
        <v>115100</v>
      </c>
      <c r="I3117" s="33">
        <v>115</v>
      </c>
    </row>
    <row r="3118" spans="1:9" x14ac:dyDescent="0.25">
      <c r="A3118" t="s">
        <v>66</v>
      </c>
      <c r="B3118">
        <v>1</v>
      </c>
      <c r="C3118" s="32" t="s">
        <v>70</v>
      </c>
      <c r="D3118" s="31">
        <v>0.91180555555555554</v>
      </c>
      <c r="E3118" s="33">
        <v>115090</v>
      </c>
      <c r="F3118" s="33">
        <v>115120</v>
      </c>
      <c r="G3118" s="33">
        <v>115080</v>
      </c>
      <c r="H3118" s="33">
        <v>115120</v>
      </c>
      <c r="I3118" s="33">
        <v>217</v>
      </c>
    </row>
    <row r="3119" spans="1:9" x14ac:dyDescent="0.25">
      <c r="A3119" t="s">
        <v>66</v>
      </c>
      <c r="B3119">
        <v>1</v>
      </c>
      <c r="C3119" s="32" t="s">
        <v>70</v>
      </c>
      <c r="D3119" s="31">
        <v>0.91249999999999998</v>
      </c>
      <c r="E3119" s="33">
        <v>115110</v>
      </c>
      <c r="F3119" s="33">
        <v>115120</v>
      </c>
      <c r="G3119" s="33">
        <v>115100</v>
      </c>
      <c r="H3119" s="33">
        <v>115100</v>
      </c>
      <c r="I3119" s="33">
        <v>54</v>
      </c>
    </row>
    <row r="3120" spans="1:9" x14ac:dyDescent="0.25">
      <c r="A3120" t="s">
        <v>66</v>
      </c>
      <c r="B3120">
        <v>1</v>
      </c>
      <c r="C3120" s="32" t="s">
        <v>70</v>
      </c>
      <c r="D3120" s="31">
        <v>0.91319444444444453</v>
      </c>
      <c r="E3120" s="33">
        <v>115100</v>
      </c>
      <c r="F3120" s="33">
        <v>115130</v>
      </c>
      <c r="G3120" s="33">
        <v>115090</v>
      </c>
      <c r="H3120" s="33">
        <v>115120</v>
      </c>
      <c r="I3120" s="33">
        <v>133</v>
      </c>
    </row>
    <row r="3121" spans="1:9" x14ac:dyDescent="0.25">
      <c r="A3121" t="s">
        <v>66</v>
      </c>
      <c r="B3121">
        <v>1</v>
      </c>
      <c r="C3121" s="32" t="s">
        <v>70</v>
      </c>
      <c r="D3121" s="31">
        <v>0.91388888888888886</v>
      </c>
      <c r="E3121" s="33">
        <v>115120</v>
      </c>
      <c r="F3121" s="33">
        <v>115120</v>
      </c>
      <c r="G3121" s="33">
        <v>115030</v>
      </c>
      <c r="H3121" s="33">
        <v>115050</v>
      </c>
      <c r="I3121" s="33">
        <v>135</v>
      </c>
    </row>
    <row r="3122" spans="1:9" x14ac:dyDescent="0.25">
      <c r="A3122" t="s">
        <v>66</v>
      </c>
      <c r="B3122">
        <v>1</v>
      </c>
      <c r="C3122" s="32" t="s">
        <v>70</v>
      </c>
      <c r="D3122" s="31">
        <v>0.9145833333333333</v>
      </c>
      <c r="E3122" s="33">
        <v>115050</v>
      </c>
      <c r="F3122" s="33">
        <v>115070</v>
      </c>
      <c r="G3122" s="33">
        <v>115040</v>
      </c>
      <c r="H3122" s="33">
        <v>115070</v>
      </c>
      <c r="I3122" s="33">
        <v>124</v>
      </c>
    </row>
    <row r="3123" spans="1:9" x14ac:dyDescent="0.25">
      <c r="A3123" t="s">
        <v>66</v>
      </c>
      <c r="B3123">
        <v>1</v>
      </c>
      <c r="C3123" s="32" t="s">
        <v>70</v>
      </c>
      <c r="D3123" s="31">
        <v>0.91527777777777775</v>
      </c>
      <c r="E3123" s="33">
        <v>115070</v>
      </c>
      <c r="F3123" s="33">
        <v>115070</v>
      </c>
      <c r="G3123" s="33">
        <v>115010</v>
      </c>
      <c r="H3123" s="33">
        <v>115060</v>
      </c>
      <c r="I3123" s="33">
        <v>223</v>
      </c>
    </row>
    <row r="3124" spans="1:9" x14ac:dyDescent="0.25">
      <c r="A3124" t="s">
        <v>66</v>
      </c>
      <c r="B3124">
        <v>1</v>
      </c>
      <c r="C3124" s="32" t="s">
        <v>70</v>
      </c>
      <c r="D3124" s="31">
        <v>0.9159722222222223</v>
      </c>
      <c r="E3124" s="33">
        <v>115050</v>
      </c>
      <c r="F3124" s="33">
        <v>115060</v>
      </c>
      <c r="G3124" s="33">
        <v>115020</v>
      </c>
      <c r="H3124" s="33">
        <v>115020</v>
      </c>
      <c r="I3124" s="33">
        <v>66</v>
      </c>
    </row>
    <row r="3125" spans="1:9" x14ac:dyDescent="0.25">
      <c r="A3125" t="s">
        <v>66</v>
      </c>
      <c r="B3125">
        <v>1</v>
      </c>
      <c r="C3125" s="32" t="s">
        <v>70</v>
      </c>
      <c r="D3125" s="31">
        <v>0.91666666666666663</v>
      </c>
      <c r="E3125" s="33">
        <v>115020</v>
      </c>
      <c r="F3125" s="33">
        <v>115050</v>
      </c>
      <c r="G3125" s="33">
        <v>115000</v>
      </c>
      <c r="H3125" s="33">
        <v>115040</v>
      </c>
      <c r="I3125" s="33">
        <v>119</v>
      </c>
    </row>
    <row r="3126" spans="1:9" x14ac:dyDescent="0.25">
      <c r="A3126" t="s">
        <v>66</v>
      </c>
      <c r="B3126">
        <v>1</v>
      </c>
      <c r="C3126" s="32" t="s">
        <v>70</v>
      </c>
      <c r="D3126" s="31">
        <v>0.91736111111111107</v>
      </c>
      <c r="E3126" s="33">
        <v>115040</v>
      </c>
      <c r="F3126" s="33">
        <v>115090</v>
      </c>
      <c r="G3126" s="33">
        <v>115030</v>
      </c>
      <c r="H3126" s="33">
        <v>115070</v>
      </c>
      <c r="I3126" s="33">
        <v>147</v>
      </c>
    </row>
    <row r="3127" spans="1:9" x14ac:dyDescent="0.25">
      <c r="A3127" t="s">
        <v>66</v>
      </c>
      <c r="B3127">
        <v>1</v>
      </c>
      <c r="C3127" s="32" t="s">
        <v>70</v>
      </c>
      <c r="D3127" s="31">
        <v>0.91805555555555562</v>
      </c>
      <c r="E3127" s="33">
        <v>115070</v>
      </c>
      <c r="F3127" s="33">
        <v>115080</v>
      </c>
      <c r="G3127" s="33">
        <v>115030</v>
      </c>
      <c r="H3127" s="33">
        <v>115030</v>
      </c>
      <c r="I3127" s="33">
        <v>30</v>
      </c>
    </row>
    <row r="3128" spans="1:9" x14ac:dyDescent="0.25">
      <c r="A3128" t="s">
        <v>66</v>
      </c>
      <c r="B3128">
        <v>1</v>
      </c>
      <c r="C3128" s="32" t="s">
        <v>70</v>
      </c>
      <c r="D3128" s="31">
        <v>0.91875000000000007</v>
      </c>
      <c r="E3128" s="33">
        <v>115040</v>
      </c>
      <c r="F3128" s="33">
        <v>115050</v>
      </c>
      <c r="G3128" s="33">
        <v>115020</v>
      </c>
      <c r="H3128" s="33">
        <v>115030</v>
      </c>
      <c r="I3128" s="33">
        <v>30</v>
      </c>
    </row>
    <row r="3129" spans="1:9" x14ac:dyDescent="0.25">
      <c r="A3129" t="s">
        <v>66</v>
      </c>
      <c r="B3129">
        <v>1</v>
      </c>
      <c r="C3129" s="32" t="s">
        <v>70</v>
      </c>
      <c r="D3129" s="31">
        <v>0.9194444444444444</v>
      </c>
      <c r="E3129" s="33">
        <v>115040</v>
      </c>
      <c r="F3129" s="33">
        <v>115040</v>
      </c>
      <c r="G3129" s="33">
        <v>114970</v>
      </c>
      <c r="H3129" s="33">
        <v>115010</v>
      </c>
      <c r="I3129" s="33">
        <v>252</v>
      </c>
    </row>
    <row r="3130" spans="1:9" x14ac:dyDescent="0.25">
      <c r="A3130" t="s">
        <v>66</v>
      </c>
      <c r="B3130">
        <v>1</v>
      </c>
      <c r="C3130" s="32" t="s">
        <v>70</v>
      </c>
      <c r="D3130" s="31">
        <v>0.92013888888888884</v>
      </c>
      <c r="E3130" s="33">
        <v>115020</v>
      </c>
      <c r="F3130" s="33">
        <v>115020</v>
      </c>
      <c r="G3130" s="33">
        <v>114960</v>
      </c>
      <c r="H3130" s="33">
        <v>114990</v>
      </c>
      <c r="I3130" s="33">
        <v>392</v>
      </c>
    </row>
    <row r="3131" spans="1:9" x14ac:dyDescent="0.25">
      <c r="A3131" t="s">
        <v>66</v>
      </c>
      <c r="B3131">
        <v>1</v>
      </c>
      <c r="C3131" s="32" t="s">
        <v>70</v>
      </c>
      <c r="D3131" s="31">
        <v>0.92083333333333339</v>
      </c>
      <c r="E3131" s="33">
        <v>114990</v>
      </c>
      <c r="F3131" s="33">
        <v>115030</v>
      </c>
      <c r="G3131" s="33">
        <v>114970</v>
      </c>
      <c r="H3131" s="33">
        <v>115000</v>
      </c>
      <c r="I3131" s="33">
        <v>162</v>
      </c>
    </row>
    <row r="3132" spans="1:9" x14ac:dyDescent="0.25">
      <c r="A3132" t="s">
        <v>66</v>
      </c>
      <c r="B3132">
        <v>1</v>
      </c>
      <c r="C3132" s="32" t="s">
        <v>70</v>
      </c>
      <c r="D3132" s="31">
        <v>0.92152777777777783</v>
      </c>
      <c r="E3132" s="33">
        <v>115000</v>
      </c>
      <c r="F3132" s="33">
        <v>115030</v>
      </c>
      <c r="G3132" s="33">
        <v>115000</v>
      </c>
      <c r="H3132" s="33">
        <v>115000</v>
      </c>
      <c r="I3132" s="33">
        <v>107</v>
      </c>
    </row>
    <row r="3133" spans="1:9" x14ac:dyDescent="0.25">
      <c r="A3133" t="s">
        <v>66</v>
      </c>
      <c r="B3133">
        <v>1</v>
      </c>
      <c r="C3133" s="32" t="s">
        <v>70</v>
      </c>
      <c r="D3133" s="31">
        <v>0.92222222222222217</v>
      </c>
      <c r="E3133" s="33">
        <v>115010</v>
      </c>
      <c r="F3133" s="33">
        <v>115010</v>
      </c>
      <c r="G3133" s="33">
        <v>114950</v>
      </c>
      <c r="H3133" s="33">
        <v>114950</v>
      </c>
      <c r="I3133" s="33">
        <v>199</v>
      </c>
    </row>
    <row r="3134" spans="1:9" x14ac:dyDescent="0.25">
      <c r="A3134" t="s">
        <v>66</v>
      </c>
      <c r="B3134">
        <v>1</v>
      </c>
      <c r="C3134" s="32" t="s">
        <v>70</v>
      </c>
      <c r="D3134" s="31">
        <v>0.92291666666666661</v>
      </c>
      <c r="E3134" s="33">
        <v>114960</v>
      </c>
      <c r="F3134" s="33">
        <v>114990</v>
      </c>
      <c r="G3134" s="33">
        <v>114890</v>
      </c>
      <c r="H3134" s="33">
        <v>114930</v>
      </c>
      <c r="I3134" s="33">
        <v>810</v>
      </c>
    </row>
    <row r="3135" spans="1:9" x14ac:dyDescent="0.25">
      <c r="A3135" t="s">
        <v>66</v>
      </c>
      <c r="B3135">
        <v>1</v>
      </c>
      <c r="C3135" s="32" t="s">
        <v>70</v>
      </c>
      <c r="D3135" s="31">
        <v>0.92361111111111116</v>
      </c>
      <c r="E3135" s="33">
        <v>114930</v>
      </c>
      <c r="F3135" s="33">
        <v>114960</v>
      </c>
      <c r="G3135" s="33">
        <v>114910</v>
      </c>
      <c r="H3135" s="33">
        <v>114960</v>
      </c>
      <c r="I3135" s="33">
        <v>210</v>
      </c>
    </row>
    <row r="3136" spans="1:9" x14ac:dyDescent="0.25">
      <c r="A3136" t="s">
        <v>66</v>
      </c>
      <c r="B3136">
        <v>1</v>
      </c>
      <c r="C3136" s="32" t="s">
        <v>70</v>
      </c>
      <c r="D3136" s="31">
        <v>0.9243055555555556</v>
      </c>
      <c r="E3136" s="33">
        <v>114970</v>
      </c>
      <c r="F3136" s="33">
        <v>115010</v>
      </c>
      <c r="G3136" s="33">
        <v>114950</v>
      </c>
      <c r="H3136" s="33">
        <v>114990</v>
      </c>
      <c r="I3136" s="33">
        <v>328</v>
      </c>
    </row>
    <row r="3137" spans="1:9" x14ac:dyDescent="0.25">
      <c r="A3137" t="s">
        <v>66</v>
      </c>
      <c r="B3137">
        <v>1</v>
      </c>
      <c r="C3137" s="32" t="s">
        <v>70</v>
      </c>
      <c r="D3137" s="31">
        <v>0.92499999999999993</v>
      </c>
      <c r="E3137" s="33">
        <v>115000</v>
      </c>
      <c r="F3137" s="33">
        <v>115040</v>
      </c>
      <c r="G3137" s="33">
        <v>114990</v>
      </c>
      <c r="H3137" s="33">
        <v>115010</v>
      </c>
      <c r="I3137" s="33">
        <v>139</v>
      </c>
    </row>
    <row r="3138" spans="1:9" x14ac:dyDescent="0.25">
      <c r="A3138" t="s">
        <v>66</v>
      </c>
      <c r="B3138">
        <v>1</v>
      </c>
      <c r="C3138" s="32" t="s">
        <v>70</v>
      </c>
      <c r="D3138" s="31">
        <v>0.92569444444444438</v>
      </c>
      <c r="E3138" s="33">
        <v>115010</v>
      </c>
      <c r="F3138" s="33">
        <v>115040</v>
      </c>
      <c r="G3138" s="33">
        <v>115010</v>
      </c>
      <c r="H3138" s="33">
        <v>115020</v>
      </c>
      <c r="I3138" s="33">
        <v>131</v>
      </c>
    </row>
    <row r="3139" spans="1:9" x14ac:dyDescent="0.25">
      <c r="A3139" t="s">
        <v>66</v>
      </c>
      <c r="B3139">
        <v>1</v>
      </c>
      <c r="C3139" s="32" t="s">
        <v>70</v>
      </c>
      <c r="D3139" s="31">
        <v>0.92638888888888893</v>
      </c>
      <c r="E3139" s="33">
        <v>115030</v>
      </c>
      <c r="F3139" s="33">
        <v>115040</v>
      </c>
      <c r="G3139" s="33">
        <v>114980</v>
      </c>
      <c r="H3139" s="33">
        <v>114980</v>
      </c>
      <c r="I3139" s="33">
        <v>71</v>
      </c>
    </row>
    <row r="3140" spans="1:9" x14ac:dyDescent="0.25">
      <c r="A3140" t="s">
        <v>66</v>
      </c>
      <c r="B3140">
        <v>1</v>
      </c>
      <c r="C3140" s="32" t="s">
        <v>70</v>
      </c>
      <c r="D3140" s="31">
        <v>0.92708333333333337</v>
      </c>
      <c r="E3140" s="33">
        <v>114990</v>
      </c>
      <c r="F3140" s="33">
        <v>114990</v>
      </c>
      <c r="G3140" s="33">
        <v>114990</v>
      </c>
      <c r="H3140" s="33">
        <v>114990</v>
      </c>
      <c r="I3140" s="33">
        <v>16</v>
      </c>
    </row>
    <row r="3141" spans="1:9" x14ac:dyDescent="0.25">
      <c r="A3141" t="s">
        <v>66</v>
      </c>
      <c r="B3141">
        <v>1</v>
      </c>
      <c r="C3141" s="32" t="s">
        <v>70</v>
      </c>
      <c r="D3141" s="31">
        <v>0.9277777777777777</v>
      </c>
      <c r="E3141" s="33">
        <v>114990</v>
      </c>
      <c r="F3141" s="33">
        <v>115020</v>
      </c>
      <c r="G3141" s="33">
        <v>114980</v>
      </c>
      <c r="H3141" s="33">
        <v>115020</v>
      </c>
      <c r="I3141" s="33">
        <v>106</v>
      </c>
    </row>
    <row r="3142" spans="1:9" x14ac:dyDescent="0.25">
      <c r="A3142" t="s">
        <v>66</v>
      </c>
      <c r="B3142">
        <v>1</v>
      </c>
      <c r="C3142" s="32" t="s">
        <v>70</v>
      </c>
      <c r="D3142" s="31">
        <v>0.92847222222222225</v>
      </c>
      <c r="E3142" s="33">
        <v>115020</v>
      </c>
      <c r="F3142" s="33">
        <v>115050</v>
      </c>
      <c r="G3142" s="33">
        <v>115010</v>
      </c>
      <c r="H3142" s="33">
        <v>115020</v>
      </c>
      <c r="I3142" s="33">
        <v>75</v>
      </c>
    </row>
    <row r="3143" spans="1:9" x14ac:dyDescent="0.25">
      <c r="A3143" t="s">
        <v>66</v>
      </c>
      <c r="B3143">
        <v>1</v>
      </c>
      <c r="C3143" s="32" t="s">
        <v>70</v>
      </c>
      <c r="D3143" s="31">
        <v>0.9291666666666667</v>
      </c>
      <c r="E3143" s="33">
        <v>115020</v>
      </c>
      <c r="F3143" s="33">
        <v>115060</v>
      </c>
      <c r="G3143" s="33">
        <v>115010</v>
      </c>
      <c r="H3143" s="33">
        <v>115060</v>
      </c>
      <c r="I3143" s="33">
        <v>114</v>
      </c>
    </row>
    <row r="3144" spans="1:9" x14ac:dyDescent="0.25">
      <c r="A3144" t="s">
        <v>66</v>
      </c>
      <c r="B3144">
        <v>1</v>
      </c>
      <c r="C3144" s="32" t="s">
        <v>70</v>
      </c>
      <c r="D3144" s="31">
        <v>0.92986111111111114</v>
      </c>
      <c r="E3144" s="33">
        <v>115060</v>
      </c>
      <c r="F3144" s="33">
        <v>115080</v>
      </c>
      <c r="G3144" s="33">
        <v>115050</v>
      </c>
      <c r="H3144" s="33">
        <v>115060</v>
      </c>
      <c r="I3144" s="33">
        <v>94</v>
      </c>
    </row>
    <row r="3145" spans="1:9" x14ac:dyDescent="0.25">
      <c r="A3145" t="s">
        <v>66</v>
      </c>
      <c r="B3145">
        <v>1</v>
      </c>
      <c r="C3145" s="32" t="s">
        <v>70</v>
      </c>
      <c r="D3145" s="31">
        <v>0.93055555555555547</v>
      </c>
      <c r="E3145" s="33">
        <v>115060</v>
      </c>
      <c r="F3145" s="33">
        <v>115060</v>
      </c>
      <c r="G3145" s="33">
        <v>115030</v>
      </c>
      <c r="H3145" s="33">
        <v>115030</v>
      </c>
      <c r="I3145" s="33">
        <v>50</v>
      </c>
    </row>
    <row r="3146" spans="1:9" x14ac:dyDescent="0.25">
      <c r="A3146" t="s">
        <v>66</v>
      </c>
      <c r="B3146">
        <v>1</v>
      </c>
      <c r="C3146" s="32" t="s">
        <v>70</v>
      </c>
      <c r="D3146" s="31">
        <v>0.93125000000000002</v>
      </c>
      <c r="E3146" s="33">
        <v>115030</v>
      </c>
      <c r="F3146" s="33">
        <v>115040</v>
      </c>
      <c r="G3146" s="33">
        <v>115000</v>
      </c>
      <c r="H3146" s="33">
        <v>115030</v>
      </c>
      <c r="I3146" s="33">
        <v>78</v>
      </c>
    </row>
    <row r="3147" spans="1:9" x14ac:dyDescent="0.25">
      <c r="A3147" t="s">
        <v>66</v>
      </c>
      <c r="B3147">
        <v>1</v>
      </c>
      <c r="C3147" s="32" t="s">
        <v>70</v>
      </c>
      <c r="D3147" s="31">
        <v>0.93194444444444446</v>
      </c>
      <c r="E3147" s="33">
        <v>115040</v>
      </c>
      <c r="F3147" s="33">
        <v>115040</v>
      </c>
      <c r="G3147" s="33">
        <v>115000</v>
      </c>
      <c r="H3147" s="33">
        <v>115000</v>
      </c>
      <c r="I3147" s="33">
        <v>17</v>
      </c>
    </row>
    <row r="3148" spans="1:9" x14ac:dyDescent="0.25">
      <c r="A3148" t="s">
        <v>66</v>
      </c>
      <c r="B3148">
        <v>1</v>
      </c>
      <c r="C3148" s="32" t="s">
        <v>70</v>
      </c>
      <c r="D3148" s="31">
        <v>0.93263888888888891</v>
      </c>
      <c r="E3148" s="33">
        <v>115010</v>
      </c>
      <c r="F3148" s="33">
        <v>115020</v>
      </c>
      <c r="G3148" s="33">
        <v>115000</v>
      </c>
      <c r="H3148" s="33">
        <v>115010</v>
      </c>
      <c r="I3148" s="33">
        <v>46</v>
      </c>
    </row>
    <row r="3149" spans="1:9" x14ac:dyDescent="0.25">
      <c r="A3149" t="s">
        <v>66</v>
      </c>
      <c r="B3149">
        <v>1</v>
      </c>
      <c r="C3149" s="32" t="s">
        <v>70</v>
      </c>
      <c r="D3149" s="31">
        <v>0.93333333333333324</v>
      </c>
      <c r="E3149" s="33">
        <v>115020</v>
      </c>
      <c r="F3149" s="33">
        <v>115030</v>
      </c>
      <c r="G3149" s="33">
        <v>114980</v>
      </c>
      <c r="H3149" s="33">
        <v>115010</v>
      </c>
      <c r="I3149" s="33">
        <v>148</v>
      </c>
    </row>
    <row r="3150" spans="1:9" x14ac:dyDescent="0.25">
      <c r="A3150" t="s">
        <v>66</v>
      </c>
      <c r="B3150">
        <v>1</v>
      </c>
      <c r="C3150" s="32" t="s">
        <v>70</v>
      </c>
      <c r="D3150" s="31">
        <v>0.93402777777777779</v>
      </c>
      <c r="E3150" s="33">
        <v>115020</v>
      </c>
      <c r="F3150" s="33">
        <v>115040</v>
      </c>
      <c r="G3150" s="33">
        <v>115010</v>
      </c>
      <c r="H3150" s="33">
        <v>115020</v>
      </c>
      <c r="I3150" s="33">
        <v>45</v>
      </c>
    </row>
    <row r="3151" spans="1:9" x14ac:dyDescent="0.25">
      <c r="A3151" t="s">
        <v>66</v>
      </c>
      <c r="B3151">
        <v>1</v>
      </c>
      <c r="C3151" s="32" t="s">
        <v>70</v>
      </c>
      <c r="D3151" s="31">
        <v>0.93472222222222223</v>
      </c>
      <c r="E3151" s="33">
        <v>115030</v>
      </c>
      <c r="F3151" s="33">
        <v>115120</v>
      </c>
      <c r="G3151" s="33">
        <v>115010</v>
      </c>
      <c r="H3151" s="33">
        <v>115100</v>
      </c>
      <c r="I3151" s="33">
        <v>258</v>
      </c>
    </row>
    <row r="3152" spans="1:9" x14ac:dyDescent="0.25">
      <c r="A3152" t="s">
        <v>66</v>
      </c>
      <c r="B3152">
        <v>1</v>
      </c>
      <c r="C3152" s="32" t="s">
        <v>70</v>
      </c>
      <c r="D3152" s="31">
        <v>0.93541666666666667</v>
      </c>
      <c r="E3152" s="33">
        <v>115100</v>
      </c>
      <c r="F3152" s="33">
        <v>115140</v>
      </c>
      <c r="G3152" s="33">
        <v>115090</v>
      </c>
      <c r="H3152" s="33">
        <v>115090</v>
      </c>
      <c r="I3152" s="33">
        <v>261</v>
      </c>
    </row>
    <row r="3153" spans="1:9" x14ac:dyDescent="0.25">
      <c r="A3153" t="s">
        <v>66</v>
      </c>
      <c r="B3153">
        <v>1</v>
      </c>
      <c r="C3153" s="32" t="s">
        <v>70</v>
      </c>
      <c r="D3153" s="31">
        <v>0.93611111111111101</v>
      </c>
      <c r="E3153" s="33">
        <v>115090</v>
      </c>
      <c r="F3153" s="33">
        <v>115130</v>
      </c>
      <c r="G3153" s="33">
        <v>115080</v>
      </c>
      <c r="H3153" s="33">
        <v>115130</v>
      </c>
      <c r="I3153" s="33">
        <v>104</v>
      </c>
    </row>
    <row r="3154" spans="1:9" x14ac:dyDescent="0.25">
      <c r="A3154" t="s">
        <v>66</v>
      </c>
      <c r="B3154">
        <v>1</v>
      </c>
      <c r="C3154" s="32" t="s">
        <v>70</v>
      </c>
      <c r="D3154" s="31">
        <v>0.93680555555555556</v>
      </c>
      <c r="E3154" s="33">
        <v>115130</v>
      </c>
      <c r="F3154" s="33">
        <v>115160</v>
      </c>
      <c r="G3154" s="33">
        <v>115110</v>
      </c>
      <c r="H3154" s="33">
        <v>115160</v>
      </c>
      <c r="I3154" s="33">
        <v>377</v>
      </c>
    </row>
    <row r="3155" spans="1:9" x14ac:dyDescent="0.25">
      <c r="A3155" t="s">
        <v>66</v>
      </c>
      <c r="B3155">
        <v>1</v>
      </c>
      <c r="C3155" s="32" t="s">
        <v>70</v>
      </c>
      <c r="D3155" s="31">
        <v>0.9375</v>
      </c>
      <c r="E3155" s="33">
        <v>115150</v>
      </c>
      <c r="F3155" s="33">
        <v>115170</v>
      </c>
      <c r="G3155" s="33">
        <v>115150</v>
      </c>
      <c r="H3155" s="33">
        <v>115150</v>
      </c>
      <c r="I3155" s="33">
        <v>125</v>
      </c>
    </row>
    <row r="3156" spans="1:9" x14ac:dyDescent="0.25">
      <c r="A3156" t="s">
        <v>66</v>
      </c>
      <c r="B3156">
        <v>1</v>
      </c>
      <c r="C3156" s="32" t="s">
        <v>70</v>
      </c>
      <c r="D3156" s="31">
        <v>0.93819444444444444</v>
      </c>
      <c r="E3156" s="33">
        <v>115160</v>
      </c>
      <c r="F3156" s="33">
        <v>115250</v>
      </c>
      <c r="G3156" s="33">
        <v>115150</v>
      </c>
      <c r="H3156" s="33">
        <v>115200</v>
      </c>
      <c r="I3156" s="33">
        <v>946</v>
      </c>
    </row>
    <row r="3157" spans="1:9" x14ac:dyDescent="0.25">
      <c r="A3157" t="s">
        <v>66</v>
      </c>
      <c r="B3157">
        <v>1</v>
      </c>
      <c r="C3157" s="32" t="s">
        <v>70</v>
      </c>
      <c r="D3157" s="31">
        <v>0.93888888888888899</v>
      </c>
      <c r="E3157" s="33">
        <v>115200</v>
      </c>
      <c r="F3157" s="33">
        <v>115230</v>
      </c>
      <c r="G3157" s="33">
        <v>115200</v>
      </c>
      <c r="H3157" s="33">
        <v>115210</v>
      </c>
      <c r="I3157" s="33">
        <v>118</v>
      </c>
    </row>
    <row r="3158" spans="1:9" x14ac:dyDescent="0.25">
      <c r="A3158" t="s">
        <v>66</v>
      </c>
      <c r="B3158">
        <v>1</v>
      </c>
      <c r="C3158" s="32" t="s">
        <v>70</v>
      </c>
      <c r="D3158" s="31">
        <v>0.93958333333333333</v>
      </c>
      <c r="E3158" s="33">
        <v>115220</v>
      </c>
      <c r="F3158" s="33">
        <v>115250</v>
      </c>
      <c r="G3158" s="33">
        <v>115220</v>
      </c>
      <c r="H3158" s="33">
        <v>115240</v>
      </c>
      <c r="I3158" s="33">
        <v>374</v>
      </c>
    </row>
    <row r="3159" spans="1:9" x14ac:dyDescent="0.25">
      <c r="A3159" t="s">
        <v>66</v>
      </c>
      <c r="B3159">
        <v>1</v>
      </c>
      <c r="C3159" s="32" t="s">
        <v>70</v>
      </c>
      <c r="D3159" s="31">
        <v>0.94027777777777777</v>
      </c>
      <c r="E3159" s="33">
        <v>115240</v>
      </c>
      <c r="F3159" s="33">
        <v>115290</v>
      </c>
      <c r="G3159" s="33">
        <v>115230</v>
      </c>
      <c r="H3159" s="33">
        <v>115270</v>
      </c>
      <c r="I3159" s="33">
        <v>406</v>
      </c>
    </row>
    <row r="3160" spans="1:9" x14ac:dyDescent="0.25">
      <c r="A3160" t="s">
        <v>66</v>
      </c>
      <c r="B3160">
        <v>1</v>
      </c>
      <c r="C3160" s="32" t="s">
        <v>70</v>
      </c>
      <c r="D3160" s="31">
        <v>0.94097222222222221</v>
      </c>
      <c r="E3160" s="33">
        <v>115280</v>
      </c>
      <c r="F3160" s="33">
        <v>115280</v>
      </c>
      <c r="G3160" s="33">
        <v>115240</v>
      </c>
      <c r="H3160" s="33">
        <v>115250</v>
      </c>
      <c r="I3160" s="33">
        <v>257</v>
      </c>
    </row>
    <row r="3161" spans="1:9" x14ac:dyDescent="0.25">
      <c r="A3161" t="s">
        <v>66</v>
      </c>
      <c r="B3161">
        <v>1</v>
      </c>
      <c r="C3161" s="32" t="s">
        <v>70</v>
      </c>
      <c r="D3161" s="31">
        <v>0.94166666666666676</v>
      </c>
      <c r="E3161" s="33">
        <v>115260</v>
      </c>
      <c r="F3161" s="33">
        <v>115320</v>
      </c>
      <c r="G3161" s="33">
        <v>115250</v>
      </c>
      <c r="H3161" s="33">
        <v>115320</v>
      </c>
      <c r="I3161" s="33">
        <v>439</v>
      </c>
    </row>
    <row r="3162" spans="1:9" x14ac:dyDescent="0.25">
      <c r="A3162" t="s">
        <v>66</v>
      </c>
      <c r="B3162">
        <v>1</v>
      </c>
      <c r="C3162" s="32" t="s">
        <v>70</v>
      </c>
      <c r="D3162" s="31">
        <v>0.94236111111111109</v>
      </c>
      <c r="E3162" s="33">
        <v>115320</v>
      </c>
      <c r="F3162" s="33">
        <v>115330</v>
      </c>
      <c r="G3162" s="33">
        <v>115290</v>
      </c>
      <c r="H3162" s="33">
        <v>115300</v>
      </c>
      <c r="I3162" s="33">
        <v>278</v>
      </c>
    </row>
    <row r="3163" spans="1:9" x14ac:dyDescent="0.25">
      <c r="A3163" t="s">
        <v>66</v>
      </c>
      <c r="B3163">
        <v>1</v>
      </c>
      <c r="C3163" s="32" t="s">
        <v>70</v>
      </c>
      <c r="D3163" s="31">
        <v>0.94305555555555554</v>
      </c>
      <c r="E3163" s="33">
        <v>115300</v>
      </c>
      <c r="F3163" s="33">
        <v>115310</v>
      </c>
      <c r="G3163" s="33">
        <v>115270</v>
      </c>
      <c r="H3163" s="33">
        <v>115280</v>
      </c>
      <c r="I3163" s="33">
        <v>80</v>
      </c>
    </row>
    <row r="3164" spans="1:9" x14ac:dyDescent="0.25">
      <c r="A3164" t="s">
        <v>66</v>
      </c>
      <c r="B3164">
        <v>1</v>
      </c>
      <c r="C3164" s="32" t="s">
        <v>70</v>
      </c>
      <c r="D3164" s="31">
        <v>0.94374999999999998</v>
      </c>
      <c r="E3164" s="33">
        <v>115300</v>
      </c>
      <c r="F3164" s="33">
        <v>115320</v>
      </c>
      <c r="G3164" s="33">
        <v>115290</v>
      </c>
      <c r="H3164" s="33">
        <v>115300</v>
      </c>
      <c r="I3164" s="33">
        <v>88</v>
      </c>
    </row>
    <row r="3165" spans="1:9" x14ac:dyDescent="0.25">
      <c r="A3165" t="s">
        <v>66</v>
      </c>
      <c r="B3165">
        <v>1</v>
      </c>
      <c r="C3165" s="32" t="s">
        <v>70</v>
      </c>
      <c r="D3165" s="31">
        <v>0.94444444444444453</v>
      </c>
      <c r="E3165" s="33">
        <v>115300</v>
      </c>
      <c r="F3165" s="33">
        <v>115350</v>
      </c>
      <c r="G3165" s="33">
        <v>115300</v>
      </c>
      <c r="H3165" s="33">
        <v>115340</v>
      </c>
      <c r="I3165" s="33">
        <v>405</v>
      </c>
    </row>
    <row r="3166" spans="1:9" x14ac:dyDescent="0.25">
      <c r="A3166" t="s">
        <v>66</v>
      </c>
      <c r="B3166">
        <v>1</v>
      </c>
      <c r="C3166" s="32" t="s">
        <v>70</v>
      </c>
      <c r="D3166" s="31">
        <v>0.94513888888888886</v>
      </c>
      <c r="E3166" s="33">
        <v>115340</v>
      </c>
      <c r="F3166" s="33">
        <v>115350</v>
      </c>
      <c r="G3166" s="33">
        <v>115310</v>
      </c>
      <c r="H3166" s="33">
        <v>115310</v>
      </c>
      <c r="I3166" s="33">
        <v>253</v>
      </c>
    </row>
    <row r="3167" spans="1:9" x14ac:dyDescent="0.25">
      <c r="A3167" t="s">
        <v>66</v>
      </c>
      <c r="B3167">
        <v>1</v>
      </c>
      <c r="C3167" s="32" t="s">
        <v>70</v>
      </c>
      <c r="D3167" s="31">
        <v>0.9458333333333333</v>
      </c>
      <c r="E3167" s="33">
        <v>115300</v>
      </c>
      <c r="F3167" s="33">
        <v>115310</v>
      </c>
      <c r="G3167" s="33">
        <v>115280</v>
      </c>
      <c r="H3167" s="33">
        <v>115290</v>
      </c>
      <c r="I3167" s="33">
        <v>107</v>
      </c>
    </row>
    <row r="3168" spans="1:9" x14ac:dyDescent="0.25">
      <c r="A3168" t="s">
        <v>66</v>
      </c>
      <c r="B3168">
        <v>1</v>
      </c>
      <c r="C3168" s="32" t="s">
        <v>70</v>
      </c>
      <c r="D3168" s="31">
        <v>0.94652777777777775</v>
      </c>
      <c r="E3168" s="33">
        <v>115290</v>
      </c>
      <c r="F3168" s="33">
        <v>115310</v>
      </c>
      <c r="G3168" s="33">
        <v>115280</v>
      </c>
      <c r="H3168" s="33">
        <v>115290</v>
      </c>
      <c r="I3168" s="33">
        <v>95</v>
      </c>
    </row>
    <row r="3169" spans="1:9" x14ac:dyDescent="0.25">
      <c r="A3169" t="s">
        <v>66</v>
      </c>
      <c r="B3169">
        <v>1</v>
      </c>
      <c r="C3169" s="32" t="s">
        <v>70</v>
      </c>
      <c r="D3169" s="31">
        <v>0.9472222222222223</v>
      </c>
      <c r="E3169" s="33">
        <v>115300</v>
      </c>
      <c r="F3169" s="33">
        <v>115300</v>
      </c>
      <c r="G3169" s="33">
        <v>115280</v>
      </c>
      <c r="H3169" s="33">
        <v>115300</v>
      </c>
      <c r="I3169" s="33">
        <v>64</v>
      </c>
    </row>
    <row r="3170" spans="1:9" x14ac:dyDescent="0.25">
      <c r="A3170" t="s">
        <v>66</v>
      </c>
      <c r="B3170">
        <v>1</v>
      </c>
      <c r="C3170" s="32" t="s">
        <v>70</v>
      </c>
      <c r="D3170" s="31">
        <v>0.94791666666666663</v>
      </c>
      <c r="E3170" s="33">
        <v>115310</v>
      </c>
      <c r="F3170" s="33">
        <v>115310</v>
      </c>
      <c r="G3170" s="33">
        <v>115270</v>
      </c>
      <c r="H3170" s="33">
        <v>115290</v>
      </c>
      <c r="I3170" s="33">
        <v>250</v>
      </c>
    </row>
    <row r="3171" spans="1:9" x14ac:dyDescent="0.25">
      <c r="A3171" t="s">
        <v>66</v>
      </c>
      <c r="B3171">
        <v>1</v>
      </c>
      <c r="C3171" s="32" t="s">
        <v>70</v>
      </c>
      <c r="D3171" s="31">
        <v>0.94861111111111107</v>
      </c>
      <c r="E3171" s="33">
        <v>115290</v>
      </c>
      <c r="F3171" s="33">
        <v>115310</v>
      </c>
      <c r="G3171" s="33">
        <v>115260</v>
      </c>
      <c r="H3171" s="33">
        <v>115300</v>
      </c>
      <c r="I3171" s="33">
        <v>276</v>
      </c>
    </row>
    <row r="3172" spans="1:9" x14ac:dyDescent="0.25">
      <c r="A3172" t="s">
        <v>66</v>
      </c>
      <c r="B3172">
        <v>1</v>
      </c>
      <c r="C3172" s="32" t="s">
        <v>70</v>
      </c>
      <c r="D3172" s="31">
        <v>0.94930555555555562</v>
      </c>
      <c r="E3172" s="33">
        <v>115290</v>
      </c>
      <c r="F3172" s="33">
        <v>115290</v>
      </c>
      <c r="G3172" s="33">
        <v>115260</v>
      </c>
      <c r="H3172" s="33">
        <v>115270</v>
      </c>
      <c r="I3172" s="33">
        <v>122</v>
      </c>
    </row>
    <row r="3173" spans="1:9" x14ac:dyDescent="0.25">
      <c r="A3173" t="s">
        <v>66</v>
      </c>
      <c r="B3173">
        <v>1</v>
      </c>
      <c r="C3173" s="32" t="s">
        <v>70</v>
      </c>
      <c r="D3173" s="31">
        <v>0.95000000000000007</v>
      </c>
      <c r="E3173" s="33">
        <v>115260</v>
      </c>
      <c r="F3173" s="33">
        <v>115290</v>
      </c>
      <c r="G3173" s="33">
        <v>115260</v>
      </c>
      <c r="H3173" s="33">
        <v>115270</v>
      </c>
      <c r="I3173" s="33">
        <v>72</v>
      </c>
    </row>
    <row r="3174" spans="1:9" x14ac:dyDescent="0.25">
      <c r="A3174" t="s">
        <v>66</v>
      </c>
      <c r="B3174">
        <v>1</v>
      </c>
      <c r="C3174" s="32" t="s">
        <v>70</v>
      </c>
      <c r="D3174" s="31">
        <v>0.9506944444444444</v>
      </c>
      <c r="E3174" s="33">
        <v>115280</v>
      </c>
      <c r="F3174" s="33">
        <v>115290</v>
      </c>
      <c r="G3174" s="33">
        <v>115260</v>
      </c>
      <c r="H3174" s="33">
        <v>115290</v>
      </c>
      <c r="I3174" s="33">
        <v>69</v>
      </c>
    </row>
    <row r="3175" spans="1:9" x14ac:dyDescent="0.25">
      <c r="A3175" t="s">
        <v>66</v>
      </c>
      <c r="B3175">
        <v>1</v>
      </c>
      <c r="C3175" s="32" t="s">
        <v>70</v>
      </c>
      <c r="D3175" s="31">
        <v>0.95138888888888884</v>
      </c>
      <c r="E3175" s="33">
        <v>115300</v>
      </c>
      <c r="F3175" s="33">
        <v>115300</v>
      </c>
      <c r="G3175" s="33">
        <v>115290</v>
      </c>
      <c r="H3175" s="33">
        <v>115290</v>
      </c>
      <c r="I3175" s="33">
        <v>52</v>
      </c>
    </row>
    <row r="3176" spans="1:9" x14ac:dyDescent="0.25">
      <c r="A3176" t="s">
        <v>66</v>
      </c>
      <c r="B3176">
        <v>1</v>
      </c>
      <c r="C3176" s="32" t="s">
        <v>70</v>
      </c>
      <c r="D3176" s="31">
        <v>0.95208333333333339</v>
      </c>
      <c r="E3176" s="33">
        <v>115300</v>
      </c>
      <c r="F3176" s="33">
        <v>115360</v>
      </c>
      <c r="G3176" s="33">
        <v>115300</v>
      </c>
      <c r="H3176" s="33">
        <v>115300</v>
      </c>
      <c r="I3176" s="33">
        <v>307</v>
      </c>
    </row>
    <row r="3177" spans="1:9" x14ac:dyDescent="0.25">
      <c r="A3177" t="s">
        <v>66</v>
      </c>
      <c r="B3177">
        <v>1</v>
      </c>
      <c r="C3177" s="32" t="s">
        <v>70</v>
      </c>
      <c r="D3177" s="31">
        <v>0.95277777777777783</v>
      </c>
      <c r="E3177" s="33">
        <v>115280</v>
      </c>
      <c r="F3177" s="33">
        <v>115290</v>
      </c>
      <c r="G3177" s="33">
        <v>115270</v>
      </c>
      <c r="H3177" s="33">
        <v>115280</v>
      </c>
      <c r="I3177" s="33">
        <v>75</v>
      </c>
    </row>
    <row r="3178" spans="1:9" x14ac:dyDescent="0.25">
      <c r="A3178" t="s">
        <v>66</v>
      </c>
      <c r="B3178">
        <v>1</v>
      </c>
      <c r="C3178" s="32" t="s">
        <v>70</v>
      </c>
      <c r="D3178" s="31">
        <v>0.95347222222222217</v>
      </c>
      <c r="E3178" s="33">
        <v>115270</v>
      </c>
      <c r="F3178" s="33">
        <v>115270</v>
      </c>
      <c r="G3178" s="33">
        <v>115260</v>
      </c>
      <c r="H3178" s="33">
        <v>115270</v>
      </c>
      <c r="I3178" s="33">
        <v>67</v>
      </c>
    </row>
    <row r="3179" spans="1:9" x14ac:dyDescent="0.25">
      <c r="A3179" t="s">
        <v>66</v>
      </c>
      <c r="B3179">
        <v>1</v>
      </c>
      <c r="C3179" s="32" t="s">
        <v>70</v>
      </c>
      <c r="D3179" s="31">
        <v>0.95416666666666661</v>
      </c>
      <c r="E3179" s="33">
        <v>115260</v>
      </c>
      <c r="F3179" s="33">
        <v>115270</v>
      </c>
      <c r="G3179" s="33">
        <v>115250</v>
      </c>
      <c r="H3179" s="33">
        <v>115250</v>
      </c>
      <c r="I3179" s="33">
        <v>126</v>
      </c>
    </row>
    <row r="3180" spans="1:9" x14ac:dyDescent="0.25">
      <c r="A3180" t="s">
        <v>66</v>
      </c>
      <c r="B3180">
        <v>1</v>
      </c>
      <c r="C3180" s="32" t="s">
        <v>70</v>
      </c>
      <c r="D3180" s="31">
        <v>0.95486111111111116</v>
      </c>
      <c r="E3180" s="33">
        <v>115250</v>
      </c>
      <c r="F3180" s="33">
        <v>115260</v>
      </c>
      <c r="G3180" s="33">
        <v>115240</v>
      </c>
      <c r="H3180" s="33">
        <v>115240</v>
      </c>
      <c r="I3180" s="33">
        <v>225</v>
      </c>
    </row>
    <row r="3181" spans="1:9" x14ac:dyDescent="0.25">
      <c r="A3181" t="s">
        <v>66</v>
      </c>
      <c r="B3181">
        <v>1</v>
      </c>
      <c r="C3181" s="32" t="s">
        <v>70</v>
      </c>
      <c r="D3181" s="31">
        <v>0.9555555555555556</v>
      </c>
      <c r="E3181" s="33">
        <v>115250</v>
      </c>
      <c r="F3181" s="33">
        <v>115270</v>
      </c>
      <c r="G3181" s="33">
        <v>115230</v>
      </c>
      <c r="H3181" s="33">
        <v>115250</v>
      </c>
      <c r="I3181" s="33">
        <v>109</v>
      </c>
    </row>
    <row r="3182" spans="1:9" x14ac:dyDescent="0.25">
      <c r="A3182" t="s">
        <v>66</v>
      </c>
      <c r="B3182">
        <v>1</v>
      </c>
      <c r="C3182" s="32" t="s">
        <v>70</v>
      </c>
      <c r="D3182" s="31">
        <v>0.95624999999999993</v>
      </c>
      <c r="E3182" s="33">
        <v>115260</v>
      </c>
      <c r="F3182" s="33">
        <v>115270</v>
      </c>
      <c r="G3182" s="33">
        <v>115260</v>
      </c>
      <c r="H3182" s="33">
        <v>115260</v>
      </c>
      <c r="I3182" s="33">
        <v>21</v>
      </c>
    </row>
    <row r="3183" spans="1:9" x14ac:dyDescent="0.25">
      <c r="A3183" t="s">
        <v>66</v>
      </c>
      <c r="B3183">
        <v>1</v>
      </c>
      <c r="C3183" s="32" t="s">
        <v>70</v>
      </c>
      <c r="D3183" s="31">
        <v>0.95694444444444438</v>
      </c>
      <c r="E3183" s="33">
        <v>115250</v>
      </c>
      <c r="F3183" s="33">
        <v>115260</v>
      </c>
      <c r="G3183" s="33">
        <v>115230</v>
      </c>
      <c r="H3183" s="33">
        <v>115250</v>
      </c>
      <c r="I3183" s="33">
        <v>93</v>
      </c>
    </row>
    <row r="3184" spans="1:9" x14ac:dyDescent="0.25">
      <c r="A3184" t="s">
        <v>66</v>
      </c>
      <c r="B3184">
        <v>1</v>
      </c>
      <c r="C3184" s="32" t="s">
        <v>70</v>
      </c>
      <c r="D3184" s="31">
        <v>0.95763888888888893</v>
      </c>
      <c r="E3184" s="33">
        <v>115240</v>
      </c>
      <c r="F3184" s="33">
        <v>115260</v>
      </c>
      <c r="G3184" s="33">
        <v>115220</v>
      </c>
      <c r="H3184" s="33">
        <v>115240</v>
      </c>
      <c r="I3184" s="33">
        <v>329</v>
      </c>
    </row>
    <row r="3185" spans="1:9" x14ac:dyDescent="0.25">
      <c r="A3185" t="s">
        <v>66</v>
      </c>
      <c r="B3185">
        <v>1</v>
      </c>
      <c r="C3185" s="32" t="s">
        <v>70</v>
      </c>
      <c r="D3185" s="31">
        <v>0.95833333333333337</v>
      </c>
      <c r="E3185" s="33">
        <v>115240</v>
      </c>
      <c r="F3185" s="33">
        <v>115240</v>
      </c>
      <c r="G3185" s="33">
        <v>115220</v>
      </c>
      <c r="H3185" s="33">
        <v>115240</v>
      </c>
      <c r="I3185" s="33">
        <v>52</v>
      </c>
    </row>
    <row r="3186" spans="1:9" x14ac:dyDescent="0.25">
      <c r="A3186" t="s">
        <v>66</v>
      </c>
      <c r="B3186">
        <v>1</v>
      </c>
      <c r="C3186" s="32" t="s">
        <v>70</v>
      </c>
      <c r="D3186" s="31">
        <v>0.9590277777777777</v>
      </c>
      <c r="E3186" s="33">
        <v>115240</v>
      </c>
      <c r="F3186" s="33">
        <v>115260</v>
      </c>
      <c r="G3186" s="33">
        <v>115220</v>
      </c>
      <c r="H3186" s="33">
        <v>115240</v>
      </c>
      <c r="I3186" s="33">
        <v>192</v>
      </c>
    </row>
    <row r="3187" spans="1:9" x14ac:dyDescent="0.25">
      <c r="A3187" t="s">
        <v>66</v>
      </c>
      <c r="B3187">
        <v>1</v>
      </c>
      <c r="C3187" s="32" t="s">
        <v>70</v>
      </c>
      <c r="D3187" s="31">
        <v>0.95972222222222225</v>
      </c>
      <c r="E3187" s="33">
        <v>115250</v>
      </c>
      <c r="F3187" s="33">
        <v>115250</v>
      </c>
      <c r="G3187" s="33">
        <v>115210</v>
      </c>
      <c r="H3187" s="33">
        <v>115230</v>
      </c>
      <c r="I3187" s="33">
        <v>244</v>
      </c>
    </row>
    <row r="3188" spans="1:9" x14ac:dyDescent="0.25">
      <c r="A3188" t="s">
        <v>66</v>
      </c>
      <c r="B3188">
        <v>1</v>
      </c>
      <c r="C3188" s="32" t="s">
        <v>70</v>
      </c>
      <c r="D3188" s="31">
        <v>0.9604166666666667</v>
      </c>
      <c r="E3188" s="33">
        <v>115230</v>
      </c>
      <c r="F3188" s="33">
        <v>115230</v>
      </c>
      <c r="G3188" s="33">
        <v>115160</v>
      </c>
      <c r="H3188" s="33">
        <v>115180</v>
      </c>
      <c r="I3188" s="33">
        <v>327</v>
      </c>
    </row>
    <row r="3189" spans="1:9" x14ac:dyDescent="0.25">
      <c r="A3189" t="s">
        <v>66</v>
      </c>
      <c r="B3189">
        <v>1</v>
      </c>
      <c r="C3189" s="32" t="s">
        <v>70</v>
      </c>
      <c r="D3189" s="31">
        <v>0.96111111111111114</v>
      </c>
      <c r="E3189" s="33">
        <v>115170</v>
      </c>
      <c r="F3189" s="33">
        <v>115190</v>
      </c>
      <c r="G3189" s="33">
        <v>115160</v>
      </c>
      <c r="H3189" s="33">
        <v>115160</v>
      </c>
      <c r="I3189" s="33">
        <v>239</v>
      </c>
    </row>
    <row r="3190" spans="1:9" x14ac:dyDescent="0.25">
      <c r="A3190" t="s">
        <v>66</v>
      </c>
      <c r="B3190">
        <v>1</v>
      </c>
      <c r="C3190" s="32" t="s">
        <v>70</v>
      </c>
      <c r="D3190" s="31">
        <v>0.96180555555555547</v>
      </c>
      <c r="E3190" s="33">
        <v>115160</v>
      </c>
      <c r="F3190" s="33">
        <v>115200</v>
      </c>
      <c r="G3190" s="33">
        <v>115160</v>
      </c>
      <c r="H3190" s="33">
        <v>115200</v>
      </c>
      <c r="I3190" s="33">
        <v>120</v>
      </c>
    </row>
    <row r="3191" spans="1:9" x14ac:dyDescent="0.25">
      <c r="A3191" t="s">
        <v>66</v>
      </c>
      <c r="B3191">
        <v>1</v>
      </c>
      <c r="C3191" s="32" t="s">
        <v>70</v>
      </c>
      <c r="D3191" s="31">
        <v>0.96250000000000002</v>
      </c>
      <c r="E3191" s="33">
        <v>115180</v>
      </c>
      <c r="F3191" s="33">
        <v>115260</v>
      </c>
      <c r="G3191" s="33">
        <v>115160</v>
      </c>
      <c r="H3191" s="33">
        <v>115250</v>
      </c>
      <c r="I3191" s="33">
        <v>154</v>
      </c>
    </row>
    <row r="3192" spans="1:9" x14ac:dyDescent="0.25">
      <c r="A3192" t="s">
        <v>66</v>
      </c>
      <c r="B3192">
        <v>1</v>
      </c>
      <c r="C3192" s="32" t="s">
        <v>70</v>
      </c>
      <c r="D3192" s="31">
        <v>0.96319444444444446</v>
      </c>
      <c r="E3192" s="33">
        <v>115260</v>
      </c>
      <c r="F3192" s="33">
        <v>115280</v>
      </c>
      <c r="G3192" s="33">
        <v>115250</v>
      </c>
      <c r="H3192" s="33">
        <v>115260</v>
      </c>
      <c r="I3192" s="33">
        <v>155</v>
      </c>
    </row>
    <row r="3193" spans="1:9" x14ac:dyDescent="0.25">
      <c r="A3193" t="s">
        <v>66</v>
      </c>
      <c r="B3193">
        <v>1</v>
      </c>
      <c r="C3193" s="32" t="s">
        <v>70</v>
      </c>
      <c r="D3193" s="31">
        <v>0.96388888888888891</v>
      </c>
      <c r="E3193" s="33">
        <v>115260</v>
      </c>
      <c r="F3193" s="33">
        <v>115260</v>
      </c>
      <c r="G3193" s="33">
        <v>115210</v>
      </c>
      <c r="H3193" s="33">
        <v>115220</v>
      </c>
      <c r="I3193" s="33">
        <v>91</v>
      </c>
    </row>
    <row r="3194" spans="1:9" x14ac:dyDescent="0.25">
      <c r="A3194" t="s">
        <v>66</v>
      </c>
      <c r="B3194">
        <v>1</v>
      </c>
      <c r="C3194" s="32" t="s">
        <v>70</v>
      </c>
      <c r="D3194" s="31">
        <v>0.96458333333333324</v>
      </c>
      <c r="E3194" s="33">
        <v>115210</v>
      </c>
      <c r="F3194" s="33">
        <v>115210</v>
      </c>
      <c r="G3194" s="33">
        <v>115210</v>
      </c>
      <c r="H3194" s="33">
        <v>115210</v>
      </c>
      <c r="I3194" s="33">
        <v>1</v>
      </c>
    </row>
    <row r="3195" spans="1:9" x14ac:dyDescent="0.25">
      <c r="A3195" t="s">
        <v>66</v>
      </c>
      <c r="B3195">
        <v>1</v>
      </c>
      <c r="C3195" s="32" t="s">
        <v>70</v>
      </c>
      <c r="D3195" s="31">
        <v>0.96527777777777779</v>
      </c>
      <c r="E3195" s="33">
        <v>115240</v>
      </c>
      <c r="F3195" s="33">
        <v>115250</v>
      </c>
      <c r="G3195" s="33">
        <v>115220</v>
      </c>
      <c r="H3195" s="33">
        <v>115240</v>
      </c>
      <c r="I3195" s="33">
        <v>20</v>
      </c>
    </row>
    <row r="3196" spans="1:9" x14ac:dyDescent="0.25">
      <c r="A3196" t="s">
        <v>66</v>
      </c>
      <c r="B3196">
        <v>1</v>
      </c>
      <c r="C3196" s="32" t="s">
        <v>70</v>
      </c>
      <c r="D3196" s="31">
        <v>0.96597222222222223</v>
      </c>
      <c r="E3196" s="33">
        <v>115240</v>
      </c>
      <c r="F3196" s="33">
        <v>115280</v>
      </c>
      <c r="G3196" s="33">
        <v>115240</v>
      </c>
      <c r="H3196" s="33">
        <v>115270</v>
      </c>
      <c r="I3196" s="33">
        <v>125</v>
      </c>
    </row>
    <row r="3197" spans="1:9" x14ac:dyDescent="0.25">
      <c r="A3197" t="s">
        <v>66</v>
      </c>
      <c r="B3197">
        <v>1</v>
      </c>
      <c r="C3197" s="32" t="s">
        <v>70</v>
      </c>
      <c r="D3197" s="31">
        <v>0.96666666666666667</v>
      </c>
      <c r="E3197" s="33">
        <v>115270</v>
      </c>
      <c r="F3197" s="33">
        <v>115290</v>
      </c>
      <c r="G3197" s="33">
        <v>115260</v>
      </c>
      <c r="H3197" s="33">
        <v>115270</v>
      </c>
      <c r="I3197" s="33">
        <v>52</v>
      </c>
    </row>
    <row r="3198" spans="1:9" x14ac:dyDescent="0.25">
      <c r="A3198" t="s">
        <v>66</v>
      </c>
      <c r="B3198">
        <v>1</v>
      </c>
      <c r="C3198" s="32" t="s">
        <v>70</v>
      </c>
      <c r="D3198" s="31">
        <v>0.96736111111111101</v>
      </c>
      <c r="E3198" s="33">
        <v>115270</v>
      </c>
      <c r="F3198" s="33">
        <v>115280</v>
      </c>
      <c r="G3198" s="33">
        <v>115260</v>
      </c>
      <c r="H3198" s="33">
        <v>115270</v>
      </c>
      <c r="I3198" s="33">
        <v>103</v>
      </c>
    </row>
    <row r="3199" spans="1:9" x14ac:dyDescent="0.25">
      <c r="A3199" t="s">
        <v>66</v>
      </c>
      <c r="B3199">
        <v>1</v>
      </c>
      <c r="C3199" s="32" t="s">
        <v>70</v>
      </c>
      <c r="D3199" s="31">
        <v>0.96805555555555556</v>
      </c>
      <c r="E3199" s="33">
        <v>115260</v>
      </c>
      <c r="F3199" s="33">
        <v>115260</v>
      </c>
      <c r="G3199" s="33">
        <v>115210</v>
      </c>
      <c r="H3199" s="33">
        <v>115220</v>
      </c>
      <c r="I3199" s="33">
        <v>198</v>
      </c>
    </row>
    <row r="3200" spans="1:9" x14ac:dyDescent="0.25">
      <c r="A3200" t="s">
        <v>66</v>
      </c>
      <c r="B3200">
        <v>1</v>
      </c>
      <c r="C3200" s="32" t="s">
        <v>70</v>
      </c>
      <c r="D3200" s="31">
        <v>0.96875</v>
      </c>
      <c r="E3200" s="33">
        <v>115220</v>
      </c>
      <c r="F3200" s="33">
        <v>115230</v>
      </c>
      <c r="G3200" s="33">
        <v>115200</v>
      </c>
      <c r="H3200" s="33">
        <v>115230</v>
      </c>
      <c r="I3200" s="33">
        <v>204</v>
      </c>
    </row>
    <row r="3201" spans="1:9" x14ac:dyDescent="0.25">
      <c r="A3201" t="s">
        <v>66</v>
      </c>
      <c r="B3201">
        <v>1</v>
      </c>
      <c r="C3201" s="32" t="s">
        <v>70</v>
      </c>
      <c r="D3201" s="31">
        <v>0.96944444444444444</v>
      </c>
      <c r="E3201" s="33">
        <v>115230</v>
      </c>
      <c r="F3201" s="33">
        <v>115270</v>
      </c>
      <c r="G3201" s="33">
        <v>115200</v>
      </c>
      <c r="H3201" s="33">
        <v>115250</v>
      </c>
      <c r="I3201" s="33">
        <v>178</v>
      </c>
    </row>
    <row r="3202" spans="1:9" x14ac:dyDescent="0.25">
      <c r="A3202" t="s">
        <v>66</v>
      </c>
      <c r="B3202">
        <v>1</v>
      </c>
      <c r="C3202" s="32" t="s">
        <v>70</v>
      </c>
      <c r="D3202" s="31">
        <v>0.97013888888888899</v>
      </c>
      <c r="E3202" s="33">
        <v>115250</v>
      </c>
      <c r="F3202" s="33">
        <v>115250</v>
      </c>
      <c r="G3202" s="33">
        <v>115210</v>
      </c>
      <c r="H3202" s="33">
        <v>115220</v>
      </c>
      <c r="I3202" s="33">
        <v>91</v>
      </c>
    </row>
    <row r="3203" spans="1:9" x14ac:dyDescent="0.25">
      <c r="A3203" t="s">
        <v>66</v>
      </c>
      <c r="B3203">
        <v>1</v>
      </c>
      <c r="C3203" s="32" t="s">
        <v>70</v>
      </c>
      <c r="D3203" s="31">
        <v>0.97083333333333333</v>
      </c>
      <c r="E3203" s="33">
        <v>115200</v>
      </c>
      <c r="F3203" s="33">
        <v>115220</v>
      </c>
      <c r="G3203" s="33">
        <v>115200</v>
      </c>
      <c r="H3203" s="33">
        <v>115210</v>
      </c>
      <c r="I3203" s="33">
        <v>14</v>
      </c>
    </row>
    <row r="3204" spans="1:9" x14ac:dyDescent="0.25">
      <c r="A3204" t="s">
        <v>66</v>
      </c>
      <c r="B3204">
        <v>1</v>
      </c>
      <c r="C3204" s="32" t="s">
        <v>70</v>
      </c>
      <c r="D3204" s="31">
        <v>0.97152777777777777</v>
      </c>
      <c r="E3204" s="33">
        <v>115200</v>
      </c>
      <c r="F3204" s="33">
        <v>115200</v>
      </c>
      <c r="G3204" s="33">
        <v>115180</v>
      </c>
      <c r="H3204" s="33">
        <v>115190</v>
      </c>
      <c r="I3204" s="33">
        <v>87</v>
      </c>
    </row>
    <row r="3205" spans="1:9" x14ac:dyDescent="0.25">
      <c r="A3205" t="s">
        <v>66</v>
      </c>
      <c r="B3205">
        <v>1</v>
      </c>
      <c r="C3205" s="32" t="s">
        <v>70</v>
      </c>
      <c r="D3205" s="31">
        <v>0.97222222222222221</v>
      </c>
      <c r="E3205" s="33">
        <v>115200</v>
      </c>
      <c r="F3205" s="33">
        <v>115200</v>
      </c>
      <c r="G3205" s="33">
        <v>115170</v>
      </c>
      <c r="H3205" s="33">
        <v>115180</v>
      </c>
      <c r="I3205" s="33">
        <v>68</v>
      </c>
    </row>
    <row r="3206" spans="1:9" x14ac:dyDescent="0.25">
      <c r="A3206" t="s">
        <v>66</v>
      </c>
      <c r="B3206">
        <v>1</v>
      </c>
      <c r="C3206" s="32" t="s">
        <v>70</v>
      </c>
      <c r="D3206" s="31">
        <v>0.97291666666666676</v>
      </c>
      <c r="E3206" s="33">
        <v>115190</v>
      </c>
      <c r="F3206" s="33">
        <v>115210</v>
      </c>
      <c r="G3206" s="33">
        <v>115170</v>
      </c>
      <c r="H3206" s="33">
        <v>115200</v>
      </c>
      <c r="I3206" s="33">
        <v>147</v>
      </c>
    </row>
    <row r="3207" spans="1:9" x14ac:dyDescent="0.25">
      <c r="A3207" t="s">
        <v>66</v>
      </c>
      <c r="B3207">
        <v>1</v>
      </c>
      <c r="C3207" s="32" t="s">
        <v>70</v>
      </c>
      <c r="D3207" s="31">
        <v>0.97361111111111109</v>
      </c>
      <c r="E3207" s="33">
        <v>115190</v>
      </c>
      <c r="F3207" s="33">
        <v>115200</v>
      </c>
      <c r="G3207" s="33">
        <v>115170</v>
      </c>
      <c r="H3207" s="33">
        <v>115170</v>
      </c>
      <c r="I3207" s="33">
        <v>23</v>
      </c>
    </row>
    <row r="3208" spans="1:9" x14ac:dyDescent="0.25">
      <c r="A3208" t="s">
        <v>66</v>
      </c>
      <c r="B3208">
        <v>1</v>
      </c>
      <c r="C3208" s="32" t="s">
        <v>70</v>
      </c>
      <c r="D3208" s="31">
        <v>0.97430555555555554</v>
      </c>
      <c r="E3208" s="33">
        <v>115180</v>
      </c>
      <c r="F3208" s="33">
        <v>115190</v>
      </c>
      <c r="G3208" s="33">
        <v>115160</v>
      </c>
      <c r="H3208" s="33">
        <v>115180</v>
      </c>
      <c r="I3208" s="33">
        <v>96</v>
      </c>
    </row>
    <row r="3209" spans="1:9" x14ac:dyDescent="0.25">
      <c r="A3209" t="s">
        <v>66</v>
      </c>
      <c r="B3209">
        <v>1</v>
      </c>
      <c r="C3209" s="32" t="s">
        <v>70</v>
      </c>
      <c r="D3209" s="31">
        <v>0.97499999999999998</v>
      </c>
      <c r="E3209" s="33">
        <v>115180</v>
      </c>
      <c r="F3209" s="33">
        <v>115210</v>
      </c>
      <c r="G3209" s="33">
        <v>115180</v>
      </c>
      <c r="H3209" s="33">
        <v>115200</v>
      </c>
      <c r="I3209" s="33">
        <v>135</v>
      </c>
    </row>
    <row r="3210" spans="1:9" x14ac:dyDescent="0.25">
      <c r="A3210" t="s">
        <v>66</v>
      </c>
      <c r="B3210">
        <v>1</v>
      </c>
      <c r="C3210" s="32" t="s">
        <v>70</v>
      </c>
      <c r="D3210" s="31">
        <v>0.97569444444444453</v>
      </c>
      <c r="E3210" s="33">
        <v>115200</v>
      </c>
      <c r="F3210" s="33">
        <v>115210</v>
      </c>
      <c r="G3210" s="33">
        <v>115130</v>
      </c>
      <c r="H3210" s="33">
        <v>115160</v>
      </c>
      <c r="I3210" s="33">
        <v>230</v>
      </c>
    </row>
    <row r="3211" spans="1:9" x14ac:dyDescent="0.25">
      <c r="A3211" t="s">
        <v>66</v>
      </c>
      <c r="B3211">
        <v>1</v>
      </c>
      <c r="C3211" s="32" t="s">
        <v>70</v>
      </c>
      <c r="D3211" s="31">
        <v>0.97638888888888886</v>
      </c>
      <c r="E3211" s="33">
        <v>115150</v>
      </c>
      <c r="F3211" s="33">
        <v>115200</v>
      </c>
      <c r="G3211" s="33">
        <v>115130</v>
      </c>
      <c r="H3211" s="33">
        <v>115190</v>
      </c>
      <c r="I3211" s="33">
        <v>114</v>
      </c>
    </row>
    <row r="3212" spans="1:9" x14ac:dyDescent="0.25">
      <c r="A3212" t="s">
        <v>66</v>
      </c>
      <c r="B3212">
        <v>1</v>
      </c>
      <c r="C3212" s="32" t="s">
        <v>70</v>
      </c>
      <c r="D3212" s="31">
        <v>0.9770833333333333</v>
      </c>
      <c r="E3212" s="33">
        <v>115200</v>
      </c>
      <c r="F3212" s="33">
        <v>115200</v>
      </c>
      <c r="G3212" s="33">
        <v>115160</v>
      </c>
      <c r="H3212" s="33">
        <v>115180</v>
      </c>
      <c r="I3212" s="33">
        <v>185</v>
      </c>
    </row>
    <row r="3213" spans="1:9" x14ac:dyDescent="0.25">
      <c r="A3213" t="s">
        <v>66</v>
      </c>
      <c r="B3213">
        <v>1</v>
      </c>
      <c r="C3213" s="32" t="s">
        <v>70</v>
      </c>
      <c r="D3213" s="31">
        <v>0.97777777777777775</v>
      </c>
      <c r="E3213" s="33">
        <v>115170</v>
      </c>
      <c r="F3213" s="33">
        <v>115180</v>
      </c>
      <c r="G3213" s="33">
        <v>115170</v>
      </c>
      <c r="H3213" s="33">
        <v>115180</v>
      </c>
      <c r="I3213" s="33">
        <v>3</v>
      </c>
    </row>
    <row r="3214" spans="1:9" x14ac:dyDescent="0.25">
      <c r="A3214" t="s">
        <v>66</v>
      </c>
      <c r="B3214">
        <v>1</v>
      </c>
      <c r="C3214" s="32" t="s">
        <v>70</v>
      </c>
      <c r="D3214" s="31">
        <v>0.9784722222222223</v>
      </c>
      <c r="E3214" s="33">
        <v>115190</v>
      </c>
      <c r="F3214" s="33">
        <v>115210</v>
      </c>
      <c r="G3214" s="33">
        <v>115170</v>
      </c>
      <c r="H3214" s="33">
        <v>115210</v>
      </c>
      <c r="I3214" s="33">
        <v>102</v>
      </c>
    </row>
    <row r="3215" spans="1:9" x14ac:dyDescent="0.25">
      <c r="A3215" t="s">
        <v>66</v>
      </c>
      <c r="B3215">
        <v>1</v>
      </c>
      <c r="C3215" s="32" t="s">
        <v>70</v>
      </c>
      <c r="D3215" s="31">
        <v>0.97916666666666663</v>
      </c>
      <c r="E3215" s="33">
        <v>115200</v>
      </c>
      <c r="F3215" s="33">
        <v>115210</v>
      </c>
      <c r="G3215" s="33">
        <v>115170</v>
      </c>
      <c r="H3215" s="33">
        <v>115200</v>
      </c>
      <c r="I3215" s="33">
        <v>182</v>
      </c>
    </row>
    <row r="3216" spans="1:9" x14ac:dyDescent="0.25">
      <c r="A3216" t="s">
        <v>66</v>
      </c>
      <c r="B3216">
        <v>1</v>
      </c>
      <c r="C3216" s="32" t="s">
        <v>70</v>
      </c>
      <c r="D3216" s="31">
        <v>0.97986111111111107</v>
      </c>
      <c r="E3216" s="33">
        <v>115210</v>
      </c>
      <c r="F3216" s="33">
        <v>115210</v>
      </c>
      <c r="G3216" s="33">
        <v>115180</v>
      </c>
      <c r="H3216" s="33">
        <v>115200</v>
      </c>
      <c r="I3216" s="33">
        <v>127</v>
      </c>
    </row>
    <row r="3217" spans="1:9" x14ac:dyDescent="0.25">
      <c r="A3217" t="s">
        <v>66</v>
      </c>
      <c r="B3217">
        <v>1</v>
      </c>
      <c r="C3217" s="32" t="s">
        <v>70</v>
      </c>
      <c r="D3217" s="31">
        <v>0.98055555555555562</v>
      </c>
      <c r="E3217" s="33">
        <v>115180</v>
      </c>
      <c r="F3217" s="33">
        <v>115210</v>
      </c>
      <c r="G3217" s="33">
        <v>115160</v>
      </c>
      <c r="H3217" s="33">
        <v>115190</v>
      </c>
      <c r="I3217" s="33">
        <v>101</v>
      </c>
    </row>
    <row r="3218" spans="1:9" x14ac:dyDescent="0.25">
      <c r="A3218" t="s">
        <v>66</v>
      </c>
      <c r="B3218">
        <v>1</v>
      </c>
      <c r="C3218" s="32" t="s">
        <v>70</v>
      </c>
      <c r="D3218" s="31">
        <v>0.98125000000000007</v>
      </c>
      <c r="E3218" s="33">
        <v>115200</v>
      </c>
      <c r="F3218" s="33">
        <v>115250</v>
      </c>
      <c r="G3218" s="33">
        <v>115190</v>
      </c>
      <c r="H3218" s="33">
        <v>115210</v>
      </c>
      <c r="I3218" s="33">
        <v>146</v>
      </c>
    </row>
    <row r="3219" spans="1:9" x14ac:dyDescent="0.25">
      <c r="A3219" t="s">
        <v>66</v>
      </c>
      <c r="B3219">
        <v>1</v>
      </c>
      <c r="C3219" s="32" t="s">
        <v>70</v>
      </c>
      <c r="D3219" s="31">
        <v>0.9819444444444444</v>
      </c>
      <c r="E3219" s="33">
        <v>115210</v>
      </c>
      <c r="F3219" s="33">
        <v>115260</v>
      </c>
      <c r="G3219" s="33">
        <v>115200</v>
      </c>
      <c r="H3219" s="33">
        <v>115240</v>
      </c>
      <c r="I3219" s="33">
        <v>159</v>
      </c>
    </row>
    <row r="3220" spans="1:9" x14ac:dyDescent="0.25">
      <c r="A3220" t="s">
        <v>66</v>
      </c>
      <c r="B3220">
        <v>1</v>
      </c>
      <c r="C3220" s="32" t="s">
        <v>70</v>
      </c>
      <c r="D3220" s="31">
        <v>0.98263888888888884</v>
      </c>
      <c r="E3220" s="33">
        <v>115250</v>
      </c>
      <c r="F3220" s="33">
        <v>115280</v>
      </c>
      <c r="G3220" s="33">
        <v>115230</v>
      </c>
      <c r="H3220" s="33">
        <v>115260</v>
      </c>
      <c r="I3220" s="33">
        <v>187</v>
      </c>
    </row>
    <row r="3221" spans="1:9" x14ac:dyDescent="0.25">
      <c r="A3221" t="s">
        <v>66</v>
      </c>
      <c r="B3221">
        <v>1</v>
      </c>
      <c r="C3221" s="32" t="s">
        <v>70</v>
      </c>
      <c r="D3221" s="31">
        <v>0.98333333333333339</v>
      </c>
      <c r="E3221" s="33">
        <v>115250</v>
      </c>
      <c r="F3221" s="33">
        <v>115320</v>
      </c>
      <c r="G3221" s="33">
        <v>115250</v>
      </c>
      <c r="H3221" s="33">
        <v>115300</v>
      </c>
      <c r="I3221" s="33">
        <v>345</v>
      </c>
    </row>
    <row r="3222" spans="1:9" x14ac:dyDescent="0.25">
      <c r="A3222" t="s">
        <v>66</v>
      </c>
      <c r="B3222">
        <v>1</v>
      </c>
      <c r="C3222" s="32" t="s">
        <v>70</v>
      </c>
      <c r="D3222" s="31">
        <v>0.98402777777777783</v>
      </c>
      <c r="E3222" s="33">
        <v>115310</v>
      </c>
      <c r="F3222" s="33">
        <v>115310</v>
      </c>
      <c r="G3222" s="33">
        <v>115250</v>
      </c>
      <c r="H3222" s="33">
        <v>115290</v>
      </c>
      <c r="I3222" s="33">
        <v>253</v>
      </c>
    </row>
    <row r="3223" spans="1:9" x14ac:dyDescent="0.25">
      <c r="A3223" t="s">
        <v>66</v>
      </c>
      <c r="B3223">
        <v>1</v>
      </c>
      <c r="C3223" s="32" t="s">
        <v>70</v>
      </c>
      <c r="D3223" s="31">
        <v>0.98472222222222217</v>
      </c>
      <c r="E3223" s="33">
        <v>115280</v>
      </c>
      <c r="F3223" s="33">
        <v>115280</v>
      </c>
      <c r="G3223" s="33">
        <v>115240</v>
      </c>
      <c r="H3223" s="33">
        <v>115240</v>
      </c>
      <c r="I3223" s="33">
        <v>54</v>
      </c>
    </row>
    <row r="3224" spans="1:9" x14ac:dyDescent="0.25">
      <c r="A3224" t="s">
        <v>66</v>
      </c>
      <c r="B3224">
        <v>1</v>
      </c>
      <c r="C3224" s="32" t="s">
        <v>70</v>
      </c>
      <c r="D3224" s="31">
        <v>0.98541666666666661</v>
      </c>
      <c r="E3224" s="33">
        <v>115240</v>
      </c>
      <c r="F3224" s="33">
        <v>115250</v>
      </c>
      <c r="G3224" s="33">
        <v>115200</v>
      </c>
      <c r="H3224" s="33">
        <v>115220</v>
      </c>
      <c r="I3224" s="33">
        <v>187</v>
      </c>
    </row>
    <row r="3225" spans="1:9" x14ac:dyDescent="0.25">
      <c r="A3225" t="s">
        <v>66</v>
      </c>
      <c r="B3225">
        <v>1</v>
      </c>
      <c r="C3225" s="32" t="s">
        <v>70</v>
      </c>
      <c r="D3225" s="31">
        <v>0.98611111111111116</v>
      </c>
      <c r="E3225" s="33">
        <v>115210</v>
      </c>
      <c r="F3225" s="33">
        <v>115210</v>
      </c>
      <c r="G3225" s="33">
        <v>115180</v>
      </c>
      <c r="H3225" s="33">
        <v>115190</v>
      </c>
      <c r="I3225" s="33">
        <v>78</v>
      </c>
    </row>
    <row r="3226" spans="1:9" x14ac:dyDescent="0.25">
      <c r="A3226" t="s">
        <v>66</v>
      </c>
      <c r="B3226">
        <v>1</v>
      </c>
      <c r="C3226" s="32" t="s">
        <v>70</v>
      </c>
      <c r="D3226" s="31">
        <v>0.9868055555555556</v>
      </c>
      <c r="E3226" s="33">
        <v>115210</v>
      </c>
      <c r="F3226" s="33">
        <v>115240</v>
      </c>
      <c r="G3226" s="33">
        <v>115200</v>
      </c>
      <c r="H3226" s="33">
        <v>115220</v>
      </c>
      <c r="I3226" s="33">
        <v>162</v>
      </c>
    </row>
    <row r="3227" spans="1:9" x14ac:dyDescent="0.25">
      <c r="A3227" t="s">
        <v>66</v>
      </c>
      <c r="B3227">
        <v>1</v>
      </c>
      <c r="C3227" s="32" t="s">
        <v>70</v>
      </c>
      <c r="D3227" s="31">
        <v>0.98749999999999993</v>
      </c>
      <c r="E3227" s="33">
        <v>115220</v>
      </c>
      <c r="F3227" s="33">
        <v>115240</v>
      </c>
      <c r="G3227" s="33">
        <v>115210</v>
      </c>
      <c r="H3227" s="33">
        <v>115220</v>
      </c>
      <c r="I3227" s="33">
        <v>100</v>
      </c>
    </row>
    <row r="3228" spans="1:9" x14ac:dyDescent="0.25">
      <c r="A3228" t="s">
        <v>66</v>
      </c>
      <c r="B3228">
        <v>1</v>
      </c>
      <c r="C3228" s="32" t="s">
        <v>70</v>
      </c>
      <c r="D3228" s="31">
        <v>0.98819444444444438</v>
      </c>
      <c r="E3228" s="33">
        <v>115230</v>
      </c>
      <c r="F3228" s="33">
        <v>115240</v>
      </c>
      <c r="G3228" s="33">
        <v>115210</v>
      </c>
      <c r="H3228" s="33">
        <v>115220</v>
      </c>
      <c r="I3228" s="33">
        <v>114</v>
      </c>
    </row>
    <row r="3229" spans="1:9" x14ac:dyDescent="0.25">
      <c r="A3229" t="s">
        <v>66</v>
      </c>
      <c r="B3229">
        <v>1</v>
      </c>
      <c r="C3229" s="32" t="s">
        <v>70</v>
      </c>
      <c r="D3229" s="31">
        <v>0.98888888888888893</v>
      </c>
      <c r="E3229" s="33">
        <v>115210</v>
      </c>
      <c r="F3229" s="33">
        <v>115250</v>
      </c>
      <c r="G3229" s="33">
        <v>115200</v>
      </c>
      <c r="H3229" s="33">
        <v>115250</v>
      </c>
      <c r="I3229" s="33">
        <v>82</v>
      </c>
    </row>
    <row r="3230" spans="1:9" x14ac:dyDescent="0.25">
      <c r="A3230" t="s">
        <v>66</v>
      </c>
      <c r="B3230">
        <v>1</v>
      </c>
      <c r="C3230" s="32" t="s">
        <v>70</v>
      </c>
      <c r="D3230" s="31">
        <v>0.98958333333333337</v>
      </c>
      <c r="E3230" s="33">
        <v>115240</v>
      </c>
      <c r="F3230" s="33">
        <v>115270</v>
      </c>
      <c r="G3230" s="33">
        <v>115230</v>
      </c>
      <c r="H3230" s="33">
        <v>115230</v>
      </c>
      <c r="I3230" s="33">
        <v>138</v>
      </c>
    </row>
    <row r="3231" spans="1:9" x14ac:dyDescent="0.25">
      <c r="A3231" t="s">
        <v>66</v>
      </c>
      <c r="B3231">
        <v>1</v>
      </c>
      <c r="C3231" s="32" t="s">
        <v>70</v>
      </c>
      <c r="D3231" s="31">
        <v>0.9902777777777777</v>
      </c>
      <c r="E3231" s="33">
        <v>115240</v>
      </c>
      <c r="F3231" s="33">
        <v>115250</v>
      </c>
      <c r="G3231" s="33">
        <v>115200</v>
      </c>
      <c r="H3231" s="33">
        <v>115240</v>
      </c>
      <c r="I3231" s="33">
        <v>310</v>
      </c>
    </row>
    <row r="3232" spans="1:9" x14ac:dyDescent="0.25">
      <c r="A3232" t="s">
        <v>66</v>
      </c>
      <c r="B3232">
        <v>1</v>
      </c>
      <c r="C3232" s="32" t="s">
        <v>70</v>
      </c>
      <c r="D3232" s="31">
        <v>0.99097222222222225</v>
      </c>
      <c r="E3232" s="33">
        <v>115250</v>
      </c>
      <c r="F3232" s="33">
        <v>115280</v>
      </c>
      <c r="G3232" s="33">
        <v>115250</v>
      </c>
      <c r="H3232" s="33">
        <v>115260</v>
      </c>
      <c r="I3232" s="33">
        <v>151</v>
      </c>
    </row>
    <row r="3233" spans="1:9" x14ac:dyDescent="0.25">
      <c r="A3233" t="s">
        <v>66</v>
      </c>
      <c r="B3233">
        <v>1</v>
      </c>
      <c r="C3233" s="32" t="s">
        <v>70</v>
      </c>
      <c r="D3233" s="31">
        <v>0.9916666666666667</v>
      </c>
      <c r="E3233" s="33">
        <v>115270</v>
      </c>
      <c r="F3233" s="33">
        <v>115270</v>
      </c>
      <c r="G3233" s="33">
        <v>115220</v>
      </c>
      <c r="H3233" s="33">
        <v>115220</v>
      </c>
      <c r="I3233" s="33">
        <v>111</v>
      </c>
    </row>
    <row r="3234" spans="1:9" x14ac:dyDescent="0.25">
      <c r="A3234" t="s">
        <v>66</v>
      </c>
      <c r="B3234">
        <v>1</v>
      </c>
      <c r="C3234" s="32" t="s">
        <v>70</v>
      </c>
      <c r="D3234" s="31">
        <v>0.99236111111111114</v>
      </c>
      <c r="E3234" s="33">
        <v>115220</v>
      </c>
      <c r="F3234" s="33">
        <v>115260</v>
      </c>
      <c r="G3234" s="33">
        <v>115190</v>
      </c>
      <c r="H3234" s="33">
        <v>115220</v>
      </c>
      <c r="I3234" s="33">
        <v>335</v>
      </c>
    </row>
    <row r="3235" spans="1:9" x14ac:dyDescent="0.25">
      <c r="A3235" t="s">
        <v>66</v>
      </c>
      <c r="B3235">
        <v>1</v>
      </c>
      <c r="C3235" s="32" t="s">
        <v>70</v>
      </c>
      <c r="D3235" s="31">
        <v>0.99305555555555547</v>
      </c>
      <c r="E3235" s="33">
        <v>115200</v>
      </c>
      <c r="F3235" s="33">
        <v>115290</v>
      </c>
      <c r="G3235" s="33">
        <v>115160</v>
      </c>
      <c r="H3235" s="33">
        <v>115200</v>
      </c>
      <c r="I3235" s="33">
        <v>766</v>
      </c>
    </row>
    <row r="3236" spans="1:9" x14ac:dyDescent="0.25">
      <c r="C3236" s="32"/>
      <c r="D3236" s="31"/>
    </row>
    <row r="3237" spans="1:9" x14ac:dyDescent="0.25">
      <c r="C3237" s="32"/>
      <c r="D3237" s="31"/>
    </row>
    <row r="3238" spans="1:9" x14ac:dyDescent="0.25">
      <c r="C3238" s="32"/>
      <c r="D3238" s="31"/>
    </row>
    <row r="3239" spans="1:9" x14ac:dyDescent="0.25">
      <c r="C3239" s="32"/>
      <c r="D3239" s="31"/>
    </row>
    <row r="3240" spans="1:9" x14ac:dyDescent="0.25">
      <c r="C3240" s="32"/>
      <c r="D3240" s="31"/>
    </row>
    <row r="3241" spans="1:9" x14ac:dyDescent="0.25">
      <c r="C3241" s="32"/>
      <c r="D3241" s="31"/>
    </row>
    <row r="3242" spans="1:9" x14ac:dyDescent="0.25">
      <c r="C3242" s="32"/>
      <c r="D3242" s="31"/>
    </row>
    <row r="3243" spans="1:9" x14ac:dyDescent="0.25">
      <c r="C3243" s="32"/>
      <c r="D3243" s="31"/>
    </row>
    <row r="3244" spans="1:9" x14ac:dyDescent="0.25">
      <c r="C3244" s="32"/>
      <c r="D3244" s="31"/>
    </row>
    <row r="3245" spans="1:9" x14ac:dyDescent="0.25">
      <c r="C3245" s="32"/>
      <c r="D3245" s="31"/>
    </row>
    <row r="3246" spans="1:9" x14ac:dyDescent="0.25">
      <c r="C3246" s="32"/>
      <c r="D3246" s="31"/>
    </row>
    <row r="3247" spans="1:9" x14ac:dyDescent="0.25">
      <c r="C3247" s="32"/>
      <c r="D3247" s="31"/>
    </row>
    <row r="3248" spans="1:9" x14ac:dyDescent="0.25">
      <c r="C3248" s="32"/>
      <c r="D3248" s="31"/>
    </row>
    <row r="3249" spans="3:4" x14ac:dyDescent="0.25">
      <c r="C3249" s="32"/>
      <c r="D3249" s="31"/>
    </row>
    <row r="3250" spans="3:4" x14ac:dyDescent="0.25">
      <c r="C3250" s="32"/>
      <c r="D3250" s="31"/>
    </row>
    <row r="3251" spans="3:4" x14ac:dyDescent="0.25">
      <c r="C3251" s="32"/>
      <c r="D3251" s="31"/>
    </row>
    <row r="3252" spans="3:4" x14ac:dyDescent="0.25">
      <c r="C3252" s="32"/>
      <c r="D3252" s="31"/>
    </row>
    <row r="3253" spans="3:4" x14ac:dyDescent="0.25">
      <c r="C3253" s="32"/>
      <c r="D3253" s="31"/>
    </row>
    <row r="3254" spans="3:4" x14ac:dyDescent="0.25">
      <c r="C3254" s="32"/>
      <c r="D3254" s="31"/>
    </row>
    <row r="3255" spans="3:4" x14ac:dyDescent="0.25">
      <c r="C3255" s="32"/>
      <c r="D3255" s="31"/>
    </row>
    <row r="3256" spans="3:4" x14ac:dyDescent="0.25">
      <c r="C3256" s="32"/>
      <c r="D3256" s="31"/>
    </row>
    <row r="3257" spans="3:4" x14ac:dyDescent="0.25">
      <c r="C3257" s="32"/>
      <c r="D3257" s="31"/>
    </row>
    <row r="3258" spans="3:4" x14ac:dyDescent="0.25">
      <c r="C3258" s="32"/>
      <c r="D3258" s="31"/>
    </row>
    <row r="3259" spans="3:4" x14ac:dyDescent="0.25">
      <c r="C3259" s="32"/>
      <c r="D3259" s="31"/>
    </row>
    <row r="3260" spans="3:4" x14ac:dyDescent="0.25">
      <c r="C3260" s="32"/>
      <c r="D3260" s="31"/>
    </row>
    <row r="3261" spans="3:4" x14ac:dyDescent="0.25">
      <c r="C3261" s="32"/>
      <c r="D3261" s="31"/>
    </row>
    <row r="3262" spans="3:4" x14ac:dyDescent="0.25">
      <c r="C3262" s="32"/>
      <c r="D3262" s="31"/>
    </row>
    <row r="3263" spans="3:4" x14ac:dyDescent="0.25">
      <c r="C3263" s="32"/>
      <c r="D3263" s="31"/>
    </row>
    <row r="3264" spans="3:4" x14ac:dyDescent="0.25">
      <c r="C3264" s="32"/>
      <c r="D3264" s="31"/>
    </row>
    <row r="3265" spans="3:4" x14ac:dyDescent="0.25">
      <c r="C3265" s="32"/>
      <c r="D3265" s="31"/>
    </row>
    <row r="3266" spans="3:4" x14ac:dyDescent="0.25">
      <c r="C3266" s="32"/>
      <c r="D3266" s="31"/>
    </row>
    <row r="3267" spans="3:4" x14ac:dyDescent="0.25">
      <c r="C3267" s="32"/>
      <c r="D3267" s="31"/>
    </row>
    <row r="3268" spans="3:4" x14ac:dyDescent="0.25">
      <c r="C3268" s="32"/>
      <c r="D3268" s="31"/>
    </row>
    <row r="3269" spans="3:4" x14ac:dyDescent="0.25">
      <c r="C3269" s="32"/>
      <c r="D3269" s="31"/>
    </row>
    <row r="3270" spans="3:4" x14ac:dyDescent="0.25">
      <c r="C3270" s="32"/>
      <c r="D3270" s="31"/>
    </row>
    <row r="3271" spans="3:4" x14ac:dyDescent="0.25">
      <c r="C3271" s="32"/>
      <c r="D3271" s="31"/>
    </row>
    <row r="3272" spans="3:4" x14ac:dyDescent="0.25">
      <c r="C3272" s="32"/>
      <c r="D3272" s="31"/>
    </row>
    <row r="3273" spans="3:4" x14ac:dyDescent="0.25">
      <c r="C3273" s="32"/>
      <c r="D3273" s="31"/>
    </row>
    <row r="3274" spans="3:4" x14ac:dyDescent="0.25">
      <c r="C3274" s="32"/>
      <c r="D3274" s="31"/>
    </row>
    <row r="3275" spans="3:4" x14ac:dyDescent="0.25">
      <c r="C3275" s="32"/>
      <c r="D3275" s="31"/>
    </row>
    <row r="3276" spans="3:4" x14ac:dyDescent="0.25">
      <c r="C3276" s="32"/>
      <c r="D3276" s="31"/>
    </row>
    <row r="3277" spans="3:4" x14ac:dyDescent="0.25">
      <c r="C3277" s="32"/>
      <c r="D3277" s="31"/>
    </row>
    <row r="3278" spans="3:4" x14ac:dyDescent="0.25">
      <c r="C3278" s="32"/>
      <c r="D3278" s="31"/>
    </row>
    <row r="3279" spans="3:4" x14ac:dyDescent="0.25">
      <c r="C3279" s="32"/>
      <c r="D3279" s="31"/>
    </row>
    <row r="3280" spans="3:4" x14ac:dyDescent="0.25">
      <c r="C3280" s="32"/>
      <c r="D3280" s="31"/>
    </row>
    <row r="3281" spans="3:4" x14ac:dyDescent="0.25">
      <c r="C3281" s="32"/>
      <c r="D3281" s="31"/>
    </row>
    <row r="3282" spans="3:4" x14ac:dyDescent="0.25">
      <c r="C3282" s="32"/>
      <c r="D3282" s="31"/>
    </row>
    <row r="3283" spans="3:4" x14ac:dyDescent="0.25">
      <c r="C3283" s="32"/>
      <c r="D3283" s="31"/>
    </row>
    <row r="3284" spans="3:4" x14ac:dyDescent="0.25">
      <c r="C3284" s="32"/>
      <c r="D3284" s="31"/>
    </row>
    <row r="3285" spans="3:4" x14ac:dyDescent="0.25">
      <c r="C3285" s="32"/>
      <c r="D3285" s="31"/>
    </row>
    <row r="3286" spans="3:4" x14ac:dyDescent="0.25">
      <c r="C3286" s="32"/>
      <c r="D3286" s="31"/>
    </row>
    <row r="3287" spans="3:4" x14ac:dyDescent="0.25">
      <c r="C3287" s="32"/>
      <c r="D3287" s="31"/>
    </row>
    <row r="3288" spans="3:4" x14ac:dyDescent="0.25">
      <c r="C3288" s="32"/>
      <c r="D3288" s="31"/>
    </row>
    <row r="3289" spans="3:4" x14ac:dyDescent="0.25">
      <c r="C3289" s="32"/>
      <c r="D3289" s="31"/>
    </row>
    <row r="3290" spans="3:4" x14ac:dyDescent="0.25">
      <c r="C3290" s="32"/>
      <c r="D3290" s="31"/>
    </row>
    <row r="3291" spans="3:4" x14ac:dyDescent="0.25">
      <c r="C3291" s="32"/>
      <c r="D3291" s="31"/>
    </row>
    <row r="3292" spans="3:4" x14ac:dyDescent="0.25">
      <c r="C3292" s="32"/>
      <c r="D3292" s="31"/>
    </row>
    <row r="3293" spans="3:4" x14ac:dyDescent="0.25">
      <c r="C3293" s="32"/>
      <c r="D3293" s="31"/>
    </row>
    <row r="3294" spans="3:4" x14ac:dyDescent="0.25">
      <c r="C3294" s="32"/>
      <c r="D3294" s="31"/>
    </row>
    <row r="3295" spans="3:4" x14ac:dyDescent="0.25">
      <c r="C3295" s="32"/>
      <c r="D3295" s="31"/>
    </row>
    <row r="3296" spans="3:4" x14ac:dyDescent="0.25">
      <c r="C3296" s="32"/>
      <c r="D3296" s="31"/>
    </row>
    <row r="3297" spans="3:4" x14ac:dyDescent="0.25">
      <c r="C3297" s="32"/>
      <c r="D3297" s="31"/>
    </row>
    <row r="3298" spans="3:4" x14ac:dyDescent="0.25">
      <c r="C3298" s="32"/>
      <c r="D3298" s="31"/>
    </row>
    <row r="3299" spans="3:4" x14ac:dyDescent="0.25">
      <c r="C3299" s="32"/>
      <c r="D3299" s="31"/>
    </row>
    <row r="3300" spans="3:4" x14ac:dyDescent="0.25">
      <c r="C3300" s="32"/>
      <c r="D3300" s="31"/>
    </row>
    <row r="3301" spans="3:4" x14ac:dyDescent="0.25">
      <c r="C3301" s="32"/>
      <c r="D3301" s="31"/>
    </row>
    <row r="3302" spans="3:4" x14ac:dyDescent="0.25">
      <c r="C3302" s="32"/>
      <c r="D3302" s="31"/>
    </row>
    <row r="3303" spans="3:4" x14ac:dyDescent="0.25">
      <c r="C3303" s="32"/>
      <c r="D3303" s="31"/>
    </row>
    <row r="3304" spans="3:4" x14ac:dyDescent="0.25">
      <c r="C3304" s="32"/>
      <c r="D3304" s="31"/>
    </row>
    <row r="3305" spans="3:4" x14ac:dyDescent="0.25">
      <c r="C3305" s="32"/>
      <c r="D3305" s="31"/>
    </row>
    <row r="3306" spans="3:4" x14ac:dyDescent="0.25">
      <c r="C3306" s="32"/>
      <c r="D3306" s="31"/>
    </row>
    <row r="3307" spans="3:4" x14ac:dyDescent="0.25">
      <c r="C3307" s="32"/>
      <c r="D3307" s="31"/>
    </row>
    <row r="3308" spans="3:4" x14ac:dyDescent="0.25">
      <c r="C3308" s="32"/>
      <c r="D3308" s="31"/>
    </row>
    <row r="3309" spans="3:4" x14ac:dyDescent="0.25">
      <c r="C3309" s="32"/>
      <c r="D3309" s="31"/>
    </row>
    <row r="3310" spans="3:4" x14ac:dyDescent="0.25">
      <c r="C3310" s="32"/>
      <c r="D3310" s="31"/>
    </row>
    <row r="3311" spans="3:4" x14ac:dyDescent="0.25">
      <c r="C3311" s="32"/>
      <c r="D3311" s="31"/>
    </row>
    <row r="3312" spans="3:4" x14ac:dyDescent="0.25">
      <c r="C3312" s="32"/>
      <c r="D3312" s="31"/>
    </row>
    <row r="3313" spans="3:4" x14ac:dyDescent="0.25">
      <c r="C3313" s="32"/>
      <c r="D3313" s="31"/>
    </row>
    <row r="3314" spans="3:4" x14ac:dyDescent="0.25">
      <c r="C3314" s="32"/>
      <c r="D3314" s="31"/>
    </row>
    <row r="3315" spans="3:4" x14ac:dyDescent="0.25">
      <c r="C3315" s="32"/>
      <c r="D3315" s="31"/>
    </row>
    <row r="3316" spans="3:4" x14ac:dyDescent="0.25">
      <c r="C3316" s="32"/>
      <c r="D3316" s="31"/>
    </row>
    <row r="3317" spans="3:4" x14ac:dyDescent="0.25">
      <c r="C3317" s="32"/>
      <c r="D3317" s="31"/>
    </row>
    <row r="3318" spans="3:4" x14ac:dyDescent="0.25">
      <c r="C3318" s="32"/>
      <c r="D3318" s="31"/>
    </row>
    <row r="3319" spans="3:4" x14ac:dyDescent="0.25">
      <c r="C3319" s="32"/>
      <c r="D3319" s="31"/>
    </row>
    <row r="3320" spans="3:4" x14ac:dyDescent="0.25">
      <c r="C3320" s="32"/>
      <c r="D3320" s="31"/>
    </row>
    <row r="3321" spans="3:4" x14ac:dyDescent="0.25">
      <c r="C3321" s="32"/>
      <c r="D3321" s="31"/>
    </row>
    <row r="3322" spans="3:4" x14ac:dyDescent="0.25">
      <c r="C3322" s="32"/>
      <c r="D3322" s="31"/>
    </row>
    <row r="3323" spans="3:4" x14ac:dyDescent="0.25">
      <c r="C3323" s="32"/>
      <c r="D3323" s="31"/>
    </row>
    <row r="3324" spans="3:4" x14ac:dyDescent="0.25">
      <c r="C3324" s="32"/>
      <c r="D3324" s="31"/>
    </row>
    <row r="3325" spans="3:4" x14ac:dyDescent="0.25">
      <c r="C3325" s="32"/>
      <c r="D3325" s="31"/>
    </row>
    <row r="3326" spans="3:4" x14ac:dyDescent="0.25">
      <c r="C3326" s="32"/>
      <c r="D3326" s="31"/>
    </row>
    <row r="3327" spans="3:4" x14ac:dyDescent="0.25">
      <c r="C3327" s="32"/>
      <c r="D3327" s="31"/>
    </row>
    <row r="3328" spans="3:4" x14ac:dyDescent="0.25">
      <c r="C3328" s="32"/>
      <c r="D3328" s="31"/>
    </row>
    <row r="3329" spans="3:4" x14ac:dyDescent="0.25">
      <c r="C3329" s="32"/>
      <c r="D3329" s="31"/>
    </row>
    <row r="3330" spans="3:4" x14ac:dyDescent="0.25">
      <c r="C3330" s="32"/>
      <c r="D3330" s="31"/>
    </row>
    <row r="3331" spans="3:4" x14ac:dyDescent="0.25">
      <c r="C3331" s="32"/>
      <c r="D3331" s="31"/>
    </row>
    <row r="3332" spans="3:4" x14ac:dyDescent="0.25">
      <c r="C3332" s="32"/>
      <c r="D3332" s="31"/>
    </row>
    <row r="3333" spans="3:4" x14ac:dyDescent="0.25">
      <c r="C3333" s="32"/>
      <c r="D3333" s="31"/>
    </row>
    <row r="3334" spans="3:4" x14ac:dyDescent="0.25">
      <c r="C3334" s="32"/>
      <c r="D3334" s="31"/>
    </row>
    <row r="3335" spans="3:4" x14ac:dyDescent="0.25">
      <c r="C3335" s="32"/>
      <c r="D3335" s="31"/>
    </row>
    <row r="3336" spans="3:4" x14ac:dyDescent="0.25">
      <c r="C3336" s="32"/>
      <c r="D3336" s="31"/>
    </row>
    <row r="3337" spans="3:4" x14ac:dyDescent="0.25">
      <c r="C3337" s="32"/>
      <c r="D3337" s="31"/>
    </row>
    <row r="3338" spans="3:4" x14ac:dyDescent="0.25">
      <c r="C3338" s="32"/>
      <c r="D3338" s="31"/>
    </row>
    <row r="3339" spans="3:4" x14ac:dyDescent="0.25">
      <c r="C3339" s="32"/>
      <c r="D3339" s="31"/>
    </row>
    <row r="3340" spans="3:4" x14ac:dyDescent="0.25">
      <c r="C3340" s="32"/>
      <c r="D3340" s="31"/>
    </row>
    <row r="3341" spans="3:4" x14ac:dyDescent="0.25">
      <c r="C3341" s="32"/>
      <c r="D3341" s="31"/>
    </row>
    <row r="3342" spans="3:4" x14ac:dyDescent="0.25">
      <c r="C3342" s="32"/>
      <c r="D3342" s="31"/>
    </row>
    <row r="3343" spans="3:4" x14ac:dyDescent="0.25">
      <c r="C3343" s="32"/>
      <c r="D3343" s="31"/>
    </row>
    <row r="3344" spans="3:4" x14ac:dyDescent="0.25">
      <c r="C3344" s="32"/>
      <c r="D3344" s="31"/>
    </row>
    <row r="3345" spans="3:4" x14ac:dyDescent="0.25">
      <c r="C3345" s="32"/>
      <c r="D3345" s="31"/>
    </row>
    <row r="3346" spans="3:4" x14ac:dyDescent="0.25">
      <c r="C3346" s="32"/>
      <c r="D3346" s="31"/>
    </row>
    <row r="3347" spans="3:4" x14ac:dyDescent="0.25">
      <c r="C3347" s="32"/>
      <c r="D3347" s="31"/>
    </row>
    <row r="3348" spans="3:4" x14ac:dyDescent="0.25">
      <c r="C3348" s="32"/>
      <c r="D3348" s="31"/>
    </row>
    <row r="3349" spans="3:4" x14ac:dyDescent="0.25">
      <c r="C3349" s="32"/>
      <c r="D3349" s="31"/>
    </row>
    <row r="3350" spans="3:4" x14ac:dyDescent="0.25">
      <c r="C3350" s="32"/>
      <c r="D3350" s="31"/>
    </row>
    <row r="3351" spans="3:4" x14ac:dyDescent="0.25">
      <c r="C3351" s="32"/>
      <c r="D3351" s="31"/>
    </row>
    <row r="3352" spans="3:4" x14ac:dyDescent="0.25">
      <c r="C3352" s="32"/>
      <c r="D3352" s="31"/>
    </row>
    <row r="3353" spans="3:4" x14ac:dyDescent="0.25">
      <c r="C3353" s="32"/>
      <c r="D3353" s="31"/>
    </row>
    <row r="3354" spans="3:4" x14ac:dyDescent="0.25">
      <c r="C3354" s="32"/>
      <c r="D3354" s="31"/>
    </row>
    <row r="3355" spans="3:4" x14ac:dyDescent="0.25">
      <c r="C3355" s="32"/>
      <c r="D3355" s="31"/>
    </row>
    <row r="3356" spans="3:4" x14ac:dyDescent="0.25">
      <c r="C3356" s="32"/>
      <c r="D3356" s="31"/>
    </row>
    <row r="3357" spans="3:4" x14ac:dyDescent="0.25">
      <c r="C3357" s="32"/>
      <c r="D3357" s="31"/>
    </row>
    <row r="3358" spans="3:4" x14ac:dyDescent="0.25">
      <c r="C3358" s="32"/>
      <c r="D3358" s="31"/>
    </row>
    <row r="3359" spans="3:4" x14ac:dyDescent="0.25">
      <c r="C3359" s="32"/>
      <c r="D3359" s="31"/>
    </row>
    <row r="3360" spans="3:4" x14ac:dyDescent="0.25">
      <c r="C3360" s="32"/>
      <c r="D3360" s="31"/>
    </row>
    <row r="3361" spans="3:4" x14ac:dyDescent="0.25">
      <c r="C3361" s="32"/>
      <c r="D3361" s="31"/>
    </row>
    <row r="3362" spans="3:4" x14ac:dyDescent="0.25">
      <c r="C3362" s="32"/>
      <c r="D3362" s="31"/>
    </row>
    <row r="3363" spans="3:4" x14ac:dyDescent="0.25">
      <c r="C3363" s="32"/>
      <c r="D3363" s="31"/>
    </row>
    <row r="3364" spans="3:4" x14ac:dyDescent="0.25">
      <c r="C3364" s="32"/>
      <c r="D3364" s="31"/>
    </row>
    <row r="3365" spans="3:4" x14ac:dyDescent="0.25">
      <c r="C3365" s="32"/>
      <c r="D3365" s="31"/>
    </row>
    <row r="3366" spans="3:4" x14ac:dyDescent="0.25">
      <c r="C3366" s="32"/>
      <c r="D3366" s="31"/>
    </row>
    <row r="3367" spans="3:4" x14ac:dyDescent="0.25">
      <c r="C3367" s="32"/>
      <c r="D3367" s="31"/>
    </row>
    <row r="3368" spans="3:4" x14ac:dyDescent="0.25">
      <c r="C3368" s="32"/>
      <c r="D3368" s="31"/>
    </row>
    <row r="3369" spans="3:4" x14ac:dyDescent="0.25">
      <c r="C3369" s="32"/>
      <c r="D3369" s="31"/>
    </row>
    <row r="3370" spans="3:4" x14ac:dyDescent="0.25">
      <c r="C3370" s="32"/>
      <c r="D3370" s="31"/>
    </row>
    <row r="3371" spans="3:4" x14ac:dyDescent="0.25">
      <c r="C3371" s="32"/>
      <c r="D3371" s="31"/>
    </row>
    <row r="3372" spans="3:4" x14ac:dyDescent="0.25">
      <c r="C3372" s="32"/>
      <c r="D3372" s="31"/>
    </row>
    <row r="3373" spans="3:4" x14ac:dyDescent="0.25">
      <c r="C3373" s="32"/>
      <c r="D3373" s="31"/>
    </row>
    <row r="3374" spans="3:4" x14ac:dyDescent="0.25">
      <c r="C3374" s="32"/>
      <c r="D3374" s="31"/>
    </row>
    <row r="3375" spans="3:4" x14ac:dyDescent="0.25">
      <c r="C3375" s="32"/>
      <c r="D3375" s="31"/>
    </row>
    <row r="3376" spans="3:4" x14ac:dyDescent="0.25">
      <c r="C3376" s="32"/>
      <c r="D3376" s="31"/>
    </row>
    <row r="3377" spans="3:4" x14ac:dyDescent="0.25">
      <c r="C3377" s="32"/>
      <c r="D3377" s="31"/>
    </row>
    <row r="3378" spans="3:4" x14ac:dyDescent="0.25">
      <c r="C3378" s="32"/>
      <c r="D3378" s="31"/>
    </row>
    <row r="3379" spans="3:4" x14ac:dyDescent="0.25">
      <c r="C3379" s="32"/>
      <c r="D3379" s="31"/>
    </row>
    <row r="3380" spans="3:4" x14ac:dyDescent="0.25">
      <c r="C3380" s="32"/>
      <c r="D3380" s="31"/>
    </row>
    <row r="3381" spans="3:4" x14ac:dyDescent="0.25">
      <c r="C3381" s="32"/>
      <c r="D3381" s="31"/>
    </row>
    <row r="3382" spans="3:4" x14ac:dyDescent="0.25">
      <c r="C3382" s="32"/>
      <c r="D3382" s="31"/>
    </row>
    <row r="3383" spans="3:4" x14ac:dyDescent="0.25">
      <c r="C3383" s="32"/>
      <c r="D3383" s="31"/>
    </row>
    <row r="3384" spans="3:4" x14ac:dyDescent="0.25">
      <c r="C3384" s="32"/>
      <c r="D3384" s="31"/>
    </row>
    <row r="3385" spans="3:4" x14ac:dyDescent="0.25">
      <c r="C3385" s="32"/>
      <c r="D3385" s="31"/>
    </row>
    <row r="3386" spans="3:4" x14ac:dyDescent="0.25">
      <c r="C3386" s="32"/>
      <c r="D3386" s="31"/>
    </row>
    <row r="3387" spans="3:4" x14ac:dyDescent="0.25">
      <c r="C3387" s="32"/>
      <c r="D3387" s="31"/>
    </row>
    <row r="3388" spans="3:4" x14ac:dyDescent="0.25">
      <c r="C3388" s="32"/>
      <c r="D3388" s="31"/>
    </row>
    <row r="3389" spans="3:4" x14ac:dyDescent="0.25">
      <c r="C3389" s="32"/>
      <c r="D3389" s="31"/>
    </row>
    <row r="3390" spans="3:4" x14ac:dyDescent="0.25">
      <c r="C3390" s="32"/>
      <c r="D3390" s="31"/>
    </row>
    <row r="3391" spans="3:4" x14ac:dyDescent="0.25">
      <c r="C3391" s="32"/>
      <c r="D3391" s="31"/>
    </row>
    <row r="3392" spans="3:4" x14ac:dyDescent="0.25">
      <c r="C3392" s="32"/>
      <c r="D3392" s="31"/>
    </row>
    <row r="3393" spans="3:4" x14ac:dyDescent="0.25">
      <c r="C3393" s="32"/>
      <c r="D3393" s="31"/>
    </row>
    <row r="3394" spans="3:4" x14ac:dyDescent="0.25">
      <c r="C3394" s="32"/>
      <c r="D3394" s="31"/>
    </row>
    <row r="3395" spans="3:4" x14ac:dyDescent="0.25">
      <c r="C3395" s="32"/>
      <c r="D3395" s="31"/>
    </row>
    <row r="3396" spans="3:4" x14ac:dyDescent="0.25">
      <c r="C3396" s="32"/>
      <c r="D3396" s="31"/>
    </row>
    <row r="3397" spans="3:4" x14ac:dyDescent="0.25">
      <c r="C3397" s="32"/>
      <c r="D3397" s="31"/>
    </row>
    <row r="3398" spans="3:4" x14ac:dyDescent="0.25">
      <c r="C3398" s="32"/>
      <c r="D3398" s="31"/>
    </row>
    <row r="3399" spans="3:4" x14ac:dyDescent="0.25">
      <c r="C3399" s="32"/>
      <c r="D3399" s="31"/>
    </row>
    <row r="3400" spans="3:4" x14ac:dyDescent="0.25">
      <c r="C3400" s="32"/>
      <c r="D3400" s="31"/>
    </row>
    <row r="3401" spans="3:4" x14ac:dyDescent="0.25">
      <c r="C3401" s="32"/>
      <c r="D3401" s="31"/>
    </row>
    <row r="3402" spans="3:4" x14ac:dyDescent="0.25">
      <c r="C3402" s="32"/>
      <c r="D3402" s="31"/>
    </row>
    <row r="3403" spans="3:4" x14ac:dyDescent="0.25">
      <c r="C3403" s="32"/>
      <c r="D3403" s="31"/>
    </row>
    <row r="3404" spans="3:4" x14ac:dyDescent="0.25">
      <c r="C3404" s="32"/>
      <c r="D3404" s="31"/>
    </row>
    <row r="3405" spans="3:4" x14ac:dyDescent="0.25">
      <c r="C3405" s="32"/>
      <c r="D3405" s="31"/>
    </row>
    <row r="3406" spans="3:4" x14ac:dyDescent="0.25">
      <c r="C3406" s="32"/>
      <c r="D3406" s="31"/>
    </row>
    <row r="3407" spans="3:4" x14ac:dyDescent="0.25">
      <c r="C3407" s="32"/>
      <c r="D3407" s="31"/>
    </row>
    <row r="3408" spans="3:4" x14ac:dyDescent="0.25">
      <c r="C3408" s="32"/>
      <c r="D3408" s="31"/>
    </row>
    <row r="3409" spans="3:4" x14ac:dyDescent="0.25">
      <c r="C3409" s="32"/>
      <c r="D3409" s="31"/>
    </row>
    <row r="3410" spans="3:4" x14ac:dyDescent="0.25">
      <c r="C3410" s="32"/>
      <c r="D3410" s="31"/>
    </row>
    <row r="3411" spans="3:4" x14ac:dyDescent="0.25">
      <c r="C3411" s="32"/>
      <c r="D3411" s="31"/>
    </row>
    <row r="3412" spans="3:4" x14ac:dyDescent="0.25">
      <c r="C3412" s="32"/>
      <c r="D3412" s="31"/>
    </row>
    <row r="3413" spans="3:4" x14ac:dyDescent="0.25">
      <c r="C3413" s="32"/>
      <c r="D3413" s="31"/>
    </row>
    <row r="3414" spans="3:4" x14ac:dyDescent="0.25">
      <c r="C3414" s="32"/>
      <c r="D3414" s="31"/>
    </row>
    <row r="3415" spans="3:4" x14ac:dyDescent="0.25">
      <c r="C3415" s="32"/>
      <c r="D3415" s="31"/>
    </row>
    <row r="3416" spans="3:4" x14ac:dyDescent="0.25">
      <c r="C3416" s="32"/>
      <c r="D3416" s="31"/>
    </row>
    <row r="3417" spans="3:4" x14ac:dyDescent="0.25">
      <c r="C3417" s="32"/>
      <c r="D3417" s="31"/>
    </row>
    <row r="3418" spans="3:4" x14ac:dyDescent="0.25">
      <c r="C3418" s="32"/>
      <c r="D3418" s="31"/>
    </row>
    <row r="3419" spans="3:4" x14ac:dyDescent="0.25">
      <c r="C3419" s="32"/>
      <c r="D3419" s="31"/>
    </row>
    <row r="3420" spans="3:4" x14ac:dyDescent="0.25">
      <c r="C3420" s="32"/>
      <c r="D3420" s="31"/>
    </row>
    <row r="3421" spans="3:4" x14ac:dyDescent="0.25">
      <c r="C3421" s="32"/>
      <c r="D3421" s="31"/>
    </row>
    <row r="3422" spans="3:4" x14ac:dyDescent="0.25">
      <c r="C3422" s="32"/>
      <c r="D3422" s="31"/>
    </row>
    <row r="3423" spans="3:4" x14ac:dyDescent="0.25">
      <c r="C3423" s="32"/>
      <c r="D3423" s="31"/>
    </row>
    <row r="3424" spans="3:4" x14ac:dyDescent="0.25">
      <c r="C3424" s="32"/>
      <c r="D3424" s="31"/>
    </row>
    <row r="3425" spans="3:4" x14ac:dyDescent="0.25">
      <c r="C3425" s="32"/>
      <c r="D3425" s="31"/>
    </row>
    <row r="3426" spans="3:4" x14ac:dyDescent="0.25">
      <c r="C3426" s="32"/>
      <c r="D3426" s="31"/>
    </row>
    <row r="3427" spans="3:4" x14ac:dyDescent="0.25">
      <c r="C3427" s="32"/>
      <c r="D3427" s="31"/>
    </row>
    <row r="3428" spans="3:4" x14ac:dyDescent="0.25">
      <c r="C3428" s="32"/>
      <c r="D3428" s="31"/>
    </row>
    <row r="3429" spans="3:4" x14ac:dyDescent="0.25">
      <c r="C3429" s="32"/>
      <c r="D3429" s="31"/>
    </row>
    <row r="3430" spans="3:4" x14ac:dyDescent="0.25">
      <c r="C3430" s="32"/>
      <c r="D3430" s="31"/>
    </row>
    <row r="3431" spans="3:4" x14ac:dyDescent="0.25">
      <c r="C3431" s="32"/>
      <c r="D3431" s="31"/>
    </row>
    <row r="3432" spans="3:4" x14ac:dyDescent="0.25">
      <c r="C3432" s="32"/>
      <c r="D3432" s="31"/>
    </row>
    <row r="3433" spans="3:4" x14ac:dyDescent="0.25">
      <c r="C3433" s="32"/>
      <c r="D3433" s="31"/>
    </row>
    <row r="3434" spans="3:4" x14ac:dyDescent="0.25">
      <c r="C3434" s="32"/>
      <c r="D3434" s="31"/>
    </row>
    <row r="3435" spans="3:4" x14ac:dyDescent="0.25">
      <c r="C3435" s="32"/>
      <c r="D3435" s="31"/>
    </row>
    <row r="3436" spans="3:4" x14ac:dyDescent="0.25">
      <c r="C3436" s="32"/>
      <c r="D3436" s="31"/>
    </row>
    <row r="3437" spans="3:4" x14ac:dyDescent="0.25">
      <c r="C3437" s="32"/>
      <c r="D3437" s="31"/>
    </row>
    <row r="3438" spans="3:4" x14ac:dyDescent="0.25">
      <c r="C3438" s="32"/>
      <c r="D3438" s="31"/>
    </row>
    <row r="3439" spans="3:4" x14ac:dyDescent="0.25">
      <c r="C3439" s="32"/>
      <c r="D3439" s="31"/>
    </row>
    <row r="3440" spans="3:4" x14ac:dyDescent="0.25">
      <c r="C3440" s="32"/>
      <c r="D3440" s="31"/>
    </row>
    <row r="3441" spans="3:4" x14ac:dyDescent="0.25">
      <c r="C3441" s="32"/>
      <c r="D3441" s="31"/>
    </row>
    <row r="3442" spans="3:4" x14ac:dyDescent="0.25">
      <c r="C3442" s="32"/>
      <c r="D3442" s="31"/>
    </row>
    <row r="3443" spans="3:4" x14ac:dyDescent="0.25">
      <c r="C3443" s="32"/>
      <c r="D3443" s="31"/>
    </row>
    <row r="3444" spans="3:4" x14ac:dyDescent="0.25">
      <c r="C3444" s="32"/>
      <c r="D3444" s="31"/>
    </row>
    <row r="3445" spans="3:4" x14ac:dyDescent="0.25">
      <c r="C3445" s="32"/>
      <c r="D3445" s="31"/>
    </row>
    <row r="3446" spans="3:4" x14ac:dyDescent="0.25">
      <c r="C3446" s="32"/>
      <c r="D3446" s="31"/>
    </row>
    <row r="3447" spans="3:4" x14ac:dyDescent="0.25">
      <c r="C3447" s="32"/>
      <c r="D3447" s="31"/>
    </row>
    <row r="3448" spans="3:4" x14ac:dyDescent="0.25">
      <c r="C3448" s="32"/>
      <c r="D3448" s="31"/>
    </row>
    <row r="3449" spans="3:4" x14ac:dyDescent="0.25">
      <c r="C3449" s="32"/>
      <c r="D3449" s="31"/>
    </row>
    <row r="3450" spans="3:4" x14ac:dyDescent="0.25">
      <c r="C3450" s="32"/>
      <c r="D3450" s="31"/>
    </row>
    <row r="3451" spans="3:4" x14ac:dyDescent="0.25">
      <c r="C3451" s="32"/>
      <c r="D3451" s="31"/>
    </row>
    <row r="3452" spans="3:4" x14ac:dyDescent="0.25">
      <c r="C3452" s="32"/>
      <c r="D3452" s="31"/>
    </row>
    <row r="3453" spans="3:4" x14ac:dyDescent="0.25">
      <c r="C3453" s="32"/>
      <c r="D3453" s="31"/>
    </row>
    <row r="3454" spans="3:4" x14ac:dyDescent="0.25">
      <c r="C3454" s="32"/>
      <c r="D3454" s="31"/>
    </row>
    <row r="3455" spans="3:4" x14ac:dyDescent="0.25">
      <c r="C3455" s="32"/>
      <c r="D3455" s="31"/>
    </row>
    <row r="3456" spans="3:4" x14ac:dyDescent="0.25">
      <c r="C3456" s="32"/>
      <c r="D3456" s="31"/>
    </row>
    <row r="3457" spans="3:4" x14ac:dyDescent="0.25">
      <c r="C3457" s="32"/>
      <c r="D3457" s="31"/>
    </row>
    <row r="3458" spans="3:4" x14ac:dyDescent="0.25">
      <c r="C3458" s="32"/>
      <c r="D3458" s="31"/>
    </row>
    <row r="3459" spans="3:4" x14ac:dyDescent="0.25">
      <c r="C3459" s="32"/>
      <c r="D3459" s="31"/>
    </row>
    <row r="3460" spans="3:4" x14ac:dyDescent="0.25">
      <c r="C3460" s="32"/>
      <c r="D3460" s="31"/>
    </row>
    <row r="3461" spans="3:4" x14ac:dyDescent="0.25">
      <c r="C3461" s="32"/>
      <c r="D3461" s="31"/>
    </row>
    <row r="3462" spans="3:4" x14ac:dyDescent="0.25">
      <c r="C3462" s="32"/>
      <c r="D3462" s="31"/>
    </row>
    <row r="3463" spans="3:4" x14ac:dyDescent="0.25">
      <c r="C3463" s="32"/>
      <c r="D3463" s="31"/>
    </row>
    <row r="3464" spans="3:4" x14ac:dyDescent="0.25">
      <c r="C3464" s="32"/>
      <c r="D3464" s="31"/>
    </row>
    <row r="3465" spans="3:4" x14ac:dyDescent="0.25">
      <c r="C3465" s="32"/>
      <c r="D3465" s="31"/>
    </row>
    <row r="3466" spans="3:4" x14ac:dyDescent="0.25">
      <c r="C3466" s="32"/>
      <c r="D3466" s="31"/>
    </row>
    <row r="3467" spans="3:4" x14ac:dyDescent="0.25">
      <c r="C3467" s="32"/>
      <c r="D3467" s="31"/>
    </row>
    <row r="3468" spans="3:4" x14ac:dyDescent="0.25">
      <c r="C3468" s="32"/>
      <c r="D3468" s="31"/>
    </row>
    <row r="3469" spans="3:4" x14ac:dyDescent="0.25">
      <c r="C3469" s="32"/>
      <c r="D3469" s="31"/>
    </row>
    <row r="3470" spans="3:4" x14ac:dyDescent="0.25">
      <c r="C3470" s="32"/>
      <c r="D3470" s="31"/>
    </row>
    <row r="3471" spans="3:4" x14ac:dyDescent="0.25">
      <c r="C3471" s="32"/>
      <c r="D3471" s="31"/>
    </row>
    <row r="3472" spans="3:4" x14ac:dyDescent="0.25">
      <c r="C3472" s="32"/>
      <c r="D3472" s="31"/>
    </row>
    <row r="3473" spans="3:4" x14ac:dyDescent="0.25">
      <c r="C3473" s="32"/>
      <c r="D3473" s="31"/>
    </row>
    <row r="3474" spans="3:4" x14ac:dyDescent="0.25">
      <c r="C3474" s="32"/>
      <c r="D3474" s="31"/>
    </row>
    <row r="3475" spans="3:4" x14ac:dyDescent="0.25">
      <c r="C3475" s="32"/>
      <c r="D3475" s="31"/>
    </row>
    <row r="3476" spans="3:4" x14ac:dyDescent="0.25">
      <c r="C3476" s="32"/>
      <c r="D3476" s="31"/>
    </row>
    <row r="3477" spans="3:4" x14ac:dyDescent="0.25">
      <c r="C3477" s="32"/>
      <c r="D3477" s="31"/>
    </row>
    <row r="3478" spans="3:4" x14ac:dyDescent="0.25">
      <c r="C3478" s="32"/>
      <c r="D3478" s="31"/>
    </row>
    <row r="3479" spans="3:4" x14ac:dyDescent="0.25">
      <c r="C3479" s="32"/>
      <c r="D3479" s="31"/>
    </row>
    <row r="3480" spans="3:4" x14ac:dyDescent="0.25">
      <c r="C3480" s="32"/>
      <c r="D3480" s="31"/>
    </row>
    <row r="3481" spans="3:4" x14ac:dyDescent="0.25">
      <c r="C3481" s="32"/>
      <c r="D3481" s="31"/>
    </row>
    <row r="3482" spans="3:4" x14ac:dyDescent="0.25">
      <c r="C3482" s="32"/>
      <c r="D3482" s="31"/>
    </row>
    <row r="3483" spans="3:4" x14ac:dyDescent="0.25">
      <c r="C3483" s="32"/>
      <c r="D3483" s="31"/>
    </row>
    <row r="3484" spans="3:4" x14ac:dyDescent="0.25">
      <c r="C3484" s="32"/>
      <c r="D3484" s="31"/>
    </row>
    <row r="3485" spans="3:4" x14ac:dyDescent="0.25">
      <c r="C3485" s="32"/>
      <c r="D3485" s="31"/>
    </row>
    <row r="3486" spans="3:4" x14ac:dyDescent="0.25">
      <c r="C3486" s="32"/>
      <c r="D3486" s="31"/>
    </row>
    <row r="3487" spans="3:4" x14ac:dyDescent="0.25">
      <c r="C3487" s="32"/>
      <c r="D3487" s="31"/>
    </row>
    <row r="3488" spans="3:4" x14ac:dyDescent="0.25">
      <c r="C3488" s="32"/>
      <c r="D3488" s="31"/>
    </row>
    <row r="3489" spans="3:4" x14ac:dyDescent="0.25">
      <c r="C3489" s="32"/>
      <c r="D3489" s="31"/>
    </row>
    <row r="3490" spans="3:4" x14ac:dyDescent="0.25">
      <c r="C3490" s="32"/>
      <c r="D3490" s="31"/>
    </row>
    <row r="3491" spans="3:4" x14ac:dyDescent="0.25">
      <c r="C3491" s="32"/>
      <c r="D3491" s="31"/>
    </row>
    <row r="3492" spans="3:4" x14ac:dyDescent="0.25">
      <c r="C3492" s="32"/>
      <c r="D3492" s="31"/>
    </row>
    <row r="3493" spans="3:4" x14ac:dyDescent="0.25">
      <c r="C3493" s="32"/>
      <c r="D3493" s="31"/>
    </row>
    <row r="3494" spans="3:4" x14ac:dyDescent="0.25">
      <c r="C3494" s="32"/>
      <c r="D3494" s="31"/>
    </row>
    <row r="3495" spans="3:4" x14ac:dyDescent="0.25">
      <c r="C3495" s="32"/>
      <c r="D3495" s="31"/>
    </row>
    <row r="3496" spans="3:4" x14ac:dyDescent="0.25">
      <c r="C3496" s="32"/>
      <c r="D3496" s="31"/>
    </row>
    <row r="3497" spans="3:4" x14ac:dyDescent="0.25">
      <c r="C3497" s="32"/>
      <c r="D3497" s="31"/>
    </row>
    <row r="3498" spans="3:4" x14ac:dyDescent="0.25">
      <c r="C3498" s="32"/>
      <c r="D3498" s="31"/>
    </row>
    <row r="3499" spans="3:4" x14ac:dyDescent="0.25">
      <c r="C3499" s="32"/>
      <c r="D3499" s="31"/>
    </row>
    <row r="3500" spans="3:4" x14ac:dyDescent="0.25">
      <c r="C3500" s="32"/>
      <c r="D3500" s="31"/>
    </row>
    <row r="3501" spans="3:4" x14ac:dyDescent="0.25">
      <c r="C3501" s="32"/>
      <c r="D3501" s="31"/>
    </row>
    <row r="3502" spans="3:4" x14ac:dyDescent="0.25">
      <c r="C3502" s="32"/>
      <c r="D3502" s="31"/>
    </row>
    <row r="3503" spans="3:4" x14ac:dyDescent="0.25">
      <c r="C3503" s="32"/>
      <c r="D3503" s="31"/>
    </row>
    <row r="3504" spans="3:4" x14ac:dyDescent="0.25">
      <c r="C3504" s="32"/>
      <c r="D3504" s="31"/>
    </row>
    <row r="3505" spans="3:4" x14ac:dyDescent="0.25">
      <c r="C3505" s="32"/>
      <c r="D3505" s="31"/>
    </row>
    <row r="3506" spans="3:4" x14ac:dyDescent="0.25">
      <c r="C3506" s="32"/>
      <c r="D3506" s="31"/>
    </row>
    <row r="3507" spans="3:4" x14ac:dyDescent="0.25">
      <c r="C3507" s="32"/>
      <c r="D3507" s="31"/>
    </row>
    <row r="3508" spans="3:4" x14ac:dyDescent="0.25">
      <c r="C3508" s="32"/>
      <c r="D3508" s="31"/>
    </row>
    <row r="3509" spans="3:4" x14ac:dyDescent="0.25">
      <c r="C3509" s="32"/>
      <c r="D3509" s="31"/>
    </row>
    <row r="3510" spans="3:4" x14ac:dyDescent="0.25">
      <c r="C3510" s="32"/>
      <c r="D3510" s="31"/>
    </row>
    <row r="3511" spans="3:4" x14ac:dyDescent="0.25">
      <c r="C3511" s="32"/>
      <c r="D3511" s="31"/>
    </row>
    <row r="3512" spans="3:4" x14ac:dyDescent="0.25">
      <c r="C3512" s="32"/>
      <c r="D3512" s="31"/>
    </row>
    <row r="3513" spans="3:4" x14ac:dyDescent="0.25">
      <c r="C3513" s="32"/>
      <c r="D3513" s="31"/>
    </row>
    <row r="3514" spans="3:4" x14ac:dyDescent="0.25">
      <c r="C3514" s="32"/>
      <c r="D3514" s="31"/>
    </row>
    <row r="3515" spans="3:4" x14ac:dyDescent="0.25">
      <c r="C3515" s="32"/>
      <c r="D3515" s="31"/>
    </row>
    <row r="3516" spans="3:4" x14ac:dyDescent="0.25">
      <c r="C3516" s="32"/>
      <c r="D3516" s="31"/>
    </row>
    <row r="3517" spans="3:4" x14ac:dyDescent="0.25">
      <c r="C3517" s="32"/>
      <c r="D3517" s="31"/>
    </row>
    <row r="3518" spans="3:4" x14ac:dyDescent="0.25">
      <c r="C3518" s="32"/>
      <c r="D3518" s="31"/>
    </row>
    <row r="3519" spans="3:4" x14ac:dyDescent="0.25">
      <c r="C3519" s="32"/>
      <c r="D3519" s="31"/>
    </row>
    <row r="3520" spans="3:4" x14ac:dyDescent="0.25">
      <c r="C3520" s="32"/>
      <c r="D3520" s="31"/>
    </row>
    <row r="3521" spans="3:4" x14ac:dyDescent="0.25">
      <c r="C3521" s="32"/>
      <c r="D3521" s="31"/>
    </row>
    <row r="3522" spans="3:4" x14ac:dyDescent="0.25">
      <c r="C3522" s="32"/>
      <c r="D3522" s="31"/>
    </row>
    <row r="3523" spans="3:4" x14ac:dyDescent="0.25">
      <c r="C3523" s="32"/>
      <c r="D3523" s="31"/>
    </row>
    <row r="3524" spans="3:4" x14ac:dyDescent="0.25">
      <c r="C3524" s="32"/>
      <c r="D3524" s="31"/>
    </row>
    <row r="3525" spans="3:4" x14ac:dyDescent="0.25">
      <c r="C3525" s="32"/>
      <c r="D3525" s="31"/>
    </row>
    <row r="3526" spans="3:4" x14ac:dyDescent="0.25">
      <c r="C3526" s="32"/>
      <c r="D3526" s="31"/>
    </row>
    <row r="3527" spans="3:4" x14ac:dyDescent="0.25">
      <c r="C3527" s="32"/>
      <c r="D3527" s="31"/>
    </row>
    <row r="3528" spans="3:4" x14ac:dyDescent="0.25">
      <c r="C3528" s="32"/>
      <c r="D3528" s="31"/>
    </row>
    <row r="3529" spans="3:4" x14ac:dyDescent="0.25">
      <c r="C3529" s="32"/>
      <c r="D3529" s="31"/>
    </row>
    <row r="3530" spans="3:4" x14ac:dyDescent="0.25">
      <c r="C3530" s="32"/>
      <c r="D3530" s="31"/>
    </row>
    <row r="3531" spans="3:4" x14ac:dyDescent="0.25">
      <c r="C3531" s="32"/>
      <c r="D3531" s="31"/>
    </row>
    <row r="3532" spans="3:4" x14ac:dyDescent="0.25">
      <c r="C3532" s="32"/>
      <c r="D3532" s="31"/>
    </row>
    <row r="3533" spans="3:4" x14ac:dyDescent="0.25">
      <c r="C3533" s="32"/>
      <c r="D3533" s="31"/>
    </row>
    <row r="3534" spans="3:4" x14ac:dyDescent="0.25">
      <c r="C3534" s="32"/>
      <c r="D3534" s="31"/>
    </row>
    <row r="3535" spans="3:4" x14ac:dyDescent="0.25">
      <c r="C3535" s="32"/>
      <c r="D3535" s="31"/>
    </row>
    <row r="3536" spans="3:4" x14ac:dyDescent="0.25">
      <c r="C3536" s="32"/>
      <c r="D3536" s="31"/>
    </row>
    <row r="3537" spans="3:4" x14ac:dyDescent="0.25">
      <c r="C3537" s="32"/>
      <c r="D3537" s="31"/>
    </row>
    <row r="3538" spans="3:4" x14ac:dyDescent="0.25">
      <c r="C3538" s="32"/>
      <c r="D3538" s="31"/>
    </row>
    <row r="3539" spans="3:4" x14ac:dyDescent="0.25">
      <c r="C3539" s="32"/>
      <c r="D3539" s="31"/>
    </row>
    <row r="3540" spans="3:4" x14ac:dyDescent="0.25">
      <c r="C3540" s="32"/>
      <c r="D3540" s="31"/>
    </row>
    <row r="3541" spans="3:4" x14ac:dyDescent="0.25">
      <c r="C3541" s="32"/>
      <c r="D3541" s="31"/>
    </row>
    <row r="3542" spans="3:4" x14ac:dyDescent="0.25">
      <c r="C3542" s="32"/>
      <c r="D3542" s="31"/>
    </row>
    <row r="3543" spans="3:4" x14ac:dyDescent="0.25">
      <c r="C3543" s="32"/>
      <c r="D3543" s="31"/>
    </row>
    <row r="3544" spans="3:4" x14ac:dyDescent="0.25">
      <c r="C3544" s="32"/>
      <c r="D3544" s="31"/>
    </row>
    <row r="3545" spans="3:4" x14ac:dyDescent="0.25">
      <c r="C3545" s="32"/>
      <c r="D3545" s="31"/>
    </row>
    <row r="3546" spans="3:4" x14ac:dyDescent="0.25">
      <c r="C3546" s="32"/>
      <c r="D3546" s="31"/>
    </row>
    <row r="3547" spans="3:4" x14ac:dyDescent="0.25">
      <c r="C3547" s="32"/>
      <c r="D3547" s="31"/>
    </row>
    <row r="3548" spans="3:4" x14ac:dyDescent="0.25">
      <c r="C3548" s="32"/>
      <c r="D3548" s="31"/>
    </row>
    <row r="3549" spans="3:4" x14ac:dyDescent="0.25">
      <c r="C3549" s="32"/>
      <c r="D3549" s="31"/>
    </row>
    <row r="3550" spans="3:4" x14ac:dyDescent="0.25">
      <c r="C3550" s="32"/>
      <c r="D3550" s="31"/>
    </row>
    <row r="3551" spans="3:4" x14ac:dyDescent="0.25">
      <c r="C3551" s="32"/>
      <c r="D3551" s="31"/>
    </row>
    <row r="3552" spans="3:4" x14ac:dyDescent="0.25">
      <c r="C3552" s="32"/>
      <c r="D3552" s="31"/>
    </row>
    <row r="3553" spans="3:4" x14ac:dyDescent="0.25">
      <c r="C3553" s="32"/>
      <c r="D3553" s="31"/>
    </row>
    <row r="3554" spans="3:4" x14ac:dyDescent="0.25">
      <c r="C3554" s="32"/>
      <c r="D3554" s="31"/>
    </row>
    <row r="3555" spans="3:4" x14ac:dyDescent="0.25">
      <c r="C3555" s="32"/>
      <c r="D3555" s="31"/>
    </row>
    <row r="3556" spans="3:4" x14ac:dyDescent="0.25">
      <c r="C3556" s="32"/>
      <c r="D3556" s="31"/>
    </row>
    <row r="3557" spans="3:4" x14ac:dyDescent="0.25">
      <c r="C3557" s="32"/>
      <c r="D3557" s="31"/>
    </row>
    <row r="3558" spans="3:4" x14ac:dyDescent="0.25">
      <c r="C3558" s="32"/>
      <c r="D3558" s="31"/>
    </row>
    <row r="3559" spans="3:4" x14ac:dyDescent="0.25">
      <c r="C3559" s="32"/>
      <c r="D3559" s="31"/>
    </row>
    <row r="3560" spans="3:4" x14ac:dyDescent="0.25">
      <c r="C3560" s="32"/>
      <c r="D3560" s="31"/>
    </row>
    <row r="3561" spans="3:4" x14ac:dyDescent="0.25">
      <c r="C3561" s="32"/>
      <c r="D3561" s="31"/>
    </row>
    <row r="3562" spans="3:4" x14ac:dyDescent="0.25">
      <c r="C3562" s="32"/>
      <c r="D3562" s="31"/>
    </row>
    <row r="3563" spans="3:4" x14ac:dyDescent="0.25">
      <c r="C3563" s="32"/>
      <c r="D3563" s="31"/>
    </row>
    <row r="3564" spans="3:4" x14ac:dyDescent="0.25">
      <c r="C3564" s="32"/>
      <c r="D3564" s="31"/>
    </row>
    <row r="3565" spans="3:4" x14ac:dyDescent="0.25">
      <c r="C3565" s="32"/>
      <c r="D3565" s="31"/>
    </row>
    <row r="3566" spans="3:4" x14ac:dyDescent="0.25">
      <c r="C3566" s="32"/>
      <c r="D3566" s="31"/>
    </row>
    <row r="3567" spans="3:4" x14ac:dyDescent="0.25">
      <c r="C3567" s="32"/>
      <c r="D3567" s="31"/>
    </row>
    <row r="3568" spans="3:4" x14ac:dyDescent="0.25">
      <c r="C3568" s="32"/>
      <c r="D3568" s="31"/>
    </row>
    <row r="3569" spans="3:4" x14ac:dyDescent="0.25">
      <c r="C3569" s="32"/>
      <c r="D3569" s="31"/>
    </row>
    <row r="3570" spans="3:4" x14ac:dyDescent="0.25">
      <c r="C3570" s="32"/>
      <c r="D3570" s="31"/>
    </row>
    <row r="3571" spans="3:4" x14ac:dyDescent="0.25">
      <c r="C3571" s="32"/>
      <c r="D3571" s="31"/>
    </row>
    <row r="3572" spans="3:4" x14ac:dyDescent="0.25">
      <c r="C3572" s="32"/>
      <c r="D3572" s="31"/>
    </row>
    <row r="3573" spans="3:4" x14ac:dyDescent="0.25">
      <c r="C3573" s="32"/>
      <c r="D3573" s="31"/>
    </row>
    <row r="3574" spans="3:4" x14ac:dyDescent="0.25">
      <c r="C3574" s="32"/>
      <c r="D3574" s="31"/>
    </row>
    <row r="3575" spans="3:4" x14ac:dyDescent="0.25">
      <c r="C3575" s="32"/>
      <c r="D3575" s="31"/>
    </row>
    <row r="3576" spans="3:4" x14ac:dyDescent="0.25">
      <c r="C3576" s="32"/>
      <c r="D3576" s="31"/>
    </row>
    <row r="3577" spans="3:4" x14ac:dyDescent="0.25">
      <c r="C3577" s="32"/>
      <c r="D3577" s="31"/>
    </row>
    <row r="3578" spans="3:4" x14ac:dyDescent="0.25">
      <c r="C3578" s="32"/>
      <c r="D3578" s="31"/>
    </row>
    <row r="3579" spans="3:4" x14ac:dyDescent="0.25">
      <c r="C3579" s="32"/>
      <c r="D3579" s="31"/>
    </row>
    <row r="3580" spans="3:4" x14ac:dyDescent="0.25">
      <c r="C3580" s="32"/>
      <c r="D3580" s="31"/>
    </row>
    <row r="3581" spans="3:4" x14ac:dyDescent="0.25">
      <c r="C3581" s="32"/>
      <c r="D3581" s="31"/>
    </row>
    <row r="3582" spans="3:4" x14ac:dyDescent="0.25">
      <c r="C3582" s="32"/>
      <c r="D3582" s="31"/>
    </row>
    <row r="3583" spans="3:4" x14ac:dyDescent="0.25">
      <c r="C3583" s="32"/>
      <c r="D3583" s="31"/>
    </row>
    <row r="3584" spans="3:4" x14ac:dyDescent="0.25">
      <c r="C3584" s="32"/>
      <c r="D3584" s="31"/>
    </row>
    <row r="3585" spans="3:4" x14ac:dyDescent="0.25">
      <c r="C3585" s="32"/>
      <c r="D3585" s="31"/>
    </row>
    <row r="3586" spans="3:4" x14ac:dyDescent="0.25">
      <c r="C3586" s="32"/>
      <c r="D3586" s="31"/>
    </row>
    <row r="3587" spans="3:4" x14ac:dyDescent="0.25">
      <c r="C3587" s="32"/>
      <c r="D3587" s="31"/>
    </row>
    <row r="3588" spans="3:4" x14ac:dyDescent="0.25">
      <c r="C3588" s="32"/>
      <c r="D3588" s="31"/>
    </row>
    <row r="3589" spans="3:4" x14ac:dyDescent="0.25">
      <c r="C3589" s="32"/>
      <c r="D3589" s="31"/>
    </row>
    <row r="3590" spans="3:4" x14ac:dyDescent="0.25">
      <c r="C3590" s="32"/>
      <c r="D3590" s="31"/>
    </row>
    <row r="3591" spans="3:4" x14ac:dyDescent="0.25">
      <c r="C3591" s="32"/>
      <c r="D3591" s="31"/>
    </row>
    <row r="3592" spans="3:4" x14ac:dyDescent="0.25">
      <c r="C3592" s="32"/>
      <c r="D3592" s="31"/>
    </row>
    <row r="3593" spans="3:4" x14ac:dyDescent="0.25">
      <c r="C3593" s="32"/>
      <c r="D3593" s="31"/>
    </row>
    <row r="3594" spans="3:4" x14ac:dyDescent="0.25">
      <c r="C3594" s="32"/>
      <c r="D3594" s="31"/>
    </row>
    <row r="3595" spans="3:4" x14ac:dyDescent="0.25">
      <c r="C3595" s="32"/>
      <c r="D3595" s="31"/>
    </row>
    <row r="3596" spans="3:4" x14ac:dyDescent="0.25">
      <c r="C3596" s="32"/>
      <c r="D3596" s="31"/>
    </row>
    <row r="3597" spans="3:4" x14ac:dyDescent="0.25">
      <c r="C3597" s="32"/>
      <c r="D3597" s="31"/>
    </row>
    <row r="3598" spans="3:4" x14ac:dyDescent="0.25">
      <c r="C3598" s="32"/>
      <c r="D3598" s="31"/>
    </row>
    <row r="3599" spans="3:4" x14ac:dyDescent="0.25">
      <c r="C3599" s="32"/>
      <c r="D3599" s="31"/>
    </row>
    <row r="3600" spans="3:4" x14ac:dyDescent="0.25">
      <c r="C3600" s="32"/>
      <c r="D3600" s="31"/>
    </row>
    <row r="3601" spans="3:4" x14ac:dyDescent="0.25">
      <c r="C3601" s="32"/>
      <c r="D3601" s="31"/>
    </row>
    <row r="3602" spans="3:4" x14ac:dyDescent="0.25">
      <c r="C3602" s="32"/>
      <c r="D3602" s="31"/>
    </row>
    <row r="3603" spans="3:4" x14ac:dyDescent="0.25">
      <c r="C3603" s="32"/>
      <c r="D3603" s="31"/>
    </row>
    <row r="3604" spans="3:4" x14ac:dyDescent="0.25">
      <c r="C3604" s="32"/>
      <c r="D3604" s="31"/>
    </row>
    <row r="3605" spans="3:4" x14ac:dyDescent="0.25">
      <c r="C3605" s="32"/>
      <c r="D3605" s="31"/>
    </row>
    <row r="3606" spans="3:4" x14ac:dyDescent="0.25">
      <c r="C3606" s="32"/>
      <c r="D3606" s="31"/>
    </row>
    <row r="3607" spans="3:4" x14ac:dyDescent="0.25">
      <c r="C3607" s="32"/>
      <c r="D3607" s="31"/>
    </row>
    <row r="3608" spans="3:4" x14ac:dyDescent="0.25">
      <c r="C3608" s="32"/>
      <c r="D3608" s="31"/>
    </row>
    <row r="3609" spans="3:4" x14ac:dyDescent="0.25">
      <c r="C3609" s="32"/>
      <c r="D3609" s="31"/>
    </row>
    <row r="3610" spans="3:4" x14ac:dyDescent="0.25">
      <c r="C3610" s="32"/>
      <c r="D3610" s="31"/>
    </row>
    <row r="3611" spans="3:4" x14ac:dyDescent="0.25">
      <c r="C3611" s="32"/>
      <c r="D3611" s="31"/>
    </row>
    <row r="3612" spans="3:4" x14ac:dyDescent="0.25">
      <c r="C3612" s="32"/>
      <c r="D3612" s="31"/>
    </row>
    <row r="3613" spans="3:4" x14ac:dyDescent="0.25">
      <c r="C3613" s="32"/>
      <c r="D3613" s="31"/>
    </row>
    <row r="3614" spans="3:4" x14ac:dyDescent="0.25">
      <c r="C3614" s="32"/>
      <c r="D3614" s="31"/>
    </row>
    <row r="3615" spans="3:4" x14ac:dyDescent="0.25">
      <c r="C3615" s="32"/>
      <c r="D3615" s="31"/>
    </row>
    <row r="3616" spans="3:4" x14ac:dyDescent="0.25">
      <c r="C3616" s="32"/>
      <c r="D3616" s="31"/>
    </row>
    <row r="3617" spans="3:4" x14ac:dyDescent="0.25">
      <c r="C3617" s="32"/>
      <c r="D3617" s="31"/>
    </row>
    <row r="3618" spans="3:4" x14ac:dyDescent="0.25">
      <c r="C3618" s="32"/>
      <c r="D3618" s="31"/>
    </row>
    <row r="3619" spans="3:4" x14ac:dyDescent="0.25">
      <c r="C3619" s="32"/>
      <c r="D3619" s="31"/>
    </row>
    <row r="3620" spans="3:4" x14ac:dyDescent="0.25">
      <c r="C3620" s="32"/>
      <c r="D3620" s="31"/>
    </row>
    <row r="3621" spans="3:4" x14ac:dyDescent="0.25">
      <c r="C3621" s="32"/>
      <c r="D3621" s="31"/>
    </row>
    <row r="3622" spans="3:4" x14ac:dyDescent="0.25">
      <c r="C3622" s="32"/>
      <c r="D3622" s="31"/>
    </row>
    <row r="3623" spans="3:4" x14ac:dyDescent="0.25">
      <c r="C3623" s="32"/>
      <c r="D3623" s="31"/>
    </row>
    <row r="3624" spans="3:4" x14ac:dyDescent="0.25">
      <c r="C3624" s="32"/>
      <c r="D3624" s="31"/>
    </row>
    <row r="3625" spans="3:4" x14ac:dyDescent="0.25">
      <c r="C3625" s="32"/>
      <c r="D3625" s="31"/>
    </row>
    <row r="3626" spans="3:4" x14ac:dyDescent="0.25">
      <c r="C3626" s="32"/>
      <c r="D3626" s="31"/>
    </row>
    <row r="3627" spans="3:4" x14ac:dyDescent="0.25">
      <c r="C3627" s="32"/>
      <c r="D3627" s="31"/>
    </row>
    <row r="3628" spans="3:4" x14ac:dyDescent="0.25">
      <c r="C3628" s="32"/>
      <c r="D3628" s="31"/>
    </row>
    <row r="3629" spans="3:4" x14ac:dyDescent="0.25">
      <c r="C3629" s="32"/>
      <c r="D3629" s="31"/>
    </row>
    <row r="3630" spans="3:4" x14ac:dyDescent="0.25">
      <c r="C3630" s="32"/>
      <c r="D3630" s="31"/>
    </row>
    <row r="3631" spans="3:4" x14ac:dyDescent="0.25">
      <c r="C3631" s="32"/>
      <c r="D3631" s="31"/>
    </row>
    <row r="3632" spans="3:4" x14ac:dyDescent="0.25">
      <c r="C3632" s="32"/>
      <c r="D3632" s="31"/>
    </row>
    <row r="3633" spans="3:4" x14ac:dyDescent="0.25">
      <c r="C3633" s="32"/>
      <c r="D3633" s="31"/>
    </row>
    <row r="3634" spans="3:4" x14ac:dyDescent="0.25">
      <c r="C3634" s="32"/>
      <c r="D3634" s="31"/>
    </row>
    <row r="3635" spans="3:4" x14ac:dyDescent="0.25">
      <c r="C3635" s="32"/>
      <c r="D3635" s="31"/>
    </row>
    <row r="3636" spans="3:4" x14ac:dyDescent="0.25">
      <c r="C3636" s="32"/>
      <c r="D3636" s="31"/>
    </row>
    <row r="3637" spans="3:4" x14ac:dyDescent="0.25">
      <c r="C3637" s="32"/>
      <c r="D3637" s="31"/>
    </row>
    <row r="3638" spans="3:4" x14ac:dyDescent="0.25">
      <c r="C3638" s="32"/>
      <c r="D3638" s="31"/>
    </row>
    <row r="3639" spans="3:4" x14ac:dyDescent="0.25">
      <c r="C3639" s="32"/>
      <c r="D3639" s="31"/>
    </row>
    <row r="3640" spans="3:4" x14ac:dyDescent="0.25">
      <c r="C3640" s="32"/>
      <c r="D3640" s="31"/>
    </row>
    <row r="3641" spans="3:4" x14ac:dyDescent="0.25">
      <c r="C3641" s="32"/>
      <c r="D3641" s="31"/>
    </row>
    <row r="3642" spans="3:4" x14ac:dyDescent="0.25">
      <c r="C3642" s="32"/>
      <c r="D3642" s="31"/>
    </row>
    <row r="3643" spans="3:4" x14ac:dyDescent="0.25">
      <c r="C3643" s="32"/>
      <c r="D3643" s="31"/>
    </row>
    <row r="3644" spans="3:4" x14ac:dyDescent="0.25">
      <c r="C3644" s="32"/>
      <c r="D3644" s="31"/>
    </row>
    <row r="3645" spans="3:4" x14ac:dyDescent="0.25">
      <c r="C3645" s="32"/>
      <c r="D3645" s="31"/>
    </row>
    <row r="3646" spans="3:4" x14ac:dyDescent="0.25">
      <c r="C3646" s="32"/>
      <c r="D3646" s="31"/>
    </row>
    <row r="3647" spans="3:4" x14ac:dyDescent="0.25">
      <c r="C3647" s="32"/>
      <c r="D3647" s="31"/>
    </row>
    <row r="3648" spans="3:4" x14ac:dyDescent="0.25">
      <c r="C3648" s="32"/>
      <c r="D3648" s="31"/>
    </row>
    <row r="3649" spans="3:4" x14ac:dyDescent="0.25">
      <c r="C3649" s="32"/>
      <c r="D3649" s="31"/>
    </row>
    <row r="3650" spans="3:4" x14ac:dyDescent="0.25">
      <c r="C3650" s="32"/>
      <c r="D3650" s="31"/>
    </row>
    <row r="3651" spans="3:4" x14ac:dyDescent="0.25">
      <c r="C3651" s="32"/>
      <c r="D3651" s="31"/>
    </row>
    <row r="3652" spans="3:4" x14ac:dyDescent="0.25">
      <c r="C3652" s="32"/>
      <c r="D3652" s="31"/>
    </row>
    <row r="3653" spans="3:4" x14ac:dyDescent="0.25">
      <c r="C3653" s="32"/>
      <c r="D3653" s="31"/>
    </row>
    <row r="3654" spans="3:4" x14ac:dyDescent="0.25">
      <c r="C3654" s="32"/>
      <c r="D3654" s="31"/>
    </row>
    <row r="3655" spans="3:4" x14ac:dyDescent="0.25">
      <c r="C3655" s="32"/>
      <c r="D3655" s="31"/>
    </row>
    <row r="3656" spans="3:4" x14ac:dyDescent="0.25">
      <c r="C3656" s="32"/>
      <c r="D3656" s="31"/>
    </row>
    <row r="3657" spans="3:4" x14ac:dyDescent="0.25">
      <c r="C3657" s="32"/>
      <c r="D3657" s="31"/>
    </row>
    <row r="3658" spans="3:4" x14ac:dyDescent="0.25">
      <c r="C3658" s="32"/>
      <c r="D3658" s="31"/>
    </row>
    <row r="3659" spans="3:4" x14ac:dyDescent="0.25">
      <c r="C3659" s="32"/>
      <c r="D3659" s="31"/>
    </row>
    <row r="3660" spans="3:4" x14ac:dyDescent="0.25">
      <c r="C3660" s="32"/>
      <c r="D3660" s="31"/>
    </row>
    <row r="3661" spans="3:4" x14ac:dyDescent="0.25">
      <c r="C3661" s="32"/>
      <c r="D3661" s="31"/>
    </row>
    <row r="3662" spans="3:4" x14ac:dyDescent="0.25">
      <c r="C3662" s="32"/>
      <c r="D3662" s="31"/>
    </row>
    <row r="3663" spans="3:4" x14ac:dyDescent="0.25">
      <c r="C3663" s="32"/>
      <c r="D3663" s="31"/>
    </row>
    <row r="3664" spans="3:4" x14ac:dyDescent="0.25">
      <c r="C3664" s="32"/>
      <c r="D3664" s="31"/>
    </row>
    <row r="3665" spans="3:4" x14ac:dyDescent="0.25">
      <c r="C3665" s="32"/>
      <c r="D3665" s="31"/>
    </row>
    <row r="3666" spans="3:4" x14ac:dyDescent="0.25">
      <c r="C3666" s="32"/>
      <c r="D3666" s="31"/>
    </row>
    <row r="3667" spans="3:4" x14ac:dyDescent="0.25">
      <c r="C3667" s="32"/>
      <c r="D3667" s="31"/>
    </row>
    <row r="3668" spans="3:4" x14ac:dyDescent="0.25">
      <c r="C3668" s="32"/>
      <c r="D3668" s="31"/>
    </row>
    <row r="3669" spans="3:4" x14ac:dyDescent="0.25">
      <c r="C3669" s="32"/>
      <c r="D3669" s="31"/>
    </row>
    <row r="3670" spans="3:4" x14ac:dyDescent="0.25">
      <c r="C3670" s="32"/>
      <c r="D3670" s="31"/>
    </row>
    <row r="3671" spans="3:4" x14ac:dyDescent="0.25">
      <c r="C3671" s="32"/>
      <c r="D3671" s="31"/>
    </row>
    <row r="3672" spans="3:4" x14ac:dyDescent="0.25">
      <c r="C3672" s="32"/>
      <c r="D3672" s="31"/>
    </row>
    <row r="3673" spans="3:4" x14ac:dyDescent="0.25">
      <c r="C3673" s="32"/>
      <c r="D3673" s="31"/>
    </row>
    <row r="3674" spans="3:4" x14ac:dyDescent="0.25">
      <c r="C3674" s="32"/>
      <c r="D3674" s="31"/>
    </row>
    <row r="3675" spans="3:4" x14ac:dyDescent="0.25">
      <c r="C3675" s="32"/>
      <c r="D3675" s="31"/>
    </row>
    <row r="3676" spans="3:4" x14ac:dyDescent="0.25">
      <c r="C3676" s="32"/>
      <c r="D3676" s="31"/>
    </row>
    <row r="3677" spans="3:4" x14ac:dyDescent="0.25">
      <c r="C3677" s="32"/>
      <c r="D3677" s="31"/>
    </row>
    <row r="3678" spans="3:4" x14ac:dyDescent="0.25">
      <c r="C3678" s="32"/>
      <c r="D3678" s="31"/>
    </row>
    <row r="3679" spans="3:4" x14ac:dyDescent="0.25">
      <c r="C3679" s="32"/>
      <c r="D3679" s="31"/>
    </row>
    <row r="3680" spans="3:4" x14ac:dyDescent="0.25">
      <c r="C3680" s="32"/>
      <c r="D3680" s="31"/>
    </row>
    <row r="3681" spans="3:4" x14ac:dyDescent="0.25">
      <c r="C3681" s="32"/>
      <c r="D3681" s="31"/>
    </row>
    <row r="3682" spans="3:4" x14ac:dyDescent="0.25">
      <c r="C3682" s="32"/>
      <c r="D3682" s="31"/>
    </row>
    <row r="3683" spans="3:4" x14ac:dyDescent="0.25">
      <c r="C3683" s="32"/>
      <c r="D3683" s="31"/>
    </row>
    <row r="3684" spans="3:4" x14ac:dyDescent="0.25">
      <c r="C3684" s="32"/>
      <c r="D3684" s="31"/>
    </row>
    <row r="3685" spans="3:4" x14ac:dyDescent="0.25">
      <c r="C3685" s="32"/>
      <c r="D3685" s="31"/>
    </row>
    <row r="3686" spans="3:4" x14ac:dyDescent="0.25">
      <c r="C3686" s="32"/>
      <c r="D3686" s="31"/>
    </row>
    <row r="3687" spans="3:4" x14ac:dyDescent="0.25">
      <c r="C3687" s="32"/>
      <c r="D3687" s="31"/>
    </row>
    <row r="3688" spans="3:4" x14ac:dyDescent="0.25">
      <c r="C3688" s="32"/>
      <c r="D3688" s="31"/>
    </row>
    <row r="3689" spans="3:4" x14ac:dyDescent="0.25">
      <c r="C3689" s="32"/>
      <c r="D3689" s="31"/>
    </row>
    <row r="3690" spans="3:4" x14ac:dyDescent="0.25">
      <c r="C3690" s="32"/>
      <c r="D3690" s="31"/>
    </row>
    <row r="3691" spans="3:4" x14ac:dyDescent="0.25">
      <c r="C3691" s="32"/>
      <c r="D3691" s="31"/>
    </row>
    <row r="3692" spans="3:4" x14ac:dyDescent="0.25">
      <c r="C3692" s="32"/>
      <c r="D3692" s="31"/>
    </row>
    <row r="3693" spans="3:4" x14ac:dyDescent="0.25">
      <c r="C3693" s="32"/>
      <c r="D3693" s="31"/>
    </row>
    <row r="3694" spans="3:4" x14ac:dyDescent="0.25">
      <c r="C3694" s="32"/>
      <c r="D3694" s="31"/>
    </row>
    <row r="3695" spans="3:4" x14ac:dyDescent="0.25">
      <c r="C3695" s="32"/>
      <c r="D3695" s="31"/>
    </row>
    <row r="3696" spans="3:4" x14ac:dyDescent="0.25">
      <c r="C3696" s="32"/>
      <c r="D3696" s="31"/>
    </row>
    <row r="3697" spans="3:4" x14ac:dyDescent="0.25">
      <c r="C3697" s="32"/>
      <c r="D3697" s="31"/>
    </row>
    <row r="3698" spans="3:4" x14ac:dyDescent="0.25">
      <c r="C3698" s="32"/>
      <c r="D3698" s="31"/>
    </row>
    <row r="3699" spans="3:4" x14ac:dyDescent="0.25">
      <c r="C3699" s="32"/>
      <c r="D3699" s="31"/>
    </row>
    <row r="3700" spans="3:4" x14ac:dyDescent="0.25">
      <c r="C3700" s="32"/>
      <c r="D3700" s="31"/>
    </row>
    <row r="3701" spans="3:4" x14ac:dyDescent="0.25">
      <c r="C3701" s="32"/>
      <c r="D3701" s="31"/>
    </row>
    <row r="3702" spans="3:4" x14ac:dyDescent="0.25">
      <c r="C3702" s="32"/>
      <c r="D3702" s="31"/>
    </row>
    <row r="3703" spans="3:4" x14ac:dyDescent="0.25">
      <c r="C3703" s="32"/>
      <c r="D3703" s="31"/>
    </row>
    <row r="3704" spans="3:4" x14ac:dyDescent="0.25">
      <c r="C3704" s="32"/>
      <c r="D3704" s="31"/>
    </row>
    <row r="3705" spans="3:4" x14ac:dyDescent="0.25">
      <c r="C3705" s="32"/>
      <c r="D3705" s="31"/>
    </row>
    <row r="3706" spans="3:4" x14ac:dyDescent="0.25">
      <c r="C3706" s="32"/>
      <c r="D3706" s="31"/>
    </row>
    <row r="3707" spans="3:4" x14ac:dyDescent="0.25">
      <c r="C3707" s="32"/>
      <c r="D3707" s="31"/>
    </row>
    <row r="3708" spans="3:4" x14ac:dyDescent="0.25">
      <c r="C3708" s="32"/>
      <c r="D3708" s="31"/>
    </row>
    <row r="3709" spans="3:4" x14ac:dyDescent="0.25">
      <c r="C3709" s="32"/>
      <c r="D3709" s="31"/>
    </row>
    <row r="3710" spans="3:4" x14ac:dyDescent="0.25">
      <c r="C3710" s="32"/>
      <c r="D3710" s="31"/>
    </row>
    <row r="3711" spans="3:4" x14ac:dyDescent="0.25">
      <c r="C3711" s="32"/>
      <c r="D3711" s="31"/>
    </row>
    <row r="3712" spans="3:4" x14ac:dyDescent="0.25">
      <c r="C3712" s="32"/>
      <c r="D3712" s="31"/>
    </row>
    <row r="3713" spans="3:4" x14ac:dyDescent="0.25">
      <c r="C3713" s="32"/>
      <c r="D3713" s="31"/>
    </row>
    <row r="3714" spans="3:4" x14ac:dyDescent="0.25">
      <c r="C3714" s="32"/>
      <c r="D3714" s="31"/>
    </row>
    <row r="3715" spans="3:4" x14ac:dyDescent="0.25">
      <c r="C3715" s="32"/>
      <c r="D3715" s="31"/>
    </row>
    <row r="3716" spans="3:4" x14ac:dyDescent="0.25">
      <c r="C3716" s="32"/>
      <c r="D3716" s="31"/>
    </row>
    <row r="3717" spans="3:4" x14ac:dyDescent="0.25">
      <c r="C3717" s="32"/>
      <c r="D3717" s="31"/>
    </row>
    <row r="3718" spans="3:4" x14ac:dyDescent="0.25">
      <c r="C3718" s="32"/>
      <c r="D3718" s="31"/>
    </row>
    <row r="3719" spans="3:4" x14ac:dyDescent="0.25">
      <c r="C3719" s="32"/>
      <c r="D3719" s="31"/>
    </row>
    <row r="3720" spans="3:4" x14ac:dyDescent="0.25">
      <c r="C3720" s="32"/>
      <c r="D3720" s="31"/>
    </row>
    <row r="3721" spans="3:4" x14ac:dyDescent="0.25">
      <c r="C3721" s="32"/>
      <c r="D3721" s="31"/>
    </row>
    <row r="3722" spans="3:4" x14ac:dyDescent="0.25">
      <c r="C3722" s="32"/>
      <c r="D3722" s="31"/>
    </row>
    <row r="3723" spans="3:4" x14ac:dyDescent="0.25">
      <c r="C3723" s="32"/>
      <c r="D3723" s="31"/>
    </row>
    <row r="3724" spans="3:4" x14ac:dyDescent="0.25">
      <c r="C3724" s="32"/>
      <c r="D3724" s="31"/>
    </row>
    <row r="3725" spans="3:4" x14ac:dyDescent="0.25">
      <c r="C3725" s="32"/>
      <c r="D3725" s="31"/>
    </row>
    <row r="3726" spans="3:4" x14ac:dyDescent="0.25">
      <c r="C3726" s="32"/>
      <c r="D3726" s="31"/>
    </row>
    <row r="3727" spans="3:4" x14ac:dyDescent="0.25">
      <c r="C3727" s="32"/>
      <c r="D3727" s="31"/>
    </row>
    <row r="3728" spans="3:4" x14ac:dyDescent="0.25">
      <c r="C3728" s="32"/>
      <c r="D3728" s="31"/>
    </row>
    <row r="3729" spans="3:4" x14ac:dyDescent="0.25">
      <c r="C3729" s="32"/>
      <c r="D3729" s="31"/>
    </row>
    <row r="3730" spans="3:4" x14ac:dyDescent="0.25">
      <c r="C3730" s="32"/>
      <c r="D3730" s="31"/>
    </row>
    <row r="3731" spans="3:4" x14ac:dyDescent="0.25">
      <c r="C3731" s="32"/>
      <c r="D3731" s="31"/>
    </row>
    <row r="3732" spans="3:4" x14ac:dyDescent="0.25">
      <c r="C3732" s="32"/>
      <c r="D3732" s="31"/>
    </row>
    <row r="3733" spans="3:4" x14ac:dyDescent="0.25">
      <c r="C3733" s="32"/>
      <c r="D3733" s="31"/>
    </row>
    <row r="3734" spans="3:4" x14ac:dyDescent="0.25">
      <c r="C3734" s="32"/>
      <c r="D3734" s="31"/>
    </row>
    <row r="3735" spans="3:4" x14ac:dyDescent="0.25">
      <c r="C3735" s="32"/>
      <c r="D3735" s="31"/>
    </row>
    <row r="3736" spans="3:4" x14ac:dyDescent="0.25">
      <c r="C3736" s="32"/>
      <c r="D3736" s="31"/>
    </row>
    <row r="3737" spans="3:4" x14ac:dyDescent="0.25">
      <c r="C3737" s="32"/>
      <c r="D3737" s="31"/>
    </row>
    <row r="3738" spans="3:4" x14ac:dyDescent="0.25">
      <c r="C3738" s="32"/>
      <c r="D3738" s="31"/>
    </row>
    <row r="3739" spans="3:4" x14ac:dyDescent="0.25">
      <c r="C3739" s="32"/>
      <c r="D3739" s="31"/>
    </row>
    <row r="3740" spans="3:4" x14ac:dyDescent="0.25">
      <c r="C3740" s="32"/>
      <c r="D3740" s="31"/>
    </row>
    <row r="3741" spans="3:4" x14ac:dyDescent="0.25">
      <c r="C3741" s="32"/>
      <c r="D3741" s="31"/>
    </row>
    <row r="3742" spans="3:4" x14ac:dyDescent="0.25">
      <c r="C3742" s="32"/>
      <c r="D3742" s="31"/>
    </row>
    <row r="3743" spans="3:4" x14ac:dyDescent="0.25">
      <c r="C3743" s="32"/>
      <c r="D3743" s="31"/>
    </row>
    <row r="3744" spans="3:4" x14ac:dyDescent="0.25">
      <c r="C3744" s="32"/>
      <c r="D3744" s="31"/>
    </row>
    <row r="3745" spans="3:4" x14ac:dyDescent="0.25">
      <c r="C3745" s="32"/>
      <c r="D3745" s="31"/>
    </row>
    <row r="3746" spans="3:4" x14ac:dyDescent="0.25">
      <c r="C3746" s="32"/>
      <c r="D3746" s="31"/>
    </row>
    <row r="3747" spans="3:4" x14ac:dyDescent="0.25">
      <c r="C3747" s="32"/>
      <c r="D3747" s="31"/>
    </row>
    <row r="3748" spans="3:4" x14ac:dyDescent="0.25">
      <c r="C3748" s="32"/>
      <c r="D3748" s="31"/>
    </row>
    <row r="3749" spans="3:4" x14ac:dyDescent="0.25">
      <c r="C3749" s="32"/>
      <c r="D3749" s="31"/>
    </row>
    <row r="3750" spans="3:4" x14ac:dyDescent="0.25">
      <c r="C3750" s="32"/>
      <c r="D3750" s="31"/>
    </row>
    <row r="3751" spans="3:4" x14ac:dyDescent="0.25">
      <c r="C3751" s="32"/>
      <c r="D3751" s="31"/>
    </row>
    <row r="3752" spans="3:4" x14ac:dyDescent="0.25">
      <c r="C3752" s="32"/>
      <c r="D3752" s="31"/>
    </row>
    <row r="3753" spans="3:4" x14ac:dyDescent="0.25">
      <c r="C3753" s="32"/>
      <c r="D3753" s="31"/>
    </row>
    <row r="3754" spans="3:4" x14ac:dyDescent="0.25">
      <c r="C3754" s="32"/>
      <c r="D3754" s="31"/>
    </row>
    <row r="3755" spans="3:4" x14ac:dyDescent="0.25">
      <c r="C3755" s="32"/>
      <c r="D3755" s="31"/>
    </row>
    <row r="3756" spans="3:4" x14ac:dyDescent="0.25">
      <c r="C3756" s="32"/>
      <c r="D3756" s="31"/>
    </row>
    <row r="3757" spans="3:4" x14ac:dyDescent="0.25">
      <c r="C3757" s="32"/>
      <c r="D3757" s="31"/>
    </row>
    <row r="3758" spans="3:4" x14ac:dyDescent="0.25">
      <c r="C3758" s="32"/>
      <c r="D3758" s="31"/>
    </row>
    <row r="3759" spans="3:4" x14ac:dyDescent="0.25">
      <c r="C3759" s="32"/>
      <c r="D3759" s="31"/>
    </row>
    <row r="3760" spans="3:4" x14ac:dyDescent="0.25">
      <c r="C3760" s="32"/>
      <c r="D3760" s="31"/>
    </row>
    <row r="3761" spans="3:4" x14ac:dyDescent="0.25">
      <c r="C3761" s="32"/>
      <c r="D3761" s="31"/>
    </row>
    <row r="3762" spans="3:4" x14ac:dyDescent="0.25">
      <c r="C3762" s="32"/>
      <c r="D3762" s="31"/>
    </row>
    <row r="3763" spans="3:4" x14ac:dyDescent="0.25">
      <c r="C3763" s="32"/>
      <c r="D3763" s="31"/>
    </row>
    <row r="3764" spans="3:4" x14ac:dyDescent="0.25">
      <c r="C3764" s="32"/>
      <c r="D3764" s="31"/>
    </row>
    <row r="3765" spans="3:4" x14ac:dyDescent="0.25">
      <c r="C3765" s="32"/>
      <c r="D3765" s="31"/>
    </row>
    <row r="3766" spans="3:4" x14ac:dyDescent="0.25">
      <c r="C3766" s="32"/>
      <c r="D3766" s="31"/>
    </row>
    <row r="3767" spans="3:4" x14ac:dyDescent="0.25">
      <c r="C3767" s="32"/>
      <c r="D3767" s="31"/>
    </row>
    <row r="3768" spans="3:4" x14ac:dyDescent="0.25">
      <c r="C3768" s="32"/>
      <c r="D3768" s="31"/>
    </row>
    <row r="3769" spans="3:4" x14ac:dyDescent="0.25">
      <c r="C3769" s="32"/>
      <c r="D3769" s="31"/>
    </row>
    <row r="3770" spans="3:4" x14ac:dyDescent="0.25">
      <c r="C3770" s="32"/>
      <c r="D3770" s="31"/>
    </row>
    <row r="3771" spans="3:4" x14ac:dyDescent="0.25">
      <c r="C3771" s="32"/>
      <c r="D3771" s="31"/>
    </row>
    <row r="3772" spans="3:4" x14ac:dyDescent="0.25">
      <c r="C3772" s="32"/>
      <c r="D3772" s="31"/>
    </row>
    <row r="3773" spans="3:4" x14ac:dyDescent="0.25">
      <c r="C3773" s="32"/>
      <c r="D3773" s="31"/>
    </row>
    <row r="3774" spans="3:4" x14ac:dyDescent="0.25">
      <c r="C3774" s="32"/>
      <c r="D3774" s="31"/>
    </row>
    <row r="3775" spans="3:4" x14ac:dyDescent="0.25">
      <c r="C3775" s="32"/>
      <c r="D3775" s="31"/>
    </row>
    <row r="3776" spans="3:4" x14ac:dyDescent="0.25">
      <c r="C3776" s="32"/>
      <c r="D3776" s="31"/>
    </row>
    <row r="3777" spans="3:4" x14ac:dyDescent="0.25">
      <c r="C3777" s="32"/>
      <c r="D3777" s="31"/>
    </row>
    <row r="3778" spans="3:4" x14ac:dyDescent="0.25">
      <c r="C3778" s="32"/>
      <c r="D3778" s="31"/>
    </row>
    <row r="3779" spans="3:4" x14ac:dyDescent="0.25">
      <c r="C3779" s="32"/>
      <c r="D3779" s="31"/>
    </row>
    <row r="3780" spans="3:4" x14ac:dyDescent="0.25">
      <c r="C3780" s="32"/>
      <c r="D3780" s="31"/>
    </row>
    <row r="3781" spans="3:4" x14ac:dyDescent="0.25">
      <c r="C3781" s="32"/>
      <c r="D3781" s="31"/>
    </row>
    <row r="3782" spans="3:4" x14ac:dyDescent="0.25">
      <c r="C3782" s="32"/>
      <c r="D3782" s="31"/>
    </row>
    <row r="3783" spans="3:4" x14ac:dyDescent="0.25">
      <c r="C3783" s="32"/>
      <c r="D3783" s="31"/>
    </row>
    <row r="3784" spans="3:4" x14ac:dyDescent="0.25">
      <c r="C3784" s="32"/>
      <c r="D3784" s="31"/>
    </row>
    <row r="3785" spans="3:4" x14ac:dyDescent="0.25">
      <c r="C3785" s="32"/>
      <c r="D3785" s="31"/>
    </row>
    <row r="3786" spans="3:4" x14ac:dyDescent="0.25">
      <c r="C3786" s="32"/>
      <c r="D3786" s="31"/>
    </row>
    <row r="3787" spans="3:4" x14ac:dyDescent="0.25">
      <c r="C3787" s="32"/>
      <c r="D3787" s="31"/>
    </row>
    <row r="3788" spans="3:4" x14ac:dyDescent="0.25">
      <c r="C3788" s="32"/>
      <c r="D3788" s="31"/>
    </row>
    <row r="3789" spans="3:4" x14ac:dyDescent="0.25">
      <c r="C3789" s="32"/>
      <c r="D3789" s="31"/>
    </row>
    <row r="3790" spans="3:4" x14ac:dyDescent="0.25">
      <c r="C3790" s="32"/>
      <c r="D3790" s="31"/>
    </row>
    <row r="3791" spans="3:4" x14ac:dyDescent="0.25">
      <c r="C3791" s="32"/>
      <c r="D3791" s="31"/>
    </row>
    <row r="3792" spans="3:4" x14ac:dyDescent="0.25">
      <c r="C3792" s="32"/>
      <c r="D3792" s="31"/>
    </row>
    <row r="3793" spans="3:4" x14ac:dyDescent="0.25">
      <c r="C3793" s="32"/>
      <c r="D3793" s="31"/>
    </row>
    <row r="3794" spans="3:4" x14ac:dyDescent="0.25">
      <c r="C3794" s="32"/>
      <c r="D3794" s="31"/>
    </row>
    <row r="3795" spans="3:4" x14ac:dyDescent="0.25">
      <c r="C3795" s="32"/>
      <c r="D3795" s="31"/>
    </row>
    <row r="3796" spans="3:4" x14ac:dyDescent="0.25">
      <c r="C3796" s="32"/>
      <c r="D3796" s="31"/>
    </row>
    <row r="3797" spans="3:4" x14ac:dyDescent="0.25">
      <c r="C3797" s="32"/>
      <c r="D3797" s="31"/>
    </row>
    <row r="3798" spans="3:4" x14ac:dyDescent="0.25">
      <c r="C3798" s="32"/>
      <c r="D3798" s="31"/>
    </row>
    <row r="3799" spans="3:4" x14ac:dyDescent="0.25">
      <c r="C3799" s="32"/>
      <c r="D3799" s="31"/>
    </row>
    <row r="3800" spans="3:4" x14ac:dyDescent="0.25">
      <c r="C3800" s="32"/>
      <c r="D3800" s="31"/>
    </row>
    <row r="3801" spans="3:4" x14ac:dyDescent="0.25">
      <c r="C3801" s="32"/>
      <c r="D3801" s="31"/>
    </row>
    <row r="3802" spans="3:4" x14ac:dyDescent="0.25">
      <c r="C3802" s="32"/>
      <c r="D3802" s="31"/>
    </row>
    <row r="3803" spans="3:4" x14ac:dyDescent="0.25">
      <c r="C3803" s="32"/>
      <c r="D3803" s="31"/>
    </row>
    <row r="3804" spans="3:4" x14ac:dyDescent="0.25">
      <c r="C3804" s="32"/>
      <c r="D3804" s="31"/>
    </row>
    <row r="3805" spans="3:4" x14ac:dyDescent="0.25">
      <c r="C3805" s="32"/>
      <c r="D3805" s="31"/>
    </row>
    <row r="3806" spans="3:4" x14ac:dyDescent="0.25">
      <c r="C3806" s="32"/>
      <c r="D3806" s="31"/>
    </row>
    <row r="3807" spans="3:4" x14ac:dyDescent="0.25">
      <c r="C3807" s="32"/>
      <c r="D3807" s="31"/>
    </row>
    <row r="3808" spans="3:4" x14ac:dyDescent="0.25">
      <c r="C3808" s="32"/>
      <c r="D3808" s="31"/>
    </row>
    <row r="3809" spans="3:4" x14ac:dyDescent="0.25">
      <c r="C3809" s="32"/>
      <c r="D3809" s="31"/>
    </row>
    <row r="3810" spans="3:4" x14ac:dyDescent="0.25">
      <c r="C3810" s="32"/>
      <c r="D3810" s="31"/>
    </row>
    <row r="3811" spans="3:4" x14ac:dyDescent="0.25">
      <c r="C3811" s="32"/>
      <c r="D3811" s="31"/>
    </row>
    <row r="3812" spans="3:4" x14ac:dyDescent="0.25">
      <c r="C3812" s="32"/>
      <c r="D3812" s="31"/>
    </row>
    <row r="3813" spans="3:4" x14ac:dyDescent="0.25">
      <c r="C3813" s="32"/>
      <c r="D3813" s="31"/>
    </row>
    <row r="3814" spans="3:4" x14ac:dyDescent="0.25">
      <c r="C3814" s="32"/>
      <c r="D3814" s="31"/>
    </row>
    <row r="3815" spans="3:4" x14ac:dyDescent="0.25">
      <c r="C3815" s="32"/>
      <c r="D3815" s="31"/>
    </row>
    <row r="3816" spans="3:4" x14ac:dyDescent="0.25">
      <c r="C3816" s="32"/>
      <c r="D3816" s="31"/>
    </row>
    <row r="3817" spans="3:4" x14ac:dyDescent="0.25">
      <c r="C3817" s="32"/>
      <c r="D3817" s="31"/>
    </row>
    <row r="3818" spans="3:4" x14ac:dyDescent="0.25">
      <c r="C3818" s="32"/>
      <c r="D3818" s="31"/>
    </row>
    <row r="3819" spans="3:4" x14ac:dyDescent="0.25">
      <c r="C3819" s="32"/>
      <c r="D3819" s="31"/>
    </row>
    <row r="3820" spans="3:4" x14ac:dyDescent="0.25">
      <c r="C3820" s="32"/>
      <c r="D3820" s="31"/>
    </row>
    <row r="3821" spans="3:4" x14ac:dyDescent="0.25">
      <c r="C3821" s="32"/>
      <c r="D3821" s="31"/>
    </row>
    <row r="3822" spans="3:4" x14ac:dyDescent="0.25">
      <c r="C3822" s="32"/>
      <c r="D3822" s="31"/>
    </row>
    <row r="3823" spans="3:4" x14ac:dyDescent="0.25">
      <c r="C3823" s="32"/>
      <c r="D3823" s="31"/>
    </row>
    <row r="3824" spans="3:4" x14ac:dyDescent="0.25">
      <c r="C3824" s="32"/>
      <c r="D3824" s="31"/>
    </row>
    <row r="3825" spans="3:4" x14ac:dyDescent="0.25">
      <c r="C3825" s="32"/>
      <c r="D3825" s="31"/>
    </row>
    <row r="3826" spans="3:4" x14ac:dyDescent="0.25">
      <c r="C3826" s="32"/>
      <c r="D3826" s="31"/>
    </row>
    <row r="3827" spans="3:4" x14ac:dyDescent="0.25">
      <c r="C3827" s="32"/>
      <c r="D3827" s="31"/>
    </row>
    <row r="3828" spans="3:4" x14ac:dyDescent="0.25">
      <c r="C3828" s="32"/>
      <c r="D3828" s="31"/>
    </row>
    <row r="3829" spans="3:4" x14ac:dyDescent="0.25">
      <c r="C3829" s="32"/>
      <c r="D3829" s="31"/>
    </row>
    <row r="3830" spans="3:4" x14ac:dyDescent="0.25">
      <c r="C3830" s="32"/>
      <c r="D3830" s="31"/>
    </row>
    <row r="3831" spans="3:4" x14ac:dyDescent="0.25">
      <c r="C3831" s="32"/>
      <c r="D3831" s="31"/>
    </row>
    <row r="3832" spans="3:4" x14ac:dyDescent="0.25">
      <c r="C3832" s="32"/>
      <c r="D3832" s="31"/>
    </row>
    <row r="3833" spans="3:4" x14ac:dyDescent="0.25">
      <c r="C3833" s="32"/>
      <c r="D3833" s="31"/>
    </row>
    <row r="3834" spans="3:4" x14ac:dyDescent="0.25">
      <c r="C3834" s="32"/>
      <c r="D3834" s="31"/>
    </row>
    <row r="3835" spans="3:4" x14ac:dyDescent="0.25">
      <c r="C3835" s="32"/>
      <c r="D3835" s="31"/>
    </row>
    <row r="3836" spans="3:4" x14ac:dyDescent="0.25">
      <c r="C3836" s="32"/>
      <c r="D3836" s="31"/>
    </row>
    <row r="3837" spans="3:4" x14ac:dyDescent="0.25">
      <c r="C3837" s="32"/>
      <c r="D3837" s="31"/>
    </row>
    <row r="3838" spans="3:4" x14ac:dyDescent="0.25">
      <c r="C3838" s="32"/>
      <c r="D3838" s="31"/>
    </row>
    <row r="3839" spans="3:4" x14ac:dyDescent="0.25">
      <c r="C3839" s="32"/>
      <c r="D3839" s="31"/>
    </row>
    <row r="3840" spans="3:4" x14ac:dyDescent="0.25">
      <c r="C3840" s="32"/>
      <c r="D3840" s="31"/>
    </row>
    <row r="3841" spans="3:4" x14ac:dyDescent="0.25">
      <c r="C3841" s="32"/>
      <c r="D3841" s="31"/>
    </row>
    <row r="3842" spans="3:4" x14ac:dyDescent="0.25">
      <c r="C3842" s="32"/>
      <c r="D3842" s="31"/>
    </row>
    <row r="3843" spans="3:4" x14ac:dyDescent="0.25">
      <c r="C3843" s="32"/>
      <c r="D3843" s="31"/>
    </row>
    <row r="3844" spans="3:4" x14ac:dyDescent="0.25">
      <c r="C3844" s="32"/>
      <c r="D3844" s="31"/>
    </row>
    <row r="3845" spans="3:4" x14ac:dyDescent="0.25">
      <c r="C3845" s="32"/>
      <c r="D3845" s="31"/>
    </row>
    <row r="3846" spans="3:4" x14ac:dyDescent="0.25">
      <c r="C3846" s="32"/>
      <c r="D3846" s="31"/>
    </row>
    <row r="3847" spans="3:4" x14ac:dyDescent="0.25">
      <c r="C3847" s="32"/>
      <c r="D3847" s="31"/>
    </row>
    <row r="3848" spans="3:4" x14ac:dyDescent="0.25">
      <c r="C3848" s="32"/>
      <c r="D3848" s="31"/>
    </row>
    <row r="3849" spans="3:4" x14ac:dyDescent="0.25">
      <c r="C3849" s="32"/>
      <c r="D3849" s="31"/>
    </row>
    <row r="3850" spans="3:4" x14ac:dyDescent="0.25">
      <c r="C3850" s="32"/>
      <c r="D3850" s="31"/>
    </row>
    <row r="3851" spans="3:4" x14ac:dyDescent="0.25">
      <c r="C3851" s="32"/>
      <c r="D3851" s="31"/>
    </row>
    <row r="3852" spans="3:4" x14ac:dyDescent="0.25">
      <c r="C3852" s="32"/>
      <c r="D3852" s="31"/>
    </row>
    <row r="3853" spans="3:4" x14ac:dyDescent="0.25">
      <c r="C3853" s="32"/>
      <c r="D3853" s="31"/>
    </row>
    <row r="3854" spans="3:4" x14ac:dyDescent="0.25">
      <c r="C3854" s="32"/>
      <c r="D3854" s="31"/>
    </row>
    <row r="3855" spans="3:4" x14ac:dyDescent="0.25">
      <c r="C3855" s="32"/>
      <c r="D3855" s="31"/>
    </row>
    <row r="3856" spans="3:4" x14ac:dyDescent="0.25">
      <c r="C3856" s="32"/>
      <c r="D3856" s="31"/>
    </row>
    <row r="3857" spans="3:4" x14ac:dyDescent="0.25">
      <c r="C3857" s="32"/>
      <c r="D3857" s="31"/>
    </row>
    <row r="3858" spans="3:4" x14ac:dyDescent="0.25">
      <c r="C3858" s="32"/>
      <c r="D3858" s="31"/>
    </row>
    <row r="3859" spans="3:4" x14ac:dyDescent="0.25">
      <c r="C3859" s="32"/>
      <c r="D3859" s="31"/>
    </row>
    <row r="3860" spans="3:4" x14ac:dyDescent="0.25">
      <c r="C3860" s="32"/>
      <c r="D3860" s="31"/>
    </row>
    <row r="3861" spans="3:4" x14ac:dyDescent="0.25">
      <c r="C3861" s="32"/>
      <c r="D3861" s="31"/>
    </row>
    <row r="3862" spans="3:4" x14ac:dyDescent="0.25">
      <c r="C3862" s="32"/>
      <c r="D3862" s="31"/>
    </row>
    <row r="3863" spans="3:4" x14ac:dyDescent="0.25">
      <c r="C3863" s="32"/>
      <c r="D3863" s="31"/>
    </row>
    <row r="3864" spans="3:4" x14ac:dyDescent="0.25">
      <c r="C3864" s="32"/>
      <c r="D3864" s="31"/>
    </row>
    <row r="3865" spans="3:4" x14ac:dyDescent="0.25">
      <c r="C3865" s="32"/>
      <c r="D3865" s="31"/>
    </row>
    <row r="3866" spans="3:4" x14ac:dyDescent="0.25">
      <c r="C3866" s="32"/>
      <c r="D3866" s="31"/>
    </row>
    <row r="3867" spans="3:4" x14ac:dyDescent="0.25">
      <c r="C3867" s="32"/>
      <c r="D3867" s="31"/>
    </row>
    <row r="3868" spans="3:4" x14ac:dyDescent="0.25">
      <c r="C3868" s="32"/>
      <c r="D3868" s="31"/>
    </row>
    <row r="3869" spans="3:4" x14ac:dyDescent="0.25">
      <c r="C3869" s="32"/>
      <c r="D3869" s="31"/>
    </row>
    <row r="3870" spans="3:4" x14ac:dyDescent="0.25">
      <c r="C3870" s="32"/>
      <c r="D3870" s="31"/>
    </row>
    <row r="3871" spans="3:4" x14ac:dyDescent="0.25">
      <c r="C3871" s="32"/>
      <c r="D3871" s="31"/>
    </row>
    <row r="3872" spans="3:4" x14ac:dyDescent="0.25">
      <c r="C3872" s="32"/>
      <c r="D3872" s="31"/>
    </row>
    <row r="3873" spans="3:4" x14ac:dyDescent="0.25">
      <c r="C3873" s="32"/>
      <c r="D3873" s="31"/>
    </row>
    <row r="3874" spans="3:4" x14ac:dyDescent="0.25">
      <c r="C3874" s="32"/>
      <c r="D3874" s="31"/>
    </row>
    <row r="3875" spans="3:4" x14ac:dyDescent="0.25">
      <c r="C3875" s="32"/>
      <c r="D3875" s="31"/>
    </row>
    <row r="3876" spans="3:4" x14ac:dyDescent="0.25">
      <c r="C3876" s="32"/>
      <c r="D3876" s="31"/>
    </row>
    <row r="3877" spans="3:4" x14ac:dyDescent="0.25">
      <c r="C3877" s="32"/>
      <c r="D3877" s="31"/>
    </row>
    <row r="3878" spans="3:4" x14ac:dyDescent="0.25">
      <c r="C3878" s="32"/>
      <c r="D3878" s="31"/>
    </row>
    <row r="3879" spans="3:4" x14ac:dyDescent="0.25">
      <c r="C3879" s="32"/>
      <c r="D3879" s="31"/>
    </row>
    <row r="3880" spans="3:4" x14ac:dyDescent="0.25">
      <c r="C3880" s="32"/>
      <c r="D3880" s="31"/>
    </row>
    <row r="3881" spans="3:4" x14ac:dyDescent="0.25">
      <c r="C3881" s="32"/>
      <c r="D3881" s="31"/>
    </row>
    <row r="3882" spans="3:4" x14ac:dyDescent="0.25">
      <c r="C3882" s="32"/>
      <c r="D3882" s="31"/>
    </row>
    <row r="3883" spans="3:4" x14ac:dyDescent="0.25">
      <c r="C3883" s="32"/>
      <c r="D3883" s="31"/>
    </row>
    <row r="3884" spans="3:4" x14ac:dyDescent="0.25">
      <c r="C3884" s="32"/>
      <c r="D3884" s="31"/>
    </row>
    <row r="3885" spans="3:4" x14ac:dyDescent="0.25">
      <c r="C3885" s="32"/>
      <c r="D3885" s="31"/>
    </row>
    <row r="3886" spans="3:4" x14ac:dyDescent="0.25">
      <c r="C3886" s="32"/>
      <c r="D3886" s="31"/>
    </row>
    <row r="3887" spans="3:4" x14ac:dyDescent="0.25">
      <c r="C3887" s="32"/>
      <c r="D3887" s="31"/>
    </row>
    <row r="3888" spans="3:4" x14ac:dyDescent="0.25">
      <c r="C3888" s="32"/>
      <c r="D3888" s="31"/>
    </row>
    <row r="3889" spans="3:4" x14ac:dyDescent="0.25">
      <c r="C3889" s="32"/>
      <c r="D3889" s="31"/>
    </row>
    <row r="3890" spans="3:4" x14ac:dyDescent="0.25">
      <c r="C3890" s="32"/>
      <c r="D3890" s="31"/>
    </row>
    <row r="3891" spans="3:4" x14ac:dyDescent="0.25">
      <c r="C3891" s="32"/>
      <c r="D3891" s="31"/>
    </row>
    <row r="3892" spans="3:4" x14ac:dyDescent="0.25">
      <c r="C3892" s="32"/>
      <c r="D3892" s="31"/>
    </row>
    <row r="3893" spans="3:4" x14ac:dyDescent="0.25">
      <c r="C3893" s="32"/>
      <c r="D3893" s="31"/>
    </row>
    <row r="3894" spans="3:4" x14ac:dyDescent="0.25">
      <c r="C3894" s="32"/>
      <c r="D3894" s="31"/>
    </row>
    <row r="3895" spans="3:4" x14ac:dyDescent="0.25">
      <c r="C3895" s="32"/>
      <c r="D3895" s="31"/>
    </row>
    <row r="3896" spans="3:4" x14ac:dyDescent="0.25">
      <c r="C3896" s="32"/>
      <c r="D3896" s="31"/>
    </row>
    <row r="3897" spans="3:4" x14ac:dyDescent="0.25">
      <c r="C3897" s="32"/>
      <c r="D3897" s="31"/>
    </row>
    <row r="3898" spans="3:4" x14ac:dyDescent="0.25">
      <c r="C3898" s="32"/>
      <c r="D3898" s="31"/>
    </row>
    <row r="3899" spans="3:4" x14ac:dyDescent="0.25">
      <c r="C3899" s="32"/>
      <c r="D3899" s="31"/>
    </row>
    <row r="3900" spans="3:4" x14ac:dyDescent="0.25">
      <c r="C3900" s="32"/>
      <c r="D3900" s="31"/>
    </row>
    <row r="3901" spans="3:4" x14ac:dyDescent="0.25">
      <c r="C3901" s="32"/>
      <c r="D3901" s="31"/>
    </row>
    <row r="3902" spans="3:4" x14ac:dyDescent="0.25">
      <c r="C3902" s="32"/>
      <c r="D3902" s="31"/>
    </row>
    <row r="3903" spans="3:4" x14ac:dyDescent="0.25">
      <c r="C3903" s="32"/>
      <c r="D3903" s="31"/>
    </row>
    <row r="3904" spans="3:4" x14ac:dyDescent="0.25">
      <c r="C3904" s="32"/>
      <c r="D3904" s="31"/>
    </row>
    <row r="3905" spans="3:4" x14ac:dyDescent="0.25">
      <c r="C3905" s="32"/>
      <c r="D3905" s="31"/>
    </row>
    <row r="3906" spans="3:4" x14ac:dyDescent="0.25">
      <c r="C3906" s="32"/>
      <c r="D3906" s="31"/>
    </row>
    <row r="3907" spans="3:4" x14ac:dyDescent="0.25">
      <c r="C3907" s="32"/>
      <c r="D3907" s="31"/>
    </row>
    <row r="3908" spans="3:4" x14ac:dyDescent="0.25">
      <c r="C3908" s="32"/>
      <c r="D3908" s="31"/>
    </row>
    <row r="3909" spans="3:4" x14ac:dyDescent="0.25">
      <c r="C3909" s="32"/>
      <c r="D3909" s="31"/>
    </row>
    <row r="3910" spans="3:4" x14ac:dyDescent="0.25">
      <c r="C3910" s="32"/>
      <c r="D3910" s="31"/>
    </row>
    <row r="3911" spans="3:4" x14ac:dyDescent="0.25">
      <c r="C3911" s="32"/>
      <c r="D3911" s="31"/>
    </row>
    <row r="3912" spans="3:4" x14ac:dyDescent="0.25">
      <c r="C3912" s="32"/>
      <c r="D3912" s="31"/>
    </row>
    <row r="3913" spans="3:4" x14ac:dyDescent="0.25">
      <c r="C3913" s="32"/>
      <c r="D3913" s="31"/>
    </row>
    <row r="3914" spans="3:4" x14ac:dyDescent="0.25">
      <c r="C3914" s="32"/>
      <c r="D3914" s="31"/>
    </row>
    <row r="3915" spans="3:4" x14ac:dyDescent="0.25">
      <c r="C3915" s="32"/>
      <c r="D3915" s="31"/>
    </row>
    <row r="3916" spans="3:4" x14ac:dyDescent="0.25">
      <c r="C3916" s="32"/>
      <c r="D3916" s="31"/>
    </row>
    <row r="3917" spans="3:4" x14ac:dyDescent="0.25">
      <c r="C3917" s="32"/>
      <c r="D3917" s="31"/>
    </row>
    <row r="3918" spans="3:4" x14ac:dyDescent="0.25">
      <c r="C3918" s="32"/>
      <c r="D3918" s="31"/>
    </row>
    <row r="3919" spans="3:4" x14ac:dyDescent="0.25">
      <c r="C3919" s="32"/>
      <c r="D3919" s="31"/>
    </row>
    <row r="3920" spans="3:4" x14ac:dyDescent="0.25">
      <c r="C3920" s="32"/>
      <c r="D3920" s="31"/>
    </row>
    <row r="3921" spans="3:4" x14ac:dyDescent="0.25">
      <c r="C3921" s="32"/>
      <c r="D3921" s="31"/>
    </row>
    <row r="3922" spans="3:4" x14ac:dyDescent="0.25">
      <c r="C3922" s="32"/>
      <c r="D3922" s="31"/>
    </row>
    <row r="3923" spans="3:4" x14ac:dyDescent="0.25">
      <c r="C3923" s="32"/>
      <c r="D3923" s="31"/>
    </row>
    <row r="3924" spans="3:4" x14ac:dyDescent="0.25">
      <c r="C3924" s="32"/>
      <c r="D3924" s="31"/>
    </row>
    <row r="3925" spans="3:4" x14ac:dyDescent="0.25">
      <c r="C3925" s="32"/>
      <c r="D3925" s="31"/>
    </row>
    <row r="3926" spans="3:4" x14ac:dyDescent="0.25">
      <c r="C3926" s="32"/>
      <c r="D3926" s="31"/>
    </row>
    <row r="3927" spans="3:4" x14ac:dyDescent="0.25">
      <c r="C3927" s="32"/>
      <c r="D3927" s="31"/>
    </row>
    <row r="3928" spans="3:4" x14ac:dyDescent="0.25">
      <c r="C3928" s="32"/>
      <c r="D3928" s="31"/>
    </row>
    <row r="3929" spans="3:4" x14ac:dyDescent="0.25">
      <c r="C3929" s="32"/>
      <c r="D3929" s="31"/>
    </row>
    <row r="3930" spans="3:4" x14ac:dyDescent="0.25">
      <c r="C3930" s="32"/>
      <c r="D3930" s="31"/>
    </row>
    <row r="3931" spans="3:4" x14ac:dyDescent="0.25">
      <c r="C3931" s="32"/>
      <c r="D3931" s="31"/>
    </row>
    <row r="3932" spans="3:4" x14ac:dyDescent="0.25">
      <c r="C3932" s="32"/>
      <c r="D3932" s="31"/>
    </row>
    <row r="3933" spans="3:4" x14ac:dyDescent="0.25">
      <c r="C3933" s="32"/>
      <c r="D3933" s="31"/>
    </row>
    <row r="3934" spans="3:4" x14ac:dyDescent="0.25">
      <c r="C3934" s="32"/>
      <c r="D3934" s="31"/>
    </row>
    <row r="3935" spans="3:4" x14ac:dyDescent="0.25">
      <c r="C3935" s="32"/>
      <c r="D3935" s="31"/>
    </row>
    <row r="3936" spans="3:4" x14ac:dyDescent="0.25">
      <c r="C3936" s="32"/>
      <c r="D3936" s="31"/>
    </row>
    <row r="3937" spans="3:4" x14ac:dyDescent="0.25">
      <c r="C3937" s="32"/>
      <c r="D3937" s="31"/>
    </row>
    <row r="3938" spans="3:4" x14ac:dyDescent="0.25">
      <c r="C3938" s="32"/>
      <c r="D3938" s="31"/>
    </row>
    <row r="3939" spans="3:4" x14ac:dyDescent="0.25">
      <c r="C3939" s="32"/>
      <c r="D3939" s="31"/>
    </row>
    <row r="3940" spans="3:4" x14ac:dyDescent="0.25">
      <c r="C3940" s="32"/>
      <c r="D3940" s="31"/>
    </row>
    <row r="3941" spans="3:4" x14ac:dyDescent="0.25">
      <c r="C3941" s="32"/>
      <c r="D3941" s="31"/>
    </row>
    <row r="3942" spans="3:4" x14ac:dyDescent="0.25">
      <c r="C3942" s="32"/>
      <c r="D3942" s="31"/>
    </row>
    <row r="3943" spans="3:4" x14ac:dyDescent="0.25">
      <c r="C3943" s="32"/>
      <c r="D3943" s="31"/>
    </row>
    <row r="3944" spans="3:4" x14ac:dyDescent="0.25">
      <c r="C3944" s="32"/>
      <c r="D3944" s="31"/>
    </row>
    <row r="3945" spans="3:4" x14ac:dyDescent="0.25">
      <c r="C3945" s="32"/>
      <c r="D3945" s="31"/>
    </row>
    <row r="3946" spans="3:4" x14ac:dyDescent="0.25">
      <c r="C3946" s="32"/>
      <c r="D3946" s="31"/>
    </row>
    <row r="3947" spans="3:4" x14ac:dyDescent="0.25">
      <c r="C3947" s="32"/>
      <c r="D3947" s="31"/>
    </row>
    <row r="3948" spans="3:4" x14ac:dyDescent="0.25">
      <c r="C3948" s="32"/>
      <c r="D3948" s="31"/>
    </row>
    <row r="3949" spans="3:4" x14ac:dyDescent="0.25">
      <c r="C3949" s="32"/>
      <c r="D3949" s="31"/>
    </row>
    <row r="3950" spans="3:4" x14ac:dyDescent="0.25">
      <c r="C3950" s="32"/>
      <c r="D3950" s="31"/>
    </row>
    <row r="3951" spans="3:4" x14ac:dyDescent="0.25">
      <c r="C3951" s="32"/>
      <c r="D3951" s="31"/>
    </row>
    <row r="3952" spans="3:4" x14ac:dyDescent="0.25">
      <c r="C3952" s="32"/>
      <c r="D3952" s="31"/>
    </row>
    <row r="3953" spans="3:4" x14ac:dyDescent="0.25">
      <c r="C3953" s="32"/>
      <c r="D3953" s="31"/>
    </row>
    <row r="3954" spans="3:4" x14ac:dyDescent="0.25">
      <c r="C3954" s="32"/>
      <c r="D3954" s="31"/>
    </row>
    <row r="3955" spans="3:4" x14ac:dyDescent="0.25">
      <c r="C3955" s="32"/>
      <c r="D3955" s="31"/>
    </row>
    <row r="3956" spans="3:4" x14ac:dyDescent="0.25">
      <c r="C3956" s="32"/>
      <c r="D3956" s="31"/>
    </row>
    <row r="3957" spans="3:4" x14ac:dyDescent="0.25">
      <c r="C3957" s="32"/>
      <c r="D3957" s="31"/>
    </row>
    <row r="3958" spans="3:4" x14ac:dyDescent="0.25">
      <c r="C3958" s="32"/>
      <c r="D3958" s="31"/>
    </row>
    <row r="3959" spans="3:4" x14ac:dyDescent="0.25">
      <c r="C3959" s="32"/>
      <c r="D3959" s="31"/>
    </row>
    <row r="3960" spans="3:4" x14ac:dyDescent="0.25">
      <c r="C3960" s="32"/>
      <c r="D3960" s="31"/>
    </row>
    <row r="3961" spans="3:4" x14ac:dyDescent="0.25">
      <c r="C3961" s="32"/>
      <c r="D3961" s="31"/>
    </row>
    <row r="3962" spans="3:4" x14ac:dyDescent="0.25">
      <c r="C3962" s="32"/>
      <c r="D3962" s="31"/>
    </row>
    <row r="3963" spans="3:4" x14ac:dyDescent="0.25">
      <c r="C3963" s="32"/>
      <c r="D3963" s="31"/>
    </row>
    <row r="3964" spans="3:4" x14ac:dyDescent="0.25">
      <c r="C3964" s="32"/>
      <c r="D3964" s="31"/>
    </row>
    <row r="3965" spans="3:4" x14ac:dyDescent="0.25">
      <c r="C3965" s="32"/>
      <c r="D3965" s="31"/>
    </row>
    <row r="3966" spans="3:4" x14ac:dyDescent="0.25">
      <c r="C3966" s="32"/>
      <c r="D3966" s="31"/>
    </row>
    <row r="3967" spans="3:4" x14ac:dyDescent="0.25">
      <c r="C3967" s="32"/>
      <c r="D3967" s="31"/>
    </row>
    <row r="3968" spans="3:4" x14ac:dyDescent="0.25">
      <c r="C3968" s="32"/>
      <c r="D3968" s="31"/>
    </row>
    <row r="3969" spans="3:4" x14ac:dyDescent="0.25">
      <c r="C3969" s="32"/>
      <c r="D3969" s="31"/>
    </row>
    <row r="3970" spans="3:4" x14ac:dyDescent="0.25">
      <c r="C3970" s="32"/>
      <c r="D3970" s="31"/>
    </row>
    <row r="3971" spans="3:4" x14ac:dyDescent="0.25">
      <c r="C3971" s="32"/>
      <c r="D3971" s="31"/>
    </row>
    <row r="3972" spans="3:4" x14ac:dyDescent="0.25">
      <c r="C3972" s="32"/>
      <c r="D3972" s="31"/>
    </row>
    <row r="3973" spans="3:4" x14ac:dyDescent="0.25">
      <c r="C3973" s="32"/>
      <c r="D3973" s="31"/>
    </row>
    <row r="3974" spans="3:4" x14ac:dyDescent="0.25">
      <c r="C3974" s="32"/>
      <c r="D3974" s="31"/>
    </row>
    <row r="3975" spans="3:4" x14ac:dyDescent="0.25">
      <c r="C3975" s="32"/>
      <c r="D3975" s="31"/>
    </row>
    <row r="3976" spans="3:4" x14ac:dyDescent="0.25">
      <c r="C3976" s="32"/>
      <c r="D3976" s="31"/>
    </row>
    <row r="3977" spans="3:4" x14ac:dyDescent="0.25">
      <c r="C3977" s="32"/>
      <c r="D3977" s="31"/>
    </row>
    <row r="3978" spans="3:4" x14ac:dyDescent="0.25">
      <c r="C3978" s="32"/>
      <c r="D3978" s="31"/>
    </row>
    <row r="3979" spans="3:4" x14ac:dyDescent="0.25">
      <c r="C3979" s="32"/>
      <c r="D3979" s="31"/>
    </row>
    <row r="3980" spans="3:4" x14ac:dyDescent="0.25">
      <c r="C3980" s="32"/>
      <c r="D3980" s="31"/>
    </row>
    <row r="3981" spans="3:4" x14ac:dyDescent="0.25">
      <c r="C3981" s="32"/>
      <c r="D3981" s="31"/>
    </row>
    <row r="3982" spans="3:4" x14ac:dyDescent="0.25">
      <c r="C3982" s="32"/>
      <c r="D3982" s="31"/>
    </row>
    <row r="3983" spans="3:4" x14ac:dyDescent="0.25">
      <c r="C3983" s="32"/>
      <c r="D3983" s="31"/>
    </row>
    <row r="3984" spans="3:4" x14ac:dyDescent="0.25">
      <c r="C3984" s="32"/>
      <c r="D3984" s="31"/>
    </row>
    <row r="3985" spans="3:4" x14ac:dyDescent="0.25">
      <c r="C3985" s="32"/>
      <c r="D3985" s="31"/>
    </row>
    <row r="3986" spans="3:4" x14ac:dyDescent="0.25">
      <c r="C3986" s="32"/>
      <c r="D3986" s="31"/>
    </row>
    <row r="3987" spans="3:4" x14ac:dyDescent="0.25">
      <c r="C3987" s="32"/>
      <c r="D3987" s="31"/>
    </row>
    <row r="3988" spans="3:4" x14ac:dyDescent="0.25">
      <c r="C3988" s="32"/>
      <c r="D3988" s="31"/>
    </row>
    <row r="3989" spans="3:4" x14ac:dyDescent="0.25">
      <c r="C3989" s="32"/>
      <c r="D3989" s="31"/>
    </row>
    <row r="3990" spans="3:4" x14ac:dyDescent="0.25">
      <c r="C3990" s="32"/>
      <c r="D3990" s="31"/>
    </row>
    <row r="3991" spans="3:4" x14ac:dyDescent="0.25">
      <c r="C3991" s="32"/>
      <c r="D3991" s="31"/>
    </row>
    <row r="3992" spans="3:4" x14ac:dyDescent="0.25">
      <c r="C3992" s="32"/>
      <c r="D3992" s="31"/>
    </row>
    <row r="3993" spans="3:4" x14ac:dyDescent="0.25">
      <c r="C3993" s="32"/>
      <c r="D3993" s="31"/>
    </row>
    <row r="3994" spans="3:4" x14ac:dyDescent="0.25">
      <c r="C3994" s="32"/>
      <c r="D3994" s="31"/>
    </row>
    <row r="3995" spans="3:4" x14ac:dyDescent="0.25">
      <c r="C3995" s="32"/>
      <c r="D3995" s="31"/>
    </row>
    <row r="3996" spans="3:4" x14ac:dyDescent="0.25">
      <c r="C3996" s="32"/>
      <c r="D3996" s="31"/>
    </row>
    <row r="3997" spans="3:4" x14ac:dyDescent="0.25">
      <c r="C3997" s="32"/>
      <c r="D3997" s="31"/>
    </row>
    <row r="3998" spans="3:4" x14ac:dyDescent="0.25">
      <c r="C3998" s="32"/>
      <c r="D3998" s="31"/>
    </row>
    <row r="3999" spans="3:4" x14ac:dyDescent="0.25">
      <c r="C3999" s="32"/>
      <c r="D3999" s="31"/>
    </row>
    <row r="4000" spans="3:4" x14ac:dyDescent="0.25">
      <c r="C4000" s="32"/>
      <c r="D4000" s="31"/>
    </row>
    <row r="4001" spans="3:4" x14ac:dyDescent="0.25">
      <c r="C4001" s="32"/>
      <c r="D4001" s="31"/>
    </row>
    <row r="4002" spans="3:4" x14ac:dyDescent="0.25">
      <c r="C4002" s="32"/>
      <c r="D4002" s="31"/>
    </row>
    <row r="4003" spans="3:4" x14ac:dyDescent="0.25">
      <c r="C4003" s="32"/>
      <c r="D4003" s="31"/>
    </row>
    <row r="4004" spans="3:4" x14ac:dyDescent="0.25">
      <c r="C4004" s="32"/>
      <c r="D4004" s="31"/>
    </row>
    <row r="4005" spans="3:4" x14ac:dyDescent="0.25">
      <c r="C4005" s="32"/>
      <c r="D4005" s="31"/>
    </row>
    <row r="4006" spans="3:4" x14ac:dyDescent="0.25">
      <c r="C4006" s="32"/>
      <c r="D4006" s="31"/>
    </row>
    <row r="4007" spans="3:4" x14ac:dyDescent="0.25">
      <c r="C4007" s="32"/>
      <c r="D4007" s="31"/>
    </row>
    <row r="4008" spans="3:4" x14ac:dyDescent="0.25">
      <c r="C4008" s="32"/>
      <c r="D4008" s="31"/>
    </row>
    <row r="4009" spans="3:4" x14ac:dyDescent="0.25">
      <c r="C4009" s="32"/>
      <c r="D4009" s="31"/>
    </row>
    <row r="4010" spans="3:4" x14ac:dyDescent="0.25">
      <c r="C4010" s="32"/>
      <c r="D4010" s="31"/>
    </row>
    <row r="4011" spans="3:4" x14ac:dyDescent="0.25">
      <c r="C4011" s="32"/>
      <c r="D4011" s="31"/>
    </row>
    <row r="4012" spans="3:4" x14ac:dyDescent="0.25">
      <c r="C4012" s="32"/>
      <c r="D4012" s="31"/>
    </row>
    <row r="4013" spans="3:4" x14ac:dyDescent="0.25">
      <c r="C4013" s="32"/>
      <c r="D4013" s="31"/>
    </row>
    <row r="4014" spans="3:4" x14ac:dyDescent="0.25">
      <c r="C4014" s="32"/>
      <c r="D4014" s="31"/>
    </row>
    <row r="4015" spans="3:4" x14ac:dyDescent="0.25">
      <c r="C4015" s="32"/>
      <c r="D4015" s="31"/>
    </row>
    <row r="4016" spans="3:4" x14ac:dyDescent="0.25">
      <c r="C4016" s="32"/>
      <c r="D4016" s="31"/>
    </row>
    <row r="4017" spans="3:4" x14ac:dyDescent="0.25">
      <c r="C4017" s="32"/>
      <c r="D4017" s="31"/>
    </row>
    <row r="4018" spans="3:4" x14ac:dyDescent="0.25">
      <c r="C4018" s="32"/>
      <c r="D4018" s="31"/>
    </row>
    <row r="4019" spans="3:4" x14ac:dyDescent="0.25">
      <c r="C4019" s="32"/>
      <c r="D4019" s="31"/>
    </row>
    <row r="4020" spans="3:4" x14ac:dyDescent="0.25">
      <c r="C4020" s="32"/>
      <c r="D4020" s="31"/>
    </row>
    <row r="4021" spans="3:4" x14ac:dyDescent="0.25">
      <c r="C4021" s="32"/>
      <c r="D4021" s="31"/>
    </row>
    <row r="4022" spans="3:4" x14ac:dyDescent="0.25">
      <c r="C4022" s="32"/>
      <c r="D4022" s="31"/>
    </row>
    <row r="4023" spans="3:4" x14ac:dyDescent="0.25">
      <c r="C4023" s="32"/>
      <c r="D4023" s="31"/>
    </row>
    <row r="4024" spans="3:4" x14ac:dyDescent="0.25">
      <c r="C4024" s="32"/>
      <c r="D4024" s="31"/>
    </row>
    <row r="4025" spans="3:4" x14ac:dyDescent="0.25">
      <c r="C4025" s="32"/>
      <c r="D4025" s="31"/>
    </row>
    <row r="4026" spans="3:4" x14ac:dyDescent="0.25">
      <c r="C4026" s="32"/>
      <c r="D4026" s="31"/>
    </row>
    <row r="4027" spans="3:4" x14ac:dyDescent="0.25">
      <c r="C4027" s="32"/>
      <c r="D4027" s="31"/>
    </row>
    <row r="4028" spans="3:4" x14ac:dyDescent="0.25">
      <c r="C4028" s="32"/>
      <c r="D4028" s="31"/>
    </row>
    <row r="4029" spans="3:4" x14ac:dyDescent="0.25">
      <c r="C4029" s="32"/>
      <c r="D4029" s="31"/>
    </row>
    <row r="4030" spans="3:4" x14ac:dyDescent="0.25">
      <c r="C4030" s="32"/>
      <c r="D4030" s="31"/>
    </row>
    <row r="4031" spans="3:4" x14ac:dyDescent="0.25">
      <c r="C4031" s="32"/>
      <c r="D4031" s="31"/>
    </row>
    <row r="4032" spans="3:4" x14ac:dyDescent="0.25">
      <c r="C4032" s="32"/>
      <c r="D4032" s="31"/>
    </row>
    <row r="4033" spans="3:4" x14ac:dyDescent="0.25">
      <c r="C4033" s="32"/>
      <c r="D4033" s="31"/>
    </row>
    <row r="4034" spans="3:4" x14ac:dyDescent="0.25">
      <c r="C4034" s="32"/>
      <c r="D4034" s="31"/>
    </row>
    <row r="4035" spans="3:4" x14ac:dyDescent="0.25">
      <c r="C4035" s="32"/>
      <c r="D4035" s="31"/>
    </row>
    <row r="4036" spans="3:4" x14ac:dyDescent="0.25">
      <c r="C4036" s="32"/>
      <c r="D4036" s="31"/>
    </row>
    <row r="4037" spans="3:4" x14ac:dyDescent="0.25">
      <c r="C4037" s="32"/>
      <c r="D4037" s="31"/>
    </row>
    <row r="4038" spans="3:4" x14ac:dyDescent="0.25">
      <c r="C4038" s="32"/>
      <c r="D4038" s="31"/>
    </row>
    <row r="4039" spans="3:4" x14ac:dyDescent="0.25">
      <c r="C4039" s="32"/>
      <c r="D4039" s="31"/>
    </row>
    <row r="4040" spans="3:4" x14ac:dyDescent="0.25">
      <c r="C4040" s="32"/>
      <c r="D4040" s="31"/>
    </row>
    <row r="4041" spans="3:4" x14ac:dyDescent="0.25">
      <c r="C4041" s="32"/>
      <c r="D4041" s="31"/>
    </row>
    <row r="4042" spans="3:4" x14ac:dyDescent="0.25">
      <c r="C4042" s="32"/>
      <c r="D4042" s="31"/>
    </row>
    <row r="4043" spans="3:4" x14ac:dyDescent="0.25">
      <c r="C4043" s="32"/>
      <c r="D4043" s="31"/>
    </row>
    <row r="4044" spans="3:4" x14ac:dyDescent="0.25">
      <c r="C4044" s="32"/>
      <c r="D4044" s="31"/>
    </row>
    <row r="4045" spans="3:4" x14ac:dyDescent="0.25">
      <c r="C4045" s="32"/>
      <c r="D4045" s="31"/>
    </row>
    <row r="4046" spans="3:4" x14ac:dyDescent="0.25">
      <c r="C4046" s="32"/>
      <c r="D4046" s="31"/>
    </row>
    <row r="4047" spans="3:4" x14ac:dyDescent="0.25">
      <c r="C4047" s="32"/>
      <c r="D4047" s="31"/>
    </row>
    <row r="4048" spans="3:4" x14ac:dyDescent="0.25">
      <c r="C4048" s="32"/>
      <c r="D4048" s="31"/>
    </row>
    <row r="4049" spans="3:4" x14ac:dyDescent="0.25">
      <c r="C4049" s="32"/>
      <c r="D4049" s="31"/>
    </row>
    <row r="4050" spans="3:4" x14ac:dyDescent="0.25">
      <c r="C4050" s="32"/>
      <c r="D4050" s="31"/>
    </row>
    <row r="4051" spans="3:4" x14ac:dyDescent="0.25">
      <c r="C4051" s="32"/>
      <c r="D4051" s="31"/>
    </row>
    <row r="4052" spans="3:4" x14ac:dyDescent="0.25">
      <c r="C4052" s="32"/>
      <c r="D4052" s="31"/>
    </row>
    <row r="4053" spans="3:4" x14ac:dyDescent="0.25">
      <c r="C4053" s="32"/>
      <c r="D4053" s="31"/>
    </row>
    <row r="4054" spans="3:4" x14ac:dyDescent="0.25">
      <c r="C4054" s="32"/>
      <c r="D4054" s="31"/>
    </row>
    <row r="4055" spans="3:4" x14ac:dyDescent="0.25">
      <c r="C4055" s="32"/>
      <c r="D4055" s="31"/>
    </row>
    <row r="4056" spans="3:4" x14ac:dyDescent="0.25">
      <c r="C4056" s="32"/>
      <c r="D4056" s="31"/>
    </row>
    <row r="4057" spans="3:4" x14ac:dyDescent="0.25">
      <c r="C4057" s="32"/>
      <c r="D4057" s="31"/>
    </row>
    <row r="4058" spans="3:4" x14ac:dyDescent="0.25">
      <c r="C4058" s="32"/>
      <c r="D4058" s="31"/>
    </row>
    <row r="4059" spans="3:4" x14ac:dyDescent="0.25">
      <c r="C4059" s="32"/>
      <c r="D4059" s="31"/>
    </row>
    <row r="4060" spans="3:4" x14ac:dyDescent="0.25">
      <c r="C4060" s="32"/>
      <c r="D4060" s="31"/>
    </row>
    <row r="4061" spans="3:4" x14ac:dyDescent="0.25">
      <c r="C4061" s="32"/>
      <c r="D4061" s="31"/>
    </row>
    <row r="4062" spans="3:4" x14ac:dyDescent="0.25">
      <c r="C4062" s="32"/>
      <c r="D4062" s="31"/>
    </row>
    <row r="4063" spans="3:4" x14ac:dyDescent="0.25">
      <c r="C4063" s="32"/>
      <c r="D4063" s="31"/>
    </row>
    <row r="4064" spans="3:4" x14ac:dyDescent="0.25">
      <c r="C4064" s="32"/>
      <c r="D4064" s="31"/>
    </row>
    <row r="4065" spans="3:4" x14ac:dyDescent="0.25">
      <c r="C4065" s="32"/>
      <c r="D4065" s="31"/>
    </row>
    <row r="4066" spans="3:4" x14ac:dyDescent="0.25">
      <c r="C4066" s="32"/>
      <c r="D4066" s="31"/>
    </row>
    <row r="4067" spans="3:4" x14ac:dyDescent="0.25">
      <c r="C4067" s="32"/>
      <c r="D4067" s="31"/>
    </row>
    <row r="4068" spans="3:4" x14ac:dyDescent="0.25">
      <c r="C4068" s="32"/>
      <c r="D4068" s="31"/>
    </row>
    <row r="4069" spans="3:4" x14ac:dyDescent="0.25">
      <c r="C4069" s="32"/>
      <c r="D4069" s="31"/>
    </row>
    <row r="4070" spans="3:4" x14ac:dyDescent="0.25">
      <c r="C4070" s="32"/>
      <c r="D4070" s="31"/>
    </row>
    <row r="4071" spans="3:4" x14ac:dyDescent="0.25">
      <c r="C4071" s="32"/>
      <c r="D4071" s="31"/>
    </row>
    <row r="4072" spans="3:4" x14ac:dyDescent="0.25">
      <c r="C4072" s="32"/>
      <c r="D4072" s="31"/>
    </row>
    <row r="4073" spans="3:4" x14ac:dyDescent="0.25">
      <c r="C4073" s="32"/>
      <c r="D4073" s="31"/>
    </row>
    <row r="4074" spans="3:4" x14ac:dyDescent="0.25">
      <c r="C4074" s="32"/>
      <c r="D4074" s="31"/>
    </row>
    <row r="4075" spans="3:4" x14ac:dyDescent="0.25">
      <c r="C4075" s="32"/>
      <c r="D4075" s="31"/>
    </row>
    <row r="4076" spans="3:4" x14ac:dyDescent="0.25">
      <c r="C4076" s="32"/>
      <c r="D4076" s="31"/>
    </row>
    <row r="4077" spans="3:4" x14ac:dyDescent="0.25">
      <c r="C4077" s="32"/>
      <c r="D4077" s="31"/>
    </row>
    <row r="4078" spans="3:4" x14ac:dyDescent="0.25">
      <c r="C4078" s="32"/>
      <c r="D4078" s="31"/>
    </row>
    <row r="4079" spans="3:4" x14ac:dyDescent="0.25">
      <c r="C4079" s="32"/>
      <c r="D4079" s="31"/>
    </row>
    <row r="4080" spans="3:4" x14ac:dyDescent="0.25">
      <c r="C4080" s="32"/>
      <c r="D4080" s="31"/>
    </row>
    <row r="4081" spans="3:4" x14ac:dyDescent="0.25">
      <c r="C4081" s="32"/>
      <c r="D4081" s="31"/>
    </row>
    <row r="4082" spans="3:4" x14ac:dyDescent="0.25">
      <c r="C4082" s="32"/>
      <c r="D4082" s="31"/>
    </row>
    <row r="4083" spans="3:4" x14ac:dyDescent="0.25">
      <c r="C4083" s="32"/>
      <c r="D4083" s="31"/>
    </row>
    <row r="4084" spans="3:4" x14ac:dyDescent="0.25">
      <c r="C4084" s="32"/>
      <c r="D4084" s="31"/>
    </row>
    <row r="4085" spans="3:4" x14ac:dyDescent="0.25">
      <c r="C4085" s="32"/>
      <c r="D4085" s="31"/>
    </row>
    <row r="4086" spans="3:4" x14ac:dyDescent="0.25">
      <c r="C4086" s="32"/>
      <c r="D4086" s="31"/>
    </row>
    <row r="4087" spans="3:4" x14ac:dyDescent="0.25">
      <c r="C4087" s="32"/>
      <c r="D4087" s="31"/>
    </row>
    <row r="4088" spans="3:4" x14ac:dyDescent="0.25">
      <c r="C4088" s="32"/>
      <c r="D4088" s="31"/>
    </row>
    <row r="4089" spans="3:4" x14ac:dyDescent="0.25">
      <c r="C4089" s="32"/>
      <c r="D4089" s="31"/>
    </row>
    <row r="4090" spans="3:4" x14ac:dyDescent="0.25">
      <c r="C4090" s="32"/>
      <c r="D4090" s="31"/>
    </row>
    <row r="4091" spans="3:4" x14ac:dyDescent="0.25">
      <c r="C4091" s="32"/>
      <c r="D4091" s="31"/>
    </row>
    <row r="4092" spans="3:4" x14ac:dyDescent="0.25">
      <c r="C4092" s="32"/>
      <c r="D4092" s="31"/>
    </row>
    <row r="4093" spans="3:4" x14ac:dyDescent="0.25">
      <c r="C4093" s="32"/>
      <c r="D4093" s="31"/>
    </row>
    <row r="4094" spans="3:4" x14ac:dyDescent="0.25">
      <c r="C4094" s="32"/>
      <c r="D4094" s="31"/>
    </row>
    <row r="4095" spans="3:4" x14ac:dyDescent="0.25">
      <c r="C4095" s="32"/>
      <c r="D4095" s="31"/>
    </row>
    <row r="4096" spans="3:4" x14ac:dyDescent="0.25">
      <c r="C4096" s="32"/>
      <c r="D4096" s="31"/>
    </row>
    <row r="4097" spans="3:4" x14ac:dyDescent="0.25">
      <c r="C4097" s="32"/>
      <c r="D4097" s="31"/>
    </row>
    <row r="4098" spans="3:4" x14ac:dyDescent="0.25">
      <c r="C4098" s="32"/>
      <c r="D4098" s="31"/>
    </row>
    <row r="4099" spans="3:4" x14ac:dyDescent="0.25">
      <c r="C4099" s="32"/>
      <c r="D4099" s="31"/>
    </row>
    <row r="4100" spans="3:4" x14ac:dyDescent="0.25">
      <c r="C4100" s="32"/>
      <c r="D4100" s="31"/>
    </row>
    <row r="4101" spans="3:4" x14ac:dyDescent="0.25">
      <c r="C4101" s="32"/>
      <c r="D4101" s="31"/>
    </row>
    <row r="4102" spans="3:4" x14ac:dyDescent="0.25">
      <c r="C4102" s="32"/>
      <c r="D4102" s="31"/>
    </row>
    <row r="4103" spans="3:4" x14ac:dyDescent="0.25">
      <c r="C4103" s="32"/>
      <c r="D4103" s="31"/>
    </row>
    <row r="4104" spans="3:4" x14ac:dyDescent="0.25">
      <c r="C4104" s="32"/>
      <c r="D4104" s="31"/>
    </row>
    <row r="4105" spans="3:4" x14ac:dyDescent="0.25">
      <c r="C4105" s="32"/>
      <c r="D4105" s="31"/>
    </row>
    <row r="4106" spans="3:4" x14ac:dyDescent="0.25">
      <c r="C4106" s="32"/>
      <c r="D4106" s="31"/>
    </row>
    <row r="4107" spans="3:4" x14ac:dyDescent="0.25">
      <c r="C4107" s="32"/>
      <c r="D4107" s="31"/>
    </row>
    <row r="4108" spans="3:4" x14ac:dyDescent="0.25">
      <c r="C4108" s="32"/>
      <c r="D4108" s="31"/>
    </row>
    <row r="4109" spans="3:4" x14ac:dyDescent="0.25">
      <c r="C4109" s="32"/>
      <c r="D4109" s="31"/>
    </row>
    <row r="4110" spans="3:4" x14ac:dyDescent="0.25">
      <c r="C4110" s="32"/>
      <c r="D4110" s="31"/>
    </row>
    <row r="4111" spans="3:4" x14ac:dyDescent="0.25">
      <c r="C4111" s="32"/>
      <c r="D4111" s="31"/>
    </row>
    <row r="4112" spans="3:4" x14ac:dyDescent="0.25">
      <c r="C4112" s="32"/>
      <c r="D4112" s="31"/>
    </row>
    <row r="4113" spans="3:4" x14ac:dyDescent="0.25">
      <c r="C4113" s="32"/>
      <c r="D4113" s="31"/>
    </row>
    <row r="4114" spans="3:4" x14ac:dyDescent="0.25">
      <c r="C4114" s="32"/>
      <c r="D4114" s="31"/>
    </row>
    <row r="4115" spans="3:4" x14ac:dyDescent="0.25">
      <c r="C4115" s="32"/>
      <c r="D4115" s="31"/>
    </row>
    <row r="4116" spans="3:4" x14ac:dyDescent="0.25">
      <c r="C4116" s="32"/>
      <c r="D4116" s="31"/>
    </row>
    <row r="4117" spans="3:4" x14ac:dyDescent="0.25">
      <c r="C4117" s="32"/>
      <c r="D4117" s="31"/>
    </row>
    <row r="4118" spans="3:4" x14ac:dyDescent="0.25">
      <c r="C4118" s="32"/>
      <c r="D4118" s="31"/>
    </row>
    <row r="4119" spans="3:4" x14ac:dyDescent="0.25">
      <c r="C4119" s="32"/>
      <c r="D4119" s="31"/>
    </row>
    <row r="4120" spans="3:4" x14ac:dyDescent="0.25">
      <c r="C4120" s="32"/>
      <c r="D4120" s="31"/>
    </row>
    <row r="4121" spans="3:4" x14ac:dyDescent="0.25">
      <c r="C4121" s="32"/>
      <c r="D4121" s="31"/>
    </row>
    <row r="4122" spans="3:4" x14ac:dyDescent="0.25">
      <c r="C4122" s="32"/>
      <c r="D4122" s="31"/>
    </row>
    <row r="4123" spans="3:4" x14ac:dyDescent="0.25">
      <c r="C4123" s="32"/>
      <c r="D4123" s="31"/>
    </row>
    <row r="4124" spans="3:4" x14ac:dyDescent="0.25">
      <c r="C4124" s="32"/>
      <c r="D4124" s="31"/>
    </row>
    <row r="4125" spans="3:4" x14ac:dyDescent="0.25">
      <c r="C4125" s="32"/>
      <c r="D4125" s="31"/>
    </row>
    <row r="4126" spans="3:4" x14ac:dyDescent="0.25">
      <c r="C4126" s="32"/>
      <c r="D4126" s="31"/>
    </row>
    <row r="4127" spans="3:4" x14ac:dyDescent="0.25">
      <c r="C4127" s="32"/>
      <c r="D4127" s="31"/>
    </row>
    <row r="4128" spans="3:4" x14ac:dyDescent="0.25">
      <c r="C4128" s="32"/>
      <c r="D4128" s="31"/>
    </row>
    <row r="4129" spans="3:4" x14ac:dyDescent="0.25">
      <c r="C4129" s="32"/>
      <c r="D4129" s="31"/>
    </row>
    <row r="4130" spans="3:4" x14ac:dyDescent="0.25">
      <c r="C4130" s="32"/>
      <c r="D4130" s="31"/>
    </row>
    <row r="4131" spans="3:4" x14ac:dyDescent="0.25">
      <c r="C4131" s="32"/>
      <c r="D4131" s="31"/>
    </row>
    <row r="4132" spans="3:4" x14ac:dyDescent="0.25">
      <c r="C4132" s="32"/>
      <c r="D4132" s="31"/>
    </row>
    <row r="4133" spans="3:4" x14ac:dyDescent="0.25">
      <c r="C4133" s="32"/>
      <c r="D4133" s="31"/>
    </row>
    <row r="4134" spans="3:4" x14ac:dyDescent="0.25">
      <c r="C4134" s="32"/>
      <c r="D4134" s="31"/>
    </row>
    <row r="4135" spans="3:4" x14ac:dyDescent="0.25">
      <c r="C4135" s="32"/>
      <c r="D4135" s="31"/>
    </row>
    <row r="4136" spans="3:4" x14ac:dyDescent="0.25">
      <c r="C4136" s="32"/>
      <c r="D4136" s="31"/>
    </row>
    <row r="4137" spans="3:4" x14ac:dyDescent="0.25">
      <c r="C4137" s="32"/>
      <c r="D4137" s="31"/>
    </row>
    <row r="4138" spans="3:4" x14ac:dyDescent="0.25">
      <c r="C4138" s="32"/>
      <c r="D4138" s="31"/>
    </row>
    <row r="4139" spans="3:4" x14ac:dyDescent="0.25">
      <c r="C4139" s="32"/>
      <c r="D4139" s="31"/>
    </row>
    <row r="4140" spans="3:4" x14ac:dyDescent="0.25">
      <c r="C4140" s="32"/>
      <c r="D4140" s="31"/>
    </row>
    <row r="4141" spans="3:4" x14ac:dyDescent="0.25">
      <c r="C4141" s="32"/>
      <c r="D4141" s="31"/>
    </row>
    <row r="4142" spans="3:4" x14ac:dyDescent="0.25">
      <c r="C4142" s="32"/>
      <c r="D4142" s="31"/>
    </row>
    <row r="4143" spans="3:4" x14ac:dyDescent="0.25">
      <c r="C4143" s="32"/>
      <c r="D4143" s="31"/>
    </row>
    <row r="4144" spans="3:4" x14ac:dyDescent="0.25">
      <c r="C4144" s="32"/>
      <c r="D4144" s="31"/>
    </row>
    <row r="4145" spans="3:4" x14ac:dyDescent="0.25">
      <c r="C4145" s="32"/>
      <c r="D4145" s="31"/>
    </row>
    <row r="4146" spans="3:4" x14ac:dyDescent="0.25">
      <c r="C4146" s="32"/>
      <c r="D4146" s="31"/>
    </row>
    <row r="4147" spans="3:4" x14ac:dyDescent="0.25">
      <c r="C4147" s="32"/>
      <c r="D4147" s="31"/>
    </row>
    <row r="4148" spans="3:4" x14ac:dyDescent="0.25">
      <c r="C4148" s="32"/>
      <c r="D4148" s="31"/>
    </row>
    <row r="4149" spans="3:4" x14ac:dyDescent="0.25">
      <c r="C4149" s="32"/>
      <c r="D4149" s="31"/>
    </row>
    <row r="4150" spans="3:4" x14ac:dyDescent="0.25">
      <c r="C4150" s="32"/>
      <c r="D4150" s="31"/>
    </row>
    <row r="4151" spans="3:4" x14ac:dyDescent="0.25">
      <c r="C4151" s="32"/>
      <c r="D4151" s="31"/>
    </row>
    <row r="4152" spans="3:4" x14ac:dyDescent="0.25">
      <c r="C4152" s="32"/>
      <c r="D4152" s="31"/>
    </row>
    <row r="4153" spans="3:4" x14ac:dyDescent="0.25">
      <c r="C4153" s="32"/>
      <c r="D4153" s="31"/>
    </row>
    <row r="4154" spans="3:4" x14ac:dyDescent="0.25">
      <c r="C4154" s="32"/>
      <c r="D4154" s="31"/>
    </row>
    <row r="4155" spans="3:4" x14ac:dyDescent="0.25">
      <c r="C4155" s="32"/>
      <c r="D4155" s="31"/>
    </row>
    <row r="4156" spans="3:4" x14ac:dyDescent="0.25">
      <c r="C4156" s="32"/>
      <c r="D4156" s="31"/>
    </row>
    <row r="4157" spans="3:4" x14ac:dyDescent="0.25">
      <c r="C4157" s="32"/>
      <c r="D4157" s="31"/>
    </row>
    <row r="4158" spans="3:4" x14ac:dyDescent="0.25">
      <c r="C4158" s="32"/>
      <c r="D4158" s="31"/>
    </row>
    <row r="4159" spans="3:4" x14ac:dyDescent="0.25">
      <c r="C4159" s="32"/>
      <c r="D4159" s="31"/>
    </row>
    <row r="4160" spans="3:4" x14ac:dyDescent="0.25">
      <c r="C4160" s="32"/>
      <c r="D4160" s="31"/>
    </row>
    <row r="4161" spans="3:4" x14ac:dyDescent="0.25">
      <c r="C4161" s="32"/>
      <c r="D4161" s="31"/>
    </row>
    <row r="4162" spans="3:4" x14ac:dyDescent="0.25">
      <c r="C4162" s="32"/>
      <c r="D4162" s="31"/>
    </row>
    <row r="4163" spans="3:4" x14ac:dyDescent="0.25">
      <c r="C4163" s="32"/>
      <c r="D4163" s="31"/>
    </row>
    <row r="4164" spans="3:4" x14ac:dyDescent="0.25">
      <c r="C4164" s="32"/>
      <c r="D4164" s="31"/>
    </row>
    <row r="4165" spans="3:4" x14ac:dyDescent="0.25">
      <c r="C4165" s="32"/>
      <c r="D4165" s="31"/>
    </row>
    <row r="4166" spans="3:4" x14ac:dyDescent="0.25">
      <c r="C4166" s="32"/>
      <c r="D4166" s="31"/>
    </row>
    <row r="4167" spans="3:4" x14ac:dyDescent="0.25">
      <c r="C4167" s="32"/>
      <c r="D4167" s="31"/>
    </row>
    <row r="4168" spans="3:4" x14ac:dyDescent="0.25">
      <c r="C4168" s="32"/>
      <c r="D4168" s="31"/>
    </row>
    <row r="4169" spans="3:4" x14ac:dyDescent="0.25">
      <c r="C4169" s="32"/>
      <c r="D4169" s="31"/>
    </row>
    <row r="4170" spans="3:4" x14ac:dyDescent="0.25">
      <c r="C4170" s="32"/>
      <c r="D4170" s="31"/>
    </row>
    <row r="4171" spans="3:4" x14ac:dyDescent="0.25">
      <c r="C4171" s="32"/>
      <c r="D4171" s="31"/>
    </row>
    <row r="4172" spans="3:4" x14ac:dyDescent="0.25">
      <c r="C4172" s="32"/>
      <c r="D4172" s="31"/>
    </row>
    <row r="4173" spans="3:4" x14ac:dyDescent="0.25">
      <c r="C4173" s="32"/>
      <c r="D4173" s="31"/>
    </row>
    <row r="4174" spans="3:4" x14ac:dyDescent="0.25">
      <c r="C4174" s="32"/>
      <c r="D4174" s="31"/>
    </row>
    <row r="4175" spans="3:4" x14ac:dyDescent="0.25">
      <c r="C4175" s="32"/>
      <c r="D4175" s="31"/>
    </row>
    <row r="4176" spans="3:4" x14ac:dyDescent="0.25">
      <c r="C4176" s="32"/>
      <c r="D4176" s="31"/>
    </row>
    <row r="4177" spans="3:4" x14ac:dyDescent="0.25">
      <c r="C4177" s="32"/>
      <c r="D4177" s="31"/>
    </row>
    <row r="4178" spans="3:4" x14ac:dyDescent="0.25">
      <c r="C4178" s="32"/>
      <c r="D4178" s="31"/>
    </row>
    <row r="4179" spans="3:4" x14ac:dyDescent="0.25">
      <c r="C4179" s="32"/>
      <c r="D4179" s="31"/>
    </row>
    <row r="4180" spans="3:4" x14ac:dyDescent="0.25">
      <c r="C4180" s="32"/>
      <c r="D4180" s="31"/>
    </row>
    <row r="4181" spans="3:4" x14ac:dyDescent="0.25">
      <c r="C4181" s="32"/>
      <c r="D4181" s="31"/>
    </row>
    <row r="4182" spans="3:4" x14ac:dyDescent="0.25">
      <c r="C4182" s="32"/>
      <c r="D4182" s="31"/>
    </row>
    <row r="4183" spans="3:4" x14ac:dyDescent="0.25">
      <c r="C4183" s="32"/>
      <c r="D4183" s="31"/>
    </row>
    <row r="4184" spans="3:4" x14ac:dyDescent="0.25">
      <c r="C4184" s="32"/>
      <c r="D4184" s="31"/>
    </row>
    <row r="4185" spans="3:4" x14ac:dyDescent="0.25">
      <c r="C4185" s="32"/>
      <c r="D4185" s="31"/>
    </row>
    <row r="4186" spans="3:4" x14ac:dyDescent="0.25">
      <c r="C4186" s="32"/>
      <c r="D4186" s="31"/>
    </row>
    <row r="4187" spans="3:4" x14ac:dyDescent="0.25">
      <c r="C4187" s="32"/>
      <c r="D4187" s="31"/>
    </row>
    <row r="4188" spans="3:4" x14ac:dyDescent="0.25">
      <c r="C4188" s="32"/>
      <c r="D4188" s="31"/>
    </row>
    <row r="4189" spans="3:4" x14ac:dyDescent="0.25">
      <c r="C4189" s="32"/>
      <c r="D4189" s="31"/>
    </row>
    <row r="4190" spans="3:4" x14ac:dyDescent="0.25">
      <c r="C4190" s="32"/>
      <c r="D4190" s="31"/>
    </row>
    <row r="4191" spans="3:4" x14ac:dyDescent="0.25">
      <c r="C4191" s="32"/>
      <c r="D4191" s="31"/>
    </row>
    <row r="4192" spans="3:4" x14ac:dyDescent="0.25">
      <c r="C4192" s="32"/>
      <c r="D4192" s="31"/>
    </row>
    <row r="4193" spans="3:4" x14ac:dyDescent="0.25">
      <c r="C4193" s="32"/>
      <c r="D4193" s="31"/>
    </row>
    <row r="4194" spans="3:4" x14ac:dyDescent="0.25">
      <c r="C4194" s="32"/>
      <c r="D4194" s="31"/>
    </row>
    <row r="4195" spans="3:4" x14ac:dyDescent="0.25">
      <c r="C4195" s="32"/>
      <c r="D4195" s="31"/>
    </row>
    <row r="4196" spans="3:4" x14ac:dyDescent="0.25">
      <c r="C4196" s="32"/>
      <c r="D4196" s="31"/>
    </row>
    <row r="4197" spans="3:4" x14ac:dyDescent="0.25">
      <c r="C4197" s="32"/>
      <c r="D4197" s="31"/>
    </row>
    <row r="4198" spans="3:4" x14ac:dyDescent="0.25">
      <c r="C4198" s="32"/>
      <c r="D4198" s="31"/>
    </row>
    <row r="4199" spans="3:4" x14ac:dyDescent="0.25">
      <c r="C4199" s="32"/>
      <c r="D4199" s="31"/>
    </row>
    <row r="4200" spans="3:4" x14ac:dyDescent="0.25">
      <c r="C4200" s="32"/>
      <c r="D4200" s="31"/>
    </row>
    <row r="4201" spans="3:4" x14ac:dyDescent="0.25">
      <c r="C4201" s="32"/>
      <c r="D4201" s="31"/>
    </row>
    <row r="4202" spans="3:4" x14ac:dyDescent="0.25">
      <c r="C4202" s="32"/>
      <c r="D4202" s="31"/>
    </row>
    <row r="4203" spans="3:4" x14ac:dyDescent="0.25">
      <c r="C4203" s="32"/>
      <c r="D4203" s="31"/>
    </row>
    <row r="4204" spans="3:4" x14ac:dyDescent="0.25">
      <c r="C4204" s="32"/>
      <c r="D4204" s="31"/>
    </row>
    <row r="4205" spans="3:4" x14ac:dyDescent="0.25">
      <c r="C4205" s="32"/>
      <c r="D4205" s="31"/>
    </row>
    <row r="4206" spans="3:4" x14ac:dyDescent="0.25">
      <c r="C4206" s="32"/>
      <c r="D4206" s="31"/>
    </row>
    <row r="4207" spans="3:4" x14ac:dyDescent="0.25">
      <c r="C4207" s="32"/>
      <c r="D4207" s="31"/>
    </row>
    <row r="4208" spans="3:4" x14ac:dyDescent="0.25">
      <c r="C4208" s="32"/>
      <c r="D4208" s="31"/>
    </row>
    <row r="4209" spans="3:4" x14ac:dyDescent="0.25">
      <c r="C4209" s="32"/>
      <c r="D4209" s="31"/>
    </row>
    <row r="4210" spans="3:4" x14ac:dyDescent="0.25">
      <c r="C4210" s="32"/>
      <c r="D4210" s="31"/>
    </row>
    <row r="4211" spans="3:4" x14ac:dyDescent="0.25">
      <c r="C4211" s="32"/>
      <c r="D4211" s="31"/>
    </row>
    <row r="4212" spans="3:4" x14ac:dyDescent="0.25">
      <c r="C4212" s="32"/>
      <c r="D4212" s="31"/>
    </row>
    <row r="4213" spans="3:4" x14ac:dyDescent="0.25">
      <c r="C4213" s="32"/>
      <c r="D4213" s="31"/>
    </row>
    <row r="4214" spans="3:4" x14ac:dyDescent="0.25">
      <c r="C4214" s="32"/>
      <c r="D4214" s="31"/>
    </row>
    <row r="4215" spans="3:4" x14ac:dyDescent="0.25">
      <c r="C4215" s="32"/>
      <c r="D4215" s="31"/>
    </row>
    <row r="4216" spans="3:4" x14ac:dyDescent="0.25">
      <c r="C4216" s="32"/>
      <c r="D4216" s="31"/>
    </row>
    <row r="4217" spans="3:4" x14ac:dyDescent="0.25">
      <c r="C4217" s="32"/>
      <c r="D4217" s="31"/>
    </row>
    <row r="4218" spans="3:4" x14ac:dyDescent="0.25">
      <c r="C4218" s="32"/>
      <c r="D4218" s="31"/>
    </row>
    <row r="4219" spans="3:4" x14ac:dyDescent="0.25">
      <c r="C4219" s="32"/>
      <c r="D4219" s="31"/>
    </row>
    <row r="4220" spans="3:4" x14ac:dyDescent="0.25">
      <c r="C4220" s="32"/>
      <c r="D4220" s="31"/>
    </row>
    <row r="4221" spans="3:4" x14ac:dyDescent="0.25">
      <c r="C4221" s="32"/>
      <c r="D4221" s="31"/>
    </row>
    <row r="4222" spans="3:4" x14ac:dyDescent="0.25">
      <c r="C4222" s="32"/>
      <c r="D4222" s="31"/>
    </row>
    <row r="4223" spans="3:4" x14ac:dyDescent="0.25">
      <c r="C4223" s="32"/>
      <c r="D4223" s="31"/>
    </row>
    <row r="4224" spans="3:4" x14ac:dyDescent="0.25">
      <c r="C4224" s="32"/>
      <c r="D4224" s="31"/>
    </row>
    <row r="4225" spans="3:4" x14ac:dyDescent="0.25">
      <c r="C4225" s="32"/>
      <c r="D4225" s="31"/>
    </row>
    <row r="4226" spans="3:4" x14ac:dyDescent="0.25">
      <c r="C4226" s="32"/>
      <c r="D4226" s="31"/>
    </row>
    <row r="4227" spans="3:4" x14ac:dyDescent="0.25">
      <c r="C4227" s="32"/>
      <c r="D4227" s="31"/>
    </row>
    <row r="4228" spans="3:4" x14ac:dyDescent="0.25">
      <c r="C4228" s="32"/>
      <c r="D4228" s="31"/>
    </row>
    <row r="4229" spans="3:4" x14ac:dyDescent="0.25">
      <c r="C4229" s="32"/>
      <c r="D4229" s="31"/>
    </row>
    <row r="4230" spans="3:4" x14ac:dyDescent="0.25">
      <c r="C4230" s="32"/>
      <c r="D4230" s="31"/>
    </row>
    <row r="4231" spans="3:4" x14ac:dyDescent="0.25">
      <c r="C4231" s="32"/>
      <c r="D4231" s="31"/>
    </row>
    <row r="4232" spans="3:4" x14ac:dyDescent="0.25">
      <c r="C4232" s="32"/>
      <c r="D4232" s="31"/>
    </row>
    <row r="4233" spans="3:4" x14ac:dyDescent="0.25">
      <c r="C4233" s="32"/>
      <c r="D4233" s="31"/>
    </row>
    <row r="4234" spans="3:4" x14ac:dyDescent="0.25">
      <c r="C4234" s="32"/>
      <c r="D4234" s="31"/>
    </row>
    <row r="4235" spans="3:4" x14ac:dyDescent="0.25">
      <c r="C4235" s="32"/>
      <c r="D4235" s="31"/>
    </row>
    <row r="4236" spans="3:4" x14ac:dyDescent="0.25">
      <c r="C4236" s="32"/>
      <c r="D4236" s="31"/>
    </row>
    <row r="4237" spans="3:4" x14ac:dyDescent="0.25">
      <c r="C4237" s="32"/>
      <c r="D4237" s="31"/>
    </row>
    <row r="4238" spans="3:4" x14ac:dyDescent="0.25">
      <c r="C4238" s="32"/>
      <c r="D4238" s="31"/>
    </row>
    <row r="4239" spans="3:4" x14ac:dyDescent="0.25">
      <c r="C4239" s="32"/>
      <c r="D4239" s="31"/>
    </row>
    <row r="4240" spans="3:4" x14ac:dyDescent="0.25">
      <c r="C4240" s="32"/>
      <c r="D4240" s="31"/>
    </row>
    <row r="4241" spans="3:4" x14ac:dyDescent="0.25">
      <c r="C4241" s="32"/>
      <c r="D4241" s="31"/>
    </row>
    <row r="4242" spans="3:4" x14ac:dyDescent="0.25">
      <c r="C4242" s="32"/>
      <c r="D4242" s="31"/>
    </row>
    <row r="4243" spans="3:4" x14ac:dyDescent="0.25">
      <c r="C4243" s="32"/>
      <c r="D4243" s="31"/>
    </row>
    <row r="4244" spans="3:4" x14ac:dyDescent="0.25">
      <c r="C4244" s="32"/>
      <c r="D4244" s="31"/>
    </row>
    <row r="4245" spans="3:4" x14ac:dyDescent="0.25">
      <c r="C4245" s="32"/>
      <c r="D4245" s="31"/>
    </row>
    <row r="4246" spans="3:4" x14ac:dyDescent="0.25">
      <c r="C4246" s="32"/>
      <c r="D4246" s="31"/>
    </row>
    <row r="4247" spans="3:4" x14ac:dyDescent="0.25">
      <c r="C4247" s="32"/>
      <c r="D4247" s="31"/>
    </row>
    <row r="4248" spans="3:4" x14ac:dyDescent="0.25">
      <c r="C4248" s="32"/>
      <c r="D4248" s="31"/>
    </row>
    <row r="4249" spans="3:4" x14ac:dyDescent="0.25">
      <c r="C4249" s="32"/>
      <c r="D4249" s="31"/>
    </row>
    <row r="4250" spans="3:4" x14ac:dyDescent="0.25">
      <c r="C4250" s="32"/>
      <c r="D4250" s="31"/>
    </row>
    <row r="4251" spans="3:4" x14ac:dyDescent="0.25">
      <c r="C4251" s="32"/>
      <c r="D4251" s="31"/>
    </row>
    <row r="4252" spans="3:4" x14ac:dyDescent="0.25">
      <c r="C4252" s="32"/>
      <c r="D4252" s="31"/>
    </row>
    <row r="4253" spans="3:4" x14ac:dyDescent="0.25">
      <c r="C4253" s="32"/>
      <c r="D4253" s="31"/>
    </row>
    <row r="4254" spans="3:4" x14ac:dyDescent="0.25">
      <c r="C4254" s="32"/>
      <c r="D4254" s="31"/>
    </row>
    <row r="4255" spans="3:4" x14ac:dyDescent="0.25">
      <c r="C4255" s="32"/>
      <c r="D4255" s="31"/>
    </row>
    <row r="4256" spans="3:4" x14ac:dyDescent="0.25">
      <c r="C4256" s="32"/>
      <c r="D4256" s="31"/>
    </row>
    <row r="4257" spans="3:4" x14ac:dyDescent="0.25">
      <c r="C4257" s="32"/>
      <c r="D4257" s="31"/>
    </row>
    <row r="4258" spans="3:4" x14ac:dyDescent="0.25">
      <c r="C4258" s="32"/>
      <c r="D4258" s="31"/>
    </row>
    <row r="4259" spans="3:4" x14ac:dyDescent="0.25">
      <c r="C4259" s="32"/>
      <c r="D4259" s="31"/>
    </row>
    <row r="4260" spans="3:4" x14ac:dyDescent="0.25">
      <c r="C4260" s="32"/>
      <c r="D4260" s="31"/>
    </row>
    <row r="4261" spans="3:4" x14ac:dyDescent="0.25">
      <c r="C4261" s="32"/>
      <c r="D4261" s="31"/>
    </row>
    <row r="4262" spans="3:4" x14ac:dyDescent="0.25">
      <c r="C4262" s="32"/>
      <c r="D4262" s="31"/>
    </row>
    <row r="4263" spans="3:4" x14ac:dyDescent="0.25">
      <c r="C4263" s="32"/>
      <c r="D4263" s="31"/>
    </row>
    <row r="4264" spans="3:4" x14ac:dyDescent="0.25">
      <c r="C4264" s="32"/>
      <c r="D4264" s="31"/>
    </row>
    <row r="4265" spans="3:4" x14ac:dyDescent="0.25">
      <c r="C4265" s="32"/>
      <c r="D4265" s="31"/>
    </row>
    <row r="4266" spans="3:4" x14ac:dyDescent="0.25">
      <c r="C4266" s="32"/>
      <c r="D4266" s="31"/>
    </row>
    <row r="4267" spans="3:4" x14ac:dyDescent="0.25">
      <c r="C4267" s="32"/>
      <c r="D4267" s="31"/>
    </row>
    <row r="4268" spans="3:4" x14ac:dyDescent="0.25">
      <c r="C4268" s="32"/>
      <c r="D4268" s="31"/>
    </row>
    <row r="4269" spans="3:4" x14ac:dyDescent="0.25">
      <c r="C4269" s="32"/>
      <c r="D4269" s="31"/>
    </row>
    <row r="4270" spans="3:4" x14ac:dyDescent="0.25">
      <c r="C4270" s="32"/>
      <c r="D4270" s="31"/>
    </row>
    <row r="4271" spans="3:4" x14ac:dyDescent="0.25">
      <c r="C4271" s="32"/>
      <c r="D4271" s="31"/>
    </row>
    <row r="4272" spans="3:4" x14ac:dyDescent="0.25">
      <c r="C4272" s="32"/>
      <c r="D4272" s="31"/>
    </row>
    <row r="4273" spans="3:4" x14ac:dyDescent="0.25">
      <c r="C4273" s="32"/>
      <c r="D4273" s="31"/>
    </row>
    <row r="4274" spans="3:4" x14ac:dyDescent="0.25">
      <c r="C4274" s="32"/>
      <c r="D4274" s="31"/>
    </row>
    <row r="4275" spans="3:4" x14ac:dyDescent="0.25">
      <c r="C4275" s="32"/>
      <c r="D4275" s="31"/>
    </row>
    <row r="4276" spans="3:4" x14ac:dyDescent="0.25">
      <c r="C4276" s="32"/>
      <c r="D4276" s="31"/>
    </row>
    <row r="4277" spans="3:4" x14ac:dyDescent="0.25">
      <c r="C4277" s="32"/>
      <c r="D4277" s="31"/>
    </row>
    <row r="4278" spans="3:4" x14ac:dyDescent="0.25">
      <c r="C4278" s="32"/>
      <c r="D4278" s="31"/>
    </row>
    <row r="4279" spans="3:4" x14ac:dyDescent="0.25">
      <c r="C4279" s="32"/>
      <c r="D4279" s="31"/>
    </row>
    <row r="4280" spans="3:4" x14ac:dyDescent="0.25">
      <c r="C4280" s="32"/>
      <c r="D4280" s="31"/>
    </row>
    <row r="4281" spans="3:4" x14ac:dyDescent="0.25">
      <c r="C4281" s="32"/>
      <c r="D4281" s="31"/>
    </row>
    <row r="4282" spans="3:4" x14ac:dyDescent="0.25">
      <c r="C4282" s="32"/>
      <c r="D4282" s="31"/>
    </row>
    <row r="4283" spans="3:4" x14ac:dyDescent="0.25">
      <c r="C4283" s="32"/>
      <c r="D4283" s="31"/>
    </row>
    <row r="4284" spans="3:4" x14ac:dyDescent="0.25">
      <c r="C4284" s="32"/>
      <c r="D4284" s="31"/>
    </row>
    <row r="4285" spans="3:4" x14ac:dyDescent="0.25">
      <c r="C4285" s="32"/>
      <c r="D4285" s="31"/>
    </row>
    <row r="4286" spans="3:4" x14ac:dyDescent="0.25">
      <c r="C4286" s="32"/>
      <c r="D4286" s="31"/>
    </row>
    <row r="4287" spans="3:4" x14ac:dyDescent="0.25">
      <c r="C4287" s="32"/>
      <c r="D4287" s="31"/>
    </row>
    <row r="4288" spans="3:4" x14ac:dyDescent="0.25">
      <c r="C4288" s="32"/>
      <c r="D4288" s="31"/>
    </row>
    <row r="4289" spans="3:4" x14ac:dyDescent="0.25">
      <c r="C4289" s="32"/>
      <c r="D4289" s="31"/>
    </row>
    <row r="4290" spans="3:4" x14ac:dyDescent="0.25">
      <c r="C4290" s="32"/>
      <c r="D4290" s="31"/>
    </row>
    <row r="4291" spans="3:4" x14ac:dyDescent="0.25">
      <c r="C4291" s="32"/>
      <c r="D4291" s="31"/>
    </row>
    <row r="4292" spans="3:4" x14ac:dyDescent="0.25">
      <c r="C4292" s="32"/>
      <c r="D4292" s="31"/>
    </row>
    <row r="4293" spans="3:4" x14ac:dyDescent="0.25">
      <c r="C4293" s="32"/>
      <c r="D4293" s="31"/>
    </row>
    <row r="4294" spans="3:4" x14ac:dyDescent="0.25">
      <c r="C4294" s="32"/>
      <c r="D4294" s="31"/>
    </row>
    <row r="4295" spans="3:4" x14ac:dyDescent="0.25">
      <c r="C4295" s="32"/>
      <c r="D4295" s="31"/>
    </row>
    <row r="4296" spans="3:4" x14ac:dyDescent="0.25">
      <c r="C4296" s="32"/>
      <c r="D4296" s="31"/>
    </row>
    <row r="4297" spans="3:4" x14ac:dyDescent="0.25">
      <c r="C4297" s="32"/>
      <c r="D4297" s="31"/>
    </row>
    <row r="4298" spans="3:4" x14ac:dyDescent="0.25">
      <c r="C4298" s="32"/>
      <c r="D4298" s="31"/>
    </row>
    <row r="4299" spans="3:4" x14ac:dyDescent="0.25">
      <c r="C4299" s="32"/>
      <c r="D4299" s="31"/>
    </row>
    <row r="4300" spans="3:4" x14ac:dyDescent="0.25">
      <c r="C4300" s="32"/>
      <c r="D4300" s="31"/>
    </row>
    <row r="4301" spans="3:4" x14ac:dyDescent="0.25">
      <c r="C4301" s="32"/>
      <c r="D4301" s="31"/>
    </row>
    <row r="4302" spans="3:4" x14ac:dyDescent="0.25">
      <c r="C4302" s="32"/>
      <c r="D4302" s="31"/>
    </row>
    <row r="4303" spans="3:4" x14ac:dyDescent="0.25">
      <c r="C4303" s="32"/>
      <c r="D4303" s="31"/>
    </row>
    <row r="4304" spans="3:4" x14ac:dyDescent="0.25">
      <c r="C4304" s="32"/>
      <c r="D4304" s="31"/>
    </row>
    <row r="4305" spans="3:4" x14ac:dyDescent="0.25">
      <c r="C4305" s="32"/>
      <c r="D4305" s="31"/>
    </row>
    <row r="4306" spans="3:4" x14ac:dyDescent="0.25">
      <c r="C4306" s="32"/>
      <c r="D4306" s="31"/>
    </row>
    <row r="4307" spans="3:4" x14ac:dyDescent="0.25">
      <c r="C4307" s="32"/>
      <c r="D4307" s="31"/>
    </row>
    <row r="4308" spans="3:4" x14ac:dyDescent="0.25">
      <c r="C4308" s="32"/>
      <c r="D4308" s="31"/>
    </row>
    <row r="4309" spans="3:4" x14ac:dyDescent="0.25">
      <c r="C4309" s="32"/>
      <c r="D4309" s="31"/>
    </row>
    <row r="4310" spans="3:4" x14ac:dyDescent="0.25">
      <c r="C4310" s="32"/>
      <c r="D4310" s="31"/>
    </row>
    <row r="4311" spans="3:4" x14ac:dyDescent="0.25">
      <c r="C4311" s="32"/>
      <c r="D4311" s="31"/>
    </row>
    <row r="4312" spans="3:4" x14ac:dyDescent="0.25">
      <c r="C4312" s="32"/>
      <c r="D4312" s="31"/>
    </row>
    <row r="4313" spans="3:4" x14ac:dyDescent="0.25">
      <c r="C4313" s="32"/>
      <c r="D4313" s="31"/>
    </row>
    <row r="4314" spans="3:4" x14ac:dyDescent="0.25">
      <c r="C4314" s="32"/>
      <c r="D4314" s="31"/>
    </row>
    <row r="4315" spans="3:4" x14ac:dyDescent="0.25">
      <c r="C4315" s="32"/>
      <c r="D4315" s="31"/>
    </row>
    <row r="4316" spans="3:4" x14ac:dyDescent="0.25">
      <c r="C4316" s="32"/>
      <c r="D4316" s="31"/>
    </row>
    <row r="4317" spans="3:4" x14ac:dyDescent="0.25">
      <c r="C4317" s="32"/>
      <c r="D4317" s="31"/>
    </row>
    <row r="4318" spans="3:4" x14ac:dyDescent="0.25">
      <c r="C4318" s="32"/>
      <c r="D4318" s="31"/>
    </row>
    <row r="4319" spans="3:4" x14ac:dyDescent="0.25">
      <c r="C4319" s="32"/>
      <c r="D4319" s="31"/>
    </row>
    <row r="4320" spans="3:4" x14ac:dyDescent="0.25">
      <c r="C4320" s="32"/>
      <c r="D4320" s="31"/>
    </row>
    <row r="4321" spans="3:4" x14ac:dyDescent="0.25">
      <c r="C4321" s="32"/>
      <c r="D4321" s="31"/>
    </row>
    <row r="4322" spans="3:4" x14ac:dyDescent="0.25">
      <c r="C4322" s="32"/>
      <c r="D4322" s="31"/>
    </row>
    <row r="4323" spans="3:4" x14ac:dyDescent="0.25">
      <c r="C4323" s="32"/>
      <c r="D4323" s="31"/>
    </row>
    <row r="4324" spans="3:4" x14ac:dyDescent="0.25">
      <c r="C4324" s="32"/>
      <c r="D4324" s="31"/>
    </row>
    <row r="4325" spans="3:4" x14ac:dyDescent="0.25">
      <c r="C4325" s="32"/>
      <c r="D4325" s="31"/>
    </row>
    <row r="4326" spans="3:4" x14ac:dyDescent="0.25">
      <c r="C4326" s="32"/>
      <c r="D4326" s="31"/>
    </row>
    <row r="4327" spans="3:4" x14ac:dyDescent="0.25">
      <c r="C4327" s="32"/>
      <c r="D4327" s="31"/>
    </row>
    <row r="4328" spans="3:4" x14ac:dyDescent="0.25">
      <c r="C4328" s="32"/>
      <c r="D4328" s="31"/>
    </row>
    <row r="4329" spans="3:4" x14ac:dyDescent="0.25">
      <c r="C4329" s="32"/>
      <c r="D4329" s="31"/>
    </row>
    <row r="4330" spans="3:4" x14ac:dyDescent="0.25">
      <c r="C4330" s="32"/>
      <c r="D4330" s="31"/>
    </row>
    <row r="4331" spans="3:4" x14ac:dyDescent="0.25">
      <c r="C4331" s="32"/>
      <c r="D4331" s="31"/>
    </row>
    <row r="4332" spans="3:4" x14ac:dyDescent="0.25">
      <c r="C4332" s="32"/>
      <c r="D4332" s="31"/>
    </row>
    <row r="4333" spans="3:4" x14ac:dyDescent="0.25">
      <c r="C4333" s="32"/>
      <c r="D4333" s="31"/>
    </row>
    <row r="4334" spans="3:4" x14ac:dyDescent="0.25">
      <c r="C4334" s="32"/>
      <c r="D4334" s="31"/>
    </row>
    <row r="4335" spans="3:4" x14ac:dyDescent="0.25">
      <c r="C4335" s="32"/>
      <c r="D4335" s="31"/>
    </row>
    <row r="4336" spans="3:4" x14ac:dyDescent="0.25">
      <c r="C4336" s="32"/>
      <c r="D4336" s="31"/>
    </row>
    <row r="4337" spans="3:4" x14ac:dyDescent="0.25">
      <c r="C4337" s="32"/>
      <c r="D4337" s="31"/>
    </row>
    <row r="4338" spans="3:4" x14ac:dyDescent="0.25">
      <c r="C4338" s="32"/>
      <c r="D4338" s="31"/>
    </row>
    <row r="4339" spans="3:4" x14ac:dyDescent="0.25">
      <c r="C4339" s="32"/>
      <c r="D4339" s="31"/>
    </row>
    <row r="4340" spans="3:4" x14ac:dyDescent="0.25">
      <c r="C4340" s="32"/>
      <c r="D4340" s="31"/>
    </row>
    <row r="4341" spans="3:4" x14ac:dyDescent="0.25">
      <c r="C4341" s="32"/>
      <c r="D4341" s="31"/>
    </row>
    <row r="4342" spans="3:4" x14ac:dyDescent="0.25">
      <c r="C4342" s="32"/>
      <c r="D4342" s="31"/>
    </row>
    <row r="4343" spans="3:4" x14ac:dyDescent="0.25">
      <c r="C4343" s="32"/>
      <c r="D4343" s="31"/>
    </row>
    <row r="4344" spans="3:4" x14ac:dyDescent="0.25">
      <c r="C4344" s="32"/>
      <c r="D4344" s="31"/>
    </row>
    <row r="4345" spans="3:4" x14ac:dyDescent="0.25">
      <c r="C4345" s="32"/>
      <c r="D4345" s="31"/>
    </row>
    <row r="4346" spans="3:4" x14ac:dyDescent="0.25">
      <c r="C4346" s="32"/>
      <c r="D4346" s="31"/>
    </row>
    <row r="4347" spans="3:4" x14ac:dyDescent="0.25">
      <c r="C4347" s="32"/>
      <c r="D4347" s="31"/>
    </row>
    <row r="4348" spans="3:4" x14ac:dyDescent="0.25">
      <c r="C4348" s="32"/>
      <c r="D4348" s="31"/>
    </row>
    <row r="4349" spans="3:4" x14ac:dyDescent="0.25">
      <c r="C4349" s="32"/>
      <c r="D4349" s="31"/>
    </row>
    <row r="4350" spans="3:4" x14ac:dyDescent="0.25">
      <c r="C4350" s="32"/>
      <c r="D4350" s="31"/>
    </row>
    <row r="4351" spans="3:4" x14ac:dyDescent="0.25">
      <c r="C4351" s="32"/>
      <c r="D4351" s="31"/>
    </row>
    <row r="4352" spans="3:4" x14ac:dyDescent="0.25">
      <c r="C4352" s="32"/>
      <c r="D4352" s="31"/>
    </row>
    <row r="4353" spans="3:4" x14ac:dyDescent="0.25">
      <c r="C4353" s="32"/>
      <c r="D4353" s="31"/>
    </row>
    <row r="4354" spans="3:4" x14ac:dyDescent="0.25">
      <c r="C4354" s="32"/>
      <c r="D4354" s="31"/>
    </row>
    <row r="4355" spans="3:4" x14ac:dyDescent="0.25">
      <c r="C4355" s="32"/>
      <c r="D4355" s="31"/>
    </row>
    <row r="4356" spans="3:4" x14ac:dyDescent="0.25">
      <c r="C4356" s="32"/>
      <c r="D4356" s="31"/>
    </row>
    <row r="4357" spans="3:4" x14ac:dyDescent="0.25">
      <c r="C4357" s="32"/>
      <c r="D4357" s="31"/>
    </row>
    <row r="4358" spans="3:4" x14ac:dyDescent="0.25">
      <c r="C4358" s="32"/>
      <c r="D4358" s="31"/>
    </row>
    <row r="4359" spans="3:4" x14ac:dyDescent="0.25">
      <c r="C4359" s="32"/>
      <c r="D4359" s="31"/>
    </row>
    <row r="4360" spans="3:4" x14ac:dyDescent="0.25">
      <c r="C4360" s="32"/>
      <c r="D4360" s="31"/>
    </row>
    <row r="4361" spans="3:4" x14ac:dyDescent="0.25">
      <c r="C4361" s="32"/>
      <c r="D4361" s="31"/>
    </row>
    <row r="4362" spans="3:4" x14ac:dyDescent="0.25">
      <c r="C4362" s="32"/>
      <c r="D4362" s="31"/>
    </row>
    <row r="4363" spans="3:4" x14ac:dyDescent="0.25">
      <c r="C4363" s="32"/>
      <c r="D4363" s="31"/>
    </row>
    <row r="4364" spans="3:4" x14ac:dyDescent="0.25">
      <c r="C4364" s="32"/>
      <c r="D4364" s="31"/>
    </row>
    <row r="4365" spans="3:4" x14ac:dyDescent="0.25">
      <c r="C4365" s="32"/>
      <c r="D4365" s="31"/>
    </row>
    <row r="4366" spans="3:4" x14ac:dyDescent="0.25">
      <c r="C4366" s="32"/>
      <c r="D4366" s="31"/>
    </row>
    <row r="4367" spans="3:4" x14ac:dyDescent="0.25">
      <c r="C4367" s="32"/>
      <c r="D4367" s="31"/>
    </row>
    <row r="4368" spans="3:4" x14ac:dyDescent="0.25">
      <c r="C4368" s="32"/>
      <c r="D4368" s="31"/>
    </row>
    <row r="4369" spans="3:4" x14ac:dyDescent="0.25">
      <c r="C4369" s="32"/>
      <c r="D4369" s="31"/>
    </row>
    <row r="4370" spans="3:4" x14ac:dyDescent="0.25">
      <c r="C4370" s="32"/>
      <c r="D4370" s="31"/>
    </row>
    <row r="4371" spans="3:4" x14ac:dyDescent="0.25">
      <c r="C4371" s="32"/>
      <c r="D4371" s="31"/>
    </row>
    <row r="4372" spans="3:4" x14ac:dyDescent="0.25">
      <c r="C4372" s="32"/>
      <c r="D4372" s="31"/>
    </row>
    <row r="4373" spans="3:4" x14ac:dyDescent="0.25">
      <c r="C4373" s="32"/>
      <c r="D4373" s="31"/>
    </row>
    <row r="4374" spans="3:4" x14ac:dyDescent="0.25">
      <c r="C4374" s="32"/>
      <c r="D4374" s="31"/>
    </row>
    <row r="4375" spans="3:4" x14ac:dyDescent="0.25">
      <c r="C4375" s="32"/>
      <c r="D4375" s="31"/>
    </row>
    <row r="4376" spans="3:4" x14ac:dyDescent="0.25">
      <c r="C4376" s="32"/>
      <c r="D4376" s="31"/>
    </row>
    <row r="4377" spans="3:4" x14ac:dyDescent="0.25">
      <c r="C4377" s="32"/>
      <c r="D4377" s="31"/>
    </row>
    <row r="4378" spans="3:4" x14ac:dyDescent="0.25">
      <c r="C4378" s="32"/>
      <c r="D4378" s="31"/>
    </row>
    <row r="4379" spans="3:4" x14ac:dyDescent="0.25">
      <c r="C4379" s="32"/>
      <c r="D4379" s="31"/>
    </row>
    <row r="4380" spans="3:4" x14ac:dyDescent="0.25">
      <c r="C4380" s="32"/>
      <c r="D4380" s="31"/>
    </row>
    <row r="4381" spans="3:4" x14ac:dyDescent="0.25">
      <c r="C4381" s="32"/>
      <c r="D4381" s="31"/>
    </row>
    <row r="4382" spans="3:4" x14ac:dyDescent="0.25">
      <c r="C4382" s="32"/>
      <c r="D4382" s="31"/>
    </row>
    <row r="4383" spans="3:4" x14ac:dyDescent="0.25">
      <c r="C4383" s="32"/>
      <c r="D4383" s="31"/>
    </row>
    <row r="4384" spans="3:4" x14ac:dyDescent="0.25">
      <c r="C4384" s="32"/>
      <c r="D4384" s="31"/>
    </row>
    <row r="4385" spans="3:4" x14ac:dyDescent="0.25">
      <c r="C4385" s="32"/>
      <c r="D4385" s="31"/>
    </row>
    <row r="4386" spans="3:4" x14ac:dyDescent="0.25">
      <c r="C4386" s="32"/>
      <c r="D4386" s="31"/>
    </row>
    <row r="4387" spans="3:4" x14ac:dyDescent="0.25">
      <c r="C4387" s="32"/>
      <c r="D4387" s="31"/>
    </row>
    <row r="4388" spans="3:4" x14ac:dyDescent="0.25">
      <c r="C4388" s="32"/>
      <c r="D4388" s="31"/>
    </row>
    <row r="4389" spans="3:4" x14ac:dyDescent="0.25">
      <c r="C4389" s="32"/>
      <c r="D4389" s="31"/>
    </row>
    <row r="4390" spans="3:4" x14ac:dyDescent="0.25">
      <c r="C4390" s="32"/>
      <c r="D4390" s="31"/>
    </row>
    <row r="4391" spans="3:4" x14ac:dyDescent="0.25">
      <c r="C4391" s="32"/>
      <c r="D4391" s="31"/>
    </row>
    <row r="4392" spans="3:4" x14ac:dyDescent="0.25">
      <c r="C4392" s="32"/>
      <c r="D4392" s="31"/>
    </row>
    <row r="4393" spans="3:4" x14ac:dyDescent="0.25">
      <c r="C4393" s="32"/>
      <c r="D4393" s="31"/>
    </row>
    <row r="4394" spans="3:4" x14ac:dyDescent="0.25">
      <c r="C4394" s="32"/>
      <c r="D4394" s="31"/>
    </row>
    <row r="4395" spans="3:4" x14ac:dyDescent="0.25">
      <c r="C4395" s="32"/>
      <c r="D4395" s="31"/>
    </row>
    <row r="4396" spans="3:4" x14ac:dyDescent="0.25">
      <c r="C4396" s="32"/>
      <c r="D4396" s="31"/>
    </row>
    <row r="4397" spans="3:4" x14ac:dyDescent="0.25">
      <c r="C4397" s="32"/>
      <c r="D4397" s="31"/>
    </row>
    <row r="4398" spans="3:4" x14ac:dyDescent="0.25">
      <c r="C4398" s="32"/>
      <c r="D4398" s="31"/>
    </row>
    <row r="4399" spans="3:4" x14ac:dyDescent="0.25">
      <c r="C4399" s="32"/>
      <c r="D4399" s="31"/>
    </row>
    <row r="4400" spans="3:4" x14ac:dyDescent="0.25">
      <c r="C4400" s="32"/>
      <c r="D4400" s="31"/>
    </row>
    <row r="4401" spans="3:4" x14ac:dyDescent="0.25">
      <c r="C4401" s="32"/>
      <c r="D4401" s="31"/>
    </row>
    <row r="4402" spans="3:4" x14ac:dyDescent="0.25">
      <c r="C4402" s="32"/>
      <c r="D4402" s="31"/>
    </row>
    <row r="4403" spans="3:4" x14ac:dyDescent="0.25">
      <c r="C4403" s="32"/>
      <c r="D4403" s="31"/>
    </row>
    <row r="4404" spans="3:4" x14ac:dyDescent="0.25">
      <c r="C4404" s="32"/>
      <c r="D4404" s="31"/>
    </row>
    <row r="4405" spans="3:4" x14ac:dyDescent="0.25">
      <c r="C4405" s="32"/>
      <c r="D4405" s="31"/>
    </row>
    <row r="4406" spans="3:4" x14ac:dyDescent="0.25">
      <c r="C4406" s="32"/>
      <c r="D4406" s="31"/>
    </row>
    <row r="4407" spans="3:4" x14ac:dyDescent="0.25">
      <c r="C4407" s="32"/>
      <c r="D4407" s="31"/>
    </row>
    <row r="4408" spans="3:4" x14ac:dyDescent="0.25">
      <c r="C4408" s="32"/>
      <c r="D4408" s="31"/>
    </row>
    <row r="4409" spans="3:4" x14ac:dyDescent="0.25">
      <c r="C4409" s="32"/>
      <c r="D4409" s="31"/>
    </row>
    <row r="4410" spans="3:4" x14ac:dyDescent="0.25">
      <c r="C4410" s="32"/>
      <c r="D4410" s="31"/>
    </row>
    <row r="4411" spans="3:4" x14ac:dyDescent="0.25">
      <c r="C4411" s="32"/>
      <c r="D4411" s="31"/>
    </row>
    <row r="4412" spans="3:4" x14ac:dyDescent="0.25">
      <c r="C4412" s="32"/>
      <c r="D4412" s="31"/>
    </row>
    <row r="4413" spans="3:4" x14ac:dyDescent="0.25">
      <c r="C4413" s="32"/>
      <c r="D4413" s="31"/>
    </row>
    <row r="4414" spans="3:4" x14ac:dyDescent="0.25">
      <c r="C4414" s="32"/>
      <c r="D4414" s="31"/>
    </row>
    <row r="4415" spans="3:4" x14ac:dyDescent="0.25">
      <c r="C4415" s="32"/>
      <c r="D4415" s="31"/>
    </row>
    <row r="4416" spans="3:4" x14ac:dyDescent="0.25">
      <c r="C4416" s="32"/>
      <c r="D4416" s="31"/>
    </row>
    <row r="4417" spans="3:4" x14ac:dyDescent="0.25">
      <c r="C4417" s="32"/>
      <c r="D4417" s="31"/>
    </row>
    <row r="4418" spans="3:4" x14ac:dyDescent="0.25">
      <c r="C4418" s="32"/>
      <c r="D4418" s="31"/>
    </row>
    <row r="4419" spans="3:4" x14ac:dyDescent="0.25">
      <c r="C4419" s="32"/>
      <c r="D4419" s="31"/>
    </row>
    <row r="4420" spans="3:4" x14ac:dyDescent="0.25">
      <c r="C4420" s="32"/>
      <c r="D4420" s="31"/>
    </row>
    <row r="4421" spans="3:4" x14ac:dyDescent="0.25">
      <c r="C4421" s="32"/>
      <c r="D4421" s="31"/>
    </row>
    <row r="4422" spans="3:4" x14ac:dyDescent="0.25">
      <c r="C4422" s="32"/>
      <c r="D4422" s="31"/>
    </row>
    <row r="4423" spans="3:4" x14ac:dyDescent="0.25">
      <c r="C4423" s="32"/>
      <c r="D4423" s="31"/>
    </row>
    <row r="4424" spans="3:4" x14ac:dyDescent="0.25">
      <c r="C4424" s="32"/>
      <c r="D4424" s="31"/>
    </row>
    <row r="4425" spans="3:4" x14ac:dyDescent="0.25">
      <c r="C4425" s="32"/>
      <c r="D4425" s="31"/>
    </row>
    <row r="4426" spans="3:4" x14ac:dyDescent="0.25">
      <c r="C4426" s="32"/>
      <c r="D4426" s="31"/>
    </row>
    <row r="4427" spans="3:4" x14ac:dyDescent="0.25">
      <c r="C4427" s="32"/>
      <c r="D4427" s="31"/>
    </row>
    <row r="4428" spans="3:4" x14ac:dyDescent="0.25">
      <c r="C4428" s="32"/>
      <c r="D4428" s="31"/>
    </row>
    <row r="4429" spans="3:4" x14ac:dyDescent="0.25">
      <c r="C4429" s="32"/>
      <c r="D4429" s="31"/>
    </row>
    <row r="4430" spans="3:4" x14ac:dyDescent="0.25">
      <c r="C4430" s="32"/>
      <c r="D4430" s="31"/>
    </row>
    <row r="4431" spans="3:4" x14ac:dyDescent="0.25">
      <c r="C4431" s="32"/>
      <c r="D4431" s="31"/>
    </row>
    <row r="4432" spans="3:4" x14ac:dyDescent="0.25">
      <c r="C4432" s="32"/>
      <c r="D4432" s="31"/>
    </row>
    <row r="4433" spans="3:4" x14ac:dyDescent="0.25">
      <c r="C4433" s="32"/>
      <c r="D4433" s="31"/>
    </row>
    <row r="4434" spans="3:4" x14ac:dyDescent="0.25">
      <c r="C4434" s="32"/>
      <c r="D4434" s="31"/>
    </row>
    <row r="4435" spans="3:4" x14ac:dyDescent="0.25">
      <c r="C4435" s="32"/>
      <c r="D4435" s="31"/>
    </row>
    <row r="4436" spans="3:4" x14ac:dyDescent="0.25">
      <c r="C4436" s="32"/>
      <c r="D4436" s="31"/>
    </row>
    <row r="4437" spans="3:4" x14ac:dyDescent="0.25">
      <c r="C4437" s="32"/>
      <c r="D4437" s="31"/>
    </row>
    <row r="4438" spans="3:4" x14ac:dyDescent="0.25">
      <c r="C4438" s="32"/>
      <c r="D4438" s="31"/>
    </row>
    <row r="4439" spans="3:4" x14ac:dyDescent="0.25">
      <c r="C4439" s="32"/>
      <c r="D4439" s="31"/>
    </row>
    <row r="4440" spans="3:4" x14ac:dyDescent="0.25">
      <c r="C4440" s="32"/>
      <c r="D4440" s="31"/>
    </row>
    <row r="4441" spans="3:4" x14ac:dyDescent="0.25">
      <c r="C4441" s="32"/>
      <c r="D4441" s="31"/>
    </row>
    <row r="4442" spans="3:4" x14ac:dyDescent="0.25">
      <c r="C4442" s="32"/>
      <c r="D4442" s="31"/>
    </row>
    <row r="4443" spans="3:4" x14ac:dyDescent="0.25">
      <c r="C4443" s="32"/>
      <c r="D4443" s="31"/>
    </row>
    <row r="4444" spans="3:4" x14ac:dyDescent="0.25">
      <c r="C4444" s="32"/>
      <c r="D4444" s="31"/>
    </row>
    <row r="4445" spans="3:4" x14ac:dyDescent="0.25">
      <c r="C4445" s="32"/>
      <c r="D4445" s="31"/>
    </row>
    <row r="4446" spans="3:4" x14ac:dyDescent="0.25">
      <c r="C4446" s="32"/>
      <c r="D4446" s="31"/>
    </row>
    <row r="4447" spans="3:4" x14ac:dyDescent="0.25">
      <c r="C4447" s="32"/>
      <c r="D4447" s="31"/>
    </row>
    <row r="4448" spans="3:4" x14ac:dyDescent="0.25">
      <c r="C4448" s="32"/>
      <c r="D4448" s="31"/>
    </row>
    <row r="4449" spans="3:4" x14ac:dyDescent="0.25">
      <c r="C4449" s="32"/>
      <c r="D4449" s="31"/>
    </row>
    <row r="4450" spans="3:4" x14ac:dyDescent="0.25">
      <c r="C4450" s="32"/>
      <c r="D4450" s="31"/>
    </row>
    <row r="4451" spans="3:4" x14ac:dyDescent="0.25">
      <c r="C4451" s="32"/>
      <c r="D4451" s="31"/>
    </row>
    <row r="4452" spans="3:4" x14ac:dyDescent="0.25">
      <c r="C4452" s="32"/>
      <c r="D4452" s="31"/>
    </row>
    <row r="4453" spans="3:4" x14ac:dyDescent="0.25">
      <c r="C4453" s="32"/>
      <c r="D4453" s="31"/>
    </row>
    <row r="4454" spans="3:4" x14ac:dyDescent="0.25">
      <c r="C4454" s="32"/>
      <c r="D4454" s="31"/>
    </row>
    <row r="4455" spans="3:4" x14ac:dyDescent="0.25">
      <c r="C4455" s="32"/>
      <c r="D4455" s="31"/>
    </row>
    <row r="4456" spans="3:4" x14ac:dyDescent="0.25">
      <c r="C4456" s="32"/>
      <c r="D4456" s="31"/>
    </row>
    <row r="4457" spans="3:4" x14ac:dyDescent="0.25">
      <c r="C4457" s="32"/>
      <c r="D4457" s="31"/>
    </row>
    <row r="4458" spans="3:4" x14ac:dyDescent="0.25">
      <c r="C4458" s="32"/>
      <c r="D4458" s="31"/>
    </row>
    <row r="4459" spans="3:4" x14ac:dyDescent="0.25">
      <c r="C4459" s="32"/>
      <c r="D4459" s="31"/>
    </row>
    <row r="4460" spans="3:4" x14ac:dyDescent="0.25">
      <c r="C4460" s="32"/>
      <c r="D4460" s="31"/>
    </row>
    <row r="4461" spans="3:4" x14ac:dyDescent="0.25">
      <c r="C4461" s="32"/>
      <c r="D4461" s="31"/>
    </row>
    <row r="4462" spans="3:4" x14ac:dyDescent="0.25">
      <c r="C4462" s="32"/>
      <c r="D4462" s="31"/>
    </row>
    <row r="4463" spans="3:4" x14ac:dyDescent="0.25">
      <c r="C4463" s="32"/>
      <c r="D4463" s="31"/>
    </row>
    <row r="4464" spans="3:4" x14ac:dyDescent="0.25">
      <c r="C4464" s="32"/>
      <c r="D4464" s="31"/>
    </row>
    <row r="4465" spans="3:4" x14ac:dyDescent="0.25">
      <c r="C4465" s="32"/>
      <c r="D4465" s="31"/>
    </row>
    <row r="4466" spans="3:4" x14ac:dyDescent="0.25">
      <c r="C4466" s="32"/>
      <c r="D4466" s="31"/>
    </row>
    <row r="4467" spans="3:4" x14ac:dyDescent="0.25">
      <c r="C4467" s="32"/>
      <c r="D4467" s="31"/>
    </row>
    <row r="4468" spans="3:4" x14ac:dyDescent="0.25">
      <c r="C4468" s="32"/>
      <c r="D4468" s="31"/>
    </row>
    <row r="4469" spans="3:4" x14ac:dyDescent="0.25">
      <c r="C4469" s="32"/>
      <c r="D4469" s="31"/>
    </row>
    <row r="4470" spans="3:4" x14ac:dyDescent="0.25">
      <c r="C4470" s="32"/>
      <c r="D4470" s="31"/>
    </row>
    <row r="4471" spans="3:4" x14ac:dyDescent="0.25">
      <c r="C4471" s="32"/>
      <c r="D4471" s="31"/>
    </row>
    <row r="4472" spans="3:4" x14ac:dyDescent="0.25">
      <c r="C4472" s="32"/>
      <c r="D4472" s="31"/>
    </row>
    <row r="4473" spans="3:4" x14ac:dyDescent="0.25">
      <c r="C4473" s="32"/>
      <c r="D4473" s="31"/>
    </row>
    <row r="4474" spans="3:4" x14ac:dyDescent="0.25">
      <c r="C4474" s="32"/>
      <c r="D4474" s="31"/>
    </row>
    <row r="4475" spans="3:4" x14ac:dyDescent="0.25">
      <c r="C4475" s="32"/>
      <c r="D4475" s="31"/>
    </row>
    <row r="4476" spans="3:4" x14ac:dyDescent="0.25">
      <c r="C4476" s="32"/>
      <c r="D4476" s="31"/>
    </row>
    <row r="4477" spans="3:4" x14ac:dyDescent="0.25">
      <c r="C4477" s="32"/>
      <c r="D4477" s="31"/>
    </row>
    <row r="4478" spans="3:4" x14ac:dyDescent="0.25">
      <c r="C4478" s="32"/>
      <c r="D4478" s="31"/>
    </row>
    <row r="4479" spans="3:4" x14ac:dyDescent="0.25">
      <c r="C4479" s="32"/>
      <c r="D4479" s="31"/>
    </row>
    <row r="4480" spans="3:4" x14ac:dyDescent="0.25">
      <c r="C4480" s="32"/>
      <c r="D4480" s="31"/>
    </row>
    <row r="4481" spans="3:4" x14ac:dyDescent="0.25">
      <c r="C4481" s="32"/>
      <c r="D4481" s="31"/>
    </row>
    <row r="4482" spans="3:4" x14ac:dyDescent="0.25">
      <c r="C4482" s="32"/>
      <c r="D4482" s="31"/>
    </row>
    <row r="4483" spans="3:4" x14ac:dyDescent="0.25">
      <c r="C4483" s="32"/>
      <c r="D4483" s="31"/>
    </row>
    <row r="4484" spans="3:4" x14ac:dyDescent="0.25">
      <c r="C4484" s="32"/>
      <c r="D4484" s="31"/>
    </row>
    <row r="4485" spans="3:4" x14ac:dyDescent="0.25">
      <c r="C4485" s="32"/>
      <c r="D4485" s="31"/>
    </row>
    <row r="4486" spans="3:4" x14ac:dyDescent="0.25">
      <c r="C4486" s="32"/>
      <c r="D4486" s="31"/>
    </row>
    <row r="4487" spans="3:4" x14ac:dyDescent="0.25">
      <c r="C4487" s="32"/>
      <c r="D4487" s="31"/>
    </row>
    <row r="4488" spans="3:4" x14ac:dyDescent="0.25">
      <c r="C4488" s="32"/>
      <c r="D4488" s="31"/>
    </row>
    <row r="4489" spans="3:4" x14ac:dyDescent="0.25">
      <c r="C4489" s="32"/>
      <c r="D4489" s="31"/>
    </row>
    <row r="4490" spans="3:4" x14ac:dyDescent="0.25">
      <c r="C4490" s="32"/>
      <c r="D4490" s="31"/>
    </row>
    <row r="4491" spans="3:4" x14ac:dyDescent="0.25">
      <c r="C4491" s="32"/>
      <c r="D4491" s="31"/>
    </row>
    <row r="4492" spans="3:4" x14ac:dyDescent="0.25">
      <c r="C4492" s="32"/>
      <c r="D4492" s="31"/>
    </row>
    <row r="4493" spans="3:4" x14ac:dyDescent="0.25">
      <c r="C4493" s="32"/>
      <c r="D4493" s="31"/>
    </row>
    <row r="4494" spans="3:4" x14ac:dyDescent="0.25">
      <c r="C4494" s="32"/>
      <c r="D4494" s="31"/>
    </row>
    <row r="4495" spans="3:4" x14ac:dyDescent="0.25">
      <c r="C4495" s="32"/>
      <c r="D4495" s="31"/>
    </row>
    <row r="4496" spans="3:4" x14ac:dyDescent="0.25">
      <c r="C4496" s="32"/>
      <c r="D4496" s="31"/>
    </row>
    <row r="4497" spans="3:4" x14ac:dyDescent="0.25">
      <c r="C4497" s="32"/>
      <c r="D4497" s="31"/>
    </row>
    <row r="4498" spans="3:4" x14ac:dyDescent="0.25">
      <c r="C4498" s="32"/>
      <c r="D4498" s="31"/>
    </row>
    <row r="4499" spans="3:4" x14ac:dyDescent="0.25">
      <c r="C4499" s="32"/>
      <c r="D4499" s="31"/>
    </row>
    <row r="4500" spans="3:4" x14ac:dyDescent="0.25">
      <c r="C4500" s="32"/>
      <c r="D4500" s="31"/>
    </row>
    <row r="4501" spans="3:4" x14ac:dyDescent="0.25">
      <c r="C4501" s="32"/>
      <c r="D4501" s="31"/>
    </row>
    <row r="4502" spans="3:4" x14ac:dyDescent="0.25">
      <c r="C4502" s="32"/>
      <c r="D4502" s="31"/>
    </row>
    <row r="4503" spans="3:4" x14ac:dyDescent="0.25">
      <c r="C4503" s="32"/>
      <c r="D4503" s="31"/>
    </row>
    <row r="4504" spans="3:4" x14ac:dyDescent="0.25">
      <c r="C4504" s="32"/>
      <c r="D4504" s="31"/>
    </row>
    <row r="4505" spans="3:4" x14ac:dyDescent="0.25">
      <c r="C4505" s="32"/>
      <c r="D4505" s="31"/>
    </row>
    <row r="4506" spans="3:4" x14ac:dyDescent="0.25">
      <c r="C4506" s="32"/>
      <c r="D4506" s="31"/>
    </row>
    <row r="4507" spans="3:4" x14ac:dyDescent="0.25">
      <c r="C4507" s="32"/>
      <c r="D4507" s="31"/>
    </row>
    <row r="4508" spans="3:4" x14ac:dyDescent="0.25">
      <c r="C4508" s="32"/>
      <c r="D4508" s="31"/>
    </row>
    <row r="4509" spans="3:4" x14ac:dyDescent="0.25">
      <c r="C4509" s="32"/>
      <c r="D4509" s="31"/>
    </row>
    <row r="4510" spans="3:4" x14ac:dyDescent="0.25">
      <c r="C4510" s="32"/>
      <c r="D4510" s="31"/>
    </row>
    <row r="4511" spans="3:4" x14ac:dyDescent="0.25">
      <c r="C4511" s="32"/>
      <c r="D4511" s="31"/>
    </row>
    <row r="4512" spans="3:4" x14ac:dyDescent="0.25">
      <c r="C4512" s="32"/>
      <c r="D4512" s="31"/>
    </row>
    <row r="4513" spans="3:4" x14ac:dyDescent="0.25">
      <c r="C4513" s="32"/>
      <c r="D4513" s="31"/>
    </row>
    <row r="4514" spans="3:4" x14ac:dyDescent="0.25">
      <c r="C4514" s="32"/>
      <c r="D4514" s="31"/>
    </row>
    <row r="4515" spans="3:4" x14ac:dyDescent="0.25">
      <c r="C4515" s="32"/>
      <c r="D4515" s="31"/>
    </row>
    <row r="4516" spans="3:4" x14ac:dyDescent="0.25">
      <c r="C4516" s="32"/>
      <c r="D4516" s="31"/>
    </row>
    <row r="4517" spans="3:4" x14ac:dyDescent="0.25">
      <c r="C4517" s="32"/>
      <c r="D4517" s="31"/>
    </row>
    <row r="4518" spans="3:4" x14ac:dyDescent="0.25">
      <c r="C4518" s="32"/>
      <c r="D4518" s="31"/>
    </row>
    <row r="4519" spans="3:4" x14ac:dyDescent="0.25">
      <c r="C4519" s="32"/>
      <c r="D4519" s="31"/>
    </row>
    <row r="4520" spans="3:4" x14ac:dyDescent="0.25">
      <c r="C4520" s="32"/>
      <c r="D4520" s="31"/>
    </row>
    <row r="4521" spans="3:4" x14ac:dyDescent="0.25">
      <c r="C4521" s="32"/>
      <c r="D4521" s="31"/>
    </row>
    <row r="4522" spans="3:4" x14ac:dyDescent="0.25">
      <c r="C4522" s="32"/>
      <c r="D4522" s="31"/>
    </row>
    <row r="4523" spans="3:4" x14ac:dyDescent="0.25">
      <c r="C4523" s="32"/>
      <c r="D4523" s="31"/>
    </row>
    <row r="4524" spans="3:4" x14ac:dyDescent="0.25">
      <c r="C4524" s="32"/>
      <c r="D4524" s="31"/>
    </row>
    <row r="4525" spans="3:4" x14ac:dyDescent="0.25">
      <c r="C4525" s="32"/>
      <c r="D4525" s="31"/>
    </row>
    <row r="4526" spans="3:4" x14ac:dyDescent="0.25">
      <c r="C4526" s="32"/>
      <c r="D4526" s="31"/>
    </row>
    <row r="4527" spans="3:4" x14ac:dyDescent="0.25">
      <c r="C4527" s="32"/>
      <c r="D4527" s="31"/>
    </row>
    <row r="4528" spans="3:4" x14ac:dyDescent="0.25">
      <c r="C4528" s="32"/>
      <c r="D4528" s="31"/>
    </row>
    <row r="4529" spans="3:4" x14ac:dyDescent="0.25">
      <c r="C4529" s="32"/>
      <c r="D4529" s="31"/>
    </row>
    <row r="4530" spans="3:4" x14ac:dyDescent="0.25">
      <c r="C4530" s="32"/>
      <c r="D4530" s="31"/>
    </row>
    <row r="4531" spans="3:4" x14ac:dyDescent="0.25">
      <c r="C4531" s="32"/>
      <c r="D4531" s="31"/>
    </row>
    <row r="4532" spans="3:4" x14ac:dyDescent="0.25">
      <c r="C4532" s="32"/>
      <c r="D4532" s="31"/>
    </row>
    <row r="4533" spans="3:4" x14ac:dyDescent="0.25">
      <c r="C4533" s="32"/>
      <c r="D4533" s="31"/>
    </row>
    <row r="4534" spans="3:4" x14ac:dyDescent="0.25">
      <c r="C4534" s="32"/>
      <c r="D4534" s="31"/>
    </row>
    <row r="4535" spans="3:4" x14ac:dyDescent="0.25">
      <c r="C4535" s="32"/>
      <c r="D4535" s="31"/>
    </row>
    <row r="4536" spans="3:4" x14ac:dyDescent="0.25">
      <c r="C4536" s="32"/>
      <c r="D4536" s="31"/>
    </row>
    <row r="4537" spans="3:4" x14ac:dyDescent="0.25">
      <c r="C4537" s="32"/>
      <c r="D4537" s="31"/>
    </row>
    <row r="4538" spans="3:4" x14ac:dyDescent="0.25">
      <c r="C4538" s="32"/>
      <c r="D4538" s="31"/>
    </row>
    <row r="4539" spans="3:4" x14ac:dyDescent="0.25">
      <c r="C4539" s="32"/>
      <c r="D4539" s="31"/>
    </row>
    <row r="4540" spans="3:4" x14ac:dyDescent="0.25">
      <c r="C4540" s="32"/>
      <c r="D4540" s="31"/>
    </row>
    <row r="4541" spans="3:4" x14ac:dyDescent="0.25">
      <c r="C4541" s="32"/>
      <c r="D4541" s="31"/>
    </row>
    <row r="4542" spans="3:4" x14ac:dyDescent="0.25">
      <c r="C4542" s="32"/>
      <c r="D4542" s="31"/>
    </row>
    <row r="4543" spans="3:4" x14ac:dyDescent="0.25">
      <c r="C4543" s="32"/>
      <c r="D4543" s="31"/>
    </row>
    <row r="4544" spans="3:4" x14ac:dyDescent="0.25">
      <c r="C4544" s="32"/>
      <c r="D4544" s="31"/>
    </row>
    <row r="4545" spans="3:4" x14ac:dyDescent="0.25">
      <c r="C4545" s="32"/>
      <c r="D4545" s="31"/>
    </row>
    <row r="4546" spans="3:4" x14ac:dyDescent="0.25">
      <c r="C4546" s="32"/>
      <c r="D4546" s="31"/>
    </row>
    <row r="4547" spans="3:4" x14ac:dyDescent="0.25">
      <c r="C4547" s="32"/>
      <c r="D4547" s="31"/>
    </row>
    <row r="4548" spans="3:4" x14ac:dyDescent="0.25">
      <c r="C4548" s="32"/>
      <c r="D4548" s="31"/>
    </row>
    <row r="4549" spans="3:4" x14ac:dyDescent="0.25">
      <c r="C4549" s="32"/>
      <c r="D4549" s="31"/>
    </row>
    <row r="4550" spans="3:4" x14ac:dyDescent="0.25">
      <c r="C4550" s="32"/>
      <c r="D4550" s="31"/>
    </row>
    <row r="4551" spans="3:4" x14ac:dyDescent="0.25">
      <c r="C4551" s="32"/>
      <c r="D4551" s="31"/>
    </row>
    <row r="4552" spans="3:4" x14ac:dyDescent="0.25">
      <c r="C4552" s="32"/>
      <c r="D4552" s="31"/>
    </row>
    <row r="4553" spans="3:4" x14ac:dyDescent="0.25">
      <c r="C4553" s="32"/>
      <c r="D4553" s="31"/>
    </row>
    <row r="4554" spans="3:4" x14ac:dyDescent="0.25">
      <c r="C4554" s="32"/>
      <c r="D4554" s="31"/>
    </row>
    <row r="4555" spans="3:4" x14ac:dyDescent="0.25">
      <c r="C4555" s="32"/>
      <c r="D4555" s="31"/>
    </row>
    <row r="4556" spans="3:4" x14ac:dyDescent="0.25">
      <c r="C4556" s="32"/>
      <c r="D4556" s="31"/>
    </row>
    <row r="4557" spans="3:4" x14ac:dyDescent="0.25">
      <c r="C4557" s="32"/>
      <c r="D4557" s="31"/>
    </row>
    <row r="4558" spans="3:4" x14ac:dyDescent="0.25">
      <c r="C4558" s="32"/>
      <c r="D4558" s="31"/>
    </row>
    <row r="4559" spans="3:4" x14ac:dyDescent="0.25">
      <c r="C4559" s="32"/>
      <c r="D4559" s="31"/>
    </row>
    <row r="4560" spans="3:4" x14ac:dyDescent="0.25">
      <c r="C4560" s="32"/>
      <c r="D4560" s="31"/>
    </row>
    <row r="4561" spans="3:4" x14ac:dyDescent="0.25">
      <c r="C4561" s="32"/>
      <c r="D4561" s="31"/>
    </row>
    <row r="4562" spans="3:4" x14ac:dyDescent="0.25">
      <c r="C4562" s="32"/>
      <c r="D4562" s="31"/>
    </row>
    <row r="4563" spans="3:4" x14ac:dyDescent="0.25">
      <c r="C4563" s="32"/>
      <c r="D4563" s="31"/>
    </row>
    <row r="4564" spans="3:4" x14ac:dyDescent="0.25">
      <c r="C4564" s="32"/>
      <c r="D4564" s="31"/>
    </row>
    <row r="4565" spans="3:4" x14ac:dyDescent="0.25">
      <c r="C4565" s="32"/>
      <c r="D4565" s="31"/>
    </row>
    <row r="4566" spans="3:4" x14ac:dyDescent="0.25">
      <c r="C4566" s="32"/>
      <c r="D4566" s="31"/>
    </row>
    <row r="4567" spans="3:4" x14ac:dyDescent="0.25">
      <c r="C4567" s="32"/>
      <c r="D4567" s="31"/>
    </row>
    <row r="4568" spans="3:4" x14ac:dyDescent="0.25">
      <c r="C4568" s="32"/>
      <c r="D4568" s="31"/>
    </row>
    <row r="4569" spans="3:4" x14ac:dyDescent="0.25">
      <c r="C4569" s="32"/>
      <c r="D4569" s="31"/>
    </row>
    <row r="4570" spans="3:4" x14ac:dyDescent="0.25">
      <c r="C4570" s="32"/>
      <c r="D4570" s="31"/>
    </row>
    <row r="4571" spans="3:4" x14ac:dyDescent="0.25">
      <c r="C4571" s="32"/>
      <c r="D4571" s="31"/>
    </row>
    <row r="4572" spans="3:4" x14ac:dyDescent="0.25">
      <c r="C4572" s="32"/>
      <c r="D4572" s="31"/>
    </row>
    <row r="4573" spans="3:4" x14ac:dyDescent="0.25">
      <c r="C4573" s="32"/>
      <c r="D4573" s="31"/>
    </row>
    <row r="4574" spans="3:4" x14ac:dyDescent="0.25">
      <c r="C4574" s="32"/>
      <c r="D4574" s="31"/>
    </row>
    <row r="4575" spans="3:4" x14ac:dyDescent="0.25">
      <c r="C4575" s="32"/>
      <c r="D4575" s="31"/>
    </row>
    <row r="4576" spans="3:4" x14ac:dyDescent="0.25">
      <c r="C4576" s="32"/>
      <c r="D4576" s="31"/>
    </row>
    <row r="4577" spans="3:4" x14ac:dyDescent="0.25">
      <c r="C4577" s="32"/>
      <c r="D4577" s="31"/>
    </row>
    <row r="4578" spans="3:4" x14ac:dyDescent="0.25">
      <c r="C4578" s="32"/>
      <c r="D4578" s="31"/>
    </row>
    <row r="4579" spans="3:4" x14ac:dyDescent="0.25">
      <c r="C4579" s="32"/>
      <c r="D4579" s="31"/>
    </row>
    <row r="4580" spans="3:4" x14ac:dyDescent="0.25">
      <c r="C4580" s="32"/>
      <c r="D4580" s="31"/>
    </row>
    <row r="4581" spans="3:4" x14ac:dyDescent="0.25">
      <c r="C4581" s="32"/>
      <c r="D4581" s="31"/>
    </row>
    <row r="4582" spans="3:4" x14ac:dyDescent="0.25">
      <c r="C4582" s="32"/>
      <c r="D4582" s="31"/>
    </row>
    <row r="4583" spans="3:4" x14ac:dyDescent="0.25">
      <c r="C4583" s="32"/>
      <c r="D4583" s="31"/>
    </row>
    <row r="4584" spans="3:4" x14ac:dyDescent="0.25">
      <c r="C4584" s="32"/>
      <c r="D4584" s="31"/>
    </row>
    <row r="4585" spans="3:4" x14ac:dyDescent="0.25">
      <c r="C4585" s="32"/>
      <c r="D4585" s="31"/>
    </row>
    <row r="4586" spans="3:4" x14ac:dyDescent="0.25">
      <c r="C4586" s="32"/>
      <c r="D4586" s="31"/>
    </row>
    <row r="4587" spans="3:4" x14ac:dyDescent="0.25">
      <c r="C4587" s="32"/>
      <c r="D4587" s="31"/>
    </row>
    <row r="4588" spans="3:4" x14ac:dyDescent="0.25">
      <c r="C4588" s="32"/>
      <c r="D4588" s="31"/>
    </row>
    <row r="4589" spans="3:4" x14ac:dyDescent="0.25">
      <c r="C4589" s="32"/>
      <c r="D4589" s="31"/>
    </row>
    <row r="4590" spans="3:4" x14ac:dyDescent="0.25">
      <c r="C4590" s="32"/>
      <c r="D4590" s="31"/>
    </row>
    <row r="4591" spans="3:4" x14ac:dyDescent="0.25">
      <c r="C4591" s="32"/>
      <c r="D4591" s="31"/>
    </row>
    <row r="4592" spans="3:4" x14ac:dyDescent="0.25">
      <c r="C4592" s="32"/>
      <c r="D4592" s="31"/>
    </row>
    <row r="4593" spans="3:4" x14ac:dyDescent="0.25">
      <c r="C4593" s="32"/>
      <c r="D4593" s="31"/>
    </row>
    <row r="4594" spans="3:4" x14ac:dyDescent="0.25">
      <c r="C4594" s="32"/>
      <c r="D4594" s="31"/>
    </row>
    <row r="4595" spans="3:4" x14ac:dyDescent="0.25">
      <c r="C4595" s="32"/>
      <c r="D4595" s="31"/>
    </row>
    <row r="4596" spans="3:4" x14ac:dyDescent="0.25">
      <c r="C4596" s="32"/>
      <c r="D4596" s="31"/>
    </row>
    <row r="4597" spans="3:4" x14ac:dyDescent="0.25">
      <c r="C4597" s="32"/>
      <c r="D4597" s="31"/>
    </row>
    <row r="4598" spans="3:4" x14ac:dyDescent="0.25">
      <c r="C4598" s="32"/>
      <c r="D4598" s="31"/>
    </row>
    <row r="4599" spans="3:4" x14ac:dyDescent="0.25">
      <c r="C4599" s="32"/>
      <c r="D4599" s="31"/>
    </row>
    <row r="4600" spans="3:4" x14ac:dyDescent="0.25">
      <c r="C4600" s="32"/>
      <c r="D4600" s="31"/>
    </row>
    <row r="4601" spans="3:4" x14ac:dyDescent="0.25">
      <c r="C4601" s="32"/>
      <c r="D4601" s="31"/>
    </row>
    <row r="4602" spans="3:4" x14ac:dyDescent="0.25">
      <c r="C4602" s="32"/>
      <c r="D4602" s="31"/>
    </row>
    <row r="4603" spans="3:4" x14ac:dyDescent="0.25">
      <c r="C4603" s="32"/>
      <c r="D4603" s="31"/>
    </row>
    <row r="4604" spans="3:4" x14ac:dyDescent="0.25">
      <c r="C4604" s="32"/>
      <c r="D4604" s="31"/>
    </row>
    <row r="4605" spans="3:4" x14ac:dyDescent="0.25">
      <c r="C4605" s="32"/>
      <c r="D4605" s="31"/>
    </row>
    <row r="4606" spans="3:4" x14ac:dyDescent="0.25">
      <c r="C4606" s="32"/>
      <c r="D4606" s="31"/>
    </row>
    <row r="4607" spans="3:4" x14ac:dyDescent="0.25">
      <c r="C4607" s="32"/>
      <c r="D4607" s="31"/>
    </row>
    <row r="4608" spans="3:4" x14ac:dyDescent="0.25">
      <c r="C4608" s="32"/>
      <c r="D4608" s="31"/>
    </row>
    <row r="4609" spans="3:4" x14ac:dyDescent="0.25">
      <c r="C4609" s="32"/>
      <c r="D4609" s="31"/>
    </row>
    <row r="4610" spans="3:4" x14ac:dyDescent="0.25">
      <c r="C4610" s="32"/>
      <c r="D4610" s="31"/>
    </row>
    <row r="4611" spans="3:4" x14ac:dyDescent="0.25">
      <c r="C4611" s="32"/>
      <c r="D4611" s="31"/>
    </row>
    <row r="4612" spans="3:4" x14ac:dyDescent="0.25">
      <c r="C4612" s="32"/>
      <c r="D4612" s="31"/>
    </row>
    <row r="4613" spans="3:4" x14ac:dyDescent="0.25">
      <c r="C4613" s="32"/>
      <c r="D4613" s="31"/>
    </row>
    <row r="4614" spans="3:4" x14ac:dyDescent="0.25">
      <c r="C4614" s="32"/>
      <c r="D4614" s="31"/>
    </row>
    <row r="4615" spans="3:4" x14ac:dyDescent="0.25">
      <c r="C4615" s="32"/>
      <c r="D4615" s="31"/>
    </row>
    <row r="4616" spans="3:4" x14ac:dyDescent="0.25">
      <c r="C4616" s="32"/>
      <c r="D4616" s="31"/>
    </row>
    <row r="4617" spans="3:4" x14ac:dyDescent="0.25">
      <c r="C4617" s="32"/>
      <c r="D4617" s="31"/>
    </row>
    <row r="4618" spans="3:4" x14ac:dyDescent="0.25">
      <c r="C4618" s="32"/>
      <c r="D4618" s="31"/>
    </row>
    <row r="4619" spans="3:4" x14ac:dyDescent="0.25">
      <c r="C4619" s="32"/>
      <c r="D4619" s="31"/>
    </row>
    <row r="4620" spans="3:4" x14ac:dyDescent="0.25">
      <c r="C4620" s="32"/>
      <c r="D4620" s="31"/>
    </row>
    <row r="4621" spans="3:4" x14ac:dyDescent="0.25">
      <c r="C4621" s="32"/>
      <c r="D4621" s="31"/>
    </row>
    <row r="4622" spans="3:4" x14ac:dyDescent="0.25">
      <c r="C4622" s="32"/>
      <c r="D4622" s="31"/>
    </row>
    <row r="4623" spans="3:4" x14ac:dyDescent="0.25">
      <c r="C4623" s="32"/>
      <c r="D4623" s="31"/>
    </row>
    <row r="4624" spans="3:4" x14ac:dyDescent="0.25">
      <c r="C4624" s="32"/>
      <c r="D4624" s="31"/>
    </row>
    <row r="4625" spans="3:4" x14ac:dyDescent="0.25">
      <c r="C4625" s="32"/>
      <c r="D4625" s="31"/>
    </row>
    <row r="4626" spans="3:4" x14ac:dyDescent="0.25">
      <c r="C4626" s="32"/>
      <c r="D4626" s="31"/>
    </row>
    <row r="4627" spans="3:4" x14ac:dyDescent="0.25">
      <c r="C4627" s="32"/>
      <c r="D4627" s="31"/>
    </row>
    <row r="4628" spans="3:4" x14ac:dyDescent="0.25">
      <c r="C4628" s="32"/>
      <c r="D4628" s="31"/>
    </row>
    <row r="4629" spans="3:4" x14ac:dyDescent="0.25">
      <c r="C4629" s="32"/>
      <c r="D4629" s="31"/>
    </row>
    <row r="4630" spans="3:4" x14ac:dyDescent="0.25">
      <c r="C4630" s="32"/>
      <c r="D4630" s="31"/>
    </row>
    <row r="4631" spans="3:4" x14ac:dyDescent="0.25">
      <c r="C4631" s="32"/>
      <c r="D4631" s="31"/>
    </row>
    <row r="4632" spans="3:4" x14ac:dyDescent="0.25">
      <c r="C4632" s="32"/>
      <c r="D4632" s="31"/>
    </row>
    <row r="4633" spans="3:4" x14ac:dyDescent="0.25">
      <c r="C4633" s="32"/>
      <c r="D4633" s="31"/>
    </row>
    <row r="4634" spans="3:4" x14ac:dyDescent="0.25">
      <c r="C4634" s="32"/>
      <c r="D4634" s="31"/>
    </row>
    <row r="4635" spans="3:4" x14ac:dyDescent="0.25">
      <c r="C4635" s="32"/>
      <c r="D4635" s="31"/>
    </row>
    <row r="4636" spans="3:4" x14ac:dyDescent="0.25">
      <c r="C4636" s="32"/>
      <c r="D4636" s="31"/>
    </row>
    <row r="4637" spans="3:4" x14ac:dyDescent="0.25">
      <c r="C4637" s="32"/>
      <c r="D4637" s="31"/>
    </row>
    <row r="4638" spans="3:4" x14ac:dyDescent="0.25">
      <c r="C4638" s="32"/>
      <c r="D4638" s="31"/>
    </row>
    <row r="4639" spans="3:4" x14ac:dyDescent="0.25">
      <c r="C4639" s="32"/>
      <c r="D4639" s="31"/>
    </row>
    <row r="4640" spans="3:4" x14ac:dyDescent="0.25">
      <c r="C4640" s="32"/>
      <c r="D4640" s="31"/>
    </row>
    <row r="4641" spans="3:4" x14ac:dyDescent="0.25">
      <c r="C4641" s="32"/>
      <c r="D4641" s="31"/>
    </row>
    <row r="4642" spans="3:4" x14ac:dyDescent="0.25">
      <c r="C4642" s="32"/>
      <c r="D4642" s="31"/>
    </row>
    <row r="4643" spans="3:4" x14ac:dyDescent="0.25">
      <c r="C4643" s="32"/>
      <c r="D4643" s="31"/>
    </row>
    <row r="4644" spans="3:4" x14ac:dyDescent="0.25">
      <c r="C4644" s="32"/>
      <c r="D4644" s="31"/>
    </row>
    <row r="4645" spans="3:4" x14ac:dyDescent="0.25">
      <c r="C4645" s="32"/>
      <c r="D4645" s="31"/>
    </row>
    <row r="4646" spans="3:4" x14ac:dyDescent="0.25">
      <c r="C4646" s="32"/>
      <c r="D4646" s="31"/>
    </row>
    <row r="4647" spans="3:4" x14ac:dyDescent="0.25">
      <c r="C4647" s="32"/>
      <c r="D4647" s="31"/>
    </row>
    <row r="4648" spans="3:4" x14ac:dyDescent="0.25">
      <c r="C4648" s="32"/>
      <c r="D4648" s="31"/>
    </row>
    <row r="4649" spans="3:4" x14ac:dyDescent="0.25">
      <c r="C4649" s="32"/>
      <c r="D4649" s="31"/>
    </row>
    <row r="4650" spans="3:4" x14ac:dyDescent="0.25">
      <c r="C4650" s="32"/>
      <c r="D4650" s="31"/>
    </row>
    <row r="4651" spans="3:4" x14ac:dyDescent="0.25">
      <c r="C4651" s="32"/>
      <c r="D4651" s="31"/>
    </row>
    <row r="4652" spans="3:4" x14ac:dyDescent="0.25">
      <c r="C4652" s="32"/>
      <c r="D4652" s="31"/>
    </row>
    <row r="4653" spans="3:4" x14ac:dyDescent="0.25">
      <c r="C4653" s="32"/>
      <c r="D4653" s="31"/>
    </row>
    <row r="4654" spans="3:4" x14ac:dyDescent="0.25">
      <c r="C4654" s="32"/>
      <c r="D4654" s="31"/>
    </row>
    <row r="4655" spans="3:4" x14ac:dyDescent="0.25">
      <c r="C4655" s="32"/>
      <c r="D4655" s="31"/>
    </row>
    <row r="4656" spans="3:4" x14ac:dyDescent="0.25">
      <c r="C4656" s="32"/>
      <c r="D4656" s="31"/>
    </row>
    <row r="4657" spans="3:4" x14ac:dyDescent="0.25">
      <c r="C4657" s="32"/>
      <c r="D4657" s="31"/>
    </row>
    <row r="4658" spans="3:4" x14ac:dyDescent="0.25">
      <c r="C4658" s="32"/>
      <c r="D4658" s="31"/>
    </row>
    <row r="4659" spans="3:4" x14ac:dyDescent="0.25">
      <c r="C4659" s="32"/>
      <c r="D4659" s="31"/>
    </row>
    <row r="4660" spans="3:4" x14ac:dyDescent="0.25">
      <c r="C4660" s="32"/>
      <c r="D4660" s="31"/>
    </row>
    <row r="4661" spans="3:4" x14ac:dyDescent="0.25">
      <c r="C4661" s="32"/>
      <c r="D4661" s="31"/>
    </row>
    <row r="4662" spans="3:4" x14ac:dyDescent="0.25">
      <c r="C4662" s="32"/>
      <c r="D4662" s="31"/>
    </row>
    <row r="4663" spans="3:4" x14ac:dyDescent="0.25">
      <c r="C4663" s="32"/>
      <c r="D4663" s="31"/>
    </row>
    <row r="4664" spans="3:4" x14ac:dyDescent="0.25">
      <c r="C4664" s="32"/>
      <c r="D4664" s="31"/>
    </row>
    <row r="4665" spans="3:4" x14ac:dyDescent="0.25">
      <c r="C4665" s="32"/>
      <c r="D4665" s="31"/>
    </row>
    <row r="4666" spans="3:4" x14ac:dyDescent="0.25">
      <c r="C4666" s="32"/>
      <c r="D4666" s="31"/>
    </row>
    <row r="4667" spans="3:4" x14ac:dyDescent="0.25">
      <c r="C4667" s="32"/>
      <c r="D4667" s="31"/>
    </row>
    <row r="4668" spans="3:4" x14ac:dyDescent="0.25">
      <c r="C4668" s="32"/>
      <c r="D4668" s="31"/>
    </row>
    <row r="4669" spans="3:4" x14ac:dyDescent="0.25">
      <c r="C4669" s="32"/>
      <c r="D4669" s="31"/>
    </row>
    <row r="4670" spans="3:4" x14ac:dyDescent="0.25">
      <c r="C4670" s="32"/>
      <c r="D4670" s="31"/>
    </row>
    <row r="4671" spans="3:4" x14ac:dyDescent="0.25">
      <c r="C4671" s="32"/>
      <c r="D4671" s="31"/>
    </row>
    <row r="4672" spans="3:4" x14ac:dyDescent="0.25">
      <c r="C4672" s="32"/>
      <c r="D4672" s="31"/>
    </row>
    <row r="4673" spans="3:4" x14ac:dyDescent="0.25">
      <c r="C4673" s="32"/>
      <c r="D4673" s="31"/>
    </row>
    <row r="4674" spans="3:4" x14ac:dyDescent="0.25">
      <c r="C4674" s="32"/>
      <c r="D4674" s="31"/>
    </row>
    <row r="4675" spans="3:4" x14ac:dyDescent="0.25">
      <c r="C4675" s="32"/>
      <c r="D4675" s="31"/>
    </row>
    <row r="4676" spans="3:4" x14ac:dyDescent="0.25">
      <c r="C4676" s="32"/>
      <c r="D4676" s="31"/>
    </row>
    <row r="4677" spans="3:4" x14ac:dyDescent="0.25">
      <c r="C4677" s="32"/>
      <c r="D4677" s="31"/>
    </row>
    <row r="4678" spans="3:4" x14ac:dyDescent="0.25">
      <c r="C4678" s="32"/>
      <c r="D4678" s="31"/>
    </row>
    <row r="4679" spans="3:4" x14ac:dyDescent="0.25">
      <c r="C4679" s="32"/>
      <c r="D4679" s="31"/>
    </row>
    <row r="4680" spans="3:4" x14ac:dyDescent="0.25">
      <c r="C4680" s="32"/>
      <c r="D4680" s="31"/>
    </row>
    <row r="4681" spans="3:4" x14ac:dyDescent="0.25">
      <c r="C4681" s="32"/>
      <c r="D4681" s="31"/>
    </row>
    <row r="4682" spans="3:4" x14ac:dyDescent="0.25">
      <c r="C4682" s="32"/>
      <c r="D4682" s="31"/>
    </row>
    <row r="4683" spans="3:4" x14ac:dyDescent="0.25">
      <c r="C4683" s="32"/>
      <c r="D4683" s="31"/>
    </row>
    <row r="4684" spans="3:4" x14ac:dyDescent="0.25">
      <c r="C4684" s="32"/>
      <c r="D4684" s="31"/>
    </row>
    <row r="4685" spans="3:4" x14ac:dyDescent="0.25">
      <c r="C4685" s="32"/>
      <c r="D4685" s="31"/>
    </row>
    <row r="4686" spans="3:4" x14ac:dyDescent="0.25">
      <c r="C4686" s="32"/>
      <c r="D4686" s="31"/>
    </row>
    <row r="4687" spans="3:4" x14ac:dyDescent="0.25">
      <c r="C4687" s="32"/>
      <c r="D4687" s="31"/>
    </row>
    <row r="4688" spans="3:4" x14ac:dyDescent="0.25">
      <c r="C4688" s="32"/>
      <c r="D4688" s="31"/>
    </row>
    <row r="4689" spans="3:4" x14ac:dyDescent="0.25">
      <c r="C4689" s="32"/>
      <c r="D4689" s="31"/>
    </row>
    <row r="4690" spans="3:4" x14ac:dyDescent="0.25">
      <c r="C4690" s="32"/>
      <c r="D4690" s="31"/>
    </row>
    <row r="4691" spans="3:4" x14ac:dyDescent="0.25">
      <c r="C4691" s="32"/>
      <c r="D4691" s="31"/>
    </row>
    <row r="4692" spans="3:4" x14ac:dyDescent="0.25">
      <c r="C4692" s="32"/>
      <c r="D4692" s="31"/>
    </row>
    <row r="4693" spans="3:4" x14ac:dyDescent="0.25">
      <c r="C4693" s="32"/>
      <c r="D4693" s="31"/>
    </row>
    <row r="4694" spans="3:4" x14ac:dyDescent="0.25">
      <c r="C4694" s="32"/>
      <c r="D4694" s="31"/>
    </row>
    <row r="4695" spans="3:4" x14ac:dyDescent="0.25">
      <c r="C4695" s="32"/>
      <c r="D4695" s="31"/>
    </row>
    <row r="4696" spans="3:4" x14ac:dyDescent="0.25">
      <c r="C4696" s="32"/>
      <c r="D4696" s="31"/>
    </row>
    <row r="4697" spans="3:4" x14ac:dyDescent="0.25">
      <c r="C4697" s="32"/>
      <c r="D4697" s="31"/>
    </row>
    <row r="4698" spans="3:4" x14ac:dyDescent="0.25">
      <c r="C4698" s="32"/>
      <c r="D4698" s="31"/>
    </row>
    <row r="4699" spans="3:4" x14ac:dyDescent="0.25">
      <c r="C4699" s="32"/>
      <c r="D4699" s="31"/>
    </row>
    <row r="4700" spans="3:4" x14ac:dyDescent="0.25">
      <c r="C4700" s="32"/>
      <c r="D4700" s="31"/>
    </row>
    <row r="4701" spans="3:4" x14ac:dyDescent="0.25">
      <c r="C4701" s="32"/>
      <c r="D4701" s="31"/>
    </row>
    <row r="4702" spans="3:4" x14ac:dyDescent="0.25">
      <c r="C4702" s="32"/>
      <c r="D4702" s="31"/>
    </row>
    <row r="4703" spans="3:4" x14ac:dyDescent="0.25">
      <c r="C4703" s="32"/>
      <c r="D4703" s="31"/>
    </row>
    <row r="4704" spans="3:4" x14ac:dyDescent="0.25">
      <c r="C4704" s="32"/>
      <c r="D4704" s="31"/>
    </row>
    <row r="4705" spans="3:4" x14ac:dyDescent="0.25">
      <c r="C4705" s="32"/>
      <c r="D4705" s="31"/>
    </row>
    <row r="4706" spans="3:4" x14ac:dyDescent="0.25">
      <c r="C4706" s="32"/>
      <c r="D4706" s="31"/>
    </row>
    <row r="4707" spans="3:4" x14ac:dyDescent="0.25">
      <c r="C4707" s="32"/>
      <c r="D4707" s="31"/>
    </row>
    <row r="4708" spans="3:4" x14ac:dyDescent="0.25">
      <c r="C4708" s="32"/>
      <c r="D4708" s="31"/>
    </row>
    <row r="4709" spans="3:4" x14ac:dyDescent="0.25">
      <c r="C4709" s="32"/>
      <c r="D4709" s="31"/>
    </row>
    <row r="4710" spans="3:4" x14ac:dyDescent="0.25">
      <c r="C4710" s="32"/>
      <c r="D4710" s="31"/>
    </row>
    <row r="4711" spans="3:4" x14ac:dyDescent="0.25">
      <c r="C4711" s="32"/>
      <c r="D4711" s="31"/>
    </row>
    <row r="4712" spans="3:4" x14ac:dyDescent="0.25">
      <c r="C4712" s="32"/>
      <c r="D4712" s="31"/>
    </row>
    <row r="4713" spans="3:4" x14ac:dyDescent="0.25">
      <c r="C4713" s="32"/>
      <c r="D4713" s="31"/>
    </row>
    <row r="4714" spans="3:4" x14ac:dyDescent="0.25">
      <c r="C4714" s="32"/>
      <c r="D4714" s="31"/>
    </row>
    <row r="4715" spans="3:4" x14ac:dyDescent="0.25">
      <c r="C4715" s="32"/>
      <c r="D4715" s="31"/>
    </row>
    <row r="4716" spans="3:4" x14ac:dyDescent="0.25">
      <c r="C4716" s="32"/>
      <c r="D4716" s="31"/>
    </row>
    <row r="4717" spans="3:4" x14ac:dyDescent="0.25">
      <c r="C4717" s="32"/>
      <c r="D4717" s="31"/>
    </row>
    <row r="4718" spans="3:4" x14ac:dyDescent="0.25">
      <c r="C4718" s="32"/>
      <c r="D4718" s="31"/>
    </row>
    <row r="4719" spans="3:4" x14ac:dyDescent="0.25">
      <c r="C4719" s="32"/>
      <c r="D4719" s="31"/>
    </row>
    <row r="4720" spans="3:4" x14ac:dyDescent="0.25">
      <c r="C4720" s="32"/>
      <c r="D4720" s="31"/>
    </row>
    <row r="4721" spans="3:4" x14ac:dyDescent="0.25">
      <c r="C4721" s="32"/>
      <c r="D4721" s="31"/>
    </row>
    <row r="4722" spans="3:4" x14ac:dyDescent="0.25">
      <c r="C4722" s="32"/>
      <c r="D4722" s="31"/>
    </row>
    <row r="4723" spans="3:4" x14ac:dyDescent="0.25">
      <c r="C4723" s="32"/>
      <c r="D4723" s="31"/>
    </row>
    <row r="4724" spans="3:4" x14ac:dyDescent="0.25">
      <c r="C4724" s="32"/>
      <c r="D4724" s="31"/>
    </row>
    <row r="4725" spans="3:4" x14ac:dyDescent="0.25">
      <c r="C4725" s="32"/>
      <c r="D4725" s="31"/>
    </row>
    <row r="4726" spans="3:4" x14ac:dyDescent="0.25">
      <c r="C4726" s="32"/>
      <c r="D4726" s="31"/>
    </row>
    <row r="4727" spans="3:4" x14ac:dyDescent="0.25">
      <c r="C4727" s="32"/>
      <c r="D4727" s="31"/>
    </row>
    <row r="4728" spans="3:4" x14ac:dyDescent="0.25">
      <c r="C4728" s="32"/>
      <c r="D4728" s="31"/>
    </row>
    <row r="4729" spans="3:4" x14ac:dyDescent="0.25">
      <c r="C4729" s="32"/>
      <c r="D4729" s="31"/>
    </row>
    <row r="4730" spans="3:4" x14ac:dyDescent="0.25">
      <c r="C4730" s="32"/>
      <c r="D4730" s="31"/>
    </row>
    <row r="4731" spans="3:4" x14ac:dyDescent="0.25">
      <c r="C4731" s="32"/>
      <c r="D4731" s="31"/>
    </row>
    <row r="4732" spans="3:4" x14ac:dyDescent="0.25">
      <c r="C4732" s="32"/>
      <c r="D4732" s="31"/>
    </row>
    <row r="4733" spans="3:4" x14ac:dyDescent="0.25">
      <c r="C4733" s="32"/>
      <c r="D4733" s="31"/>
    </row>
    <row r="4734" spans="3:4" x14ac:dyDescent="0.25">
      <c r="C4734" s="32"/>
      <c r="D4734" s="31"/>
    </row>
    <row r="4735" spans="3:4" x14ac:dyDescent="0.25">
      <c r="C4735" s="32"/>
      <c r="D4735" s="31"/>
    </row>
    <row r="4736" spans="3:4" x14ac:dyDescent="0.25">
      <c r="C4736" s="32"/>
      <c r="D4736" s="31"/>
    </row>
    <row r="4737" spans="3:4" x14ac:dyDescent="0.25">
      <c r="C4737" s="32"/>
      <c r="D4737" s="31"/>
    </row>
    <row r="4738" spans="3:4" x14ac:dyDescent="0.25">
      <c r="C4738" s="32"/>
      <c r="D4738" s="31"/>
    </row>
    <row r="4739" spans="3:4" x14ac:dyDescent="0.25">
      <c r="C4739" s="32"/>
      <c r="D4739" s="31"/>
    </row>
    <row r="4740" spans="3:4" x14ac:dyDescent="0.25">
      <c r="C4740" s="32"/>
      <c r="D4740" s="31"/>
    </row>
    <row r="4741" spans="3:4" x14ac:dyDescent="0.25">
      <c r="C4741" s="32"/>
      <c r="D4741" s="31"/>
    </row>
    <row r="4742" spans="3:4" x14ac:dyDescent="0.25">
      <c r="C4742" s="32"/>
      <c r="D4742" s="31"/>
    </row>
    <row r="4743" spans="3:4" x14ac:dyDescent="0.25">
      <c r="C4743" s="32"/>
      <c r="D4743" s="31"/>
    </row>
    <row r="4744" spans="3:4" x14ac:dyDescent="0.25">
      <c r="C4744" s="32"/>
      <c r="D4744" s="31"/>
    </row>
    <row r="4745" spans="3:4" x14ac:dyDescent="0.25">
      <c r="C4745" s="32"/>
      <c r="D4745" s="31"/>
    </row>
    <row r="4746" spans="3:4" x14ac:dyDescent="0.25">
      <c r="C4746" s="32"/>
      <c r="D4746" s="31"/>
    </row>
    <row r="4747" spans="3:4" x14ac:dyDescent="0.25">
      <c r="C4747" s="32"/>
      <c r="D4747" s="31"/>
    </row>
    <row r="4748" spans="3:4" x14ac:dyDescent="0.25">
      <c r="C4748" s="32"/>
      <c r="D4748" s="31"/>
    </row>
    <row r="4749" spans="3:4" x14ac:dyDescent="0.25">
      <c r="C4749" s="32"/>
      <c r="D4749" s="31"/>
    </row>
    <row r="4750" spans="3:4" x14ac:dyDescent="0.25">
      <c r="C4750" s="32"/>
      <c r="D4750" s="31"/>
    </row>
    <row r="4751" spans="3:4" x14ac:dyDescent="0.25">
      <c r="C4751" s="32"/>
      <c r="D4751" s="31"/>
    </row>
    <row r="4752" spans="3:4" x14ac:dyDescent="0.25">
      <c r="C4752" s="32"/>
      <c r="D4752" s="31"/>
    </row>
    <row r="4753" spans="3:4" x14ac:dyDescent="0.25">
      <c r="C4753" s="32"/>
      <c r="D4753" s="31"/>
    </row>
    <row r="4754" spans="3:4" x14ac:dyDescent="0.25">
      <c r="C4754" s="32"/>
      <c r="D4754" s="31"/>
    </row>
    <row r="4755" spans="3:4" x14ac:dyDescent="0.25">
      <c r="C4755" s="32"/>
      <c r="D4755" s="31"/>
    </row>
    <row r="4756" spans="3:4" x14ac:dyDescent="0.25">
      <c r="C4756" s="32"/>
      <c r="D4756" s="31"/>
    </row>
    <row r="4757" spans="3:4" x14ac:dyDescent="0.25">
      <c r="C4757" s="32"/>
      <c r="D4757" s="31"/>
    </row>
    <row r="4758" spans="3:4" x14ac:dyDescent="0.25">
      <c r="C4758" s="32"/>
      <c r="D4758" s="31"/>
    </row>
    <row r="4759" spans="3:4" x14ac:dyDescent="0.25">
      <c r="C4759" s="32"/>
      <c r="D4759" s="31"/>
    </row>
    <row r="4760" spans="3:4" x14ac:dyDescent="0.25">
      <c r="C4760" s="32"/>
      <c r="D4760" s="31"/>
    </row>
    <row r="4761" spans="3:4" x14ac:dyDescent="0.25">
      <c r="C4761" s="32"/>
      <c r="D4761" s="31"/>
    </row>
    <row r="4762" spans="3:4" x14ac:dyDescent="0.25">
      <c r="C4762" s="32"/>
      <c r="D4762" s="31"/>
    </row>
    <row r="4763" spans="3:4" x14ac:dyDescent="0.25">
      <c r="C4763" s="32"/>
      <c r="D4763" s="31"/>
    </row>
    <row r="4764" spans="3:4" x14ac:dyDescent="0.25">
      <c r="C4764" s="32"/>
      <c r="D4764" s="31"/>
    </row>
    <row r="4765" spans="3:4" x14ac:dyDescent="0.25">
      <c r="C4765" s="32"/>
      <c r="D4765" s="31"/>
    </row>
    <row r="4766" spans="3:4" x14ac:dyDescent="0.25">
      <c r="C4766" s="32"/>
      <c r="D4766" s="31"/>
    </row>
    <row r="4767" spans="3:4" x14ac:dyDescent="0.25">
      <c r="C4767" s="32"/>
      <c r="D4767" s="31"/>
    </row>
    <row r="4768" spans="3:4" x14ac:dyDescent="0.25">
      <c r="C4768" s="32"/>
      <c r="D4768" s="31"/>
    </row>
    <row r="4769" spans="3:4" x14ac:dyDescent="0.25">
      <c r="C4769" s="32"/>
      <c r="D4769" s="31"/>
    </row>
    <row r="4770" spans="3:4" x14ac:dyDescent="0.25">
      <c r="C4770" s="32"/>
      <c r="D4770" s="31"/>
    </row>
    <row r="4771" spans="3:4" x14ac:dyDescent="0.25">
      <c r="C4771" s="32"/>
      <c r="D4771" s="31"/>
    </row>
    <row r="4772" spans="3:4" x14ac:dyDescent="0.25">
      <c r="C4772" s="32"/>
      <c r="D4772" s="31"/>
    </row>
    <row r="4773" spans="3:4" x14ac:dyDescent="0.25">
      <c r="C4773" s="32"/>
      <c r="D4773" s="31"/>
    </row>
    <row r="4774" spans="3:4" x14ac:dyDescent="0.25">
      <c r="C4774" s="32"/>
      <c r="D4774" s="31"/>
    </row>
    <row r="4775" spans="3:4" x14ac:dyDescent="0.25">
      <c r="C4775" s="32"/>
      <c r="D4775" s="31"/>
    </row>
    <row r="4776" spans="3:4" x14ac:dyDescent="0.25">
      <c r="C4776" s="32"/>
      <c r="D4776" s="31"/>
    </row>
    <row r="4777" spans="3:4" x14ac:dyDescent="0.25">
      <c r="C4777" s="32"/>
      <c r="D4777" s="31"/>
    </row>
    <row r="4778" spans="3:4" x14ac:dyDescent="0.25">
      <c r="C4778" s="32"/>
      <c r="D4778" s="31"/>
    </row>
    <row r="4779" spans="3:4" x14ac:dyDescent="0.25">
      <c r="C4779" s="32"/>
      <c r="D4779" s="31"/>
    </row>
    <row r="4780" spans="3:4" x14ac:dyDescent="0.25">
      <c r="C4780" s="32"/>
      <c r="D4780" s="31"/>
    </row>
    <row r="4781" spans="3:4" x14ac:dyDescent="0.25">
      <c r="C4781" s="32"/>
      <c r="D4781" s="31"/>
    </row>
    <row r="4782" spans="3:4" x14ac:dyDescent="0.25">
      <c r="C4782" s="32"/>
      <c r="D4782" s="31"/>
    </row>
    <row r="4783" spans="3:4" x14ac:dyDescent="0.25">
      <c r="C4783" s="32"/>
      <c r="D4783" s="31"/>
    </row>
    <row r="4784" spans="3:4" x14ac:dyDescent="0.25">
      <c r="C4784" s="32"/>
      <c r="D4784" s="31"/>
    </row>
    <row r="4785" spans="3:4" x14ac:dyDescent="0.25">
      <c r="C4785" s="32"/>
      <c r="D4785" s="31"/>
    </row>
    <row r="4786" spans="3:4" x14ac:dyDescent="0.25">
      <c r="C4786" s="32"/>
      <c r="D4786" s="31"/>
    </row>
    <row r="4787" spans="3:4" x14ac:dyDescent="0.25">
      <c r="C4787" s="32"/>
      <c r="D4787" s="31"/>
    </row>
    <row r="4788" spans="3:4" x14ac:dyDescent="0.25">
      <c r="C4788" s="32"/>
      <c r="D4788" s="31"/>
    </row>
    <row r="4789" spans="3:4" x14ac:dyDescent="0.25">
      <c r="C4789" s="32"/>
      <c r="D4789" s="31"/>
    </row>
    <row r="4790" spans="3:4" x14ac:dyDescent="0.25">
      <c r="C4790" s="32"/>
      <c r="D4790" s="31"/>
    </row>
    <row r="4791" spans="3:4" x14ac:dyDescent="0.25">
      <c r="C4791" s="32"/>
      <c r="D4791" s="31"/>
    </row>
    <row r="4792" spans="3:4" x14ac:dyDescent="0.25">
      <c r="C4792" s="32"/>
      <c r="D4792" s="31"/>
    </row>
    <row r="4793" spans="3:4" x14ac:dyDescent="0.25">
      <c r="C4793" s="32"/>
      <c r="D4793" s="31"/>
    </row>
    <row r="4794" spans="3:4" x14ac:dyDescent="0.25">
      <c r="C4794" s="32"/>
      <c r="D4794" s="31"/>
    </row>
    <row r="4795" spans="3:4" x14ac:dyDescent="0.25">
      <c r="C4795" s="32"/>
      <c r="D4795" s="31"/>
    </row>
    <row r="4796" spans="3:4" x14ac:dyDescent="0.25">
      <c r="C4796" s="32"/>
      <c r="D4796" s="31"/>
    </row>
    <row r="4797" spans="3:4" x14ac:dyDescent="0.25">
      <c r="C4797" s="32"/>
      <c r="D4797" s="31"/>
    </row>
    <row r="4798" spans="3:4" x14ac:dyDescent="0.25">
      <c r="C4798" s="32"/>
      <c r="D4798" s="31"/>
    </row>
    <row r="4799" spans="3:4" x14ac:dyDescent="0.25">
      <c r="C4799" s="32"/>
      <c r="D4799" s="31"/>
    </row>
    <row r="4800" spans="3:4" x14ac:dyDescent="0.25">
      <c r="C4800" s="32"/>
      <c r="D4800" s="31"/>
    </row>
    <row r="4801" spans="3:4" x14ac:dyDescent="0.25">
      <c r="C4801" s="32"/>
      <c r="D4801" s="31"/>
    </row>
    <row r="4802" spans="3:4" x14ac:dyDescent="0.25">
      <c r="C4802" s="32"/>
      <c r="D4802" s="31"/>
    </row>
    <row r="4803" spans="3:4" x14ac:dyDescent="0.25">
      <c r="C4803" s="32"/>
      <c r="D4803" s="31"/>
    </row>
    <row r="4804" spans="3:4" x14ac:dyDescent="0.25">
      <c r="C4804" s="32"/>
      <c r="D4804" s="31"/>
    </row>
    <row r="4805" spans="3:4" x14ac:dyDescent="0.25">
      <c r="C4805" s="32"/>
      <c r="D4805" s="31"/>
    </row>
    <row r="4806" spans="3:4" x14ac:dyDescent="0.25">
      <c r="C4806" s="32"/>
      <c r="D4806" s="31"/>
    </row>
    <row r="4807" spans="3:4" x14ac:dyDescent="0.25">
      <c r="C4807" s="32"/>
      <c r="D4807" s="31"/>
    </row>
    <row r="4808" spans="3:4" x14ac:dyDescent="0.25">
      <c r="C4808" s="32"/>
      <c r="D4808" s="31"/>
    </row>
    <row r="4809" spans="3:4" x14ac:dyDescent="0.25">
      <c r="C4809" s="32"/>
      <c r="D4809" s="31"/>
    </row>
    <row r="4810" spans="3:4" x14ac:dyDescent="0.25">
      <c r="C4810" s="32"/>
      <c r="D4810" s="31"/>
    </row>
    <row r="4811" spans="3:4" x14ac:dyDescent="0.25">
      <c r="C4811" s="32"/>
      <c r="D4811" s="31"/>
    </row>
    <row r="4812" spans="3:4" x14ac:dyDescent="0.25">
      <c r="C4812" s="32"/>
      <c r="D4812" s="31"/>
    </row>
    <row r="4813" spans="3:4" x14ac:dyDescent="0.25">
      <c r="C4813" s="32"/>
      <c r="D4813" s="31"/>
    </row>
    <row r="4814" spans="3:4" x14ac:dyDescent="0.25">
      <c r="C4814" s="32"/>
      <c r="D4814" s="31"/>
    </row>
    <row r="4815" spans="3:4" x14ac:dyDescent="0.25">
      <c r="C4815" s="32"/>
      <c r="D4815" s="31"/>
    </row>
    <row r="4816" spans="3:4" x14ac:dyDescent="0.25">
      <c r="C4816" s="32"/>
      <c r="D4816" s="31"/>
    </row>
    <row r="4817" spans="3:4" x14ac:dyDescent="0.25">
      <c r="C4817" s="32"/>
      <c r="D4817" s="31"/>
    </row>
    <row r="4818" spans="3:4" x14ac:dyDescent="0.25">
      <c r="C4818" s="32"/>
      <c r="D4818" s="31"/>
    </row>
    <row r="4819" spans="3:4" x14ac:dyDescent="0.25">
      <c r="C4819" s="32"/>
      <c r="D4819" s="31"/>
    </row>
    <row r="4820" spans="3:4" x14ac:dyDescent="0.25">
      <c r="C4820" s="32"/>
      <c r="D4820" s="31"/>
    </row>
    <row r="4821" spans="3:4" x14ac:dyDescent="0.25">
      <c r="C4821" s="32"/>
      <c r="D4821" s="31"/>
    </row>
    <row r="4822" spans="3:4" x14ac:dyDescent="0.25">
      <c r="C4822" s="32"/>
      <c r="D4822" s="31"/>
    </row>
    <row r="4823" spans="3:4" x14ac:dyDescent="0.25">
      <c r="C4823" s="32"/>
      <c r="D4823" s="31"/>
    </row>
    <row r="4824" spans="3:4" x14ac:dyDescent="0.25">
      <c r="C4824" s="32"/>
      <c r="D4824" s="31"/>
    </row>
    <row r="4825" spans="3:4" x14ac:dyDescent="0.25">
      <c r="C4825" s="32"/>
      <c r="D4825" s="31"/>
    </row>
    <row r="4826" spans="3:4" x14ac:dyDescent="0.25">
      <c r="C4826" s="32"/>
      <c r="D4826" s="31"/>
    </row>
    <row r="4827" spans="3:4" x14ac:dyDescent="0.25">
      <c r="C4827" s="32"/>
      <c r="D4827" s="31"/>
    </row>
    <row r="4828" spans="3:4" x14ac:dyDescent="0.25">
      <c r="C4828" s="32"/>
      <c r="D4828" s="31"/>
    </row>
    <row r="4829" spans="3:4" x14ac:dyDescent="0.25">
      <c r="C4829" s="32"/>
      <c r="D4829" s="31"/>
    </row>
    <row r="4830" spans="3:4" x14ac:dyDescent="0.25">
      <c r="C4830" s="32"/>
      <c r="D4830" s="31"/>
    </row>
    <row r="4831" spans="3:4" x14ac:dyDescent="0.25">
      <c r="C4831" s="32"/>
      <c r="D4831" s="31"/>
    </row>
    <row r="4832" spans="3:4" x14ac:dyDescent="0.25">
      <c r="C4832" s="32"/>
      <c r="D4832" s="31"/>
    </row>
    <row r="4833" spans="3:4" x14ac:dyDescent="0.25">
      <c r="C4833" s="32"/>
      <c r="D4833" s="31"/>
    </row>
    <row r="4834" spans="3:4" x14ac:dyDescent="0.25">
      <c r="C4834" s="32"/>
      <c r="D4834" s="31"/>
    </row>
    <row r="4835" spans="3:4" x14ac:dyDescent="0.25">
      <c r="C4835" s="32"/>
      <c r="D4835" s="31"/>
    </row>
    <row r="4836" spans="3:4" x14ac:dyDescent="0.25">
      <c r="C4836" s="32"/>
      <c r="D4836" s="31"/>
    </row>
    <row r="4837" spans="3:4" x14ac:dyDescent="0.25">
      <c r="C4837" s="32"/>
      <c r="D4837" s="31"/>
    </row>
    <row r="4838" spans="3:4" x14ac:dyDescent="0.25">
      <c r="C4838" s="32"/>
      <c r="D4838" s="31"/>
    </row>
    <row r="4839" spans="3:4" x14ac:dyDescent="0.25">
      <c r="C4839" s="32"/>
      <c r="D4839" s="31"/>
    </row>
    <row r="4840" spans="3:4" x14ac:dyDescent="0.25">
      <c r="C4840" s="32"/>
      <c r="D4840" s="31"/>
    </row>
    <row r="4841" spans="3:4" x14ac:dyDescent="0.25">
      <c r="C4841" s="32"/>
      <c r="D4841" s="31"/>
    </row>
    <row r="4842" spans="3:4" x14ac:dyDescent="0.25">
      <c r="C4842" s="32"/>
      <c r="D4842" s="31"/>
    </row>
    <row r="4843" spans="3:4" x14ac:dyDescent="0.25">
      <c r="C4843" s="32"/>
      <c r="D4843" s="31"/>
    </row>
    <row r="4844" spans="3:4" x14ac:dyDescent="0.25">
      <c r="C4844" s="32"/>
      <c r="D4844" s="31"/>
    </row>
    <row r="4845" spans="3:4" x14ac:dyDescent="0.25">
      <c r="C4845" s="32"/>
      <c r="D4845" s="31"/>
    </row>
    <row r="4846" spans="3:4" x14ac:dyDescent="0.25">
      <c r="C4846" s="32"/>
      <c r="D4846" s="31"/>
    </row>
    <row r="4847" spans="3:4" x14ac:dyDescent="0.25">
      <c r="C4847" s="32"/>
      <c r="D4847" s="31"/>
    </row>
    <row r="4848" spans="3:4" x14ac:dyDescent="0.25">
      <c r="C4848" s="32"/>
      <c r="D4848" s="31"/>
    </row>
    <row r="4849" spans="3:4" x14ac:dyDescent="0.25">
      <c r="C4849" s="32"/>
      <c r="D4849" s="31"/>
    </row>
    <row r="4850" spans="3:4" x14ac:dyDescent="0.25">
      <c r="C4850" s="32"/>
      <c r="D4850" s="31"/>
    </row>
    <row r="4851" spans="3:4" x14ac:dyDescent="0.25">
      <c r="C4851" s="32"/>
      <c r="D4851" s="31"/>
    </row>
    <row r="4852" spans="3:4" x14ac:dyDescent="0.25">
      <c r="C4852" s="32"/>
      <c r="D4852" s="31"/>
    </row>
    <row r="4853" spans="3:4" x14ac:dyDescent="0.25">
      <c r="C4853" s="32"/>
      <c r="D4853" s="31"/>
    </row>
    <row r="4854" spans="3:4" x14ac:dyDescent="0.25">
      <c r="C4854" s="32"/>
      <c r="D4854" s="31"/>
    </row>
    <row r="4855" spans="3:4" x14ac:dyDescent="0.25">
      <c r="C4855" s="32"/>
      <c r="D4855" s="31"/>
    </row>
    <row r="4856" spans="3:4" x14ac:dyDescent="0.25">
      <c r="C4856" s="32"/>
      <c r="D4856" s="31"/>
    </row>
    <row r="4857" spans="3:4" x14ac:dyDescent="0.25">
      <c r="C4857" s="32"/>
      <c r="D4857" s="31"/>
    </row>
    <row r="4858" spans="3:4" x14ac:dyDescent="0.25">
      <c r="C4858" s="32"/>
      <c r="D4858" s="31"/>
    </row>
    <row r="4859" spans="3:4" x14ac:dyDescent="0.25">
      <c r="C4859" s="32"/>
      <c r="D4859" s="31"/>
    </row>
    <row r="4860" spans="3:4" x14ac:dyDescent="0.25">
      <c r="C4860" s="32"/>
      <c r="D4860" s="31"/>
    </row>
    <row r="4861" spans="3:4" x14ac:dyDescent="0.25">
      <c r="C4861" s="32"/>
      <c r="D4861" s="31"/>
    </row>
    <row r="4862" spans="3:4" x14ac:dyDescent="0.25">
      <c r="C4862" s="32"/>
      <c r="D4862" s="31"/>
    </row>
    <row r="4863" spans="3:4" x14ac:dyDescent="0.25">
      <c r="C4863" s="32"/>
      <c r="D4863" s="31"/>
    </row>
    <row r="4864" spans="3:4" x14ac:dyDescent="0.25">
      <c r="C4864" s="32"/>
      <c r="D4864" s="31"/>
    </row>
    <row r="4865" spans="3:4" x14ac:dyDescent="0.25">
      <c r="C4865" s="32"/>
      <c r="D4865" s="31"/>
    </row>
    <row r="4866" spans="3:4" x14ac:dyDescent="0.25">
      <c r="C4866" s="32"/>
      <c r="D4866" s="31"/>
    </row>
    <row r="4867" spans="3:4" x14ac:dyDescent="0.25">
      <c r="C4867" s="32"/>
      <c r="D4867" s="31"/>
    </row>
    <row r="4868" spans="3:4" x14ac:dyDescent="0.25">
      <c r="C4868" s="32"/>
      <c r="D4868" s="31"/>
    </row>
    <row r="4869" spans="3:4" x14ac:dyDescent="0.25">
      <c r="C4869" s="32"/>
      <c r="D4869" s="31"/>
    </row>
    <row r="4870" spans="3:4" x14ac:dyDescent="0.25">
      <c r="C4870" s="32"/>
      <c r="D4870" s="31"/>
    </row>
    <row r="4871" spans="3:4" x14ac:dyDescent="0.25">
      <c r="C4871" s="32"/>
      <c r="D4871" s="31"/>
    </row>
    <row r="4872" spans="3:4" x14ac:dyDescent="0.25">
      <c r="C4872" s="32"/>
      <c r="D4872" s="31"/>
    </row>
    <row r="4873" spans="3:4" x14ac:dyDescent="0.25">
      <c r="C4873" s="32"/>
      <c r="D4873" s="31"/>
    </row>
    <row r="4874" spans="3:4" x14ac:dyDescent="0.25">
      <c r="C4874" s="32"/>
      <c r="D4874" s="31"/>
    </row>
    <row r="4875" spans="3:4" x14ac:dyDescent="0.25">
      <c r="C4875" s="32"/>
      <c r="D4875" s="31"/>
    </row>
    <row r="4876" spans="3:4" x14ac:dyDescent="0.25">
      <c r="C4876" s="32"/>
      <c r="D4876" s="31"/>
    </row>
    <row r="4877" spans="3:4" x14ac:dyDescent="0.25">
      <c r="C4877" s="32"/>
      <c r="D4877" s="31"/>
    </row>
    <row r="4878" spans="3:4" x14ac:dyDescent="0.25">
      <c r="C4878" s="32"/>
      <c r="D4878" s="31"/>
    </row>
    <row r="4879" spans="3:4" x14ac:dyDescent="0.25">
      <c r="C4879" s="32"/>
      <c r="D4879" s="31"/>
    </row>
    <row r="4880" spans="3:4" x14ac:dyDescent="0.25">
      <c r="C4880" s="32"/>
      <c r="D4880" s="31"/>
    </row>
    <row r="4881" spans="3:4" x14ac:dyDescent="0.25">
      <c r="C4881" s="32"/>
      <c r="D4881" s="31"/>
    </row>
    <row r="4882" spans="3:4" x14ac:dyDescent="0.25">
      <c r="C4882" s="32"/>
      <c r="D4882" s="31"/>
    </row>
    <row r="4883" spans="3:4" x14ac:dyDescent="0.25">
      <c r="C4883" s="32"/>
      <c r="D4883" s="31"/>
    </row>
    <row r="4884" spans="3:4" x14ac:dyDescent="0.25">
      <c r="C4884" s="32"/>
      <c r="D4884" s="31"/>
    </row>
    <row r="4885" spans="3:4" x14ac:dyDescent="0.25">
      <c r="C4885" s="32"/>
      <c r="D4885" s="31"/>
    </row>
    <row r="4886" spans="3:4" x14ac:dyDescent="0.25">
      <c r="C4886" s="32"/>
      <c r="D4886" s="31"/>
    </row>
    <row r="4887" spans="3:4" x14ac:dyDescent="0.25">
      <c r="C4887" s="32"/>
      <c r="D4887" s="31"/>
    </row>
    <row r="4888" spans="3:4" x14ac:dyDescent="0.25">
      <c r="C4888" s="32"/>
      <c r="D4888" s="31"/>
    </row>
    <row r="4889" spans="3:4" x14ac:dyDescent="0.25">
      <c r="C4889" s="32"/>
      <c r="D4889" s="31"/>
    </row>
    <row r="4890" spans="3:4" x14ac:dyDescent="0.25">
      <c r="C4890" s="32"/>
      <c r="D4890" s="31"/>
    </row>
    <row r="4891" spans="3:4" x14ac:dyDescent="0.25">
      <c r="C4891" s="32"/>
      <c r="D4891" s="31"/>
    </row>
    <row r="4892" spans="3:4" x14ac:dyDescent="0.25">
      <c r="C4892" s="32"/>
      <c r="D4892" s="31"/>
    </row>
    <row r="4893" spans="3:4" x14ac:dyDescent="0.25">
      <c r="C4893" s="32"/>
      <c r="D4893" s="31"/>
    </row>
    <row r="4894" spans="3:4" x14ac:dyDescent="0.25">
      <c r="C4894" s="32"/>
      <c r="D4894" s="31"/>
    </row>
    <row r="4895" spans="3:4" x14ac:dyDescent="0.25">
      <c r="C4895" s="32"/>
      <c r="D4895" s="31"/>
    </row>
    <row r="4896" spans="3:4" x14ac:dyDescent="0.25">
      <c r="C4896" s="32"/>
      <c r="D4896" s="31"/>
    </row>
    <row r="4897" spans="3:4" x14ac:dyDescent="0.25">
      <c r="C4897" s="32"/>
      <c r="D4897" s="31"/>
    </row>
    <row r="4898" spans="3:4" x14ac:dyDescent="0.25">
      <c r="C4898" s="32"/>
      <c r="D4898" s="31"/>
    </row>
    <row r="4899" spans="3:4" x14ac:dyDescent="0.25">
      <c r="C4899" s="32"/>
      <c r="D4899" s="31"/>
    </row>
    <row r="4900" spans="3:4" x14ac:dyDescent="0.25">
      <c r="C4900" s="32"/>
      <c r="D4900" s="31"/>
    </row>
    <row r="4901" spans="3:4" x14ac:dyDescent="0.25">
      <c r="C4901" s="32"/>
      <c r="D4901" s="31"/>
    </row>
    <row r="4902" spans="3:4" x14ac:dyDescent="0.25">
      <c r="C4902" s="32"/>
      <c r="D4902" s="31"/>
    </row>
    <row r="4903" spans="3:4" x14ac:dyDescent="0.25">
      <c r="C4903" s="32"/>
      <c r="D4903" s="31"/>
    </row>
    <row r="4904" spans="3:4" x14ac:dyDescent="0.25">
      <c r="C4904" s="32"/>
      <c r="D4904" s="31"/>
    </row>
    <row r="4905" spans="3:4" x14ac:dyDescent="0.25">
      <c r="C4905" s="32"/>
      <c r="D4905" s="31"/>
    </row>
    <row r="4906" spans="3:4" x14ac:dyDescent="0.25">
      <c r="C4906" s="32"/>
      <c r="D4906" s="31"/>
    </row>
    <row r="4907" spans="3:4" x14ac:dyDescent="0.25">
      <c r="C4907" s="32"/>
      <c r="D4907" s="31"/>
    </row>
    <row r="4908" spans="3:4" x14ac:dyDescent="0.25">
      <c r="C4908" s="32"/>
      <c r="D4908" s="31"/>
    </row>
    <row r="4909" spans="3:4" x14ac:dyDescent="0.25">
      <c r="C4909" s="32"/>
      <c r="D4909" s="31"/>
    </row>
    <row r="4910" spans="3:4" x14ac:dyDescent="0.25">
      <c r="C4910" s="32"/>
      <c r="D4910" s="31"/>
    </row>
    <row r="4911" spans="3:4" x14ac:dyDescent="0.25">
      <c r="C4911" s="32"/>
      <c r="D4911" s="31"/>
    </row>
    <row r="4912" spans="3:4" x14ac:dyDescent="0.25">
      <c r="C4912" s="32"/>
      <c r="D4912" s="31"/>
    </row>
    <row r="4913" spans="3:4" x14ac:dyDescent="0.25">
      <c r="C4913" s="32"/>
      <c r="D4913" s="31"/>
    </row>
    <row r="4914" spans="3:4" x14ac:dyDescent="0.25">
      <c r="C4914" s="32"/>
      <c r="D4914" s="31"/>
    </row>
    <row r="4915" spans="3:4" x14ac:dyDescent="0.25">
      <c r="C4915" s="32"/>
      <c r="D4915" s="31"/>
    </row>
    <row r="4916" spans="3:4" x14ac:dyDescent="0.25">
      <c r="C4916" s="32"/>
      <c r="D4916" s="31"/>
    </row>
    <row r="4917" spans="3:4" x14ac:dyDescent="0.25">
      <c r="C4917" s="32"/>
      <c r="D4917" s="31"/>
    </row>
    <row r="4918" spans="3:4" x14ac:dyDescent="0.25">
      <c r="C4918" s="32"/>
      <c r="D4918" s="31"/>
    </row>
    <row r="4919" spans="3:4" x14ac:dyDescent="0.25">
      <c r="C4919" s="32"/>
      <c r="D4919" s="31"/>
    </row>
    <row r="4920" spans="3:4" x14ac:dyDescent="0.25">
      <c r="C4920" s="32"/>
      <c r="D4920" s="31"/>
    </row>
    <row r="4921" spans="3:4" x14ac:dyDescent="0.25">
      <c r="C4921" s="32"/>
      <c r="D4921" s="31"/>
    </row>
    <row r="4922" spans="3:4" x14ac:dyDescent="0.25">
      <c r="C4922" s="32"/>
      <c r="D4922" s="31"/>
    </row>
    <row r="4923" spans="3:4" x14ac:dyDescent="0.25">
      <c r="C4923" s="32"/>
      <c r="D4923" s="31"/>
    </row>
    <row r="4924" spans="3:4" x14ac:dyDescent="0.25">
      <c r="C4924" s="32"/>
      <c r="D4924" s="31"/>
    </row>
    <row r="4925" spans="3:4" x14ac:dyDescent="0.25">
      <c r="C4925" s="32"/>
      <c r="D4925" s="31"/>
    </row>
    <row r="4926" spans="3:4" x14ac:dyDescent="0.25">
      <c r="C4926" s="32"/>
      <c r="D4926" s="31"/>
    </row>
    <row r="4927" spans="3:4" x14ac:dyDescent="0.25">
      <c r="C4927" s="32"/>
      <c r="D4927" s="31"/>
    </row>
    <row r="4928" spans="3:4" x14ac:dyDescent="0.25">
      <c r="C4928" s="32"/>
      <c r="D4928" s="31"/>
    </row>
    <row r="4929" spans="3:4" x14ac:dyDescent="0.25">
      <c r="C4929" s="32"/>
      <c r="D4929" s="31"/>
    </row>
    <row r="4930" spans="3:4" x14ac:dyDescent="0.25">
      <c r="C4930" s="32"/>
      <c r="D4930" s="31"/>
    </row>
    <row r="4931" spans="3:4" x14ac:dyDescent="0.25">
      <c r="C4931" s="32"/>
      <c r="D4931" s="31"/>
    </row>
    <row r="4932" spans="3:4" x14ac:dyDescent="0.25">
      <c r="C4932" s="32"/>
      <c r="D4932" s="31"/>
    </row>
    <row r="4933" spans="3:4" x14ac:dyDescent="0.25">
      <c r="C4933" s="32"/>
      <c r="D4933" s="31"/>
    </row>
    <row r="4934" spans="3:4" x14ac:dyDescent="0.25">
      <c r="C4934" s="32"/>
      <c r="D4934" s="31"/>
    </row>
    <row r="4935" spans="3:4" x14ac:dyDescent="0.25">
      <c r="C4935" s="32"/>
      <c r="D4935" s="31"/>
    </row>
    <row r="4936" spans="3:4" x14ac:dyDescent="0.25">
      <c r="C4936" s="32"/>
      <c r="D4936" s="31"/>
    </row>
    <row r="4937" spans="3:4" x14ac:dyDescent="0.25">
      <c r="C4937" s="32"/>
      <c r="D4937" s="31"/>
    </row>
    <row r="4938" spans="3:4" x14ac:dyDescent="0.25">
      <c r="C4938" s="32"/>
      <c r="D4938" s="31"/>
    </row>
    <row r="4939" spans="3:4" x14ac:dyDescent="0.25">
      <c r="C4939" s="32"/>
      <c r="D4939" s="31"/>
    </row>
    <row r="4940" spans="3:4" x14ac:dyDescent="0.25">
      <c r="C4940" s="32"/>
      <c r="D4940" s="31"/>
    </row>
    <row r="4941" spans="3:4" x14ac:dyDescent="0.25">
      <c r="C4941" s="32"/>
      <c r="D4941" s="31"/>
    </row>
    <row r="4942" spans="3:4" x14ac:dyDescent="0.25">
      <c r="C4942" s="32"/>
      <c r="D4942" s="31"/>
    </row>
    <row r="4943" spans="3:4" x14ac:dyDescent="0.25">
      <c r="C4943" s="32"/>
      <c r="D4943" s="31"/>
    </row>
    <row r="4944" spans="3:4" x14ac:dyDescent="0.25">
      <c r="C4944" s="32"/>
      <c r="D4944" s="31"/>
    </row>
    <row r="4945" spans="3:4" x14ac:dyDescent="0.25">
      <c r="C4945" s="32"/>
      <c r="D4945" s="31"/>
    </row>
    <row r="4946" spans="3:4" x14ac:dyDescent="0.25">
      <c r="C4946" s="32"/>
      <c r="D4946" s="31"/>
    </row>
    <row r="4947" spans="3:4" x14ac:dyDescent="0.25">
      <c r="C4947" s="32"/>
      <c r="D4947" s="31"/>
    </row>
    <row r="4948" spans="3:4" x14ac:dyDescent="0.25">
      <c r="C4948" s="32"/>
      <c r="D4948" s="31"/>
    </row>
    <row r="4949" spans="3:4" x14ac:dyDescent="0.25">
      <c r="C4949" s="32"/>
      <c r="D4949" s="31"/>
    </row>
    <row r="4950" spans="3:4" x14ac:dyDescent="0.25">
      <c r="C4950" s="32"/>
      <c r="D4950" s="31"/>
    </row>
    <row r="4951" spans="3:4" x14ac:dyDescent="0.25">
      <c r="C4951" s="32"/>
      <c r="D4951" s="31"/>
    </row>
    <row r="4952" spans="3:4" x14ac:dyDescent="0.25">
      <c r="C4952" s="32"/>
      <c r="D4952" s="31"/>
    </row>
    <row r="4953" spans="3:4" x14ac:dyDescent="0.25">
      <c r="C4953" s="32"/>
      <c r="D4953" s="31"/>
    </row>
    <row r="4954" spans="3:4" x14ac:dyDescent="0.25">
      <c r="C4954" s="32"/>
      <c r="D4954" s="31"/>
    </row>
    <row r="4955" spans="3:4" x14ac:dyDescent="0.25">
      <c r="C4955" s="32"/>
      <c r="D4955" s="31"/>
    </row>
    <row r="4956" spans="3:4" x14ac:dyDescent="0.25">
      <c r="C4956" s="32"/>
      <c r="D4956" s="31"/>
    </row>
    <row r="4957" spans="3:4" x14ac:dyDescent="0.25">
      <c r="C4957" s="32"/>
      <c r="D4957" s="31"/>
    </row>
    <row r="4958" spans="3:4" x14ac:dyDescent="0.25">
      <c r="C4958" s="32"/>
      <c r="D4958" s="31"/>
    </row>
    <row r="4959" spans="3:4" x14ac:dyDescent="0.25">
      <c r="C4959" s="32"/>
      <c r="D4959" s="31"/>
    </row>
    <row r="4960" spans="3:4" x14ac:dyDescent="0.25">
      <c r="C4960" s="32"/>
      <c r="D4960" s="31"/>
    </row>
    <row r="4961" spans="3:4" x14ac:dyDescent="0.25">
      <c r="C4961" s="32"/>
      <c r="D4961" s="31"/>
    </row>
    <row r="4962" spans="3:4" x14ac:dyDescent="0.25">
      <c r="C4962" s="32"/>
      <c r="D4962" s="31"/>
    </row>
    <row r="4963" spans="3:4" x14ac:dyDescent="0.25">
      <c r="C4963" s="32"/>
      <c r="D4963" s="31"/>
    </row>
    <row r="4964" spans="3:4" x14ac:dyDescent="0.25">
      <c r="C4964" s="32"/>
      <c r="D4964" s="31"/>
    </row>
    <row r="4965" spans="3:4" x14ac:dyDescent="0.25">
      <c r="C4965" s="32"/>
      <c r="D4965" s="31"/>
    </row>
    <row r="4966" spans="3:4" x14ac:dyDescent="0.25">
      <c r="C4966" s="32"/>
      <c r="D4966" s="31"/>
    </row>
    <row r="4967" spans="3:4" x14ac:dyDescent="0.25">
      <c r="C4967" s="32"/>
      <c r="D4967" s="31"/>
    </row>
    <row r="4968" spans="3:4" x14ac:dyDescent="0.25">
      <c r="C4968" s="32"/>
      <c r="D4968" s="31"/>
    </row>
    <row r="4969" spans="3:4" x14ac:dyDescent="0.25">
      <c r="C4969" s="32"/>
      <c r="D4969" s="31"/>
    </row>
    <row r="4970" spans="3:4" x14ac:dyDescent="0.25">
      <c r="C4970" s="32"/>
      <c r="D4970" s="31"/>
    </row>
    <row r="4971" spans="3:4" x14ac:dyDescent="0.25">
      <c r="C4971" s="32"/>
      <c r="D4971" s="31"/>
    </row>
    <row r="4972" spans="3:4" x14ac:dyDescent="0.25">
      <c r="C4972" s="32"/>
      <c r="D4972" s="31"/>
    </row>
    <row r="4973" spans="3:4" x14ac:dyDescent="0.25">
      <c r="C4973" s="32"/>
      <c r="D4973" s="31"/>
    </row>
    <row r="4974" spans="3:4" x14ac:dyDescent="0.25">
      <c r="C4974" s="32"/>
      <c r="D4974" s="31"/>
    </row>
    <row r="4975" spans="3:4" x14ac:dyDescent="0.25">
      <c r="C4975" s="32"/>
      <c r="D4975" s="31"/>
    </row>
    <row r="4976" spans="3:4" x14ac:dyDescent="0.25">
      <c r="C4976" s="32"/>
      <c r="D4976" s="31"/>
    </row>
    <row r="4977" spans="3:4" x14ac:dyDescent="0.25">
      <c r="C4977" s="32"/>
      <c r="D4977" s="31"/>
    </row>
    <row r="4978" spans="3:4" x14ac:dyDescent="0.25">
      <c r="C4978" s="32"/>
      <c r="D4978" s="31"/>
    </row>
    <row r="4979" spans="3:4" x14ac:dyDescent="0.25">
      <c r="C4979" s="32"/>
      <c r="D4979" s="31"/>
    </row>
    <row r="4980" spans="3:4" x14ac:dyDescent="0.25">
      <c r="C4980" s="32"/>
      <c r="D4980" s="31"/>
    </row>
    <row r="4981" spans="3:4" x14ac:dyDescent="0.25">
      <c r="C4981" s="32"/>
      <c r="D4981" s="31"/>
    </row>
    <row r="4982" spans="3:4" x14ac:dyDescent="0.25">
      <c r="C4982" s="32"/>
      <c r="D4982" s="31"/>
    </row>
    <row r="4983" spans="3:4" x14ac:dyDescent="0.25">
      <c r="C4983" s="32"/>
      <c r="D4983" s="31"/>
    </row>
    <row r="4984" spans="3:4" x14ac:dyDescent="0.25">
      <c r="C4984" s="32"/>
      <c r="D4984" s="31"/>
    </row>
    <row r="4985" spans="3:4" x14ac:dyDescent="0.25">
      <c r="C4985" s="32"/>
      <c r="D4985" s="31"/>
    </row>
    <row r="4986" spans="3:4" x14ac:dyDescent="0.25">
      <c r="C4986" s="32"/>
      <c r="D4986" s="31"/>
    </row>
    <row r="4987" spans="3:4" x14ac:dyDescent="0.25">
      <c r="C4987" s="32"/>
      <c r="D4987" s="31"/>
    </row>
    <row r="4988" spans="3:4" x14ac:dyDescent="0.25">
      <c r="C4988" s="32"/>
      <c r="D4988" s="31"/>
    </row>
    <row r="4989" spans="3:4" x14ac:dyDescent="0.25">
      <c r="C4989" s="32"/>
      <c r="D4989" s="31"/>
    </row>
    <row r="4990" spans="3:4" x14ac:dyDescent="0.25">
      <c r="C4990" s="32"/>
      <c r="D4990" s="31"/>
    </row>
    <row r="4991" spans="3:4" x14ac:dyDescent="0.25">
      <c r="C4991" s="32"/>
      <c r="D4991" s="31"/>
    </row>
    <row r="4992" spans="3:4" x14ac:dyDescent="0.25">
      <c r="C4992" s="32"/>
      <c r="D4992" s="31"/>
    </row>
    <row r="4993" spans="3:4" x14ac:dyDescent="0.25">
      <c r="C4993" s="32"/>
      <c r="D4993" s="31"/>
    </row>
    <row r="4994" spans="3:4" x14ac:dyDescent="0.25">
      <c r="C4994" s="32"/>
      <c r="D4994" s="31"/>
    </row>
    <row r="4995" spans="3:4" x14ac:dyDescent="0.25">
      <c r="C4995" s="32"/>
      <c r="D4995" s="31"/>
    </row>
    <row r="4996" spans="3:4" x14ac:dyDescent="0.25">
      <c r="C4996" s="32"/>
      <c r="D4996" s="31"/>
    </row>
    <row r="4997" spans="3:4" x14ac:dyDescent="0.25">
      <c r="C4997" s="32"/>
      <c r="D4997" s="31"/>
    </row>
    <row r="4998" spans="3:4" x14ac:dyDescent="0.25">
      <c r="C4998" s="32"/>
      <c r="D4998" s="31"/>
    </row>
    <row r="4999" spans="3:4" x14ac:dyDescent="0.25">
      <c r="C4999" s="32"/>
      <c r="D4999" s="31"/>
    </row>
    <row r="5000" spans="3:4" x14ac:dyDescent="0.25">
      <c r="C5000" s="32"/>
      <c r="D5000" s="31"/>
    </row>
    <row r="5001" spans="3:4" x14ac:dyDescent="0.25">
      <c r="C5001" s="32"/>
      <c r="D5001" s="31"/>
    </row>
    <row r="5002" spans="3:4" x14ac:dyDescent="0.25">
      <c r="C5002" s="32"/>
      <c r="D5002" s="31"/>
    </row>
    <row r="5003" spans="3:4" x14ac:dyDescent="0.25">
      <c r="C5003" s="32"/>
      <c r="D5003" s="31"/>
    </row>
    <row r="5004" spans="3:4" x14ac:dyDescent="0.25">
      <c r="C5004" s="32"/>
      <c r="D5004" s="31"/>
    </row>
    <row r="5005" spans="3:4" x14ac:dyDescent="0.25">
      <c r="C5005" s="32"/>
      <c r="D5005" s="31"/>
    </row>
    <row r="5006" spans="3:4" x14ac:dyDescent="0.25">
      <c r="C5006" s="32"/>
      <c r="D5006" s="31"/>
    </row>
    <row r="5007" spans="3:4" x14ac:dyDescent="0.25">
      <c r="C5007" s="32"/>
      <c r="D5007" s="31"/>
    </row>
    <row r="5008" spans="3:4" x14ac:dyDescent="0.25">
      <c r="C5008" s="32"/>
      <c r="D5008" s="31"/>
    </row>
    <row r="5009" spans="3:4" x14ac:dyDescent="0.25">
      <c r="C5009" s="32"/>
      <c r="D5009" s="31"/>
    </row>
    <row r="5010" spans="3:4" x14ac:dyDescent="0.25">
      <c r="C5010" s="32"/>
      <c r="D5010" s="31"/>
    </row>
    <row r="5011" spans="3:4" x14ac:dyDescent="0.25">
      <c r="C5011" s="32"/>
      <c r="D5011" s="31"/>
    </row>
    <row r="5012" spans="3:4" x14ac:dyDescent="0.25">
      <c r="C5012" s="32"/>
      <c r="D5012" s="31"/>
    </row>
    <row r="5013" spans="3:4" x14ac:dyDescent="0.25">
      <c r="C5013" s="32"/>
      <c r="D5013" s="31"/>
    </row>
    <row r="5014" spans="3:4" x14ac:dyDescent="0.25">
      <c r="C5014" s="32"/>
      <c r="D5014" s="31"/>
    </row>
    <row r="5015" spans="3:4" x14ac:dyDescent="0.25">
      <c r="C5015" s="32"/>
      <c r="D5015" s="31"/>
    </row>
    <row r="5016" spans="3:4" x14ac:dyDescent="0.25">
      <c r="C5016" s="32"/>
      <c r="D5016" s="31"/>
    </row>
    <row r="5017" spans="3:4" x14ac:dyDescent="0.25">
      <c r="C5017" s="32"/>
      <c r="D5017" s="31"/>
    </row>
    <row r="5018" spans="3:4" x14ac:dyDescent="0.25">
      <c r="C5018" s="32"/>
      <c r="D5018" s="31"/>
    </row>
    <row r="5019" spans="3:4" x14ac:dyDescent="0.25">
      <c r="C5019" s="32"/>
      <c r="D5019" s="31"/>
    </row>
    <row r="5020" spans="3:4" x14ac:dyDescent="0.25">
      <c r="C5020" s="32"/>
      <c r="D5020" s="31"/>
    </row>
    <row r="5021" spans="3:4" x14ac:dyDescent="0.25">
      <c r="C5021" s="32"/>
      <c r="D5021" s="31"/>
    </row>
    <row r="5022" spans="3:4" x14ac:dyDescent="0.25">
      <c r="C5022" s="32"/>
      <c r="D5022" s="31"/>
    </row>
    <row r="5023" spans="3:4" x14ac:dyDescent="0.25">
      <c r="C5023" s="32"/>
      <c r="D5023" s="31"/>
    </row>
    <row r="5024" spans="3:4" x14ac:dyDescent="0.25">
      <c r="C5024" s="32"/>
      <c r="D5024" s="31"/>
    </row>
    <row r="5025" spans="3:4" x14ac:dyDescent="0.25">
      <c r="C5025" s="32"/>
      <c r="D5025" s="31"/>
    </row>
    <row r="5026" spans="3:4" x14ac:dyDescent="0.25">
      <c r="C5026" s="32"/>
      <c r="D5026" s="31"/>
    </row>
    <row r="5027" spans="3:4" x14ac:dyDescent="0.25">
      <c r="C5027" s="32"/>
      <c r="D5027" s="31"/>
    </row>
    <row r="5028" spans="3:4" x14ac:dyDescent="0.25">
      <c r="C5028" s="32"/>
      <c r="D5028" s="31"/>
    </row>
    <row r="5029" spans="3:4" x14ac:dyDescent="0.25">
      <c r="C5029" s="32"/>
      <c r="D5029" s="31"/>
    </row>
    <row r="5030" spans="3:4" x14ac:dyDescent="0.25">
      <c r="C5030" s="32"/>
      <c r="D5030" s="31"/>
    </row>
    <row r="5031" spans="3:4" x14ac:dyDescent="0.25">
      <c r="C5031" s="32"/>
      <c r="D5031" s="31"/>
    </row>
    <row r="5032" spans="3:4" x14ac:dyDescent="0.25">
      <c r="C5032" s="32"/>
      <c r="D5032" s="31"/>
    </row>
    <row r="5033" spans="3:4" x14ac:dyDescent="0.25">
      <c r="C5033" s="32"/>
      <c r="D5033" s="31"/>
    </row>
    <row r="5034" spans="3:4" x14ac:dyDescent="0.25">
      <c r="C5034" s="32"/>
      <c r="D5034" s="31"/>
    </row>
    <row r="5035" spans="3:4" x14ac:dyDescent="0.25">
      <c r="C5035" s="32"/>
      <c r="D5035" s="31"/>
    </row>
    <row r="5036" spans="3:4" x14ac:dyDescent="0.25">
      <c r="C5036" s="32"/>
      <c r="D5036" s="31"/>
    </row>
    <row r="5037" spans="3:4" x14ac:dyDescent="0.25">
      <c r="C5037" s="32"/>
      <c r="D5037" s="31"/>
    </row>
    <row r="5038" spans="3:4" x14ac:dyDescent="0.25">
      <c r="C5038" s="32"/>
      <c r="D5038" s="31"/>
    </row>
    <row r="5039" spans="3:4" x14ac:dyDescent="0.25">
      <c r="C5039" s="32"/>
      <c r="D5039" s="31"/>
    </row>
    <row r="5040" spans="3:4" x14ac:dyDescent="0.25">
      <c r="C5040" s="32"/>
      <c r="D5040" s="31"/>
    </row>
    <row r="5041" spans="3:4" x14ac:dyDescent="0.25">
      <c r="C5041" s="32"/>
      <c r="D5041" s="31"/>
    </row>
    <row r="5042" spans="3:4" x14ac:dyDescent="0.25">
      <c r="C5042" s="32"/>
      <c r="D5042" s="31"/>
    </row>
    <row r="5043" spans="3:4" x14ac:dyDescent="0.25">
      <c r="C5043" s="32"/>
      <c r="D5043" s="31"/>
    </row>
    <row r="5044" spans="3:4" x14ac:dyDescent="0.25">
      <c r="C5044" s="32"/>
      <c r="D5044" s="31"/>
    </row>
    <row r="5045" spans="3:4" x14ac:dyDescent="0.25">
      <c r="C5045" s="32"/>
      <c r="D5045" s="31"/>
    </row>
    <row r="5046" spans="3:4" x14ac:dyDescent="0.25">
      <c r="C5046" s="32"/>
      <c r="D5046" s="31"/>
    </row>
    <row r="5047" spans="3:4" x14ac:dyDescent="0.25">
      <c r="C5047" s="32"/>
      <c r="D5047" s="31"/>
    </row>
    <row r="5048" spans="3:4" x14ac:dyDescent="0.25">
      <c r="C5048" s="32"/>
      <c r="D5048" s="31"/>
    </row>
    <row r="5049" spans="3:4" x14ac:dyDescent="0.25">
      <c r="C5049" s="32"/>
      <c r="D5049" s="31"/>
    </row>
    <row r="5050" spans="3:4" x14ac:dyDescent="0.25">
      <c r="C5050" s="32"/>
      <c r="D5050" s="31"/>
    </row>
    <row r="5051" spans="3:4" x14ac:dyDescent="0.25">
      <c r="C5051" s="32"/>
      <c r="D5051" s="31"/>
    </row>
    <row r="5052" spans="3:4" x14ac:dyDescent="0.25">
      <c r="C5052" s="32"/>
      <c r="D5052" s="31"/>
    </row>
    <row r="5053" spans="3:4" x14ac:dyDescent="0.25">
      <c r="C5053" s="32"/>
      <c r="D5053" s="31"/>
    </row>
    <row r="5054" spans="3:4" x14ac:dyDescent="0.25">
      <c r="C5054" s="32"/>
      <c r="D5054" s="31"/>
    </row>
    <row r="5055" spans="3:4" x14ac:dyDescent="0.25">
      <c r="C5055" s="32"/>
      <c r="D5055" s="31"/>
    </row>
    <row r="5056" spans="3:4" x14ac:dyDescent="0.25">
      <c r="C5056" s="32"/>
      <c r="D5056" s="31"/>
    </row>
    <row r="5057" spans="3:4" x14ac:dyDescent="0.25">
      <c r="C5057" s="32"/>
      <c r="D5057" s="31"/>
    </row>
    <row r="5058" spans="3:4" x14ac:dyDescent="0.25">
      <c r="C5058" s="32"/>
      <c r="D5058" s="31"/>
    </row>
    <row r="5059" spans="3:4" x14ac:dyDescent="0.25">
      <c r="C5059" s="32"/>
      <c r="D5059" s="31"/>
    </row>
    <row r="5060" spans="3:4" x14ac:dyDescent="0.25">
      <c r="C5060" s="32"/>
      <c r="D5060" s="31"/>
    </row>
    <row r="5061" spans="3:4" x14ac:dyDescent="0.25">
      <c r="C5061" s="32"/>
      <c r="D5061" s="31"/>
    </row>
    <row r="5062" spans="3:4" x14ac:dyDescent="0.25">
      <c r="C5062" s="32"/>
      <c r="D5062" s="31"/>
    </row>
    <row r="5063" spans="3:4" x14ac:dyDescent="0.25">
      <c r="C5063" s="32"/>
      <c r="D5063" s="31"/>
    </row>
    <row r="5064" spans="3:4" x14ac:dyDescent="0.25">
      <c r="C5064" s="32"/>
      <c r="D5064" s="31"/>
    </row>
    <row r="5065" spans="3:4" x14ac:dyDescent="0.25">
      <c r="C5065" s="32"/>
      <c r="D5065" s="31"/>
    </row>
    <row r="5066" spans="3:4" x14ac:dyDescent="0.25">
      <c r="C5066" s="32"/>
      <c r="D5066" s="31"/>
    </row>
    <row r="5067" spans="3:4" x14ac:dyDescent="0.25">
      <c r="C5067" s="32"/>
      <c r="D5067" s="31"/>
    </row>
    <row r="5068" spans="3:4" x14ac:dyDescent="0.25">
      <c r="C5068" s="32"/>
      <c r="D5068" s="31"/>
    </row>
    <row r="5069" spans="3:4" x14ac:dyDescent="0.25">
      <c r="C5069" s="32"/>
      <c r="D5069" s="31"/>
    </row>
    <row r="5070" spans="3:4" x14ac:dyDescent="0.25">
      <c r="C5070" s="32"/>
      <c r="D5070" s="31"/>
    </row>
    <row r="5071" spans="3:4" x14ac:dyDescent="0.25">
      <c r="C5071" s="32"/>
      <c r="D5071" s="31"/>
    </row>
    <row r="5072" spans="3:4" x14ac:dyDescent="0.25">
      <c r="C5072" s="32"/>
      <c r="D5072" s="31"/>
    </row>
    <row r="5073" spans="3:4" x14ac:dyDescent="0.25">
      <c r="C5073" s="32"/>
      <c r="D5073" s="31"/>
    </row>
    <row r="5074" spans="3:4" x14ac:dyDescent="0.25">
      <c r="C5074" s="32"/>
      <c r="D5074" s="31"/>
    </row>
    <row r="5075" spans="3:4" x14ac:dyDescent="0.25">
      <c r="C5075" s="32"/>
      <c r="D5075" s="31"/>
    </row>
    <row r="5076" spans="3:4" x14ac:dyDescent="0.25">
      <c r="C5076" s="32"/>
      <c r="D5076" s="31"/>
    </row>
    <row r="5077" spans="3:4" x14ac:dyDescent="0.25">
      <c r="C5077" s="32"/>
      <c r="D5077" s="31"/>
    </row>
    <row r="5078" spans="3:4" x14ac:dyDescent="0.25">
      <c r="C5078" s="32"/>
      <c r="D5078" s="31"/>
    </row>
    <row r="5079" spans="3:4" x14ac:dyDescent="0.25">
      <c r="C5079" s="32"/>
      <c r="D5079" s="31"/>
    </row>
    <row r="5080" spans="3:4" x14ac:dyDescent="0.25">
      <c r="C5080" s="32"/>
      <c r="D5080" s="31"/>
    </row>
    <row r="5081" spans="3:4" x14ac:dyDescent="0.25">
      <c r="C5081" s="32"/>
      <c r="D5081" s="31"/>
    </row>
    <row r="5082" spans="3:4" x14ac:dyDescent="0.25">
      <c r="C5082" s="32"/>
      <c r="D5082" s="31"/>
    </row>
    <row r="5083" spans="3:4" x14ac:dyDescent="0.25">
      <c r="C5083" s="32"/>
      <c r="D5083" s="31"/>
    </row>
    <row r="5084" spans="3:4" x14ac:dyDescent="0.25">
      <c r="C5084" s="32"/>
      <c r="D5084" s="31"/>
    </row>
    <row r="5085" spans="3:4" x14ac:dyDescent="0.25">
      <c r="C5085" s="32"/>
      <c r="D5085" s="31"/>
    </row>
    <row r="5086" spans="3:4" x14ac:dyDescent="0.25">
      <c r="C5086" s="32"/>
      <c r="D5086" s="31"/>
    </row>
    <row r="5087" spans="3:4" x14ac:dyDescent="0.25">
      <c r="C5087" s="32"/>
      <c r="D5087" s="31"/>
    </row>
    <row r="5088" spans="3:4" x14ac:dyDescent="0.25">
      <c r="C5088" s="32"/>
      <c r="D5088" s="31"/>
    </row>
    <row r="5089" spans="3:4" x14ac:dyDescent="0.25">
      <c r="C5089" s="32"/>
      <c r="D5089" s="31"/>
    </row>
    <row r="5090" spans="3:4" x14ac:dyDescent="0.25">
      <c r="C5090" s="32"/>
      <c r="D5090" s="31"/>
    </row>
    <row r="5091" spans="3:4" x14ac:dyDescent="0.25">
      <c r="C5091" s="32"/>
      <c r="D5091" s="31"/>
    </row>
    <row r="5092" spans="3:4" x14ac:dyDescent="0.25">
      <c r="C5092" s="32"/>
      <c r="D5092" s="31"/>
    </row>
    <row r="5093" spans="3:4" x14ac:dyDescent="0.25">
      <c r="C5093" s="32"/>
      <c r="D5093" s="31"/>
    </row>
    <row r="5094" spans="3:4" x14ac:dyDescent="0.25">
      <c r="C5094" s="32"/>
      <c r="D5094" s="31"/>
    </row>
    <row r="5095" spans="3:4" x14ac:dyDescent="0.25">
      <c r="C5095" s="32"/>
      <c r="D5095" s="31"/>
    </row>
    <row r="5096" spans="3:4" x14ac:dyDescent="0.25">
      <c r="C5096" s="32"/>
      <c r="D5096" s="31"/>
    </row>
    <row r="5097" spans="3:4" x14ac:dyDescent="0.25">
      <c r="C5097" s="32"/>
      <c r="D5097" s="31"/>
    </row>
    <row r="5098" spans="3:4" x14ac:dyDescent="0.25">
      <c r="C5098" s="32"/>
      <c r="D5098" s="31"/>
    </row>
    <row r="5099" spans="3:4" x14ac:dyDescent="0.25">
      <c r="C5099" s="32"/>
      <c r="D5099" s="31"/>
    </row>
    <row r="5100" spans="3:4" x14ac:dyDescent="0.25">
      <c r="C5100" s="32"/>
      <c r="D5100" s="31"/>
    </row>
    <row r="5101" spans="3:4" x14ac:dyDescent="0.25">
      <c r="C5101" s="32"/>
      <c r="D5101" s="31"/>
    </row>
    <row r="5102" spans="3:4" x14ac:dyDescent="0.25">
      <c r="C5102" s="32"/>
      <c r="D5102" s="31"/>
    </row>
    <row r="5103" spans="3:4" x14ac:dyDescent="0.25">
      <c r="C5103" s="32"/>
      <c r="D5103" s="31"/>
    </row>
    <row r="5104" spans="3:4" x14ac:dyDescent="0.25">
      <c r="C5104" s="32"/>
      <c r="D5104" s="31"/>
    </row>
    <row r="5105" spans="3:4" x14ac:dyDescent="0.25">
      <c r="C5105" s="32"/>
      <c r="D5105" s="31"/>
    </row>
    <row r="5106" spans="3:4" x14ac:dyDescent="0.25">
      <c r="C5106" s="32"/>
      <c r="D5106" s="31"/>
    </row>
    <row r="5107" spans="3:4" x14ac:dyDescent="0.25">
      <c r="C5107" s="32"/>
      <c r="D5107" s="31"/>
    </row>
    <row r="5108" spans="3:4" x14ac:dyDescent="0.25">
      <c r="C5108" s="32"/>
      <c r="D5108" s="31"/>
    </row>
    <row r="5109" spans="3:4" x14ac:dyDescent="0.25">
      <c r="C5109" s="32"/>
      <c r="D5109" s="31"/>
    </row>
    <row r="5110" spans="3:4" x14ac:dyDescent="0.25">
      <c r="C5110" s="32"/>
      <c r="D5110" s="31"/>
    </row>
    <row r="5111" spans="3:4" x14ac:dyDescent="0.25">
      <c r="C5111" s="32"/>
      <c r="D5111" s="31"/>
    </row>
    <row r="5112" spans="3:4" x14ac:dyDescent="0.25">
      <c r="C5112" s="32"/>
      <c r="D5112" s="31"/>
    </row>
    <row r="5113" spans="3:4" x14ac:dyDescent="0.25">
      <c r="C5113" s="32"/>
      <c r="D5113" s="31"/>
    </row>
    <row r="5114" spans="3:4" x14ac:dyDescent="0.25">
      <c r="C5114" s="32"/>
      <c r="D5114" s="31"/>
    </row>
    <row r="5115" spans="3:4" x14ac:dyDescent="0.25">
      <c r="C5115" s="32"/>
      <c r="D5115" s="31"/>
    </row>
    <row r="5116" spans="3:4" x14ac:dyDescent="0.25">
      <c r="C5116" s="32"/>
      <c r="D5116" s="31"/>
    </row>
    <row r="5117" spans="3:4" x14ac:dyDescent="0.25">
      <c r="C5117" s="32"/>
      <c r="D5117" s="31"/>
    </row>
    <row r="5118" spans="3:4" x14ac:dyDescent="0.25">
      <c r="C5118" s="32"/>
      <c r="D5118" s="31"/>
    </row>
    <row r="5119" spans="3:4" x14ac:dyDescent="0.25">
      <c r="C5119" s="32"/>
      <c r="D5119" s="31"/>
    </row>
    <row r="5120" spans="3:4" x14ac:dyDescent="0.25">
      <c r="C5120" s="32"/>
      <c r="D5120" s="31"/>
    </row>
    <row r="5121" spans="3:4" x14ac:dyDescent="0.25">
      <c r="C5121" s="32"/>
      <c r="D5121" s="31"/>
    </row>
    <row r="5122" spans="3:4" x14ac:dyDescent="0.25">
      <c r="C5122" s="32"/>
      <c r="D5122" s="31"/>
    </row>
    <row r="5123" spans="3:4" x14ac:dyDescent="0.25">
      <c r="C5123" s="32"/>
      <c r="D5123" s="31"/>
    </row>
    <row r="5124" spans="3:4" x14ac:dyDescent="0.25">
      <c r="C5124" s="32"/>
      <c r="D5124" s="31"/>
    </row>
    <row r="5125" spans="3:4" x14ac:dyDescent="0.25">
      <c r="C5125" s="32"/>
      <c r="D5125" s="31"/>
    </row>
    <row r="5126" spans="3:4" x14ac:dyDescent="0.25">
      <c r="C5126" s="32"/>
      <c r="D5126" s="31"/>
    </row>
    <row r="5127" spans="3:4" x14ac:dyDescent="0.25">
      <c r="C5127" s="32"/>
      <c r="D5127" s="31"/>
    </row>
    <row r="5128" spans="3:4" x14ac:dyDescent="0.25">
      <c r="C5128" s="32"/>
      <c r="D5128" s="31"/>
    </row>
    <row r="5129" spans="3:4" x14ac:dyDescent="0.25">
      <c r="C5129" s="32"/>
      <c r="D5129" s="31"/>
    </row>
    <row r="5130" spans="3:4" x14ac:dyDescent="0.25">
      <c r="C5130" s="32"/>
      <c r="D5130" s="31"/>
    </row>
    <row r="5131" spans="3:4" x14ac:dyDescent="0.25">
      <c r="C5131" s="32"/>
      <c r="D5131" s="31"/>
    </row>
    <row r="5132" spans="3:4" x14ac:dyDescent="0.25">
      <c r="C5132" s="32"/>
      <c r="D5132" s="31"/>
    </row>
    <row r="5133" spans="3:4" x14ac:dyDescent="0.25">
      <c r="C5133" s="32"/>
      <c r="D5133" s="31"/>
    </row>
    <row r="5134" spans="3:4" x14ac:dyDescent="0.25">
      <c r="C5134" s="32"/>
      <c r="D5134" s="31"/>
    </row>
    <row r="5135" spans="3:4" x14ac:dyDescent="0.25">
      <c r="C5135" s="32"/>
      <c r="D5135" s="31"/>
    </row>
    <row r="5136" spans="3:4" x14ac:dyDescent="0.25">
      <c r="C5136" s="32"/>
      <c r="D5136" s="31"/>
    </row>
    <row r="5137" spans="3:4" x14ac:dyDescent="0.25">
      <c r="C5137" s="32"/>
      <c r="D5137" s="31"/>
    </row>
    <row r="5138" spans="3:4" x14ac:dyDescent="0.25">
      <c r="C5138" s="32"/>
      <c r="D5138" s="31"/>
    </row>
    <row r="5139" spans="3:4" x14ac:dyDescent="0.25">
      <c r="C5139" s="32"/>
      <c r="D5139" s="31"/>
    </row>
    <row r="5140" spans="3:4" x14ac:dyDescent="0.25">
      <c r="C5140" s="32"/>
      <c r="D5140" s="31"/>
    </row>
    <row r="5141" spans="3:4" x14ac:dyDescent="0.25">
      <c r="C5141" s="32"/>
      <c r="D5141" s="31"/>
    </row>
    <row r="5142" spans="3:4" x14ac:dyDescent="0.25">
      <c r="C5142" s="32"/>
      <c r="D5142" s="31"/>
    </row>
    <row r="5143" spans="3:4" x14ac:dyDescent="0.25">
      <c r="C5143" s="32"/>
      <c r="D5143" s="31"/>
    </row>
    <row r="5144" spans="3:4" x14ac:dyDescent="0.25">
      <c r="C5144" s="32"/>
      <c r="D5144" s="31"/>
    </row>
    <row r="5145" spans="3:4" x14ac:dyDescent="0.25">
      <c r="C5145" s="32"/>
      <c r="D5145" s="31"/>
    </row>
    <row r="5146" spans="3:4" x14ac:dyDescent="0.25">
      <c r="C5146" s="32"/>
      <c r="D5146" s="31"/>
    </row>
    <row r="5147" spans="3:4" x14ac:dyDescent="0.25">
      <c r="C5147" s="32"/>
      <c r="D5147" s="31"/>
    </row>
    <row r="5148" spans="3:4" x14ac:dyDescent="0.25">
      <c r="C5148" s="32"/>
      <c r="D5148" s="31"/>
    </row>
    <row r="5149" spans="3:4" x14ac:dyDescent="0.25">
      <c r="C5149" s="32"/>
      <c r="D5149" s="31"/>
    </row>
    <row r="5150" spans="3:4" x14ac:dyDescent="0.25">
      <c r="C5150" s="32"/>
      <c r="D5150" s="31"/>
    </row>
    <row r="5151" spans="3:4" x14ac:dyDescent="0.25">
      <c r="C5151" s="32"/>
      <c r="D5151" s="31"/>
    </row>
    <row r="5152" spans="3:4" x14ac:dyDescent="0.25">
      <c r="C5152" s="32"/>
      <c r="D5152" s="31"/>
    </row>
    <row r="5153" spans="3:4" x14ac:dyDescent="0.25">
      <c r="C5153" s="32"/>
      <c r="D5153" s="31"/>
    </row>
    <row r="5154" spans="3:4" x14ac:dyDescent="0.25">
      <c r="C5154" s="32"/>
      <c r="D5154" s="31"/>
    </row>
    <row r="5155" spans="3:4" x14ac:dyDescent="0.25">
      <c r="C5155" s="32"/>
      <c r="D5155" s="31"/>
    </row>
    <row r="5156" spans="3:4" x14ac:dyDescent="0.25">
      <c r="C5156" s="32"/>
      <c r="D5156" s="31"/>
    </row>
    <row r="5157" spans="3:4" x14ac:dyDescent="0.25">
      <c r="C5157" s="32"/>
      <c r="D5157" s="31"/>
    </row>
    <row r="5158" spans="3:4" x14ac:dyDescent="0.25">
      <c r="C5158" s="32"/>
      <c r="D5158" s="31"/>
    </row>
    <row r="5159" spans="3:4" x14ac:dyDescent="0.25">
      <c r="C5159" s="32"/>
      <c r="D5159" s="31"/>
    </row>
    <row r="5160" spans="3:4" x14ac:dyDescent="0.25">
      <c r="C5160" s="32"/>
      <c r="D5160" s="31"/>
    </row>
    <row r="5161" spans="3:4" x14ac:dyDescent="0.25">
      <c r="C5161" s="32"/>
      <c r="D5161" s="31"/>
    </row>
    <row r="5162" spans="3:4" x14ac:dyDescent="0.25">
      <c r="C5162" s="32"/>
      <c r="D5162" s="31"/>
    </row>
    <row r="5163" spans="3:4" x14ac:dyDescent="0.25">
      <c r="C5163" s="32"/>
      <c r="D5163" s="31"/>
    </row>
    <row r="5164" spans="3:4" x14ac:dyDescent="0.25">
      <c r="C5164" s="32"/>
      <c r="D5164" s="31"/>
    </row>
    <row r="5165" spans="3:4" x14ac:dyDescent="0.25">
      <c r="C5165" s="32"/>
      <c r="D5165" s="31"/>
    </row>
    <row r="5166" spans="3:4" x14ac:dyDescent="0.25">
      <c r="C5166" s="32"/>
      <c r="D5166" s="31"/>
    </row>
    <row r="5167" spans="3:4" x14ac:dyDescent="0.25">
      <c r="C5167" s="32"/>
      <c r="D5167" s="31"/>
    </row>
    <row r="5168" spans="3:4" x14ac:dyDescent="0.25">
      <c r="C5168" s="32"/>
      <c r="D5168" s="31"/>
    </row>
    <row r="5169" spans="3:4" x14ac:dyDescent="0.25">
      <c r="C5169" s="32"/>
      <c r="D5169" s="31"/>
    </row>
    <row r="5170" spans="3:4" x14ac:dyDescent="0.25">
      <c r="C5170" s="32"/>
      <c r="D5170" s="31"/>
    </row>
    <row r="5171" spans="3:4" x14ac:dyDescent="0.25">
      <c r="C5171" s="32"/>
      <c r="D5171" s="31"/>
    </row>
    <row r="5172" spans="3:4" x14ac:dyDescent="0.25">
      <c r="C5172" s="32"/>
      <c r="D5172" s="31"/>
    </row>
    <row r="5173" spans="3:4" x14ac:dyDescent="0.25">
      <c r="C5173" s="32"/>
      <c r="D5173" s="31"/>
    </row>
    <row r="5174" spans="3:4" x14ac:dyDescent="0.25">
      <c r="C5174" s="32"/>
      <c r="D5174" s="31"/>
    </row>
    <row r="5175" spans="3:4" x14ac:dyDescent="0.25">
      <c r="C5175" s="32"/>
      <c r="D5175" s="31"/>
    </row>
    <row r="5176" spans="3:4" x14ac:dyDescent="0.25">
      <c r="C5176" s="32"/>
      <c r="D5176" s="31"/>
    </row>
    <row r="5177" spans="3:4" x14ac:dyDescent="0.25">
      <c r="C5177" s="32"/>
      <c r="D5177" s="31"/>
    </row>
    <row r="5178" spans="3:4" x14ac:dyDescent="0.25">
      <c r="C5178" s="32"/>
      <c r="D5178" s="31"/>
    </row>
    <row r="5179" spans="3:4" x14ac:dyDescent="0.25">
      <c r="C5179" s="32"/>
      <c r="D5179" s="31"/>
    </row>
    <row r="5180" spans="3:4" x14ac:dyDescent="0.25">
      <c r="C5180" s="32"/>
      <c r="D5180" s="31"/>
    </row>
    <row r="5181" spans="3:4" x14ac:dyDescent="0.25">
      <c r="C5181" s="32"/>
      <c r="D5181" s="31"/>
    </row>
    <row r="5182" spans="3:4" x14ac:dyDescent="0.25">
      <c r="C5182" s="32"/>
      <c r="D5182" s="31"/>
    </row>
    <row r="5183" spans="3:4" x14ac:dyDescent="0.25">
      <c r="C5183" s="32"/>
      <c r="D5183" s="31"/>
    </row>
    <row r="5184" spans="3:4" x14ac:dyDescent="0.25">
      <c r="C5184" s="32"/>
      <c r="D5184" s="31"/>
    </row>
    <row r="5185" spans="3:4" x14ac:dyDescent="0.25">
      <c r="C5185" s="32"/>
      <c r="D5185" s="31"/>
    </row>
    <row r="5186" spans="3:4" x14ac:dyDescent="0.25">
      <c r="C5186" s="32"/>
      <c r="D5186" s="31"/>
    </row>
    <row r="5187" spans="3:4" x14ac:dyDescent="0.25">
      <c r="C5187" s="32"/>
      <c r="D5187" s="31"/>
    </row>
    <row r="5188" spans="3:4" x14ac:dyDescent="0.25">
      <c r="C5188" s="32"/>
      <c r="D5188" s="31"/>
    </row>
    <row r="5189" spans="3:4" x14ac:dyDescent="0.25">
      <c r="C5189" s="32"/>
      <c r="D5189" s="31"/>
    </row>
    <row r="5190" spans="3:4" x14ac:dyDescent="0.25">
      <c r="C5190" s="32"/>
      <c r="D5190" s="31"/>
    </row>
    <row r="5191" spans="3:4" x14ac:dyDescent="0.25">
      <c r="C5191" s="32"/>
      <c r="D5191" s="31"/>
    </row>
    <row r="5192" spans="3:4" x14ac:dyDescent="0.25">
      <c r="C5192" s="32"/>
      <c r="D5192" s="31"/>
    </row>
    <row r="5193" spans="3:4" x14ac:dyDescent="0.25">
      <c r="C5193" s="32"/>
      <c r="D5193" s="31"/>
    </row>
    <row r="5194" spans="3:4" x14ac:dyDescent="0.25">
      <c r="C5194" s="32"/>
      <c r="D5194" s="31"/>
    </row>
    <row r="5195" spans="3:4" x14ac:dyDescent="0.25">
      <c r="C5195" s="32"/>
      <c r="D5195" s="31"/>
    </row>
    <row r="5196" spans="3:4" x14ac:dyDescent="0.25">
      <c r="C5196" s="32"/>
      <c r="D5196" s="31"/>
    </row>
    <row r="5197" spans="3:4" x14ac:dyDescent="0.25">
      <c r="C5197" s="32"/>
      <c r="D5197" s="31"/>
    </row>
    <row r="5198" spans="3:4" x14ac:dyDescent="0.25">
      <c r="C5198" s="32"/>
      <c r="D5198" s="31"/>
    </row>
    <row r="5199" spans="3:4" x14ac:dyDescent="0.25">
      <c r="C5199" s="32"/>
      <c r="D5199" s="31"/>
    </row>
    <row r="5200" spans="3:4" x14ac:dyDescent="0.25">
      <c r="C5200" s="32"/>
      <c r="D5200" s="31"/>
    </row>
    <row r="5201" spans="3:4" x14ac:dyDescent="0.25">
      <c r="C5201" s="32"/>
      <c r="D5201" s="31"/>
    </row>
    <row r="5202" spans="3:4" x14ac:dyDescent="0.25">
      <c r="C5202" s="32"/>
      <c r="D5202" s="31"/>
    </row>
    <row r="5203" spans="3:4" x14ac:dyDescent="0.25">
      <c r="C5203" s="32"/>
      <c r="D5203" s="31"/>
    </row>
    <row r="5204" spans="3:4" x14ac:dyDescent="0.25">
      <c r="C5204" s="32"/>
      <c r="D5204" s="31"/>
    </row>
    <row r="5205" spans="3:4" x14ac:dyDescent="0.25">
      <c r="C5205" s="32"/>
      <c r="D5205" s="31"/>
    </row>
    <row r="5206" spans="3:4" x14ac:dyDescent="0.25">
      <c r="C5206" s="32"/>
      <c r="D5206" s="31"/>
    </row>
    <row r="5207" spans="3:4" x14ac:dyDescent="0.25">
      <c r="C5207" s="32"/>
      <c r="D5207" s="31"/>
    </row>
    <row r="5208" spans="3:4" x14ac:dyDescent="0.25">
      <c r="C5208" s="32"/>
      <c r="D5208" s="31"/>
    </row>
    <row r="5209" spans="3:4" x14ac:dyDescent="0.25">
      <c r="C5209" s="32"/>
      <c r="D5209" s="31"/>
    </row>
    <row r="5210" spans="3:4" x14ac:dyDescent="0.25">
      <c r="C5210" s="32"/>
      <c r="D5210" s="31"/>
    </row>
    <row r="5211" spans="3:4" x14ac:dyDescent="0.25">
      <c r="C5211" s="32"/>
      <c r="D5211" s="31"/>
    </row>
    <row r="5212" spans="3:4" x14ac:dyDescent="0.25">
      <c r="C5212" s="32"/>
      <c r="D5212" s="31"/>
    </row>
    <row r="5213" spans="3:4" x14ac:dyDescent="0.25">
      <c r="C5213" s="32"/>
      <c r="D5213" s="31"/>
    </row>
    <row r="5214" spans="3:4" x14ac:dyDescent="0.25">
      <c r="C5214" s="32"/>
      <c r="D5214" s="31"/>
    </row>
    <row r="5215" spans="3:4" x14ac:dyDescent="0.25">
      <c r="C5215" s="32"/>
      <c r="D5215" s="31"/>
    </row>
    <row r="5216" spans="3:4" x14ac:dyDescent="0.25">
      <c r="C5216" s="32"/>
      <c r="D5216" s="31"/>
    </row>
    <row r="5217" spans="3:4" x14ac:dyDescent="0.25">
      <c r="C5217" s="32"/>
      <c r="D5217" s="31"/>
    </row>
    <row r="5218" spans="3:4" x14ac:dyDescent="0.25">
      <c r="C5218" s="32"/>
      <c r="D5218" s="31"/>
    </row>
    <row r="5219" spans="3:4" x14ac:dyDescent="0.25">
      <c r="C5219" s="32"/>
      <c r="D5219" s="31"/>
    </row>
    <row r="5220" spans="3:4" x14ac:dyDescent="0.25">
      <c r="C5220" s="32"/>
      <c r="D5220" s="31"/>
    </row>
    <row r="5221" spans="3:4" x14ac:dyDescent="0.25">
      <c r="C5221" s="32"/>
      <c r="D5221" s="31"/>
    </row>
    <row r="5222" spans="3:4" x14ac:dyDescent="0.25">
      <c r="C5222" s="32"/>
      <c r="D5222" s="31"/>
    </row>
    <row r="5223" spans="3:4" x14ac:dyDescent="0.25">
      <c r="C5223" s="32"/>
      <c r="D5223" s="31"/>
    </row>
    <row r="5224" spans="3:4" x14ac:dyDescent="0.25">
      <c r="C5224" s="32"/>
      <c r="D5224" s="31"/>
    </row>
    <row r="5225" spans="3:4" x14ac:dyDescent="0.25">
      <c r="C5225" s="32"/>
      <c r="D5225" s="31"/>
    </row>
    <row r="5226" spans="3:4" x14ac:dyDescent="0.25">
      <c r="C5226" s="32"/>
      <c r="D5226" s="31"/>
    </row>
    <row r="5227" spans="3:4" x14ac:dyDescent="0.25">
      <c r="C5227" s="32"/>
      <c r="D5227" s="31"/>
    </row>
    <row r="5228" spans="3:4" x14ac:dyDescent="0.25">
      <c r="C5228" s="32"/>
      <c r="D5228" s="31"/>
    </row>
    <row r="5229" spans="3:4" x14ac:dyDescent="0.25">
      <c r="C5229" s="32"/>
      <c r="D5229" s="31"/>
    </row>
    <row r="5230" spans="3:4" x14ac:dyDescent="0.25">
      <c r="C5230" s="32"/>
      <c r="D5230" s="31"/>
    </row>
    <row r="5231" spans="3:4" x14ac:dyDescent="0.25">
      <c r="C5231" s="32"/>
      <c r="D5231" s="31"/>
    </row>
    <row r="5232" spans="3:4" x14ac:dyDescent="0.25">
      <c r="C5232" s="32"/>
      <c r="D5232" s="31"/>
    </row>
    <row r="5233" spans="3:4" x14ac:dyDescent="0.25">
      <c r="C5233" s="32"/>
      <c r="D5233" s="31"/>
    </row>
    <row r="5234" spans="3:4" x14ac:dyDescent="0.25">
      <c r="C5234" s="32"/>
      <c r="D5234" s="31"/>
    </row>
    <row r="5235" spans="3:4" x14ac:dyDescent="0.25">
      <c r="C5235" s="32"/>
      <c r="D5235" s="31"/>
    </row>
    <row r="5236" spans="3:4" x14ac:dyDescent="0.25">
      <c r="C5236" s="32"/>
      <c r="D5236" s="31"/>
    </row>
    <row r="5237" spans="3:4" x14ac:dyDescent="0.25">
      <c r="C5237" s="32"/>
      <c r="D5237" s="31"/>
    </row>
    <row r="5238" spans="3:4" x14ac:dyDescent="0.25">
      <c r="C5238" s="32"/>
      <c r="D5238" s="31"/>
    </row>
    <row r="5239" spans="3:4" x14ac:dyDescent="0.25">
      <c r="C5239" s="32"/>
      <c r="D5239" s="31"/>
    </row>
    <row r="5240" spans="3:4" x14ac:dyDescent="0.25">
      <c r="C5240" s="32"/>
      <c r="D5240" s="31"/>
    </row>
    <row r="5241" spans="3:4" x14ac:dyDescent="0.25">
      <c r="C5241" s="32"/>
      <c r="D5241" s="31"/>
    </row>
    <row r="5242" spans="3:4" x14ac:dyDescent="0.25">
      <c r="C5242" s="32"/>
      <c r="D5242" s="31"/>
    </row>
    <row r="5243" spans="3:4" x14ac:dyDescent="0.25">
      <c r="C5243" s="32"/>
      <c r="D5243" s="31"/>
    </row>
    <row r="5244" spans="3:4" x14ac:dyDescent="0.25">
      <c r="C5244" s="32"/>
      <c r="D5244" s="31"/>
    </row>
    <row r="5245" spans="3:4" x14ac:dyDescent="0.25">
      <c r="C5245" s="32"/>
      <c r="D5245" s="31"/>
    </row>
    <row r="5246" spans="3:4" x14ac:dyDescent="0.25">
      <c r="C5246" s="32"/>
      <c r="D5246" s="31"/>
    </row>
    <row r="5247" spans="3:4" x14ac:dyDescent="0.25">
      <c r="C5247" s="32"/>
      <c r="D5247" s="31"/>
    </row>
    <row r="5248" spans="3:4" x14ac:dyDescent="0.25">
      <c r="C5248" s="32"/>
      <c r="D5248" s="31"/>
    </row>
    <row r="5249" spans="3:4" x14ac:dyDescent="0.25">
      <c r="C5249" s="32"/>
      <c r="D5249" s="31"/>
    </row>
    <row r="5250" spans="3:4" x14ac:dyDescent="0.25">
      <c r="C5250" s="32"/>
      <c r="D5250" s="31"/>
    </row>
    <row r="5251" spans="3:4" x14ac:dyDescent="0.25">
      <c r="C5251" s="32"/>
      <c r="D5251" s="31"/>
    </row>
    <row r="5252" spans="3:4" x14ac:dyDescent="0.25">
      <c r="C5252" s="32"/>
      <c r="D5252" s="31"/>
    </row>
    <row r="5253" spans="3:4" x14ac:dyDescent="0.25">
      <c r="C5253" s="32"/>
      <c r="D5253" s="31"/>
    </row>
    <row r="5254" spans="3:4" x14ac:dyDescent="0.25">
      <c r="C5254" s="32"/>
      <c r="D5254" s="31"/>
    </row>
    <row r="5255" spans="3:4" x14ac:dyDescent="0.25">
      <c r="C5255" s="32"/>
      <c r="D5255" s="31"/>
    </row>
    <row r="5256" spans="3:4" x14ac:dyDescent="0.25">
      <c r="C5256" s="32"/>
      <c r="D5256" s="31"/>
    </row>
    <row r="5257" spans="3:4" x14ac:dyDescent="0.25">
      <c r="C5257" s="32"/>
      <c r="D5257" s="31"/>
    </row>
    <row r="5258" spans="3:4" x14ac:dyDescent="0.25">
      <c r="C5258" s="32"/>
      <c r="D5258" s="31"/>
    </row>
    <row r="5259" spans="3:4" x14ac:dyDescent="0.25">
      <c r="C5259" s="32"/>
      <c r="D5259" s="31"/>
    </row>
    <row r="5260" spans="3:4" x14ac:dyDescent="0.25">
      <c r="C5260" s="32"/>
      <c r="D5260" s="31"/>
    </row>
    <row r="5261" spans="3:4" x14ac:dyDescent="0.25">
      <c r="C5261" s="32"/>
      <c r="D5261" s="31"/>
    </row>
    <row r="5262" spans="3:4" x14ac:dyDescent="0.25">
      <c r="C5262" s="32"/>
      <c r="D5262" s="31"/>
    </row>
    <row r="5263" spans="3:4" x14ac:dyDescent="0.25">
      <c r="C5263" s="32"/>
      <c r="D5263" s="31"/>
    </row>
    <row r="5264" spans="3:4" x14ac:dyDescent="0.25">
      <c r="C5264" s="32"/>
      <c r="D5264" s="31"/>
    </row>
    <row r="5265" spans="3:4" x14ac:dyDescent="0.25">
      <c r="C5265" s="32"/>
      <c r="D5265" s="31"/>
    </row>
    <row r="5266" spans="3:4" x14ac:dyDescent="0.25">
      <c r="C5266" s="32"/>
      <c r="D5266" s="31"/>
    </row>
    <row r="5267" spans="3:4" x14ac:dyDescent="0.25">
      <c r="C5267" s="32"/>
      <c r="D5267" s="31"/>
    </row>
    <row r="5268" spans="3:4" x14ac:dyDescent="0.25">
      <c r="C5268" s="32"/>
      <c r="D5268" s="31"/>
    </row>
    <row r="5269" spans="3:4" x14ac:dyDescent="0.25">
      <c r="C5269" s="32"/>
      <c r="D5269" s="31"/>
    </row>
    <row r="5270" spans="3:4" x14ac:dyDescent="0.25">
      <c r="C5270" s="32"/>
      <c r="D5270" s="31"/>
    </row>
    <row r="5271" spans="3:4" x14ac:dyDescent="0.25">
      <c r="C5271" s="32"/>
      <c r="D5271" s="31"/>
    </row>
    <row r="5272" spans="3:4" x14ac:dyDescent="0.25">
      <c r="C5272" s="32"/>
      <c r="D5272" s="31"/>
    </row>
    <row r="5273" spans="3:4" x14ac:dyDescent="0.25">
      <c r="C5273" s="32"/>
      <c r="D5273" s="31"/>
    </row>
    <row r="5274" spans="3:4" x14ac:dyDescent="0.25">
      <c r="C5274" s="32"/>
      <c r="D5274" s="31"/>
    </row>
    <row r="5275" spans="3:4" x14ac:dyDescent="0.25">
      <c r="C5275" s="32"/>
      <c r="D5275" s="31"/>
    </row>
    <row r="5276" spans="3:4" x14ac:dyDescent="0.25">
      <c r="C5276" s="32"/>
      <c r="D5276" s="31"/>
    </row>
    <row r="5277" spans="3:4" x14ac:dyDescent="0.25">
      <c r="C5277" s="32"/>
      <c r="D5277" s="31"/>
    </row>
    <row r="5278" spans="3:4" x14ac:dyDescent="0.25">
      <c r="C5278" s="32"/>
      <c r="D5278" s="31"/>
    </row>
    <row r="5279" spans="3:4" x14ac:dyDescent="0.25">
      <c r="C5279" s="32"/>
      <c r="D5279" s="31"/>
    </row>
    <row r="5280" spans="3:4" x14ac:dyDescent="0.25">
      <c r="C5280" s="32"/>
      <c r="D5280" s="31"/>
    </row>
    <row r="5281" spans="3:4" x14ac:dyDescent="0.25">
      <c r="C5281" s="32"/>
      <c r="D5281" s="31"/>
    </row>
    <row r="5282" spans="3:4" x14ac:dyDescent="0.25">
      <c r="C5282" s="32"/>
      <c r="D5282" s="31"/>
    </row>
    <row r="5283" spans="3:4" x14ac:dyDescent="0.25">
      <c r="C5283" s="32"/>
      <c r="D5283" s="31"/>
    </row>
    <row r="5284" spans="3:4" x14ac:dyDescent="0.25">
      <c r="C5284" s="32"/>
      <c r="D5284" s="31"/>
    </row>
    <row r="5285" spans="3:4" x14ac:dyDescent="0.25">
      <c r="C5285" s="32"/>
      <c r="D5285" s="31"/>
    </row>
    <row r="5286" spans="3:4" x14ac:dyDescent="0.25">
      <c r="C5286" s="32"/>
      <c r="D5286" s="31"/>
    </row>
    <row r="5287" spans="3:4" x14ac:dyDescent="0.25">
      <c r="C5287" s="32"/>
      <c r="D5287" s="31"/>
    </row>
    <row r="5288" spans="3:4" x14ac:dyDescent="0.25">
      <c r="C5288" s="32"/>
      <c r="D5288" s="31"/>
    </row>
    <row r="5289" spans="3:4" x14ac:dyDescent="0.25">
      <c r="C5289" s="32"/>
      <c r="D5289" s="31"/>
    </row>
    <row r="5290" spans="3:4" x14ac:dyDescent="0.25">
      <c r="C5290" s="32"/>
      <c r="D5290" s="31"/>
    </row>
    <row r="5291" spans="3:4" x14ac:dyDescent="0.25">
      <c r="C5291" s="32"/>
      <c r="D5291" s="31"/>
    </row>
    <row r="5292" spans="3:4" x14ac:dyDescent="0.25">
      <c r="C5292" s="32"/>
      <c r="D5292" s="31"/>
    </row>
    <row r="5293" spans="3:4" x14ac:dyDescent="0.25">
      <c r="C5293" s="32"/>
      <c r="D5293" s="31"/>
    </row>
    <row r="5294" spans="3:4" x14ac:dyDescent="0.25">
      <c r="C5294" s="32"/>
      <c r="D5294" s="31"/>
    </row>
    <row r="5295" spans="3:4" x14ac:dyDescent="0.25">
      <c r="C5295" s="32"/>
      <c r="D5295" s="31"/>
    </row>
    <row r="5296" spans="3:4" x14ac:dyDescent="0.25">
      <c r="C5296" s="32"/>
      <c r="D5296" s="31"/>
    </row>
    <row r="5297" spans="3:4" x14ac:dyDescent="0.25">
      <c r="C5297" s="32"/>
      <c r="D5297" s="31"/>
    </row>
    <row r="5298" spans="3:4" x14ac:dyDescent="0.25">
      <c r="C5298" s="32"/>
      <c r="D5298" s="31"/>
    </row>
    <row r="5299" spans="3:4" x14ac:dyDescent="0.25">
      <c r="C5299" s="32"/>
      <c r="D5299" s="31"/>
    </row>
    <row r="5300" spans="3:4" x14ac:dyDescent="0.25">
      <c r="C5300" s="32"/>
      <c r="D5300" s="31"/>
    </row>
    <row r="5301" spans="3:4" x14ac:dyDescent="0.25">
      <c r="C5301" s="32"/>
      <c r="D5301" s="31"/>
    </row>
    <row r="5302" spans="3:4" x14ac:dyDescent="0.25">
      <c r="C5302" s="32"/>
      <c r="D5302" s="31"/>
    </row>
    <row r="5303" spans="3:4" x14ac:dyDescent="0.25">
      <c r="C5303" s="32"/>
      <c r="D5303" s="31"/>
    </row>
    <row r="5304" spans="3:4" x14ac:dyDescent="0.25">
      <c r="C5304" s="32"/>
      <c r="D5304" s="31"/>
    </row>
    <row r="5305" spans="3:4" x14ac:dyDescent="0.25">
      <c r="C5305" s="32"/>
      <c r="D5305" s="31"/>
    </row>
    <row r="5306" spans="3:4" x14ac:dyDescent="0.25">
      <c r="C5306" s="32"/>
      <c r="D5306" s="31"/>
    </row>
    <row r="5307" spans="3:4" x14ac:dyDescent="0.25">
      <c r="C5307" s="32"/>
      <c r="D5307" s="31"/>
    </row>
    <row r="5308" spans="3:4" x14ac:dyDescent="0.25">
      <c r="C5308" s="32"/>
      <c r="D5308" s="31"/>
    </row>
    <row r="5309" spans="3:4" x14ac:dyDescent="0.25">
      <c r="C5309" s="32"/>
      <c r="D5309" s="31"/>
    </row>
    <row r="5310" spans="3:4" x14ac:dyDescent="0.25">
      <c r="C5310" s="32"/>
      <c r="D5310" s="31"/>
    </row>
    <row r="5311" spans="3:4" x14ac:dyDescent="0.25">
      <c r="C5311" s="32"/>
      <c r="D5311" s="31"/>
    </row>
    <row r="5312" spans="3:4" x14ac:dyDescent="0.25">
      <c r="C5312" s="32"/>
      <c r="D5312" s="31"/>
    </row>
    <row r="5313" spans="3:4" x14ac:dyDescent="0.25">
      <c r="C5313" s="32"/>
      <c r="D5313" s="31"/>
    </row>
    <row r="5314" spans="3:4" x14ac:dyDescent="0.25">
      <c r="C5314" s="32"/>
      <c r="D5314" s="31"/>
    </row>
    <row r="5315" spans="3:4" x14ac:dyDescent="0.25">
      <c r="C5315" s="32"/>
      <c r="D5315" s="31"/>
    </row>
    <row r="5316" spans="3:4" x14ac:dyDescent="0.25">
      <c r="C5316" s="32"/>
      <c r="D5316" s="31"/>
    </row>
    <row r="5317" spans="3:4" x14ac:dyDescent="0.25">
      <c r="C5317" s="32"/>
      <c r="D5317" s="31"/>
    </row>
    <row r="5318" spans="3:4" x14ac:dyDescent="0.25">
      <c r="C5318" s="32"/>
      <c r="D5318" s="31"/>
    </row>
    <row r="5319" spans="3:4" x14ac:dyDescent="0.25">
      <c r="C5319" s="32"/>
      <c r="D5319" s="31"/>
    </row>
    <row r="5320" spans="3:4" x14ac:dyDescent="0.25">
      <c r="C5320" s="32"/>
      <c r="D5320" s="31"/>
    </row>
    <row r="5321" spans="3:4" x14ac:dyDescent="0.25">
      <c r="C5321" s="32"/>
      <c r="D5321" s="31"/>
    </row>
    <row r="5322" spans="3:4" x14ac:dyDescent="0.25">
      <c r="C5322" s="32"/>
      <c r="D5322" s="31"/>
    </row>
    <row r="5323" spans="3:4" x14ac:dyDescent="0.25">
      <c r="C5323" s="32"/>
      <c r="D5323" s="31"/>
    </row>
    <row r="5324" spans="3:4" x14ac:dyDescent="0.25">
      <c r="C5324" s="32"/>
      <c r="D5324" s="31"/>
    </row>
    <row r="5325" spans="3:4" x14ac:dyDescent="0.25">
      <c r="C5325" s="32"/>
      <c r="D5325" s="31"/>
    </row>
    <row r="5326" spans="3:4" x14ac:dyDescent="0.25">
      <c r="C5326" s="32"/>
      <c r="D5326" s="31"/>
    </row>
    <row r="5327" spans="3:4" x14ac:dyDescent="0.25">
      <c r="C5327" s="32"/>
      <c r="D5327" s="31"/>
    </row>
    <row r="5328" spans="3:4" x14ac:dyDescent="0.25">
      <c r="C5328" s="32"/>
      <c r="D5328" s="31"/>
    </row>
    <row r="5329" spans="3:4" x14ac:dyDescent="0.25">
      <c r="C5329" s="32"/>
      <c r="D5329" s="31"/>
    </row>
    <row r="5330" spans="3:4" x14ac:dyDescent="0.25">
      <c r="C5330" s="32"/>
      <c r="D5330" s="31"/>
    </row>
    <row r="5331" spans="3:4" x14ac:dyDescent="0.25">
      <c r="C5331" s="32"/>
      <c r="D5331" s="31"/>
    </row>
    <row r="5332" spans="3:4" x14ac:dyDescent="0.25">
      <c r="C5332" s="32"/>
      <c r="D5332" s="31"/>
    </row>
    <row r="5333" spans="3:4" x14ac:dyDescent="0.25">
      <c r="C5333" s="32"/>
      <c r="D5333" s="31"/>
    </row>
    <row r="5334" spans="3:4" x14ac:dyDescent="0.25">
      <c r="C5334" s="32"/>
      <c r="D5334" s="31"/>
    </row>
    <row r="5335" spans="3:4" x14ac:dyDescent="0.25">
      <c r="C5335" s="32"/>
      <c r="D5335" s="31"/>
    </row>
    <row r="5336" spans="3:4" x14ac:dyDescent="0.25">
      <c r="C5336" s="32"/>
      <c r="D5336" s="31"/>
    </row>
    <row r="5337" spans="3:4" x14ac:dyDescent="0.25">
      <c r="C5337" s="32"/>
      <c r="D5337" s="31"/>
    </row>
    <row r="5338" spans="3:4" x14ac:dyDescent="0.25">
      <c r="C5338" s="32"/>
      <c r="D5338" s="31"/>
    </row>
    <row r="5339" spans="3:4" x14ac:dyDescent="0.25">
      <c r="C5339" s="32"/>
      <c r="D5339" s="31"/>
    </row>
    <row r="5340" spans="3:4" x14ac:dyDescent="0.25">
      <c r="C5340" s="32"/>
      <c r="D5340" s="31"/>
    </row>
    <row r="5341" spans="3:4" x14ac:dyDescent="0.25">
      <c r="C5341" s="32"/>
      <c r="D5341" s="31"/>
    </row>
    <row r="5342" spans="3:4" x14ac:dyDescent="0.25">
      <c r="C5342" s="32"/>
      <c r="D5342" s="31"/>
    </row>
    <row r="5343" spans="3:4" x14ac:dyDescent="0.25">
      <c r="C5343" s="32"/>
      <c r="D5343" s="31"/>
    </row>
    <row r="5344" spans="3:4" x14ac:dyDescent="0.25">
      <c r="C5344" s="32"/>
      <c r="D5344" s="31"/>
    </row>
    <row r="5345" spans="3:4" x14ac:dyDescent="0.25">
      <c r="C5345" s="32"/>
      <c r="D5345" s="31"/>
    </row>
    <row r="5346" spans="3:4" x14ac:dyDescent="0.25">
      <c r="C5346" s="32"/>
      <c r="D5346" s="31"/>
    </row>
    <row r="5347" spans="3:4" x14ac:dyDescent="0.25">
      <c r="C5347" s="32"/>
      <c r="D5347" s="31"/>
    </row>
    <row r="5348" spans="3:4" x14ac:dyDescent="0.25">
      <c r="C5348" s="32"/>
      <c r="D5348" s="31"/>
    </row>
    <row r="5349" spans="3:4" x14ac:dyDescent="0.25">
      <c r="C5349" s="32"/>
      <c r="D5349" s="31"/>
    </row>
    <row r="5350" spans="3:4" x14ac:dyDescent="0.25">
      <c r="C5350" s="32"/>
      <c r="D5350" s="31"/>
    </row>
    <row r="5351" spans="3:4" x14ac:dyDescent="0.25">
      <c r="C5351" s="32"/>
      <c r="D5351" s="31"/>
    </row>
    <row r="5352" spans="3:4" x14ac:dyDescent="0.25">
      <c r="C5352" s="32"/>
      <c r="D5352" s="31"/>
    </row>
    <row r="5353" spans="3:4" x14ac:dyDescent="0.25">
      <c r="C5353" s="32"/>
      <c r="D5353" s="31"/>
    </row>
    <row r="5354" spans="3:4" x14ac:dyDescent="0.25">
      <c r="C5354" s="32"/>
      <c r="D5354" s="31"/>
    </row>
    <row r="5355" spans="3:4" x14ac:dyDescent="0.25">
      <c r="C5355" s="32"/>
      <c r="D5355" s="31"/>
    </row>
    <row r="5356" spans="3:4" x14ac:dyDescent="0.25">
      <c r="C5356" s="32"/>
      <c r="D5356" s="31"/>
    </row>
    <row r="5357" spans="3:4" x14ac:dyDescent="0.25">
      <c r="C5357" s="32"/>
      <c r="D5357" s="31"/>
    </row>
    <row r="5358" spans="3:4" x14ac:dyDescent="0.25">
      <c r="C5358" s="32"/>
      <c r="D5358" s="31"/>
    </row>
    <row r="5359" spans="3:4" x14ac:dyDescent="0.25">
      <c r="C5359" s="32"/>
      <c r="D5359" s="31"/>
    </row>
    <row r="5360" spans="3:4" x14ac:dyDescent="0.25">
      <c r="C5360" s="32"/>
      <c r="D5360" s="31"/>
    </row>
    <row r="5361" spans="3:4" x14ac:dyDescent="0.25">
      <c r="C5361" s="32"/>
      <c r="D5361" s="31"/>
    </row>
    <row r="5362" spans="3:4" x14ac:dyDescent="0.25">
      <c r="C5362" s="32"/>
      <c r="D5362" s="31"/>
    </row>
    <row r="5363" spans="3:4" x14ac:dyDescent="0.25">
      <c r="C5363" s="32"/>
      <c r="D5363" s="31"/>
    </row>
    <row r="5364" spans="3:4" x14ac:dyDescent="0.25">
      <c r="C5364" s="32"/>
      <c r="D5364" s="31"/>
    </row>
    <row r="5365" spans="3:4" x14ac:dyDescent="0.25">
      <c r="C5365" s="32"/>
      <c r="D5365" s="31"/>
    </row>
    <row r="5366" spans="3:4" x14ac:dyDescent="0.25">
      <c r="C5366" s="32"/>
      <c r="D5366" s="31"/>
    </row>
    <row r="5367" spans="3:4" x14ac:dyDescent="0.25">
      <c r="C5367" s="32"/>
      <c r="D5367" s="31"/>
    </row>
    <row r="5368" spans="3:4" x14ac:dyDescent="0.25">
      <c r="C5368" s="32"/>
      <c r="D5368" s="31"/>
    </row>
    <row r="5369" spans="3:4" x14ac:dyDescent="0.25">
      <c r="C5369" s="32"/>
      <c r="D5369" s="31"/>
    </row>
    <row r="5370" spans="3:4" x14ac:dyDescent="0.25">
      <c r="C5370" s="32"/>
      <c r="D5370" s="31"/>
    </row>
    <row r="5371" spans="3:4" x14ac:dyDescent="0.25">
      <c r="C5371" s="32"/>
      <c r="D5371" s="31"/>
    </row>
    <row r="5372" spans="3:4" x14ac:dyDescent="0.25">
      <c r="C5372" s="32"/>
      <c r="D5372" s="31"/>
    </row>
    <row r="5373" spans="3:4" x14ac:dyDescent="0.25">
      <c r="C5373" s="32"/>
      <c r="D5373" s="31"/>
    </row>
    <row r="5374" spans="3:4" x14ac:dyDescent="0.25">
      <c r="C5374" s="32"/>
      <c r="D5374" s="31"/>
    </row>
    <row r="5375" spans="3:4" x14ac:dyDescent="0.25">
      <c r="C5375" s="32"/>
      <c r="D5375" s="31"/>
    </row>
    <row r="5376" spans="3:4" x14ac:dyDescent="0.25">
      <c r="C5376" s="32"/>
      <c r="D5376" s="31"/>
    </row>
    <row r="5377" spans="3:4" x14ac:dyDescent="0.25">
      <c r="C5377" s="32"/>
      <c r="D5377" s="31"/>
    </row>
    <row r="5378" spans="3:4" x14ac:dyDescent="0.25">
      <c r="C5378" s="32"/>
      <c r="D5378" s="31"/>
    </row>
    <row r="5379" spans="3:4" x14ac:dyDescent="0.25">
      <c r="C5379" s="32"/>
      <c r="D5379" s="31"/>
    </row>
    <row r="5380" spans="3:4" x14ac:dyDescent="0.25">
      <c r="C5380" s="32"/>
      <c r="D5380" s="31"/>
    </row>
    <row r="5381" spans="3:4" x14ac:dyDescent="0.25">
      <c r="C5381" s="32"/>
      <c r="D5381" s="31"/>
    </row>
    <row r="5382" spans="3:4" x14ac:dyDescent="0.25">
      <c r="C5382" s="32"/>
      <c r="D5382" s="31"/>
    </row>
    <row r="5383" spans="3:4" x14ac:dyDescent="0.25">
      <c r="C5383" s="32"/>
      <c r="D5383" s="31"/>
    </row>
    <row r="5384" spans="3:4" x14ac:dyDescent="0.25">
      <c r="C5384" s="32"/>
      <c r="D5384" s="31"/>
    </row>
    <row r="5385" spans="3:4" x14ac:dyDescent="0.25">
      <c r="C5385" s="32"/>
      <c r="D5385" s="31"/>
    </row>
    <row r="5386" spans="3:4" x14ac:dyDescent="0.25">
      <c r="C5386" s="32"/>
      <c r="D5386" s="31"/>
    </row>
    <row r="5387" spans="3:4" x14ac:dyDescent="0.25">
      <c r="C5387" s="32"/>
      <c r="D5387" s="31"/>
    </row>
    <row r="5388" spans="3:4" x14ac:dyDescent="0.25">
      <c r="C5388" s="32"/>
      <c r="D5388" s="31"/>
    </row>
    <row r="5389" spans="3:4" x14ac:dyDescent="0.25">
      <c r="C5389" s="32"/>
      <c r="D5389" s="31"/>
    </row>
    <row r="5390" spans="3:4" x14ac:dyDescent="0.25">
      <c r="C5390" s="32"/>
      <c r="D5390" s="31"/>
    </row>
    <row r="5391" spans="3:4" x14ac:dyDescent="0.25">
      <c r="C5391" s="32"/>
      <c r="D5391" s="31"/>
    </row>
    <row r="5392" spans="3:4" x14ac:dyDescent="0.25">
      <c r="C5392" s="32"/>
      <c r="D5392" s="31"/>
    </row>
    <row r="5393" spans="3:4" x14ac:dyDescent="0.25">
      <c r="C5393" s="32"/>
      <c r="D5393" s="31"/>
    </row>
    <row r="5394" spans="3:4" x14ac:dyDescent="0.25">
      <c r="C5394" s="32"/>
      <c r="D5394" s="31"/>
    </row>
    <row r="5395" spans="3:4" x14ac:dyDescent="0.25">
      <c r="C5395" s="32"/>
      <c r="D5395" s="31"/>
    </row>
    <row r="5396" spans="3:4" x14ac:dyDescent="0.25">
      <c r="C5396" s="32"/>
      <c r="D5396" s="31"/>
    </row>
    <row r="5397" spans="3:4" x14ac:dyDescent="0.25">
      <c r="C5397" s="32"/>
      <c r="D5397" s="31"/>
    </row>
    <row r="5398" spans="3:4" x14ac:dyDescent="0.25">
      <c r="C5398" s="32"/>
      <c r="D5398" s="31"/>
    </row>
    <row r="5399" spans="3:4" x14ac:dyDescent="0.25">
      <c r="C5399" s="32"/>
      <c r="D5399" s="31"/>
    </row>
    <row r="5400" spans="3:4" x14ac:dyDescent="0.25">
      <c r="C5400" s="32"/>
      <c r="D5400" s="31"/>
    </row>
    <row r="5401" spans="3:4" x14ac:dyDescent="0.25">
      <c r="C5401" s="32"/>
      <c r="D5401" s="31"/>
    </row>
    <row r="5402" spans="3:4" x14ac:dyDescent="0.25">
      <c r="C5402" s="32"/>
      <c r="D5402" s="31"/>
    </row>
    <row r="5403" spans="3:4" x14ac:dyDescent="0.25">
      <c r="C5403" s="32"/>
      <c r="D5403" s="31"/>
    </row>
    <row r="5404" spans="3:4" x14ac:dyDescent="0.25">
      <c r="C5404" s="32"/>
      <c r="D5404" s="31"/>
    </row>
    <row r="5405" spans="3:4" x14ac:dyDescent="0.25">
      <c r="C5405" s="32"/>
      <c r="D5405" s="31"/>
    </row>
    <row r="5406" spans="3:4" x14ac:dyDescent="0.25">
      <c r="C5406" s="32"/>
      <c r="D5406" s="31"/>
    </row>
    <row r="5407" spans="3:4" x14ac:dyDescent="0.25">
      <c r="C5407" s="32"/>
      <c r="D5407" s="31"/>
    </row>
    <row r="5408" spans="3:4" x14ac:dyDescent="0.25">
      <c r="C5408" s="32"/>
      <c r="D5408" s="31"/>
    </row>
    <row r="5409" spans="3:4" x14ac:dyDescent="0.25">
      <c r="C5409" s="32"/>
      <c r="D5409" s="31"/>
    </row>
    <row r="5410" spans="3:4" x14ac:dyDescent="0.25">
      <c r="C5410" s="32"/>
      <c r="D5410" s="31"/>
    </row>
    <row r="5411" spans="3:4" x14ac:dyDescent="0.25">
      <c r="C5411" s="32"/>
      <c r="D5411" s="31"/>
    </row>
    <row r="5412" spans="3:4" x14ac:dyDescent="0.25">
      <c r="C5412" s="32"/>
      <c r="D5412" s="31"/>
    </row>
    <row r="5413" spans="3:4" x14ac:dyDescent="0.25">
      <c r="C5413" s="32"/>
      <c r="D5413" s="31"/>
    </row>
    <row r="5414" spans="3:4" x14ac:dyDescent="0.25">
      <c r="C5414" s="32"/>
      <c r="D5414" s="31"/>
    </row>
    <row r="5415" spans="3:4" x14ac:dyDescent="0.25">
      <c r="C5415" s="32"/>
      <c r="D5415" s="31"/>
    </row>
    <row r="5416" spans="3:4" x14ac:dyDescent="0.25">
      <c r="C5416" s="32"/>
      <c r="D5416" s="31"/>
    </row>
    <row r="5417" spans="3:4" x14ac:dyDescent="0.25">
      <c r="C5417" s="32"/>
      <c r="D5417" s="31"/>
    </row>
    <row r="5418" spans="3:4" x14ac:dyDescent="0.25">
      <c r="C5418" s="32"/>
      <c r="D5418" s="31"/>
    </row>
    <row r="5419" spans="3:4" x14ac:dyDescent="0.25">
      <c r="C5419" s="32"/>
      <c r="D5419" s="31"/>
    </row>
    <row r="5420" spans="3:4" x14ac:dyDescent="0.25">
      <c r="C5420" s="32"/>
      <c r="D5420" s="31"/>
    </row>
    <row r="5421" spans="3:4" x14ac:dyDescent="0.25">
      <c r="C5421" s="32"/>
      <c r="D5421" s="31"/>
    </row>
    <row r="5422" spans="3:4" x14ac:dyDescent="0.25">
      <c r="C5422" s="32"/>
      <c r="D5422" s="31"/>
    </row>
    <row r="5423" spans="3:4" x14ac:dyDescent="0.25">
      <c r="C5423" s="32"/>
      <c r="D5423" s="31"/>
    </row>
    <row r="5424" spans="3:4" x14ac:dyDescent="0.25">
      <c r="C5424" s="32"/>
      <c r="D5424" s="31"/>
    </row>
    <row r="5425" spans="3:4" x14ac:dyDescent="0.25">
      <c r="C5425" s="32"/>
      <c r="D5425" s="31"/>
    </row>
    <row r="5426" spans="3:4" x14ac:dyDescent="0.25">
      <c r="C5426" s="32"/>
      <c r="D5426" s="31"/>
    </row>
    <row r="5427" spans="3:4" x14ac:dyDescent="0.25">
      <c r="C5427" s="32"/>
      <c r="D5427" s="31"/>
    </row>
    <row r="5428" spans="3:4" x14ac:dyDescent="0.25">
      <c r="C5428" s="32"/>
      <c r="D5428" s="31"/>
    </row>
    <row r="5429" spans="3:4" x14ac:dyDescent="0.25">
      <c r="C5429" s="32"/>
      <c r="D5429" s="31"/>
    </row>
    <row r="5430" spans="3:4" x14ac:dyDescent="0.25">
      <c r="C5430" s="32"/>
      <c r="D5430" s="31"/>
    </row>
    <row r="5431" spans="3:4" x14ac:dyDescent="0.25">
      <c r="C5431" s="32"/>
      <c r="D5431" s="31"/>
    </row>
    <row r="5432" spans="3:4" x14ac:dyDescent="0.25">
      <c r="C5432" s="32"/>
      <c r="D5432" s="31"/>
    </row>
    <row r="5433" spans="3:4" x14ac:dyDescent="0.25">
      <c r="C5433" s="32"/>
      <c r="D5433" s="31"/>
    </row>
    <row r="5434" spans="3:4" x14ac:dyDescent="0.25">
      <c r="C5434" s="32"/>
      <c r="D5434" s="31"/>
    </row>
    <row r="5435" spans="3:4" x14ac:dyDescent="0.25">
      <c r="C5435" s="32"/>
      <c r="D5435" s="31"/>
    </row>
    <row r="5436" spans="3:4" x14ac:dyDescent="0.25">
      <c r="C5436" s="32"/>
      <c r="D5436" s="31"/>
    </row>
    <row r="5437" spans="3:4" x14ac:dyDescent="0.25">
      <c r="C5437" s="32"/>
      <c r="D5437" s="31"/>
    </row>
    <row r="5438" spans="3:4" x14ac:dyDescent="0.25">
      <c r="C5438" s="32"/>
      <c r="D5438" s="31"/>
    </row>
    <row r="5439" spans="3:4" x14ac:dyDescent="0.25">
      <c r="C5439" s="32"/>
      <c r="D5439" s="31"/>
    </row>
    <row r="5440" spans="3:4" x14ac:dyDescent="0.25">
      <c r="C5440" s="32"/>
      <c r="D5440" s="31"/>
    </row>
    <row r="5441" spans="3:4" x14ac:dyDescent="0.25">
      <c r="C5441" s="32"/>
      <c r="D5441" s="31"/>
    </row>
    <row r="5442" spans="3:4" x14ac:dyDescent="0.25">
      <c r="C5442" s="32"/>
      <c r="D5442" s="31"/>
    </row>
    <row r="5443" spans="3:4" x14ac:dyDescent="0.25">
      <c r="C5443" s="32"/>
      <c r="D5443" s="31"/>
    </row>
    <row r="5444" spans="3:4" x14ac:dyDescent="0.25">
      <c r="C5444" s="32"/>
      <c r="D5444" s="31"/>
    </row>
    <row r="5445" spans="3:4" x14ac:dyDescent="0.25">
      <c r="C5445" s="32"/>
      <c r="D5445" s="31"/>
    </row>
    <row r="5446" spans="3:4" x14ac:dyDescent="0.25">
      <c r="C5446" s="32"/>
      <c r="D5446" s="31"/>
    </row>
    <row r="5447" spans="3:4" x14ac:dyDescent="0.25">
      <c r="C5447" s="32"/>
      <c r="D5447" s="31"/>
    </row>
    <row r="5448" spans="3:4" x14ac:dyDescent="0.25">
      <c r="C5448" s="32"/>
      <c r="D5448" s="31"/>
    </row>
    <row r="5449" spans="3:4" x14ac:dyDescent="0.25">
      <c r="C5449" s="32"/>
      <c r="D5449" s="31"/>
    </row>
    <row r="5450" spans="3:4" x14ac:dyDescent="0.25">
      <c r="C5450" s="32"/>
      <c r="D5450" s="31"/>
    </row>
    <row r="5451" spans="3:4" x14ac:dyDescent="0.25">
      <c r="C5451" s="32"/>
      <c r="D5451" s="31"/>
    </row>
    <row r="5452" spans="3:4" x14ac:dyDescent="0.25">
      <c r="C5452" s="32"/>
      <c r="D5452" s="31"/>
    </row>
    <row r="5453" spans="3:4" x14ac:dyDescent="0.25">
      <c r="C5453" s="32"/>
      <c r="D5453" s="31"/>
    </row>
    <row r="5454" spans="3:4" x14ac:dyDescent="0.25">
      <c r="C5454" s="32"/>
      <c r="D5454" s="31"/>
    </row>
    <row r="5455" spans="3:4" x14ac:dyDescent="0.25">
      <c r="C5455" s="32"/>
      <c r="D5455" s="31"/>
    </row>
    <row r="5456" spans="3:4" x14ac:dyDescent="0.25">
      <c r="C5456" s="32"/>
      <c r="D5456" s="31"/>
    </row>
    <row r="5457" spans="3:4" x14ac:dyDescent="0.25">
      <c r="C5457" s="32"/>
      <c r="D5457" s="31"/>
    </row>
    <row r="5458" spans="3:4" x14ac:dyDescent="0.25">
      <c r="C5458" s="32"/>
      <c r="D5458" s="31"/>
    </row>
    <row r="5459" spans="3:4" x14ac:dyDescent="0.25">
      <c r="C5459" s="32"/>
      <c r="D5459" s="31"/>
    </row>
    <row r="5460" spans="3:4" x14ac:dyDescent="0.25">
      <c r="C5460" s="32"/>
      <c r="D5460" s="31"/>
    </row>
    <row r="5461" spans="3:4" x14ac:dyDescent="0.25">
      <c r="C5461" s="32"/>
      <c r="D5461" s="31"/>
    </row>
    <row r="5462" spans="3:4" x14ac:dyDescent="0.25">
      <c r="C5462" s="32"/>
      <c r="D5462" s="31"/>
    </row>
    <row r="5463" spans="3:4" x14ac:dyDescent="0.25">
      <c r="C5463" s="32"/>
      <c r="D5463" s="31"/>
    </row>
    <row r="5464" spans="3:4" x14ac:dyDescent="0.25">
      <c r="C5464" s="32"/>
      <c r="D5464" s="31"/>
    </row>
    <row r="5465" spans="3:4" x14ac:dyDescent="0.25">
      <c r="C5465" s="32"/>
      <c r="D5465" s="31"/>
    </row>
    <row r="5466" spans="3:4" x14ac:dyDescent="0.25">
      <c r="C5466" s="32"/>
      <c r="D5466" s="31"/>
    </row>
    <row r="5467" spans="3:4" x14ac:dyDescent="0.25">
      <c r="C5467" s="32"/>
      <c r="D5467" s="31"/>
    </row>
    <row r="5468" spans="3:4" x14ac:dyDescent="0.25">
      <c r="C5468" s="32"/>
      <c r="D5468" s="31"/>
    </row>
    <row r="5469" spans="3:4" x14ac:dyDescent="0.25">
      <c r="C5469" s="32"/>
      <c r="D5469" s="31"/>
    </row>
    <row r="5470" spans="3:4" x14ac:dyDescent="0.25">
      <c r="C5470" s="32"/>
      <c r="D5470" s="31"/>
    </row>
    <row r="5471" spans="3:4" x14ac:dyDescent="0.25">
      <c r="C5471" s="32"/>
      <c r="D5471" s="31"/>
    </row>
    <row r="5472" spans="3:4" x14ac:dyDescent="0.25">
      <c r="C5472" s="32"/>
      <c r="D5472" s="31"/>
    </row>
    <row r="5473" spans="3:4" x14ac:dyDescent="0.25">
      <c r="C5473" s="32"/>
      <c r="D5473" s="31"/>
    </row>
    <row r="5474" spans="3:4" x14ac:dyDescent="0.25">
      <c r="C5474" s="32"/>
      <c r="D5474" s="31"/>
    </row>
    <row r="5475" spans="3:4" x14ac:dyDescent="0.25">
      <c r="C5475" s="32"/>
      <c r="D5475" s="31"/>
    </row>
    <row r="5476" spans="3:4" x14ac:dyDescent="0.25">
      <c r="C5476" s="32"/>
      <c r="D5476" s="31"/>
    </row>
    <row r="5477" spans="3:4" x14ac:dyDescent="0.25">
      <c r="C5477" s="32"/>
      <c r="D5477" s="31"/>
    </row>
    <row r="5478" spans="3:4" x14ac:dyDescent="0.25">
      <c r="C5478" s="32"/>
      <c r="D5478" s="31"/>
    </row>
    <row r="5479" spans="3:4" x14ac:dyDescent="0.25">
      <c r="C5479" s="32"/>
      <c r="D5479" s="31"/>
    </row>
    <row r="5480" spans="3:4" x14ac:dyDescent="0.25">
      <c r="C5480" s="32"/>
      <c r="D5480" s="31"/>
    </row>
    <row r="5481" spans="3:4" x14ac:dyDescent="0.25">
      <c r="C5481" s="32"/>
      <c r="D5481" s="31"/>
    </row>
    <row r="5482" spans="3:4" x14ac:dyDescent="0.25">
      <c r="C5482" s="32"/>
      <c r="D5482" s="31"/>
    </row>
    <row r="5483" spans="3:4" x14ac:dyDescent="0.25">
      <c r="C5483" s="32"/>
      <c r="D5483" s="31"/>
    </row>
    <row r="5484" spans="3:4" x14ac:dyDescent="0.25">
      <c r="C5484" s="32"/>
      <c r="D5484" s="31"/>
    </row>
    <row r="5485" spans="3:4" x14ac:dyDescent="0.25">
      <c r="C5485" s="32"/>
      <c r="D5485" s="31"/>
    </row>
    <row r="5486" spans="3:4" x14ac:dyDescent="0.25">
      <c r="C5486" s="32"/>
      <c r="D5486" s="31"/>
    </row>
    <row r="5487" spans="3:4" x14ac:dyDescent="0.25">
      <c r="C5487" s="32"/>
      <c r="D5487" s="31"/>
    </row>
    <row r="5488" spans="3:4" x14ac:dyDescent="0.25">
      <c r="C5488" s="32"/>
      <c r="D5488" s="31"/>
    </row>
    <row r="5489" spans="3:4" x14ac:dyDescent="0.25">
      <c r="C5489" s="32"/>
      <c r="D5489" s="31"/>
    </row>
    <row r="5490" spans="3:4" x14ac:dyDescent="0.25">
      <c r="C5490" s="32"/>
      <c r="D5490" s="31"/>
    </row>
    <row r="5491" spans="3:4" x14ac:dyDescent="0.25">
      <c r="C5491" s="32"/>
      <c r="D5491" s="31"/>
    </row>
    <row r="5492" spans="3:4" x14ac:dyDescent="0.25">
      <c r="C5492" s="32"/>
      <c r="D5492" s="31"/>
    </row>
    <row r="5493" spans="3:4" x14ac:dyDescent="0.25">
      <c r="C5493" s="32"/>
      <c r="D5493" s="31"/>
    </row>
    <row r="5494" spans="3:4" x14ac:dyDescent="0.25">
      <c r="C5494" s="32"/>
      <c r="D5494" s="31"/>
    </row>
    <row r="5495" spans="3:4" x14ac:dyDescent="0.25">
      <c r="C5495" s="32"/>
      <c r="D5495" s="31"/>
    </row>
    <row r="5496" spans="3:4" x14ac:dyDescent="0.25">
      <c r="C5496" s="32"/>
      <c r="D5496" s="31"/>
    </row>
    <row r="5497" spans="3:4" x14ac:dyDescent="0.25">
      <c r="C5497" s="32"/>
      <c r="D5497" s="31"/>
    </row>
    <row r="5498" spans="3:4" x14ac:dyDescent="0.25">
      <c r="C5498" s="32"/>
      <c r="D5498" s="31"/>
    </row>
    <row r="5499" spans="3:4" x14ac:dyDescent="0.25">
      <c r="C5499" s="32"/>
      <c r="D5499" s="31"/>
    </row>
    <row r="5500" spans="3:4" x14ac:dyDescent="0.25">
      <c r="C5500" s="32"/>
      <c r="D5500" s="31"/>
    </row>
    <row r="5501" spans="3:4" x14ac:dyDescent="0.25">
      <c r="C5501" s="32"/>
      <c r="D5501" s="31"/>
    </row>
    <row r="5502" spans="3:4" x14ac:dyDescent="0.25">
      <c r="C5502" s="32"/>
      <c r="D5502" s="31"/>
    </row>
    <row r="5503" spans="3:4" x14ac:dyDescent="0.25">
      <c r="C5503" s="32"/>
      <c r="D5503" s="31"/>
    </row>
    <row r="5504" spans="3:4" x14ac:dyDescent="0.25">
      <c r="C5504" s="32"/>
      <c r="D5504" s="31"/>
    </row>
    <row r="5505" spans="3:4" x14ac:dyDescent="0.25">
      <c r="C5505" s="32"/>
      <c r="D5505" s="31"/>
    </row>
    <row r="5506" spans="3:4" x14ac:dyDescent="0.25">
      <c r="C5506" s="32"/>
      <c r="D5506" s="31"/>
    </row>
    <row r="5507" spans="3:4" x14ac:dyDescent="0.25">
      <c r="C5507" s="32"/>
      <c r="D5507" s="31"/>
    </row>
    <row r="5508" spans="3:4" x14ac:dyDescent="0.25">
      <c r="C5508" s="32"/>
      <c r="D5508" s="31"/>
    </row>
    <row r="5509" spans="3:4" x14ac:dyDescent="0.25">
      <c r="C5509" s="32"/>
      <c r="D5509" s="31"/>
    </row>
    <row r="5510" spans="3:4" x14ac:dyDescent="0.25">
      <c r="C5510" s="32"/>
      <c r="D5510" s="31"/>
    </row>
    <row r="5511" spans="3:4" x14ac:dyDescent="0.25">
      <c r="C5511" s="32"/>
      <c r="D5511" s="31"/>
    </row>
    <row r="5512" spans="3:4" x14ac:dyDescent="0.25">
      <c r="C5512" s="32"/>
      <c r="D5512" s="31"/>
    </row>
    <row r="5513" spans="3:4" x14ac:dyDescent="0.25">
      <c r="C5513" s="32"/>
      <c r="D5513" s="31"/>
    </row>
    <row r="5514" spans="3:4" x14ac:dyDescent="0.25">
      <c r="C5514" s="32"/>
      <c r="D5514" s="31"/>
    </row>
    <row r="5515" spans="3:4" x14ac:dyDescent="0.25">
      <c r="C5515" s="32"/>
      <c r="D5515" s="31"/>
    </row>
    <row r="5516" spans="3:4" x14ac:dyDescent="0.25">
      <c r="C5516" s="32"/>
      <c r="D5516" s="31"/>
    </row>
    <row r="5517" spans="3:4" x14ac:dyDescent="0.25">
      <c r="C5517" s="32"/>
      <c r="D5517" s="31"/>
    </row>
    <row r="5518" spans="3:4" x14ac:dyDescent="0.25">
      <c r="C5518" s="32"/>
      <c r="D5518" s="31"/>
    </row>
    <row r="5519" spans="3:4" x14ac:dyDescent="0.25">
      <c r="C5519" s="32"/>
      <c r="D5519" s="31"/>
    </row>
    <row r="5520" spans="3:4" x14ac:dyDescent="0.25">
      <c r="C5520" s="32"/>
      <c r="D5520" s="31"/>
    </row>
    <row r="5521" spans="3:4" x14ac:dyDescent="0.25">
      <c r="C5521" s="32"/>
      <c r="D5521" s="31"/>
    </row>
    <row r="5522" spans="3:4" x14ac:dyDescent="0.25">
      <c r="C5522" s="32"/>
      <c r="D5522" s="31"/>
    </row>
    <row r="5523" spans="3:4" x14ac:dyDescent="0.25">
      <c r="C5523" s="32"/>
      <c r="D5523" s="31"/>
    </row>
    <row r="5524" spans="3:4" x14ac:dyDescent="0.25">
      <c r="C5524" s="32"/>
      <c r="D5524" s="31"/>
    </row>
    <row r="5525" spans="3:4" x14ac:dyDescent="0.25">
      <c r="C5525" s="32"/>
      <c r="D5525" s="31"/>
    </row>
    <row r="5526" spans="3:4" x14ac:dyDescent="0.25">
      <c r="C5526" s="32"/>
      <c r="D5526" s="31"/>
    </row>
    <row r="5527" spans="3:4" x14ac:dyDescent="0.25">
      <c r="C5527" s="32"/>
      <c r="D5527" s="31"/>
    </row>
    <row r="5528" spans="3:4" x14ac:dyDescent="0.25">
      <c r="C5528" s="32"/>
      <c r="D5528" s="31"/>
    </row>
    <row r="5529" spans="3:4" x14ac:dyDescent="0.25">
      <c r="C5529" s="32"/>
      <c r="D5529" s="31"/>
    </row>
    <row r="5530" spans="3:4" x14ac:dyDescent="0.25">
      <c r="C5530" s="32"/>
      <c r="D5530" s="31"/>
    </row>
    <row r="5531" spans="3:4" x14ac:dyDescent="0.25">
      <c r="C5531" s="32"/>
      <c r="D5531" s="31"/>
    </row>
    <row r="5532" spans="3:4" x14ac:dyDescent="0.25">
      <c r="C5532" s="32"/>
      <c r="D5532" s="31"/>
    </row>
    <row r="5533" spans="3:4" x14ac:dyDescent="0.25">
      <c r="C5533" s="32"/>
      <c r="D5533" s="31"/>
    </row>
    <row r="5534" spans="3:4" x14ac:dyDescent="0.25">
      <c r="C5534" s="32"/>
      <c r="D5534" s="31"/>
    </row>
    <row r="5535" spans="3:4" x14ac:dyDescent="0.25">
      <c r="C5535" s="32"/>
      <c r="D5535" s="31"/>
    </row>
    <row r="5536" spans="3:4" x14ac:dyDescent="0.25">
      <c r="C5536" s="32"/>
      <c r="D5536" s="31"/>
    </row>
    <row r="5537" spans="3:4" x14ac:dyDescent="0.25">
      <c r="C5537" s="32"/>
      <c r="D5537" s="31"/>
    </row>
    <row r="5538" spans="3:4" x14ac:dyDescent="0.25">
      <c r="C5538" s="32"/>
      <c r="D5538" s="31"/>
    </row>
    <row r="5539" spans="3:4" x14ac:dyDescent="0.25">
      <c r="C5539" s="32"/>
      <c r="D5539" s="31"/>
    </row>
    <row r="5540" spans="3:4" x14ac:dyDescent="0.25">
      <c r="C5540" s="32"/>
      <c r="D5540" s="31"/>
    </row>
    <row r="5541" spans="3:4" x14ac:dyDescent="0.25">
      <c r="C5541" s="32"/>
      <c r="D5541" s="31"/>
    </row>
    <row r="5542" spans="3:4" x14ac:dyDescent="0.25">
      <c r="C5542" s="32"/>
      <c r="D5542" s="31"/>
    </row>
    <row r="5543" spans="3:4" x14ac:dyDescent="0.25">
      <c r="C5543" s="32"/>
      <c r="D5543" s="31"/>
    </row>
    <row r="5544" spans="3:4" x14ac:dyDescent="0.25">
      <c r="C5544" s="32"/>
      <c r="D5544" s="31"/>
    </row>
    <row r="5545" spans="3:4" x14ac:dyDescent="0.25">
      <c r="C5545" s="32"/>
      <c r="D5545" s="31"/>
    </row>
    <row r="5546" spans="3:4" x14ac:dyDescent="0.25">
      <c r="C5546" s="32"/>
      <c r="D5546" s="31"/>
    </row>
    <row r="5547" spans="3:4" x14ac:dyDescent="0.25">
      <c r="C5547" s="32"/>
      <c r="D5547" s="31"/>
    </row>
    <row r="5548" spans="3:4" x14ac:dyDescent="0.25">
      <c r="C5548" s="32"/>
      <c r="D5548" s="31"/>
    </row>
    <row r="5549" spans="3:4" x14ac:dyDescent="0.25">
      <c r="C5549" s="32"/>
      <c r="D5549" s="31"/>
    </row>
    <row r="5550" spans="3:4" x14ac:dyDescent="0.25">
      <c r="C5550" s="32"/>
      <c r="D5550" s="31"/>
    </row>
    <row r="5551" spans="3:4" x14ac:dyDescent="0.25">
      <c r="C5551" s="32"/>
      <c r="D5551" s="31"/>
    </row>
    <row r="5552" spans="3:4" x14ac:dyDescent="0.25">
      <c r="C5552" s="32"/>
      <c r="D5552" s="31"/>
    </row>
    <row r="5553" spans="3:4" x14ac:dyDescent="0.25">
      <c r="C5553" s="32"/>
      <c r="D5553" s="31"/>
    </row>
    <row r="5554" spans="3:4" x14ac:dyDescent="0.25">
      <c r="C5554" s="32"/>
      <c r="D5554" s="31"/>
    </row>
    <row r="5555" spans="3:4" x14ac:dyDescent="0.25">
      <c r="C5555" s="32"/>
      <c r="D5555" s="31"/>
    </row>
    <row r="5556" spans="3:4" x14ac:dyDescent="0.25">
      <c r="C5556" s="32"/>
      <c r="D5556" s="31"/>
    </row>
    <row r="5557" spans="3:4" x14ac:dyDescent="0.25">
      <c r="C5557" s="32"/>
      <c r="D5557" s="31"/>
    </row>
    <row r="5558" spans="3:4" x14ac:dyDescent="0.25">
      <c r="C5558" s="32"/>
      <c r="D5558" s="31"/>
    </row>
    <row r="5559" spans="3:4" x14ac:dyDescent="0.25">
      <c r="C5559" s="32"/>
      <c r="D5559" s="31"/>
    </row>
    <row r="5560" spans="3:4" x14ac:dyDescent="0.25">
      <c r="C5560" s="32"/>
      <c r="D5560" s="31"/>
    </row>
    <row r="5561" spans="3:4" x14ac:dyDescent="0.25">
      <c r="C5561" s="32"/>
      <c r="D5561" s="31"/>
    </row>
    <row r="5562" spans="3:4" x14ac:dyDescent="0.25">
      <c r="C5562" s="32"/>
      <c r="D5562" s="31"/>
    </row>
    <row r="5563" spans="3:4" x14ac:dyDescent="0.25">
      <c r="C5563" s="32"/>
      <c r="D5563" s="31"/>
    </row>
    <row r="5564" spans="3:4" x14ac:dyDescent="0.25">
      <c r="C5564" s="32"/>
      <c r="D5564" s="31"/>
    </row>
    <row r="5565" spans="3:4" x14ac:dyDescent="0.25">
      <c r="C5565" s="32"/>
      <c r="D5565" s="31"/>
    </row>
    <row r="5566" spans="3:4" x14ac:dyDescent="0.25">
      <c r="C5566" s="32"/>
      <c r="D5566" s="31"/>
    </row>
    <row r="5567" spans="3:4" x14ac:dyDescent="0.25">
      <c r="C5567" s="32"/>
      <c r="D5567" s="31"/>
    </row>
    <row r="5568" spans="3:4" x14ac:dyDescent="0.25">
      <c r="C5568" s="32"/>
      <c r="D5568" s="31"/>
    </row>
    <row r="5569" spans="3:4" x14ac:dyDescent="0.25">
      <c r="C5569" s="32"/>
      <c r="D5569" s="31"/>
    </row>
    <row r="5570" spans="3:4" x14ac:dyDescent="0.25">
      <c r="C5570" s="32"/>
      <c r="D5570" s="31"/>
    </row>
    <row r="5571" spans="3:4" x14ac:dyDescent="0.25">
      <c r="C5571" s="32"/>
      <c r="D5571" s="31"/>
    </row>
    <row r="5572" spans="3:4" x14ac:dyDescent="0.25">
      <c r="C5572" s="32"/>
      <c r="D5572" s="31"/>
    </row>
    <row r="5573" spans="3:4" x14ac:dyDescent="0.25">
      <c r="C5573" s="32"/>
      <c r="D5573" s="31"/>
    </row>
    <row r="5574" spans="3:4" x14ac:dyDescent="0.25">
      <c r="C5574" s="32"/>
      <c r="D5574" s="31"/>
    </row>
    <row r="5575" spans="3:4" x14ac:dyDescent="0.25">
      <c r="C5575" s="32"/>
      <c r="D5575" s="31"/>
    </row>
    <row r="5576" spans="3:4" x14ac:dyDescent="0.25">
      <c r="C5576" s="32"/>
      <c r="D5576" s="31"/>
    </row>
    <row r="5577" spans="3:4" x14ac:dyDescent="0.25">
      <c r="C5577" s="32"/>
      <c r="D5577" s="31"/>
    </row>
    <row r="5578" spans="3:4" x14ac:dyDescent="0.25">
      <c r="C5578" s="32"/>
      <c r="D5578" s="31"/>
    </row>
    <row r="5579" spans="3:4" x14ac:dyDescent="0.25">
      <c r="C5579" s="32"/>
      <c r="D5579" s="31"/>
    </row>
    <row r="5580" spans="3:4" x14ac:dyDescent="0.25">
      <c r="C5580" s="32"/>
      <c r="D5580" s="31"/>
    </row>
    <row r="5581" spans="3:4" x14ac:dyDescent="0.25">
      <c r="C5581" s="32"/>
      <c r="D5581" s="31"/>
    </row>
    <row r="5582" spans="3:4" x14ac:dyDescent="0.25">
      <c r="C5582" s="32"/>
      <c r="D5582" s="31"/>
    </row>
    <row r="5583" spans="3:4" x14ac:dyDescent="0.25">
      <c r="C5583" s="32"/>
      <c r="D5583" s="31"/>
    </row>
    <row r="5584" spans="3:4" x14ac:dyDescent="0.25">
      <c r="C5584" s="32"/>
      <c r="D5584" s="31"/>
    </row>
    <row r="5585" spans="3:4" x14ac:dyDescent="0.25">
      <c r="C5585" s="32"/>
      <c r="D5585" s="31"/>
    </row>
    <row r="5586" spans="3:4" x14ac:dyDescent="0.25">
      <c r="C5586" s="32"/>
      <c r="D5586" s="31"/>
    </row>
    <row r="5587" spans="3:4" x14ac:dyDescent="0.25">
      <c r="C5587" s="32"/>
      <c r="D5587" s="31"/>
    </row>
    <row r="5588" spans="3:4" x14ac:dyDescent="0.25">
      <c r="C5588" s="32"/>
      <c r="D5588" s="31"/>
    </row>
    <row r="5589" spans="3:4" x14ac:dyDescent="0.25">
      <c r="C5589" s="32"/>
      <c r="D5589" s="31"/>
    </row>
    <row r="5590" spans="3:4" x14ac:dyDescent="0.25">
      <c r="C5590" s="32"/>
      <c r="D5590" s="31"/>
    </row>
    <row r="5591" spans="3:4" x14ac:dyDescent="0.25">
      <c r="C5591" s="32"/>
      <c r="D5591" s="31"/>
    </row>
    <row r="5592" spans="3:4" x14ac:dyDescent="0.25">
      <c r="C5592" s="32"/>
      <c r="D5592" s="31"/>
    </row>
    <row r="5593" spans="3:4" x14ac:dyDescent="0.25">
      <c r="C5593" s="32"/>
      <c r="D5593" s="31"/>
    </row>
    <row r="5594" spans="3:4" x14ac:dyDescent="0.25">
      <c r="C5594" s="32"/>
      <c r="D5594" s="31"/>
    </row>
    <row r="5595" spans="3:4" x14ac:dyDescent="0.25">
      <c r="C5595" s="32"/>
      <c r="D5595" s="31"/>
    </row>
    <row r="5596" spans="3:4" x14ac:dyDescent="0.25">
      <c r="C5596" s="32"/>
      <c r="D5596" s="31"/>
    </row>
    <row r="5597" spans="3:4" x14ac:dyDescent="0.25">
      <c r="C5597" s="32"/>
      <c r="D5597" s="31"/>
    </row>
    <row r="5598" spans="3:4" x14ac:dyDescent="0.25">
      <c r="C5598" s="32"/>
      <c r="D5598" s="31"/>
    </row>
    <row r="5599" spans="3:4" x14ac:dyDescent="0.25">
      <c r="C5599" s="32"/>
      <c r="D5599" s="31"/>
    </row>
    <row r="5600" spans="3:4" x14ac:dyDescent="0.25">
      <c r="C5600" s="32"/>
      <c r="D5600" s="31"/>
    </row>
    <row r="5601" spans="3:4" x14ac:dyDescent="0.25">
      <c r="C5601" s="32"/>
      <c r="D5601" s="31"/>
    </row>
    <row r="5602" spans="3:4" x14ac:dyDescent="0.25">
      <c r="C5602" s="32"/>
      <c r="D5602" s="31"/>
    </row>
    <row r="5603" spans="3:4" x14ac:dyDescent="0.25">
      <c r="C5603" s="32"/>
      <c r="D5603" s="31"/>
    </row>
    <row r="5604" spans="3:4" x14ac:dyDescent="0.25">
      <c r="C5604" s="32"/>
      <c r="D5604" s="31"/>
    </row>
    <row r="5605" spans="3:4" x14ac:dyDescent="0.25">
      <c r="C5605" s="32"/>
      <c r="D5605" s="31"/>
    </row>
    <row r="5606" spans="3:4" x14ac:dyDescent="0.25">
      <c r="C5606" s="32"/>
      <c r="D5606" s="31"/>
    </row>
    <row r="5607" spans="3:4" x14ac:dyDescent="0.25">
      <c r="C5607" s="32"/>
      <c r="D5607" s="31"/>
    </row>
    <row r="5608" spans="3:4" x14ac:dyDescent="0.25">
      <c r="C5608" s="32"/>
      <c r="D5608" s="31"/>
    </row>
    <row r="5609" spans="3:4" x14ac:dyDescent="0.25">
      <c r="C5609" s="32"/>
      <c r="D5609" s="31"/>
    </row>
    <row r="5610" spans="3:4" x14ac:dyDescent="0.25">
      <c r="C5610" s="32"/>
      <c r="D5610" s="31"/>
    </row>
    <row r="5611" spans="3:4" x14ac:dyDescent="0.25">
      <c r="C5611" s="32"/>
      <c r="D5611" s="31"/>
    </row>
    <row r="5612" spans="3:4" x14ac:dyDescent="0.25">
      <c r="C5612" s="32"/>
      <c r="D5612" s="31"/>
    </row>
    <row r="5613" spans="3:4" x14ac:dyDescent="0.25">
      <c r="C5613" s="32"/>
      <c r="D5613" s="31"/>
    </row>
    <row r="5614" spans="3:4" x14ac:dyDescent="0.25">
      <c r="C5614" s="32"/>
      <c r="D5614" s="31"/>
    </row>
    <row r="5615" spans="3:4" x14ac:dyDescent="0.25">
      <c r="C5615" s="32"/>
      <c r="D5615" s="31"/>
    </row>
    <row r="5616" spans="3:4" x14ac:dyDescent="0.25">
      <c r="C5616" s="32"/>
      <c r="D5616" s="31"/>
    </row>
    <row r="5617" spans="3:4" x14ac:dyDescent="0.25">
      <c r="C5617" s="32"/>
      <c r="D5617" s="31"/>
    </row>
    <row r="5618" spans="3:4" x14ac:dyDescent="0.25">
      <c r="C5618" s="32"/>
      <c r="D5618" s="31"/>
    </row>
    <row r="5619" spans="3:4" x14ac:dyDescent="0.25">
      <c r="C5619" s="32"/>
      <c r="D5619" s="31"/>
    </row>
    <row r="5620" spans="3:4" x14ac:dyDescent="0.25">
      <c r="C5620" s="32"/>
      <c r="D5620" s="31"/>
    </row>
    <row r="5621" spans="3:4" x14ac:dyDescent="0.25">
      <c r="C5621" s="32"/>
      <c r="D5621" s="31"/>
    </row>
    <row r="5622" spans="3:4" x14ac:dyDescent="0.25">
      <c r="C5622" s="32"/>
      <c r="D5622" s="31"/>
    </row>
    <row r="5623" spans="3:4" x14ac:dyDescent="0.25">
      <c r="C5623" s="32"/>
      <c r="D5623" s="31"/>
    </row>
    <row r="5624" spans="3:4" x14ac:dyDescent="0.25">
      <c r="C5624" s="32"/>
      <c r="D5624" s="31"/>
    </row>
    <row r="5625" spans="3:4" x14ac:dyDescent="0.25">
      <c r="C5625" s="32"/>
      <c r="D5625" s="31"/>
    </row>
    <row r="5626" spans="3:4" x14ac:dyDescent="0.25">
      <c r="C5626" s="32"/>
      <c r="D5626" s="31"/>
    </row>
    <row r="5627" spans="3:4" x14ac:dyDescent="0.25">
      <c r="C5627" s="32"/>
      <c r="D5627" s="31"/>
    </row>
    <row r="5628" spans="3:4" x14ac:dyDescent="0.25">
      <c r="C5628" s="32"/>
      <c r="D5628" s="31"/>
    </row>
    <row r="5629" spans="3:4" x14ac:dyDescent="0.25">
      <c r="C5629" s="32"/>
      <c r="D5629" s="31"/>
    </row>
    <row r="5630" spans="3:4" x14ac:dyDescent="0.25">
      <c r="C5630" s="32"/>
      <c r="D5630" s="31"/>
    </row>
    <row r="5631" spans="3:4" x14ac:dyDescent="0.25">
      <c r="C5631" s="32"/>
      <c r="D5631" s="31"/>
    </row>
    <row r="5632" spans="3:4" x14ac:dyDescent="0.25">
      <c r="C5632" s="32"/>
      <c r="D5632" s="31"/>
    </row>
    <row r="5633" spans="3:4" x14ac:dyDescent="0.25">
      <c r="C5633" s="32"/>
      <c r="D5633" s="31"/>
    </row>
    <row r="5634" spans="3:4" x14ac:dyDescent="0.25">
      <c r="C5634" s="32"/>
      <c r="D5634" s="31"/>
    </row>
    <row r="5635" spans="3:4" x14ac:dyDescent="0.25">
      <c r="C5635" s="32"/>
      <c r="D5635" s="31"/>
    </row>
    <row r="5636" spans="3:4" x14ac:dyDescent="0.25">
      <c r="C5636" s="32"/>
      <c r="D5636" s="31"/>
    </row>
    <row r="5637" spans="3:4" x14ac:dyDescent="0.25">
      <c r="C5637" s="32"/>
      <c r="D5637" s="31"/>
    </row>
    <row r="5638" spans="3:4" x14ac:dyDescent="0.25">
      <c r="C5638" s="32"/>
      <c r="D5638" s="31"/>
    </row>
    <row r="5639" spans="3:4" x14ac:dyDescent="0.25">
      <c r="C5639" s="32"/>
      <c r="D5639" s="31"/>
    </row>
    <row r="5640" spans="3:4" x14ac:dyDescent="0.25">
      <c r="C5640" s="32"/>
      <c r="D5640" s="31"/>
    </row>
    <row r="5641" spans="3:4" x14ac:dyDescent="0.25">
      <c r="C5641" s="32"/>
      <c r="D5641" s="31"/>
    </row>
    <row r="5642" spans="3:4" x14ac:dyDescent="0.25">
      <c r="C5642" s="32"/>
      <c r="D5642" s="31"/>
    </row>
    <row r="5643" spans="3:4" x14ac:dyDescent="0.25">
      <c r="C5643" s="32"/>
      <c r="D5643" s="31"/>
    </row>
    <row r="5644" spans="3:4" x14ac:dyDescent="0.25">
      <c r="C5644" s="32"/>
      <c r="D5644" s="31"/>
    </row>
    <row r="5645" spans="3:4" x14ac:dyDescent="0.25">
      <c r="C5645" s="32"/>
      <c r="D5645" s="31"/>
    </row>
    <row r="5646" spans="3:4" x14ac:dyDescent="0.25">
      <c r="C5646" s="32"/>
      <c r="D5646" s="31"/>
    </row>
    <row r="5647" spans="3:4" x14ac:dyDescent="0.25">
      <c r="C5647" s="32"/>
      <c r="D5647" s="31"/>
    </row>
    <row r="5648" spans="3:4" x14ac:dyDescent="0.25">
      <c r="C5648" s="32"/>
      <c r="D5648" s="31"/>
    </row>
    <row r="5649" spans="3:4" x14ac:dyDescent="0.25">
      <c r="C5649" s="32"/>
      <c r="D5649" s="31"/>
    </row>
    <row r="5650" spans="3:4" x14ac:dyDescent="0.25">
      <c r="C5650" s="32"/>
      <c r="D5650" s="31"/>
    </row>
    <row r="5651" spans="3:4" x14ac:dyDescent="0.25">
      <c r="C5651" s="32"/>
      <c r="D5651" s="31"/>
    </row>
    <row r="5652" spans="3:4" x14ac:dyDescent="0.25">
      <c r="C5652" s="32"/>
      <c r="D5652" s="31"/>
    </row>
    <row r="5653" spans="3:4" x14ac:dyDescent="0.25">
      <c r="C5653" s="32"/>
      <c r="D5653" s="31"/>
    </row>
    <row r="5654" spans="3:4" x14ac:dyDescent="0.25">
      <c r="C5654" s="32"/>
      <c r="D5654" s="31"/>
    </row>
    <row r="5655" spans="3:4" x14ac:dyDescent="0.25">
      <c r="C5655" s="32"/>
      <c r="D5655" s="31"/>
    </row>
    <row r="5656" spans="3:4" x14ac:dyDescent="0.25">
      <c r="C5656" s="32"/>
      <c r="D5656" s="31"/>
    </row>
    <row r="5657" spans="3:4" x14ac:dyDescent="0.25">
      <c r="C5657" s="32"/>
      <c r="D5657" s="31"/>
    </row>
    <row r="5658" spans="3:4" x14ac:dyDescent="0.25">
      <c r="C5658" s="32"/>
      <c r="D5658" s="31"/>
    </row>
    <row r="5659" spans="3:4" x14ac:dyDescent="0.25">
      <c r="C5659" s="32"/>
      <c r="D5659" s="31"/>
    </row>
    <row r="5660" spans="3:4" x14ac:dyDescent="0.25">
      <c r="C5660" s="32"/>
      <c r="D5660" s="31"/>
    </row>
    <row r="5661" spans="3:4" x14ac:dyDescent="0.25">
      <c r="C5661" s="32"/>
      <c r="D5661" s="31"/>
    </row>
    <row r="5662" spans="3:4" x14ac:dyDescent="0.25">
      <c r="C5662" s="32"/>
      <c r="D5662" s="31"/>
    </row>
    <row r="5663" spans="3:4" x14ac:dyDescent="0.25">
      <c r="C5663" s="32"/>
      <c r="D5663" s="31"/>
    </row>
    <row r="5664" spans="3:4" x14ac:dyDescent="0.25">
      <c r="C5664" s="32"/>
      <c r="D5664" s="31"/>
    </row>
    <row r="5665" spans="3:4" x14ac:dyDescent="0.25">
      <c r="C5665" s="32"/>
      <c r="D5665" s="31"/>
    </row>
    <row r="5666" spans="3:4" x14ac:dyDescent="0.25">
      <c r="C5666" s="32"/>
      <c r="D5666" s="31"/>
    </row>
    <row r="5667" spans="3:4" x14ac:dyDescent="0.25">
      <c r="C5667" s="32"/>
      <c r="D5667" s="31"/>
    </row>
    <row r="5668" spans="3:4" x14ac:dyDescent="0.25">
      <c r="C5668" s="32"/>
      <c r="D5668" s="31"/>
    </row>
    <row r="5669" spans="3:4" x14ac:dyDescent="0.25">
      <c r="C5669" s="32"/>
      <c r="D5669" s="31"/>
    </row>
    <row r="5670" spans="3:4" x14ac:dyDescent="0.25">
      <c r="C5670" s="32"/>
      <c r="D5670" s="31"/>
    </row>
    <row r="5671" spans="3:4" x14ac:dyDescent="0.25">
      <c r="C5671" s="32"/>
      <c r="D5671" s="31"/>
    </row>
    <row r="5672" spans="3:4" x14ac:dyDescent="0.25">
      <c r="C5672" s="32"/>
      <c r="D5672" s="31"/>
    </row>
    <row r="5673" spans="3:4" x14ac:dyDescent="0.25">
      <c r="C5673" s="32"/>
      <c r="D5673" s="31"/>
    </row>
    <row r="5674" spans="3:4" x14ac:dyDescent="0.25">
      <c r="C5674" s="32"/>
      <c r="D5674" s="31"/>
    </row>
    <row r="5675" spans="3:4" x14ac:dyDescent="0.25">
      <c r="C5675" s="32"/>
      <c r="D5675" s="31"/>
    </row>
    <row r="5676" spans="3:4" x14ac:dyDescent="0.25">
      <c r="C5676" s="32"/>
      <c r="D5676" s="31"/>
    </row>
    <row r="5677" spans="3:4" x14ac:dyDescent="0.25">
      <c r="C5677" s="32"/>
      <c r="D5677" s="31"/>
    </row>
    <row r="5678" spans="3:4" x14ac:dyDescent="0.25">
      <c r="C5678" s="32"/>
      <c r="D5678" s="31"/>
    </row>
    <row r="5679" spans="3:4" x14ac:dyDescent="0.25">
      <c r="C5679" s="32"/>
      <c r="D5679" s="31"/>
    </row>
    <row r="5680" spans="3:4" x14ac:dyDescent="0.25">
      <c r="C5680" s="32"/>
      <c r="D5680" s="31"/>
    </row>
    <row r="5681" spans="3:4" x14ac:dyDescent="0.25">
      <c r="C5681" s="32"/>
      <c r="D5681" s="31"/>
    </row>
    <row r="5682" spans="3:4" x14ac:dyDescent="0.25">
      <c r="C5682" s="32"/>
      <c r="D5682" s="31"/>
    </row>
    <row r="5683" spans="3:4" x14ac:dyDescent="0.25">
      <c r="C5683" s="32"/>
      <c r="D5683" s="31"/>
    </row>
    <row r="5684" spans="3:4" x14ac:dyDescent="0.25">
      <c r="C5684" s="32"/>
      <c r="D5684" s="31"/>
    </row>
    <row r="5685" spans="3:4" x14ac:dyDescent="0.25">
      <c r="C5685" s="32"/>
      <c r="D5685" s="31"/>
    </row>
    <row r="5686" spans="3:4" x14ac:dyDescent="0.25">
      <c r="C5686" s="32"/>
      <c r="D5686" s="31"/>
    </row>
    <row r="5687" spans="3:4" x14ac:dyDescent="0.25">
      <c r="C5687" s="32"/>
      <c r="D5687" s="31"/>
    </row>
    <row r="5688" spans="3:4" x14ac:dyDescent="0.25">
      <c r="C5688" s="32"/>
      <c r="D5688" s="31"/>
    </row>
    <row r="5689" spans="3:4" x14ac:dyDescent="0.25">
      <c r="C5689" s="32"/>
      <c r="D5689" s="31"/>
    </row>
    <row r="5690" spans="3:4" x14ac:dyDescent="0.25">
      <c r="C5690" s="32"/>
      <c r="D5690" s="31"/>
    </row>
    <row r="5691" spans="3:4" x14ac:dyDescent="0.25">
      <c r="C5691" s="32"/>
      <c r="D5691" s="31"/>
    </row>
    <row r="5692" spans="3:4" x14ac:dyDescent="0.25">
      <c r="C5692" s="32"/>
      <c r="D5692" s="31"/>
    </row>
    <row r="5693" spans="3:4" x14ac:dyDescent="0.25">
      <c r="C5693" s="32"/>
      <c r="D5693" s="31"/>
    </row>
    <row r="5694" spans="3:4" x14ac:dyDescent="0.25">
      <c r="C5694" s="32"/>
      <c r="D5694" s="31"/>
    </row>
    <row r="5695" spans="3:4" x14ac:dyDescent="0.25">
      <c r="C5695" s="32"/>
      <c r="D5695" s="31"/>
    </row>
    <row r="5696" spans="3:4" x14ac:dyDescent="0.25">
      <c r="C5696" s="32"/>
      <c r="D5696" s="31"/>
    </row>
    <row r="5697" spans="3:4" x14ac:dyDescent="0.25">
      <c r="C5697" s="32"/>
      <c r="D5697" s="31"/>
    </row>
    <row r="5698" spans="3:4" x14ac:dyDescent="0.25">
      <c r="C5698" s="32"/>
      <c r="D5698" s="31"/>
    </row>
    <row r="5699" spans="3:4" x14ac:dyDescent="0.25">
      <c r="C5699" s="32"/>
      <c r="D5699" s="31"/>
    </row>
    <row r="5700" spans="3:4" x14ac:dyDescent="0.25">
      <c r="C5700" s="32"/>
      <c r="D5700" s="31"/>
    </row>
    <row r="5701" spans="3:4" x14ac:dyDescent="0.25">
      <c r="C5701" s="32"/>
      <c r="D5701" s="31"/>
    </row>
    <row r="5702" spans="3:4" x14ac:dyDescent="0.25">
      <c r="C5702" s="32"/>
      <c r="D5702" s="31"/>
    </row>
    <row r="5703" spans="3:4" x14ac:dyDescent="0.25">
      <c r="C5703" s="32"/>
      <c r="D5703" s="31"/>
    </row>
    <row r="5704" spans="3:4" x14ac:dyDescent="0.25">
      <c r="C5704" s="32"/>
      <c r="D5704" s="31"/>
    </row>
    <row r="5705" spans="3:4" x14ac:dyDescent="0.25">
      <c r="C5705" s="32"/>
      <c r="D5705" s="31"/>
    </row>
    <row r="5706" spans="3:4" x14ac:dyDescent="0.25">
      <c r="C5706" s="32"/>
      <c r="D5706" s="31"/>
    </row>
    <row r="5707" spans="3:4" x14ac:dyDescent="0.25">
      <c r="C5707" s="32"/>
      <c r="D5707" s="31"/>
    </row>
    <row r="5708" spans="3:4" x14ac:dyDescent="0.25">
      <c r="C5708" s="32"/>
      <c r="D5708" s="31"/>
    </row>
    <row r="5709" spans="3:4" x14ac:dyDescent="0.25">
      <c r="C5709" s="32"/>
      <c r="D5709" s="31"/>
    </row>
    <row r="5710" spans="3:4" x14ac:dyDescent="0.25">
      <c r="C5710" s="32"/>
      <c r="D5710" s="31"/>
    </row>
    <row r="5711" spans="3:4" x14ac:dyDescent="0.25">
      <c r="C5711" s="32"/>
      <c r="D5711" s="31"/>
    </row>
    <row r="5712" spans="3:4" x14ac:dyDescent="0.25">
      <c r="C5712" s="32"/>
      <c r="D5712" s="31"/>
    </row>
    <row r="5713" spans="3:4" x14ac:dyDescent="0.25">
      <c r="C5713" s="32"/>
      <c r="D5713" s="31"/>
    </row>
    <row r="5714" spans="3:4" x14ac:dyDescent="0.25">
      <c r="C5714" s="32"/>
      <c r="D5714" s="31"/>
    </row>
    <row r="5715" spans="3:4" x14ac:dyDescent="0.25">
      <c r="C5715" s="32"/>
      <c r="D5715" s="31"/>
    </row>
    <row r="5716" spans="3:4" x14ac:dyDescent="0.25">
      <c r="C5716" s="32"/>
      <c r="D5716" s="31"/>
    </row>
    <row r="5717" spans="3:4" x14ac:dyDescent="0.25">
      <c r="C5717" s="32"/>
      <c r="D5717" s="31"/>
    </row>
    <row r="5718" spans="3:4" x14ac:dyDescent="0.25">
      <c r="C5718" s="32"/>
      <c r="D5718" s="31"/>
    </row>
    <row r="5719" spans="3:4" x14ac:dyDescent="0.25">
      <c r="C5719" s="32"/>
      <c r="D5719" s="31"/>
    </row>
    <row r="5720" spans="3:4" x14ac:dyDescent="0.25">
      <c r="C5720" s="32"/>
      <c r="D5720" s="31"/>
    </row>
    <row r="5721" spans="3:4" x14ac:dyDescent="0.25">
      <c r="C5721" s="32"/>
      <c r="D5721" s="31"/>
    </row>
    <row r="5722" spans="3:4" x14ac:dyDescent="0.25">
      <c r="C5722" s="32"/>
      <c r="D5722" s="31"/>
    </row>
    <row r="5723" spans="3:4" x14ac:dyDescent="0.25">
      <c r="C5723" s="32"/>
      <c r="D5723" s="31"/>
    </row>
    <row r="5724" spans="3:4" x14ac:dyDescent="0.25">
      <c r="C5724" s="32"/>
      <c r="D5724" s="31"/>
    </row>
    <row r="5725" spans="3:4" x14ac:dyDescent="0.25">
      <c r="C5725" s="32"/>
      <c r="D5725" s="31"/>
    </row>
    <row r="5726" spans="3:4" x14ac:dyDescent="0.25">
      <c r="C5726" s="32"/>
      <c r="D5726" s="31"/>
    </row>
    <row r="5727" spans="3:4" x14ac:dyDescent="0.25">
      <c r="C5727" s="32"/>
      <c r="D5727" s="31"/>
    </row>
    <row r="5728" spans="3:4" x14ac:dyDescent="0.25">
      <c r="C5728" s="32"/>
      <c r="D5728" s="31"/>
    </row>
    <row r="5729" spans="3:4" x14ac:dyDescent="0.25">
      <c r="C5729" s="32"/>
      <c r="D5729" s="31"/>
    </row>
    <row r="5730" spans="3:4" x14ac:dyDescent="0.25">
      <c r="C5730" s="32"/>
      <c r="D5730" s="31"/>
    </row>
    <row r="5731" spans="3:4" x14ac:dyDescent="0.25">
      <c r="C5731" s="32"/>
      <c r="D5731" s="31"/>
    </row>
    <row r="5732" spans="3:4" x14ac:dyDescent="0.25">
      <c r="C5732" s="32"/>
      <c r="D5732" s="31"/>
    </row>
    <row r="5733" spans="3:4" x14ac:dyDescent="0.25">
      <c r="C5733" s="32"/>
      <c r="D5733" s="31"/>
    </row>
    <row r="5734" spans="3:4" x14ac:dyDescent="0.25">
      <c r="C5734" s="32"/>
      <c r="D5734" s="31"/>
    </row>
    <row r="5735" spans="3:4" x14ac:dyDescent="0.25">
      <c r="C5735" s="32"/>
      <c r="D5735" s="31"/>
    </row>
    <row r="5736" spans="3:4" x14ac:dyDescent="0.25">
      <c r="C5736" s="32"/>
      <c r="D5736" s="31"/>
    </row>
    <row r="5737" spans="3:4" x14ac:dyDescent="0.25">
      <c r="C5737" s="32"/>
      <c r="D5737" s="31"/>
    </row>
    <row r="5738" spans="3:4" x14ac:dyDescent="0.25">
      <c r="C5738" s="32"/>
      <c r="D5738" s="31"/>
    </row>
    <row r="5739" spans="3:4" x14ac:dyDescent="0.25">
      <c r="C5739" s="32"/>
      <c r="D5739" s="31"/>
    </row>
    <row r="5740" spans="3:4" x14ac:dyDescent="0.25">
      <c r="C5740" s="32"/>
      <c r="D5740" s="31"/>
    </row>
    <row r="5741" spans="3:4" x14ac:dyDescent="0.25">
      <c r="C5741" s="32"/>
      <c r="D5741" s="31"/>
    </row>
    <row r="5742" spans="3:4" x14ac:dyDescent="0.25">
      <c r="C5742" s="32"/>
      <c r="D5742" s="31"/>
    </row>
    <row r="5743" spans="3:4" x14ac:dyDescent="0.25">
      <c r="C5743" s="32"/>
      <c r="D5743" s="31"/>
    </row>
    <row r="5744" spans="3:4" x14ac:dyDescent="0.25">
      <c r="C5744" s="32"/>
      <c r="D5744" s="31"/>
    </row>
    <row r="5745" spans="3:4" x14ac:dyDescent="0.25">
      <c r="C5745" s="32"/>
      <c r="D5745" s="31"/>
    </row>
    <row r="5746" spans="3:4" x14ac:dyDescent="0.25">
      <c r="C5746" s="32"/>
      <c r="D5746" s="31"/>
    </row>
    <row r="5747" spans="3:4" x14ac:dyDescent="0.25">
      <c r="C5747" s="32"/>
      <c r="D5747" s="31"/>
    </row>
    <row r="5748" spans="3:4" x14ac:dyDescent="0.25">
      <c r="C5748" s="32"/>
      <c r="D5748" s="31"/>
    </row>
    <row r="5749" spans="3:4" x14ac:dyDescent="0.25">
      <c r="C5749" s="32"/>
      <c r="D5749" s="31"/>
    </row>
    <row r="5750" spans="3:4" x14ac:dyDescent="0.25">
      <c r="C5750" s="32"/>
      <c r="D5750" s="31"/>
    </row>
    <row r="5751" spans="3:4" x14ac:dyDescent="0.25">
      <c r="C5751" s="32"/>
      <c r="D5751" s="31"/>
    </row>
    <row r="5752" spans="3:4" x14ac:dyDescent="0.25">
      <c r="C5752" s="32"/>
      <c r="D5752" s="31"/>
    </row>
    <row r="5753" spans="3:4" x14ac:dyDescent="0.25">
      <c r="C5753" s="32"/>
      <c r="D5753" s="31"/>
    </row>
    <row r="5754" spans="3:4" x14ac:dyDescent="0.25">
      <c r="C5754" s="32"/>
      <c r="D5754" s="31"/>
    </row>
    <row r="5755" spans="3:4" x14ac:dyDescent="0.25">
      <c r="C5755" s="32"/>
      <c r="D5755" s="31"/>
    </row>
    <row r="5756" spans="3:4" x14ac:dyDescent="0.25">
      <c r="C5756" s="32"/>
      <c r="D5756" s="31"/>
    </row>
    <row r="5757" spans="3:4" x14ac:dyDescent="0.25">
      <c r="C5757" s="32"/>
      <c r="D5757" s="31"/>
    </row>
    <row r="5758" spans="3:4" x14ac:dyDescent="0.25">
      <c r="C5758" s="32"/>
      <c r="D5758" s="31"/>
    </row>
    <row r="5759" spans="3:4" x14ac:dyDescent="0.25">
      <c r="C5759" s="32"/>
      <c r="D5759" s="31"/>
    </row>
    <row r="5760" spans="3:4" x14ac:dyDescent="0.25">
      <c r="C5760" s="32"/>
      <c r="D5760" s="31"/>
    </row>
    <row r="5761" spans="3:4" x14ac:dyDescent="0.25">
      <c r="C5761" s="32"/>
      <c r="D5761" s="31"/>
    </row>
    <row r="5762" spans="3:4" x14ac:dyDescent="0.25">
      <c r="C5762" s="32"/>
      <c r="D5762" s="31"/>
    </row>
    <row r="5763" spans="3:4" x14ac:dyDescent="0.25">
      <c r="C5763" s="32"/>
      <c r="D5763" s="31"/>
    </row>
    <row r="5764" spans="3:4" x14ac:dyDescent="0.25">
      <c r="C5764" s="32"/>
      <c r="D5764" s="31"/>
    </row>
    <row r="5765" spans="3:4" x14ac:dyDescent="0.25">
      <c r="C5765" s="32"/>
      <c r="D5765" s="31"/>
    </row>
    <row r="5766" spans="3:4" x14ac:dyDescent="0.25">
      <c r="C5766" s="32"/>
      <c r="D5766" s="31"/>
    </row>
    <row r="5767" spans="3:4" x14ac:dyDescent="0.25">
      <c r="C5767" s="32"/>
      <c r="D5767" s="31"/>
    </row>
    <row r="5768" spans="3:4" x14ac:dyDescent="0.25">
      <c r="C5768" s="32"/>
      <c r="D5768" s="31"/>
    </row>
    <row r="5769" spans="3:4" x14ac:dyDescent="0.25">
      <c r="C5769" s="32"/>
      <c r="D5769" s="31"/>
    </row>
    <row r="5770" spans="3:4" x14ac:dyDescent="0.25">
      <c r="C5770" s="32"/>
      <c r="D5770" s="31"/>
    </row>
    <row r="5771" spans="3:4" x14ac:dyDescent="0.25">
      <c r="C5771" s="32"/>
      <c r="D5771" s="31"/>
    </row>
    <row r="5772" spans="3:4" x14ac:dyDescent="0.25">
      <c r="C5772" s="32"/>
      <c r="D5772" s="31"/>
    </row>
    <row r="5773" spans="3:4" x14ac:dyDescent="0.25">
      <c r="C5773" s="32"/>
      <c r="D5773" s="31"/>
    </row>
    <row r="5774" spans="3:4" x14ac:dyDescent="0.25">
      <c r="C5774" s="32"/>
      <c r="D5774" s="31"/>
    </row>
    <row r="5775" spans="3:4" x14ac:dyDescent="0.25">
      <c r="C5775" s="32"/>
      <c r="D5775" s="31"/>
    </row>
    <row r="5776" spans="3:4" x14ac:dyDescent="0.25">
      <c r="C5776" s="32"/>
      <c r="D5776" s="31"/>
    </row>
    <row r="5777" spans="3:4" x14ac:dyDescent="0.25">
      <c r="C5777" s="32"/>
      <c r="D5777" s="31"/>
    </row>
    <row r="5778" spans="3:4" x14ac:dyDescent="0.25">
      <c r="C5778" s="32"/>
      <c r="D5778" s="31"/>
    </row>
    <row r="5779" spans="3:4" x14ac:dyDescent="0.25">
      <c r="C5779" s="32"/>
      <c r="D5779" s="31"/>
    </row>
    <row r="5780" spans="3:4" x14ac:dyDescent="0.25">
      <c r="C5780" s="32"/>
      <c r="D5780" s="31"/>
    </row>
    <row r="5781" spans="3:4" x14ac:dyDescent="0.25">
      <c r="C5781" s="32"/>
      <c r="D5781" s="31"/>
    </row>
    <row r="5782" spans="3:4" x14ac:dyDescent="0.25">
      <c r="C5782" s="32"/>
      <c r="D5782" s="31"/>
    </row>
    <row r="5783" spans="3:4" x14ac:dyDescent="0.25">
      <c r="C5783" s="32"/>
      <c r="D5783" s="31"/>
    </row>
    <row r="5784" spans="3:4" x14ac:dyDescent="0.25">
      <c r="C5784" s="32"/>
      <c r="D5784" s="31"/>
    </row>
    <row r="5785" spans="3:4" x14ac:dyDescent="0.25">
      <c r="C5785" s="32"/>
      <c r="D5785" s="31"/>
    </row>
    <row r="5786" spans="3:4" x14ac:dyDescent="0.25">
      <c r="C5786" s="32"/>
      <c r="D5786" s="31"/>
    </row>
    <row r="5787" spans="3:4" x14ac:dyDescent="0.25">
      <c r="C5787" s="32"/>
      <c r="D5787" s="31"/>
    </row>
    <row r="5788" spans="3:4" x14ac:dyDescent="0.25">
      <c r="C5788" s="32"/>
      <c r="D5788" s="31"/>
    </row>
    <row r="5789" spans="3:4" x14ac:dyDescent="0.25">
      <c r="C5789" s="32"/>
      <c r="D5789" s="31"/>
    </row>
    <row r="5790" spans="3:4" x14ac:dyDescent="0.25">
      <c r="C5790" s="32"/>
      <c r="D5790" s="31"/>
    </row>
    <row r="5791" spans="3:4" x14ac:dyDescent="0.25">
      <c r="C5791" s="32"/>
      <c r="D5791" s="31"/>
    </row>
    <row r="5792" spans="3:4" x14ac:dyDescent="0.25">
      <c r="C5792" s="32"/>
      <c r="D5792" s="31"/>
    </row>
    <row r="5793" spans="3:4" x14ac:dyDescent="0.25">
      <c r="C5793" s="32"/>
      <c r="D5793" s="31"/>
    </row>
    <row r="5794" spans="3:4" x14ac:dyDescent="0.25">
      <c r="C5794" s="32"/>
      <c r="D5794" s="31"/>
    </row>
    <row r="5795" spans="3:4" x14ac:dyDescent="0.25">
      <c r="C5795" s="32"/>
      <c r="D5795" s="31"/>
    </row>
    <row r="5796" spans="3:4" x14ac:dyDescent="0.25">
      <c r="C5796" s="32"/>
      <c r="D5796" s="31"/>
    </row>
    <row r="5797" spans="3:4" x14ac:dyDescent="0.25">
      <c r="C5797" s="32"/>
      <c r="D5797" s="31"/>
    </row>
    <row r="5798" spans="3:4" x14ac:dyDescent="0.25">
      <c r="C5798" s="32"/>
      <c r="D5798" s="31"/>
    </row>
    <row r="5799" spans="3:4" x14ac:dyDescent="0.25">
      <c r="C5799" s="32"/>
      <c r="D5799" s="31"/>
    </row>
    <row r="5800" spans="3:4" x14ac:dyDescent="0.25">
      <c r="C5800" s="32"/>
      <c r="D5800" s="31"/>
    </row>
    <row r="5801" spans="3:4" x14ac:dyDescent="0.25">
      <c r="C5801" s="32"/>
      <c r="D5801" s="31"/>
    </row>
    <row r="5802" spans="3:4" x14ac:dyDescent="0.25">
      <c r="C5802" s="32"/>
      <c r="D5802" s="31"/>
    </row>
    <row r="5803" spans="3:4" x14ac:dyDescent="0.25">
      <c r="C5803" s="32"/>
      <c r="D5803" s="31"/>
    </row>
    <row r="5804" spans="3:4" x14ac:dyDescent="0.25">
      <c r="C5804" s="32"/>
      <c r="D5804" s="31"/>
    </row>
    <row r="5805" spans="3:4" x14ac:dyDescent="0.25">
      <c r="C5805" s="32"/>
      <c r="D5805" s="31"/>
    </row>
    <row r="5806" spans="3:4" x14ac:dyDescent="0.25">
      <c r="C5806" s="32"/>
      <c r="D5806" s="31"/>
    </row>
    <row r="5807" spans="3:4" x14ac:dyDescent="0.25">
      <c r="C5807" s="32"/>
      <c r="D5807" s="31"/>
    </row>
    <row r="5808" spans="3:4" x14ac:dyDescent="0.25">
      <c r="C5808" s="32"/>
      <c r="D5808" s="31"/>
    </row>
    <row r="5809" spans="3:4" x14ac:dyDescent="0.25">
      <c r="C5809" s="32"/>
      <c r="D5809" s="31"/>
    </row>
    <row r="5810" spans="3:4" x14ac:dyDescent="0.25">
      <c r="C5810" s="32"/>
      <c r="D5810" s="31"/>
    </row>
    <row r="5811" spans="3:4" x14ac:dyDescent="0.25">
      <c r="C5811" s="32"/>
      <c r="D5811" s="31"/>
    </row>
    <row r="5812" spans="3:4" x14ac:dyDescent="0.25">
      <c r="C5812" s="32"/>
      <c r="D5812" s="31"/>
    </row>
    <row r="5813" spans="3:4" x14ac:dyDescent="0.25">
      <c r="C5813" s="32"/>
      <c r="D5813" s="31"/>
    </row>
    <row r="5814" spans="3:4" x14ac:dyDescent="0.25">
      <c r="C5814" s="32"/>
      <c r="D5814" s="31"/>
    </row>
    <row r="5815" spans="3:4" x14ac:dyDescent="0.25">
      <c r="C5815" s="32"/>
      <c r="D5815" s="31"/>
    </row>
    <row r="5816" spans="3:4" x14ac:dyDescent="0.25">
      <c r="C5816" s="32"/>
      <c r="D5816" s="31"/>
    </row>
    <row r="5817" spans="3:4" x14ac:dyDescent="0.25">
      <c r="C5817" s="32"/>
      <c r="D5817" s="31"/>
    </row>
    <row r="5818" spans="3:4" x14ac:dyDescent="0.25">
      <c r="C5818" s="32"/>
      <c r="D5818" s="31"/>
    </row>
    <row r="5819" spans="3:4" x14ac:dyDescent="0.25">
      <c r="C5819" s="32"/>
      <c r="D5819" s="31"/>
    </row>
    <row r="5820" spans="3:4" x14ac:dyDescent="0.25">
      <c r="C5820" s="32"/>
      <c r="D5820" s="31"/>
    </row>
    <row r="5821" spans="3:4" x14ac:dyDescent="0.25">
      <c r="C5821" s="32"/>
      <c r="D5821" s="31"/>
    </row>
    <row r="5822" spans="3:4" x14ac:dyDescent="0.25">
      <c r="C5822" s="32"/>
      <c r="D5822" s="31"/>
    </row>
    <row r="5823" spans="3:4" x14ac:dyDescent="0.25">
      <c r="C5823" s="32"/>
      <c r="D5823" s="31"/>
    </row>
    <row r="5824" spans="3:4" x14ac:dyDescent="0.25">
      <c r="C5824" s="32"/>
      <c r="D5824" s="31"/>
    </row>
    <row r="5825" spans="3:4" x14ac:dyDescent="0.25">
      <c r="C5825" s="32"/>
      <c r="D5825" s="31"/>
    </row>
    <row r="5826" spans="3:4" x14ac:dyDescent="0.25">
      <c r="C5826" s="32"/>
      <c r="D5826" s="31"/>
    </row>
    <row r="5827" spans="3:4" x14ac:dyDescent="0.25">
      <c r="C5827" s="32"/>
      <c r="D5827" s="31"/>
    </row>
    <row r="5828" spans="3:4" x14ac:dyDescent="0.25">
      <c r="C5828" s="32"/>
      <c r="D5828" s="31"/>
    </row>
    <row r="5829" spans="3:4" x14ac:dyDescent="0.25">
      <c r="C5829" s="32"/>
      <c r="D5829" s="31"/>
    </row>
    <row r="5830" spans="3:4" x14ac:dyDescent="0.25">
      <c r="C5830" s="32"/>
      <c r="D5830" s="31"/>
    </row>
    <row r="5831" spans="3:4" x14ac:dyDescent="0.25">
      <c r="C5831" s="32"/>
      <c r="D5831" s="31"/>
    </row>
    <row r="5832" spans="3:4" x14ac:dyDescent="0.25">
      <c r="C5832" s="32"/>
      <c r="D5832" s="31"/>
    </row>
    <row r="5833" spans="3:4" x14ac:dyDescent="0.25">
      <c r="C5833" s="32"/>
      <c r="D5833" s="31"/>
    </row>
    <row r="5834" spans="3:4" x14ac:dyDescent="0.25">
      <c r="C5834" s="32"/>
      <c r="D5834" s="31"/>
    </row>
    <row r="5835" spans="3:4" x14ac:dyDescent="0.25">
      <c r="C5835" s="32"/>
      <c r="D5835" s="31"/>
    </row>
    <row r="5836" spans="3:4" x14ac:dyDescent="0.25">
      <c r="C5836" s="32"/>
      <c r="D5836" s="31"/>
    </row>
    <row r="5837" spans="3:4" x14ac:dyDescent="0.25">
      <c r="C5837" s="32"/>
      <c r="D5837" s="31"/>
    </row>
    <row r="5838" spans="3:4" x14ac:dyDescent="0.25">
      <c r="C5838" s="32"/>
      <c r="D5838" s="31"/>
    </row>
    <row r="5839" spans="3:4" x14ac:dyDescent="0.25">
      <c r="C5839" s="32"/>
      <c r="D5839" s="31"/>
    </row>
    <row r="5840" spans="3:4" x14ac:dyDescent="0.25">
      <c r="C5840" s="32"/>
      <c r="D5840" s="31"/>
    </row>
    <row r="5841" spans="3:4" x14ac:dyDescent="0.25">
      <c r="C5841" s="32"/>
      <c r="D5841" s="31"/>
    </row>
    <row r="5842" spans="3:4" x14ac:dyDescent="0.25">
      <c r="C5842" s="32"/>
      <c r="D5842" s="31"/>
    </row>
    <row r="5843" spans="3:4" x14ac:dyDescent="0.25">
      <c r="C5843" s="32"/>
      <c r="D5843" s="31"/>
    </row>
    <row r="5844" spans="3:4" x14ac:dyDescent="0.25">
      <c r="C5844" s="32"/>
      <c r="D5844" s="31"/>
    </row>
    <row r="5845" spans="3:4" x14ac:dyDescent="0.25">
      <c r="C5845" s="32"/>
      <c r="D5845" s="31"/>
    </row>
    <row r="5846" spans="3:4" x14ac:dyDescent="0.25">
      <c r="C5846" s="32"/>
      <c r="D5846" s="31"/>
    </row>
    <row r="5847" spans="3:4" x14ac:dyDescent="0.25">
      <c r="C5847" s="32"/>
      <c r="D5847" s="31"/>
    </row>
    <row r="5848" spans="3:4" x14ac:dyDescent="0.25">
      <c r="C5848" s="32"/>
      <c r="D5848" s="31"/>
    </row>
    <row r="5849" spans="3:4" x14ac:dyDescent="0.25">
      <c r="C5849" s="32"/>
      <c r="D5849" s="31"/>
    </row>
    <row r="5850" spans="3:4" x14ac:dyDescent="0.25">
      <c r="C5850" s="32"/>
      <c r="D5850" s="31"/>
    </row>
    <row r="5851" spans="3:4" x14ac:dyDescent="0.25">
      <c r="C5851" s="32"/>
      <c r="D5851" s="31"/>
    </row>
    <row r="5852" spans="3:4" x14ac:dyDescent="0.25">
      <c r="C5852" s="32"/>
      <c r="D5852" s="31"/>
    </row>
    <row r="5853" spans="3:4" x14ac:dyDescent="0.25">
      <c r="C5853" s="32"/>
      <c r="D5853" s="31"/>
    </row>
    <row r="5854" spans="3:4" x14ac:dyDescent="0.25">
      <c r="C5854" s="32"/>
      <c r="D5854" s="31"/>
    </row>
    <row r="5855" spans="3:4" x14ac:dyDescent="0.25">
      <c r="C5855" s="32"/>
      <c r="D5855" s="31"/>
    </row>
    <row r="5856" spans="3:4" x14ac:dyDescent="0.25">
      <c r="C5856" s="32"/>
      <c r="D5856" s="31"/>
    </row>
    <row r="5857" spans="3:4" x14ac:dyDescent="0.25">
      <c r="C5857" s="32"/>
      <c r="D5857" s="31"/>
    </row>
    <row r="5858" spans="3:4" x14ac:dyDescent="0.25">
      <c r="C5858" s="32"/>
      <c r="D5858" s="31"/>
    </row>
    <row r="5859" spans="3:4" x14ac:dyDescent="0.25">
      <c r="C5859" s="32"/>
      <c r="D5859" s="31"/>
    </row>
    <row r="5860" spans="3:4" x14ac:dyDescent="0.25">
      <c r="C5860" s="32"/>
      <c r="D5860" s="31"/>
    </row>
    <row r="5861" spans="3:4" x14ac:dyDescent="0.25">
      <c r="C5861" s="32"/>
      <c r="D5861" s="31"/>
    </row>
    <row r="5862" spans="3:4" x14ac:dyDescent="0.25">
      <c r="C5862" s="32"/>
      <c r="D5862" s="31"/>
    </row>
    <row r="5863" spans="3:4" x14ac:dyDescent="0.25">
      <c r="C5863" s="32"/>
      <c r="D5863" s="31"/>
    </row>
    <row r="5864" spans="3:4" x14ac:dyDescent="0.25">
      <c r="C5864" s="32"/>
      <c r="D5864" s="31"/>
    </row>
    <row r="5865" spans="3:4" x14ac:dyDescent="0.25">
      <c r="C5865" s="32"/>
      <c r="D5865" s="31"/>
    </row>
    <row r="5866" spans="3:4" x14ac:dyDescent="0.25">
      <c r="C5866" s="32"/>
      <c r="D5866" s="31"/>
    </row>
    <row r="5867" spans="3:4" x14ac:dyDescent="0.25">
      <c r="C5867" s="32"/>
      <c r="D5867" s="31"/>
    </row>
    <row r="5868" spans="3:4" x14ac:dyDescent="0.25">
      <c r="C5868" s="32"/>
      <c r="D5868" s="31"/>
    </row>
    <row r="5869" spans="3:4" x14ac:dyDescent="0.25">
      <c r="C5869" s="32"/>
      <c r="D5869" s="31"/>
    </row>
    <row r="5870" spans="3:4" x14ac:dyDescent="0.25">
      <c r="C5870" s="32"/>
      <c r="D5870" s="31"/>
    </row>
    <row r="5871" spans="3:4" x14ac:dyDescent="0.25">
      <c r="C5871" s="32"/>
      <c r="D5871" s="31"/>
    </row>
    <row r="5872" spans="3:4" x14ac:dyDescent="0.25">
      <c r="C5872" s="32"/>
      <c r="D5872" s="31"/>
    </row>
    <row r="5873" spans="3:4" x14ac:dyDescent="0.25">
      <c r="C5873" s="32"/>
      <c r="D5873" s="31"/>
    </row>
    <row r="5874" spans="3:4" x14ac:dyDescent="0.25">
      <c r="C5874" s="32"/>
      <c r="D5874" s="31"/>
    </row>
    <row r="5875" spans="3:4" x14ac:dyDescent="0.25">
      <c r="C5875" s="32"/>
      <c r="D5875" s="31"/>
    </row>
    <row r="5876" spans="3:4" x14ac:dyDescent="0.25">
      <c r="C5876" s="32"/>
      <c r="D5876" s="31"/>
    </row>
    <row r="5877" spans="3:4" x14ac:dyDescent="0.25">
      <c r="C5877" s="32"/>
      <c r="D5877" s="31"/>
    </row>
    <row r="5878" spans="3:4" x14ac:dyDescent="0.25">
      <c r="C5878" s="32"/>
      <c r="D5878" s="31"/>
    </row>
    <row r="5879" spans="3:4" x14ac:dyDescent="0.25">
      <c r="C5879" s="32"/>
      <c r="D5879" s="31"/>
    </row>
    <row r="5880" spans="3:4" x14ac:dyDescent="0.25">
      <c r="C5880" s="32"/>
      <c r="D5880" s="31"/>
    </row>
    <row r="5881" spans="3:4" x14ac:dyDescent="0.25">
      <c r="C5881" s="32"/>
      <c r="D5881" s="31"/>
    </row>
    <row r="5882" spans="3:4" x14ac:dyDescent="0.25">
      <c r="C5882" s="32"/>
      <c r="D5882" s="31"/>
    </row>
    <row r="5883" spans="3:4" x14ac:dyDescent="0.25">
      <c r="C5883" s="32"/>
      <c r="D5883" s="31"/>
    </row>
    <row r="5884" spans="3:4" x14ac:dyDescent="0.25">
      <c r="C5884" s="32"/>
      <c r="D5884" s="31"/>
    </row>
    <row r="5885" spans="3:4" x14ac:dyDescent="0.25">
      <c r="C5885" s="32"/>
      <c r="D5885" s="31"/>
    </row>
    <row r="5886" spans="3:4" x14ac:dyDescent="0.25">
      <c r="C5886" s="32"/>
      <c r="D5886" s="31"/>
    </row>
    <row r="5887" spans="3:4" x14ac:dyDescent="0.25">
      <c r="C5887" s="32"/>
      <c r="D5887" s="31"/>
    </row>
    <row r="5888" spans="3:4" x14ac:dyDescent="0.25">
      <c r="C5888" s="32"/>
      <c r="D5888" s="31"/>
    </row>
    <row r="5889" spans="3:4" x14ac:dyDescent="0.25">
      <c r="C5889" s="32"/>
      <c r="D5889" s="31"/>
    </row>
    <row r="5890" spans="3:4" x14ac:dyDescent="0.25">
      <c r="C5890" s="32"/>
      <c r="D5890" s="31"/>
    </row>
    <row r="5891" spans="3:4" x14ac:dyDescent="0.25">
      <c r="C5891" s="32"/>
      <c r="D5891" s="31"/>
    </row>
    <row r="5892" spans="3:4" x14ac:dyDescent="0.25">
      <c r="C5892" s="32"/>
      <c r="D5892" s="31"/>
    </row>
    <row r="5893" spans="3:4" x14ac:dyDescent="0.25">
      <c r="C5893" s="32"/>
      <c r="D5893" s="31"/>
    </row>
    <row r="5894" spans="3:4" x14ac:dyDescent="0.25">
      <c r="C5894" s="32"/>
      <c r="D5894" s="31"/>
    </row>
    <row r="5895" spans="3:4" x14ac:dyDescent="0.25">
      <c r="C5895" s="32"/>
      <c r="D5895" s="31"/>
    </row>
    <row r="5896" spans="3:4" x14ac:dyDescent="0.25">
      <c r="C5896" s="32"/>
      <c r="D5896" s="31"/>
    </row>
    <row r="5897" spans="3:4" x14ac:dyDescent="0.25">
      <c r="C5897" s="32"/>
      <c r="D5897" s="31"/>
    </row>
    <row r="5898" spans="3:4" x14ac:dyDescent="0.25">
      <c r="C5898" s="32"/>
      <c r="D5898" s="31"/>
    </row>
    <row r="5899" spans="3:4" x14ac:dyDescent="0.25">
      <c r="C5899" s="32"/>
      <c r="D5899" s="31"/>
    </row>
    <row r="5900" spans="3:4" x14ac:dyDescent="0.25">
      <c r="C5900" s="32"/>
      <c r="D5900" s="31"/>
    </row>
    <row r="5901" spans="3:4" x14ac:dyDescent="0.25">
      <c r="C5901" s="32"/>
      <c r="D5901" s="31"/>
    </row>
    <row r="5902" spans="3:4" x14ac:dyDescent="0.25">
      <c r="C5902" s="32"/>
      <c r="D5902" s="31"/>
    </row>
    <row r="5903" spans="3:4" x14ac:dyDescent="0.25">
      <c r="C5903" s="32"/>
      <c r="D5903" s="31"/>
    </row>
    <row r="5904" spans="3:4" x14ac:dyDescent="0.25">
      <c r="C5904" s="32"/>
      <c r="D5904" s="31"/>
    </row>
    <row r="5905" spans="3:4" x14ac:dyDescent="0.25">
      <c r="C5905" s="32"/>
      <c r="D5905" s="31"/>
    </row>
    <row r="5906" spans="3:4" x14ac:dyDescent="0.25">
      <c r="C5906" s="32"/>
      <c r="D5906" s="31"/>
    </row>
    <row r="5907" spans="3:4" x14ac:dyDescent="0.25">
      <c r="C5907" s="32"/>
      <c r="D5907" s="31"/>
    </row>
    <row r="5908" spans="3:4" x14ac:dyDescent="0.25">
      <c r="C5908" s="32"/>
      <c r="D5908" s="31"/>
    </row>
    <row r="5909" spans="3:4" x14ac:dyDescent="0.25">
      <c r="C5909" s="32"/>
      <c r="D5909" s="31"/>
    </row>
    <row r="5910" spans="3:4" x14ac:dyDescent="0.25">
      <c r="C5910" s="32"/>
      <c r="D5910" s="31"/>
    </row>
    <row r="5911" spans="3:4" x14ac:dyDescent="0.25">
      <c r="C5911" s="32"/>
      <c r="D5911" s="31"/>
    </row>
    <row r="5912" spans="3:4" x14ac:dyDescent="0.25">
      <c r="C5912" s="32"/>
      <c r="D5912" s="31"/>
    </row>
    <row r="5913" spans="3:4" x14ac:dyDescent="0.25">
      <c r="C5913" s="32"/>
      <c r="D5913" s="31"/>
    </row>
    <row r="5914" spans="3:4" x14ac:dyDescent="0.25">
      <c r="C5914" s="32"/>
      <c r="D5914" s="31"/>
    </row>
    <row r="5915" spans="3:4" x14ac:dyDescent="0.25">
      <c r="C5915" s="32"/>
      <c r="D5915" s="31"/>
    </row>
    <row r="5916" spans="3:4" x14ac:dyDescent="0.25">
      <c r="C5916" s="32"/>
      <c r="D5916" s="31"/>
    </row>
    <row r="5917" spans="3:4" x14ac:dyDescent="0.25">
      <c r="C5917" s="32"/>
      <c r="D5917" s="31"/>
    </row>
    <row r="5918" spans="3:4" x14ac:dyDescent="0.25">
      <c r="C5918" s="32"/>
      <c r="D5918" s="31"/>
    </row>
    <row r="5919" spans="3:4" x14ac:dyDescent="0.25">
      <c r="C5919" s="32"/>
      <c r="D5919" s="31"/>
    </row>
    <row r="5920" spans="3:4" x14ac:dyDescent="0.25">
      <c r="C5920" s="32"/>
      <c r="D5920" s="31"/>
    </row>
    <row r="5921" spans="3:4" x14ac:dyDescent="0.25">
      <c r="C5921" s="32"/>
      <c r="D5921" s="31"/>
    </row>
    <row r="5922" spans="3:4" x14ac:dyDescent="0.25">
      <c r="C5922" s="32"/>
      <c r="D5922" s="31"/>
    </row>
    <row r="5923" spans="3:4" x14ac:dyDescent="0.25">
      <c r="C5923" s="32"/>
      <c r="D5923" s="31"/>
    </row>
    <row r="5924" spans="3:4" x14ac:dyDescent="0.25">
      <c r="C5924" s="32"/>
      <c r="D5924" s="31"/>
    </row>
    <row r="5925" spans="3:4" x14ac:dyDescent="0.25">
      <c r="C5925" s="32"/>
      <c r="D5925" s="31"/>
    </row>
    <row r="5926" spans="3:4" x14ac:dyDescent="0.25">
      <c r="C5926" s="32"/>
      <c r="D5926" s="31"/>
    </row>
    <row r="5927" spans="3:4" x14ac:dyDescent="0.25">
      <c r="C5927" s="32"/>
      <c r="D5927" s="31"/>
    </row>
    <row r="5928" spans="3:4" x14ac:dyDescent="0.25">
      <c r="C5928" s="32"/>
      <c r="D5928" s="31"/>
    </row>
    <row r="5929" spans="3:4" x14ac:dyDescent="0.25">
      <c r="C5929" s="32"/>
      <c r="D5929" s="31"/>
    </row>
    <row r="5930" spans="3:4" x14ac:dyDescent="0.25">
      <c r="C5930" s="32"/>
      <c r="D5930" s="31"/>
    </row>
    <row r="5931" spans="3:4" x14ac:dyDescent="0.25">
      <c r="C5931" s="32"/>
      <c r="D5931" s="31"/>
    </row>
    <row r="5932" spans="3:4" x14ac:dyDescent="0.25">
      <c r="C5932" s="32"/>
      <c r="D5932" s="31"/>
    </row>
    <row r="5933" spans="3:4" x14ac:dyDescent="0.25">
      <c r="C5933" s="32"/>
      <c r="D5933" s="31"/>
    </row>
    <row r="5934" spans="3:4" x14ac:dyDescent="0.25">
      <c r="C5934" s="32"/>
      <c r="D5934" s="31"/>
    </row>
    <row r="5935" spans="3:4" x14ac:dyDescent="0.25">
      <c r="C5935" s="32"/>
      <c r="D5935" s="31"/>
    </row>
    <row r="5936" spans="3:4" x14ac:dyDescent="0.25">
      <c r="C5936" s="32"/>
      <c r="D5936" s="31"/>
    </row>
    <row r="5937" spans="3:4" x14ac:dyDescent="0.25">
      <c r="C5937" s="32"/>
      <c r="D5937" s="31"/>
    </row>
    <row r="5938" spans="3:4" x14ac:dyDescent="0.25">
      <c r="C5938" s="32"/>
      <c r="D5938" s="31"/>
    </row>
    <row r="5939" spans="3:4" x14ac:dyDescent="0.25">
      <c r="C5939" s="32"/>
      <c r="D5939" s="31"/>
    </row>
    <row r="5940" spans="3:4" x14ac:dyDescent="0.25">
      <c r="C5940" s="32"/>
      <c r="D5940" s="31"/>
    </row>
    <row r="5941" spans="3:4" x14ac:dyDescent="0.25">
      <c r="C5941" s="32"/>
      <c r="D5941" s="31"/>
    </row>
    <row r="5942" spans="3:4" x14ac:dyDescent="0.25">
      <c r="C5942" s="32"/>
      <c r="D5942" s="31"/>
    </row>
    <row r="5943" spans="3:4" x14ac:dyDescent="0.25">
      <c r="C5943" s="32"/>
      <c r="D5943" s="31"/>
    </row>
    <row r="5944" spans="3:4" x14ac:dyDescent="0.25">
      <c r="C5944" s="32"/>
      <c r="D5944" s="31"/>
    </row>
    <row r="5945" spans="3:4" x14ac:dyDescent="0.25">
      <c r="C5945" s="32"/>
      <c r="D5945" s="31"/>
    </row>
    <row r="5946" spans="3:4" x14ac:dyDescent="0.25">
      <c r="C5946" s="32"/>
      <c r="D5946" s="31"/>
    </row>
    <row r="5947" spans="3:4" x14ac:dyDescent="0.25">
      <c r="C5947" s="32"/>
      <c r="D5947" s="31"/>
    </row>
    <row r="5948" spans="3:4" x14ac:dyDescent="0.25">
      <c r="C5948" s="32"/>
      <c r="D5948" s="31"/>
    </row>
    <row r="5949" spans="3:4" x14ac:dyDescent="0.25">
      <c r="C5949" s="32"/>
      <c r="D5949" s="31"/>
    </row>
    <row r="5950" spans="3:4" x14ac:dyDescent="0.25">
      <c r="C5950" s="32"/>
      <c r="D5950" s="31"/>
    </row>
    <row r="5951" spans="3:4" x14ac:dyDescent="0.25">
      <c r="C5951" s="32"/>
      <c r="D5951" s="31"/>
    </row>
    <row r="5952" spans="3:4" x14ac:dyDescent="0.25">
      <c r="C5952" s="32"/>
      <c r="D5952" s="31"/>
    </row>
    <row r="5953" spans="3:4" x14ac:dyDescent="0.25">
      <c r="C5953" s="32"/>
      <c r="D5953" s="31"/>
    </row>
    <row r="5954" spans="3:4" x14ac:dyDescent="0.25">
      <c r="C5954" s="32"/>
      <c r="D5954" s="31"/>
    </row>
    <row r="5955" spans="3:4" x14ac:dyDescent="0.25">
      <c r="C5955" s="32"/>
      <c r="D5955" s="31"/>
    </row>
    <row r="5956" spans="3:4" x14ac:dyDescent="0.25">
      <c r="C5956" s="32"/>
      <c r="D5956" s="31"/>
    </row>
    <row r="5957" spans="3:4" x14ac:dyDescent="0.25">
      <c r="C5957" s="32"/>
      <c r="D5957" s="31"/>
    </row>
    <row r="5958" spans="3:4" x14ac:dyDescent="0.25">
      <c r="C5958" s="32"/>
      <c r="D5958" s="31"/>
    </row>
    <row r="5959" spans="3:4" x14ac:dyDescent="0.25">
      <c r="C5959" s="32"/>
      <c r="D5959" s="31"/>
    </row>
    <row r="5960" spans="3:4" x14ac:dyDescent="0.25">
      <c r="C5960" s="32"/>
      <c r="D5960" s="31"/>
    </row>
    <row r="5961" spans="3:4" x14ac:dyDescent="0.25">
      <c r="C5961" s="32"/>
      <c r="D5961" s="31"/>
    </row>
    <row r="5962" spans="3:4" x14ac:dyDescent="0.25">
      <c r="C5962" s="32"/>
      <c r="D5962" s="31"/>
    </row>
    <row r="5963" spans="3:4" x14ac:dyDescent="0.25">
      <c r="C5963" s="32"/>
      <c r="D5963" s="31"/>
    </row>
    <row r="5964" spans="3:4" x14ac:dyDescent="0.25">
      <c r="C5964" s="32"/>
      <c r="D5964" s="31"/>
    </row>
    <row r="5965" spans="3:4" x14ac:dyDescent="0.25">
      <c r="C5965" s="32"/>
      <c r="D5965" s="31"/>
    </row>
    <row r="5966" spans="3:4" x14ac:dyDescent="0.25">
      <c r="C5966" s="32"/>
      <c r="D5966" s="31"/>
    </row>
    <row r="5967" spans="3:4" x14ac:dyDescent="0.25">
      <c r="C5967" s="32"/>
      <c r="D5967" s="31"/>
    </row>
    <row r="5968" spans="3:4" x14ac:dyDescent="0.25">
      <c r="C5968" s="32"/>
      <c r="D5968" s="31"/>
    </row>
    <row r="5969" spans="3:4" x14ac:dyDescent="0.25">
      <c r="C5969" s="32"/>
      <c r="D5969" s="31"/>
    </row>
    <row r="5970" spans="3:4" x14ac:dyDescent="0.25">
      <c r="C5970" s="32"/>
      <c r="D5970" s="31"/>
    </row>
    <row r="5971" spans="3:4" x14ac:dyDescent="0.25">
      <c r="C5971" s="32"/>
      <c r="D5971" s="31"/>
    </row>
    <row r="5972" spans="3:4" x14ac:dyDescent="0.25">
      <c r="C5972" s="32"/>
      <c r="D5972" s="31"/>
    </row>
    <row r="5973" spans="3:4" x14ac:dyDescent="0.25">
      <c r="C5973" s="32"/>
      <c r="D5973" s="31"/>
    </row>
    <row r="5974" spans="3:4" x14ac:dyDescent="0.25">
      <c r="C5974" s="32"/>
      <c r="D5974" s="31"/>
    </row>
    <row r="5975" spans="3:4" x14ac:dyDescent="0.25">
      <c r="C5975" s="32"/>
      <c r="D5975" s="31"/>
    </row>
    <row r="5976" spans="3:4" x14ac:dyDescent="0.25">
      <c r="C5976" s="32"/>
      <c r="D5976" s="31"/>
    </row>
    <row r="5977" spans="3:4" x14ac:dyDescent="0.25">
      <c r="C5977" s="32"/>
      <c r="D5977" s="31"/>
    </row>
    <row r="5978" spans="3:4" x14ac:dyDescent="0.25">
      <c r="C5978" s="32"/>
      <c r="D5978" s="31"/>
    </row>
    <row r="5979" spans="3:4" x14ac:dyDescent="0.25">
      <c r="C5979" s="32"/>
      <c r="D5979" s="31"/>
    </row>
    <row r="5980" spans="3:4" x14ac:dyDescent="0.25">
      <c r="C5980" s="32"/>
      <c r="D5980" s="31"/>
    </row>
    <row r="5981" spans="3:4" x14ac:dyDescent="0.25">
      <c r="C5981" s="32"/>
      <c r="D5981" s="31"/>
    </row>
    <row r="5982" spans="3:4" x14ac:dyDescent="0.25">
      <c r="C5982" s="32"/>
      <c r="D5982" s="31"/>
    </row>
    <row r="5983" spans="3:4" x14ac:dyDescent="0.25">
      <c r="C5983" s="32"/>
      <c r="D5983" s="31"/>
    </row>
    <row r="5984" spans="3:4" x14ac:dyDescent="0.25">
      <c r="C5984" s="32"/>
      <c r="D5984" s="31"/>
    </row>
    <row r="5985" spans="3:4" x14ac:dyDescent="0.25">
      <c r="C5985" s="32"/>
      <c r="D5985" s="31"/>
    </row>
    <row r="5986" spans="3:4" x14ac:dyDescent="0.25">
      <c r="C5986" s="32"/>
      <c r="D5986" s="31"/>
    </row>
    <row r="5987" spans="3:4" x14ac:dyDescent="0.25">
      <c r="C5987" s="32"/>
      <c r="D5987" s="31"/>
    </row>
    <row r="5988" spans="3:4" x14ac:dyDescent="0.25">
      <c r="C5988" s="32"/>
      <c r="D5988" s="31"/>
    </row>
    <row r="5989" spans="3:4" x14ac:dyDescent="0.25">
      <c r="C5989" s="32"/>
      <c r="D5989" s="31"/>
    </row>
    <row r="5990" spans="3:4" x14ac:dyDescent="0.25">
      <c r="C5990" s="32"/>
      <c r="D5990" s="31"/>
    </row>
    <row r="5991" spans="3:4" x14ac:dyDescent="0.25">
      <c r="C5991" s="32"/>
      <c r="D5991" s="31"/>
    </row>
    <row r="5992" spans="3:4" x14ac:dyDescent="0.25">
      <c r="C5992" s="32"/>
      <c r="D5992" s="31"/>
    </row>
    <row r="5993" spans="3:4" x14ac:dyDescent="0.25">
      <c r="C5993" s="32"/>
      <c r="D5993" s="31"/>
    </row>
    <row r="5994" spans="3:4" x14ac:dyDescent="0.25">
      <c r="C5994" s="32"/>
      <c r="D5994" s="31"/>
    </row>
    <row r="5995" spans="3:4" x14ac:dyDescent="0.25">
      <c r="C5995" s="32"/>
      <c r="D5995" s="31"/>
    </row>
    <row r="5996" spans="3:4" x14ac:dyDescent="0.25">
      <c r="C5996" s="32"/>
      <c r="D5996" s="31"/>
    </row>
    <row r="5997" spans="3:4" x14ac:dyDescent="0.25">
      <c r="C5997" s="32"/>
      <c r="D5997" s="31"/>
    </row>
    <row r="5998" spans="3:4" x14ac:dyDescent="0.25">
      <c r="C5998" s="32"/>
      <c r="D5998" s="31"/>
    </row>
    <row r="5999" spans="3:4" x14ac:dyDescent="0.25">
      <c r="C5999" s="32"/>
      <c r="D5999" s="31"/>
    </row>
    <row r="6000" spans="3:4" x14ac:dyDescent="0.25">
      <c r="C6000" s="32"/>
      <c r="D6000" s="31"/>
    </row>
    <row r="6001" spans="3:4" x14ac:dyDescent="0.25">
      <c r="C6001" s="32"/>
      <c r="D6001" s="31"/>
    </row>
    <row r="6002" spans="3:4" x14ac:dyDescent="0.25">
      <c r="C6002" s="32"/>
      <c r="D6002" s="31"/>
    </row>
    <row r="6003" spans="3:4" x14ac:dyDescent="0.25">
      <c r="C6003" s="32"/>
      <c r="D6003" s="31"/>
    </row>
    <row r="6004" spans="3:4" x14ac:dyDescent="0.25">
      <c r="C6004" s="32"/>
      <c r="D6004" s="31"/>
    </row>
    <row r="6005" spans="3:4" x14ac:dyDescent="0.25">
      <c r="C6005" s="32"/>
      <c r="D6005" s="31"/>
    </row>
    <row r="6006" spans="3:4" x14ac:dyDescent="0.25">
      <c r="C6006" s="32"/>
      <c r="D6006" s="31"/>
    </row>
    <row r="6007" spans="3:4" x14ac:dyDescent="0.25">
      <c r="C6007" s="32"/>
      <c r="D6007" s="31"/>
    </row>
    <row r="6008" spans="3:4" x14ac:dyDescent="0.25">
      <c r="C6008" s="32"/>
      <c r="D6008" s="31"/>
    </row>
    <row r="6009" spans="3:4" x14ac:dyDescent="0.25">
      <c r="C6009" s="32"/>
      <c r="D6009" s="31"/>
    </row>
    <row r="6010" spans="3:4" x14ac:dyDescent="0.25">
      <c r="C6010" s="32"/>
      <c r="D6010" s="31"/>
    </row>
    <row r="6011" spans="3:4" x14ac:dyDescent="0.25">
      <c r="C6011" s="32"/>
      <c r="D6011" s="31"/>
    </row>
    <row r="6012" spans="3:4" x14ac:dyDescent="0.25">
      <c r="C6012" s="32"/>
      <c r="D6012" s="31"/>
    </row>
    <row r="6013" spans="3:4" x14ac:dyDescent="0.25">
      <c r="C6013" s="32"/>
      <c r="D6013" s="31"/>
    </row>
    <row r="6014" spans="3:4" x14ac:dyDescent="0.25">
      <c r="C6014" s="32"/>
      <c r="D6014" s="31"/>
    </row>
    <row r="6015" spans="3:4" x14ac:dyDescent="0.25">
      <c r="C6015" s="32"/>
      <c r="D6015" s="31"/>
    </row>
    <row r="6016" spans="3:4" x14ac:dyDescent="0.25">
      <c r="C6016" s="32"/>
      <c r="D6016" s="31"/>
    </row>
    <row r="6017" spans="3:4" x14ac:dyDescent="0.25">
      <c r="C6017" s="32"/>
      <c r="D6017" s="31"/>
    </row>
    <row r="6018" spans="3:4" x14ac:dyDescent="0.25">
      <c r="C6018" s="32"/>
      <c r="D6018" s="31"/>
    </row>
    <row r="6019" spans="3:4" x14ac:dyDescent="0.25">
      <c r="C6019" s="32"/>
      <c r="D6019" s="31"/>
    </row>
    <row r="6020" spans="3:4" x14ac:dyDescent="0.25">
      <c r="C6020" s="32"/>
      <c r="D6020" s="31"/>
    </row>
    <row r="6021" spans="3:4" x14ac:dyDescent="0.25">
      <c r="C6021" s="32"/>
      <c r="D6021" s="31"/>
    </row>
    <row r="6022" spans="3:4" x14ac:dyDescent="0.25">
      <c r="C6022" s="32"/>
      <c r="D6022" s="31"/>
    </row>
    <row r="6023" spans="3:4" x14ac:dyDescent="0.25">
      <c r="C6023" s="32"/>
      <c r="D6023" s="31"/>
    </row>
    <row r="6024" spans="3:4" x14ac:dyDescent="0.25">
      <c r="C6024" s="32"/>
      <c r="D6024" s="31"/>
    </row>
    <row r="6025" spans="3:4" x14ac:dyDescent="0.25">
      <c r="C6025" s="32"/>
      <c r="D6025" s="31"/>
    </row>
    <row r="6026" spans="3:4" x14ac:dyDescent="0.25">
      <c r="C6026" s="32"/>
      <c r="D6026" s="31"/>
    </row>
    <row r="6027" spans="3:4" x14ac:dyDescent="0.25">
      <c r="C6027" s="32"/>
      <c r="D6027" s="31"/>
    </row>
    <row r="6028" spans="3:4" x14ac:dyDescent="0.25">
      <c r="C6028" s="32"/>
      <c r="D6028" s="31"/>
    </row>
    <row r="6029" spans="3:4" x14ac:dyDescent="0.25">
      <c r="C6029" s="32"/>
      <c r="D6029" s="31"/>
    </row>
    <row r="6030" spans="3:4" x14ac:dyDescent="0.25">
      <c r="C6030" s="32"/>
      <c r="D6030" s="31"/>
    </row>
    <row r="6031" spans="3:4" x14ac:dyDescent="0.25">
      <c r="C6031" s="32"/>
      <c r="D6031" s="31"/>
    </row>
    <row r="6032" spans="3:4" x14ac:dyDescent="0.25">
      <c r="C6032" s="32"/>
      <c r="D6032" s="31"/>
    </row>
    <row r="6033" spans="3:4" x14ac:dyDescent="0.25">
      <c r="C6033" s="32"/>
      <c r="D6033" s="31"/>
    </row>
    <row r="6034" spans="3:4" x14ac:dyDescent="0.25">
      <c r="C6034" s="32"/>
      <c r="D6034" s="31"/>
    </row>
    <row r="6035" spans="3:4" x14ac:dyDescent="0.25">
      <c r="C6035" s="32"/>
      <c r="D6035" s="31"/>
    </row>
    <row r="6036" spans="3:4" x14ac:dyDescent="0.25">
      <c r="C6036" s="32"/>
      <c r="D6036" s="31"/>
    </row>
    <row r="6037" spans="3:4" x14ac:dyDescent="0.25">
      <c r="C6037" s="32"/>
      <c r="D6037" s="31"/>
    </row>
    <row r="6038" spans="3:4" x14ac:dyDescent="0.25">
      <c r="C6038" s="32"/>
      <c r="D6038" s="31"/>
    </row>
    <row r="6039" spans="3:4" x14ac:dyDescent="0.25">
      <c r="C6039" s="32"/>
      <c r="D6039" s="31"/>
    </row>
    <row r="6040" spans="3:4" x14ac:dyDescent="0.25">
      <c r="C6040" s="32"/>
      <c r="D6040" s="31"/>
    </row>
    <row r="6041" spans="3:4" x14ac:dyDescent="0.25">
      <c r="C6041" s="32"/>
      <c r="D6041" s="31"/>
    </row>
    <row r="6042" spans="3:4" x14ac:dyDescent="0.25">
      <c r="C6042" s="32"/>
      <c r="D6042" s="31"/>
    </row>
    <row r="6043" spans="3:4" x14ac:dyDescent="0.25">
      <c r="C6043" s="32"/>
      <c r="D6043" s="31"/>
    </row>
    <row r="6044" spans="3:4" x14ac:dyDescent="0.25">
      <c r="C6044" s="32"/>
      <c r="D6044" s="31"/>
    </row>
    <row r="6045" spans="3:4" x14ac:dyDescent="0.25">
      <c r="C6045" s="32"/>
      <c r="D6045" s="31"/>
    </row>
    <row r="6046" spans="3:4" x14ac:dyDescent="0.25">
      <c r="C6046" s="32"/>
      <c r="D6046" s="31"/>
    </row>
    <row r="6047" spans="3:4" x14ac:dyDescent="0.25">
      <c r="C6047" s="32"/>
      <c r="D6047" s="31"/>
    </row>
    <row r="6048" spans="3:4" x14ac:dyDescent="0.25">
      <c r="C6048" s="32"/>
      <c r="D6048" s="31"/>
    </row>
    <row r="6049" spans="3:4" x14ac:dyDescent="0.25">
      <c r="C6049" s="32"/>
      <c r="D6049" s="31"/>
    </row>
    <row r="6050" spans="3:4" x14ac:dyDescent="0.25">
      <c r="C6050" s="32"/>
      <c r="D6050" s="31"/>
    </row>
    <row r="6051" spans="3:4" x14ac:dyDescent="0.25">
      <c r="C6051" s="32"/>
      <c r="D6051" s="31"/>
    </row>
    <row r="6052" spans="3:4" x14ac:dyDescent="0.25">
      <c r="C6052" s="32"/>
      <c r="D6052" s="31"/>
    </row>
    <row r="6053" spans="3:4" x14ac:dyDescent="0.25">
      <c r="C6053" s="32"/>
      <c r="D6053" s="31"/>
    </row>
    <row r="6054" spans="3:4" x14ac:dyDescent="0.25">
      <c r="C6054" s="32"/>
      <c r="D6054" s="31"/>
    </row>
    <row r="6055" spans="3:4" x14ac:dyDescent="0.25">
      <c r="C6055" s="32"/>
      <c r="D6055" s="31"/>
    </row>
    <row r="6056" spans="3:4" x14ac:dyDescent="0.25">
      <c r="C6056" s="32"/>
      <c r="D6056" s="31"/>
    </row>
    <row r="6057" spans="3:4" x14ac:dyDescent="0.25">
      <c r="C6057" s="32"/>
      <c r="D6057" s="31"/>
    </row>
    <row r="6058" spans="3:4" x14ac:dyDescent="0.25">
      <c r="C6058" s="32"/>
      <c r="D6058" s="31"/>
    </row>
    <row r="6059" spans="3:4" x14ac:dyDescent="0.25">
      <c r="C6059" s="32"/>
      <c r="D6059" s="31"/>
    </row>
    <row r="6060" spans="3:4" x14ac:dyDescent="0.25">
      <c r="C6060" s="32"/>
      <c r="D6060" s="31"/>
    </row>
    <row r="6061" spans="3:4" x14ac:dyDescent="0.25">
      <c r="C6061" s="32"/>
      <c r="D6061" s="31"/>
    </row>
    <row r="6062" spans="3:4" x14ac:dyDescent="0.25">
      <c r="C6062" s="32"/>
      <c r="D6062" s="31"/>
    </row>
    <row r="6063" spans="3:4" x14ac:dyDescent="0.25">
      <c r="C6063" s="32"/>
      <c r="D6063" s="31"/>
    </row>
    <row r="6064" spans="3:4" x14ac:dyDescent="0.25">
      <c r="C6064" s="32"/>
      <c r="D6064" s="31"/>
    </row>
    <row r="6065" spans="3:4" x14ac:dyDescent="0.25">
      <c r="C6065" s="32"/>
      <c r="D6065" s="31"/>
    </row>
    <row r="6066" spans="3:4" x14ac:dyDescent="0.25">
      <c r="C6066" s="32"/>
      <c r="D6066" s="31"/>
    </row>
    <row r="6067" spans="3:4" x14ac:dyDescent="0.25">
      <c r="C6067" s="32"/>
      <c r="D6067" s="31"/>
    </row>
    <row r="6068" spans="3:4" x14ac:dyDescent="0.25">
      <c r="C6068" s="32"/>
      <c r="D6068" s="31"/>
    </row>
    <row r="6069" spans="3:4" x14ac:dyDescent="0.25">
      <c r="C6069" s="32"/>
      <c r="D6069" s="31"/>
    </row>
    <row r="6070" spans="3:4" x14ac:dyDescent="0.25">
      <c r="C6070" s="32"/>
      <c r="D6070" s="31"/>
    </row>
    <row r="6071" spans="3:4" x14ac:dyDescent="0.25">
      <c r="C6071" s="32"/>
      <c r="D6071" s="31"/>
    </row>
    <row r="6072" spans="3:4" x14ac:dyDescent="0.25">
      <c r="C6072" s="32"/>
      <c r="D6072" s="31"/>
    </row>
    <row r="6073" spans="3:4" x14ac:dyDescent="0.25">
      <c r="C6073" s="32"/>
      <c r="D6073" s="31"/>
    </row>
    <row r="6074" spans="3:4" x14ac:dyDescent="0.25">
      <c r="C6074" s="32"/>
      <c r="D6074" s="31"/>
    </row>
    <row r="6075" spans="3:4" x14ac:dyDescent="0.25">
      <c r="C6075" s="32"/>
      <c r="D6075" s="31"/>
    </row>
    <row r="6076" spans="3:4" x14ac:dyDescent="0.25">
      <c r="C6076" s="32"/>
      <c r="D6076" s="31"/>
    </row>
    <row r="6077" spans="3:4" x14ac:dyDescent="0.25">
      <c r="C6077" s="32"/>
      <c r="D6077" s="31"/>
    </row>
    <row r="6078" spans="3:4" x14ac:dyDescent="0.25">
      <c r="C6078" s="32"/>
      <c r="D6078" s="31"/>
    </row>
    <row r="6079" spans="3:4" x14ac:dyDescent="0.25">
      <c r="C6079" s="32"/>
      <c r="D6079" s="31"/>
    </row>
    <row r="6080" spans="3:4" x14ac:dyDescent="0.25">
      <c r="C6080" s="32"/>
      <c r="D6080" s="31"/>
    </row>
    <row r="6081" spans="3:4" x14ac:dyDescent="0.25">
      <c r="C6081" s="32"/>
      <c r="D6081" s="31"/>
    </row>
    <row r="6082" spans="3:4" x14ac:dyDescent="0.25">
      <c r="C6082" s="32"/>
      <c r="D6082" s="31"/>
    </row>
    <row r="6083" spans="3:4" x14ac:dyDescent="0.25">
      <c r="C6083" s="32"/>
      <c r="D6083" s="31"/>
    </row>
    <row r="6084" spans="3:4" x14ac:dyDescent="0.25">
      <c r="C6084" s="32"/>
      <c r="D6084" s="31"/>
    </row>
    <row r="6085" spans="3:4" x14ac:dyDescent="0.25">
      <c r="C6085" s="32"/>
      <c r="D6085" s="31"/>
    </row>
    <row r="6086" spans="3:4" x14ac:dyDescent="0.25">
      <c r="C6086" s="32"/>
      <c r="D6086" s="31"/>
    </row>
    <row r="6087" spans="3:4" x14ac:dyDescent="0.25">
      <c r="C6087" s="32"/>
      <c r="D6087" s="31"/>
    </row>
    <row r="6088" spans="3:4" x14ac:dyDescent="0.25">
      <c r="C6088" s="32"/>
      <c r="D6088" s="31"/>
    </row>
    <row r="6089" spans="3:4" x14ac:dyDescent="0.25">
      <c r="C6089" s="32"/>
      <c r="D6089" s="31"/>
    </row>
    <row r="6090" spans="3:4" x14ac:dyDescent="0.25">
      <c r="C6090" s="32"/>
      <c r="D6090" s="31"/>
    </row>
    <row r="6091" spans="3:4" x14ac:dyDescent="0.25">
      <c r="C6091" s="32"/>
      <c r="D6091" s="31"/>
    </row>
    <row r="6092" spans="3:4" x14ac:dyDescent="0.25">
      <c r="C6092" s="32"/>
      <c r="D6092" s="31"/>
    </row>
    <row r="6093" spans="3:4" x14ac:dyDescent="0.25">
      <c r="C6093" s="32"/>
      <c r="D6093" s="31"/>
    </row>
    <row r="6094" spans="3:4" x14ac:dyDescent="0.25">
      <c r="C6094" s="32"/>
      <c r="D6094" s="31"/>
    </row>
    <row r="6095" spans="3:4" x14ac:dyDescent="0.25">
      <c r="C6095" s="32"/>
      <c r="D6095" s="31"/>
    </row>
    <row r="6096" spans="3:4" x14ac:dyDescent="0.25">
      <c r="C6096" s="32"/>
      <c r="D6096" s="31"/>
    </row>
    <row r="6097" spans="3:4" x14ac:dyDescent="0.25">
      <c r="C6097" s="32"/>
      <c r="D6097" s="31"/>
    </row>
    <row r="6098" spans="3:4" x14ac:dyDescent="0.25">
      <c r="C6098" s="32"/>
      <c r="D6098" s="31"/>
    </row>
    <row r="6099" spans="3:4" x14ac:dyDescent="0.25">
      <c r="C6099" s="32"/>
      <c r="D6099" s="31"/>
    </row>
    <row r="6100" spans="3:4" x14ac:dyDescent="0.25">
      <c r="C6100" s="32"/>
      <c r="D6100" s="31"/>
    </row>
    <row r="6101" spans="3:4" x14ac:dyDescent="0.25">
      <c r="C6101" s="32"/>
      <c r="D6101" s="31"/>
    </row>
    <row r="6102" spans="3:4" x14ac:dyDescent="0.25">
      <c r="C6102" s="32"/>
      <c r="D6102" s="31"/>
    </row>
    <row r="6103" spans="3:4" x14ac:dyDescent="0.25">
      <c r="C6103" s="32"/>
      <c r="D6103" s="31"/>
    </row>
    <row r="6104" spans="3:4" x14ac:dyDescent="0.25">
      <c r="C6104" s="32"/>
      <c r="D6104" s="31"/>
    </row>
    <row r="6105" spans="3:4" x14ac:dyDescent="0.25">
      <c r="C6105" s="32"/>
      <c r="D6105" s="31"/>
    </row>
    <row r="6106" spans="3:4" x14ac:dyDescent="0.25">
      <c r="C6106" s="32"/>
      <c r="D6106" s="31"/>
    </row>
    <row r="6107" spans="3:4" x14ac:dyDescent="0.25">
      <c r="C6107" s="32"/>
      <c r="D6107" s="31"/>
    </row>
    <row r="6108" spans="3:4" x14ac:dyDescent="0.25">
      <c r="C6108" s="32"/>
      <c r="D6108" s="31"/>
    </row>
    <row r="6109" spans="3:4" x14ac:dyDescent="0.25">
      <c r="C6109" s="32"/>
      <c r="D6109" s="31"/>
    </row>
    <row r="6110" spans="3:4" x14ac:dyDescent="0.25">
      <c r="C6110" s="32"/>
      <c r="D6110" s="31"/>
    </row>
    <row r="6111" spans="3:4" x14ac:dyDescent="0.25">
      <c r="C6111" s="32"/>
      <c r="D6111" s="31"/>
    </row>
    <row r="6112" spans="3:4" x14ac:dyDescent="0.25">
      <c r="C6112" s="32"/>
      <c r="D6112" s="31"/>
    </row>
    <row r="6113" spans="3:4" x14ac:dyDescent="0.25">
      <c r="C6113" s="32"/>
      <c r="D6113" s="31"/>
    </row>
    <row r="6114" spans="3:4" x14ac:dyDescent="0.25">
      <c r="C6114" s="32"/>
      <c r="D6114" s="31"/>
    </row>
    <row r="6115" spans="3:4" x14ac:dyDescent="0.25">
      <c r="C6115" s="32"/>
      <c r="D6115" s="31"/>
    </row>
    <row r="6116" spans="3:4" x14ac:dyDescent="0.25">
      <c r="C6116" s="32"/>
      <c r="D6116" s="31"/>
    </row>
    <row r="6117" spans="3:4" x14ac:dyDescent="0.25">
      <c r="C6117" s="32"/>
      <c r="D6117" s="31"/>
    </row>
    <row r="6118" spans="3:4" x14ac:dyDescent="0.25">
      <c r="C6118" s="32"/>
      <c r="D6118" s="31"/>
    </row>
    <row r="6119" spans="3:4" x14ac:dyDescent="0.25">
      <c r="C6119" s="32"/>
      <c r="D6119" s="31"/>
    </row>
    <row r="6120" spans="3:4" x14ac:dyDescent="0.25">
      <c r="C6120" s="32"/>
      <c r="D6120" s="31"/>
    </row>
    <row r="6121" spans="3:4" x14ac:dyDescent="0.25">
      <c r="C6121" s="32"/>
      <c r="D6121" s="31"/>
    </row>
    <row r="6122" spans="3:4" x14ac:dyDescent="0.25">
      <c r="C6122" s="32"/>
      <c r="D6122" s="31"/>
    </row>
    <row r="6123" spans="3:4" x14ac:dyDescent="0.25">
      <c r="C6123" s="32"/>
      <c r="D6123" s="31"/>
    </row>
    <row r="6124" spans="3:4" x14ac:dyDescent="0.25">
      <c r="C6124" s="32"/>
      <c r="D6124" s="31"/>
    </row>
    <row r="6125" spans="3:4" x14ac:dyDescent="0.25">
      <c r="C6125" s="32"/>
      <c r="D6125" s="31"/>
    </row>
    <row r="6126" spans="3:4" x14ac:dyDescent="0.25">
      <c r="C6126" s="32"/>
      <c r="D6126" s="31"/>
    </row>
    <row r="6127" spans="3:4" x14ac:dyDescent="0.25">
      <c r="C6127" s="32"/>
      <c r="D6127" s="31"/>
    </row>
    <row r="6128" spans="3:4" x14ac:dyDescent="0.25">
      <c r="C6128" s="32"/>
      <c r="D6128" s="31"/>
    </row>
    <row r="6129" spans="3:4" x14ac:dyDescent="0.25">
      <c r="C6129" s="32"/>
      <c r="D6129" s="31"/>
    </row>
    <row r="6130" spans="3:4" x14ac:dyDescent="0.25">
      <c r="C6130" s="32"/>
      <c r="D6130" s="31"/>
    </row>
    <row r="6131" spans="3:4" x14ac:dyDescent="0.25">
      <c r="C6131" s="32"/>
      <c r="D6131" s="31"/>
    </row>
    <row r="6132" spans="3:4" x14ac:dyDescent="0.25">
      <c r="C6132" s="32"/>
      <c r="D6132" s="31"/>
    </row>
    <row r="6133" spans="3:4" x14ac:dyDescent="0.25">
      <c r="C6133" s="32"/>
      <c r="D6133" s="31"/>
    </row>
    <row r="6134" spans="3:4" x14ac:dyDescent="0.25">
      <c r="C6134" s="32"/>
      <c r="D6134" s="31"/>
    </row>
    <row r="6135" spans="3:4" x14ac:dyDescent="0.25">
      <c r="C6135" s="32"/>
      <c r="D6135" s="31"/>
    </row>
    <row r="6136" spans="3:4" x14ac:dyDescent="0.25">
      <c r="C6136" s="32"/>
      <c r="D6136" s="31"/>
    </row>
    <row r="6137" spans="3:4" x14ac:dyDescent="0.25">
      <c r="C6137" s="32"/>
      <c r="D6137" s="31"/>
    </row>
    <row r="6138" spans="3:4" x14ac:dyDescent="0.25">
      <c r="C6138" s="32"/>
      <c r="D6138" s="31"/>
    </row>
    <row r="6139" spans="3:4" x14ac:dyDescent="0.25">
      <c r="C6139" s="32"/>
      <c r="D6139" s="31"/>
    </row>
    <row r="6140" spans="3:4" x14ac:dyDescent="0.25">
      <c r="C6140" s="32"/>
      <c r="D6140" s="31"/>
    </row>
    <row r="6141" spans="3:4" x14ac:dyDescent="0.25">
      <c r="C6141" s="32"/>
      <c r="D6141" s="31"/>
    </row>
    <row r="6142" spans="3:4" x14ac:dyDescent="0.25">
      <c r="C6142" s="32"/>
      <c r="D6142" s="31"/>
    </row>
    <row r="6143" spans="3:4" x14ac:dyDescent="0.25">
      <c r="C6143" s="32"/>
      <c r="D6143" s="31"/>
    </row>
    <row r="6144" spans="3:4" x14ac:dyDescent="0.25">
      <c r="C6144" s="32"/>
      <c r="D6144" s="31"/>
    </row>
    <row r="6145" spans="3:4" x14ac:dyDescent="0.25">
      <c r="C6145" s="32"/>
      <c r="D6145" s="31"/>
    </row>
    <row r="6146" spans="3:4" x14ac:dyDescent="0.25">
      <c r="C6146" s="32"/>
      <c r="D6146" s="31"/>
    </row>
    <row r="6147" spans="3:4" x14ac:dyDescent="0.25">
      <c r="C6147" s="32"/>
      <c r="D6147" s="31"/>
    </row>
    <row r="6148" spans="3:4" x14ac:dyDescent="0.25">
      <c r="C6148" s="32"/>
      <c r="D6148" s="31"/>
    </row>
    <row r="6149" spans="3:4" x14ac:dyDescent="0.25">
      <c r="C6149" s="32"/>
      <c r="D6149" s="31"/>
    </row>
    <row r="6150" spans="3:4" x14ac:dyDescent="0.25">
      <c r="C6150" s="32"/>
      <c r="D6150" s="31"/>
    </row>
    <row r="6151" spans="3:4" x14ac:dyDescent="0.25">
      <c r="C6151" s="32"/>
      <c r="D6151" s="31"/>
    </row>
    <row r="6152" spans="3:4" x14ac:dyDescent="0.25">
      <c r="C6152" s="32"/>
      <c r="D6152" s="31"/>
    </row>
    <row r="6153" spans="3:4" x14ac:dyDescent="0.25">
      <c r="C6153" s="32"/>
      <c r="D6153" s="31"/>
    </row>
    <row r="6154" spans="3:4" x14ac:dyDescent="0.25">
      <c r="C6154" s="32"/>
      <c r="D6154" s="31"/>
    </row>
    <row r="6155" spans="3:4" x14ac:dyDescent="0.25">
      <c r="C6155" s="32"/>
      <c r="D6155" s="31"/>
    </row>
    <row r="6156" spans="3:4" x14ac:dyDescent="0.25">
      <c r="C6156" s="32"/>
      <c r="D6156" s="31"/>
    </row>
    <row r="6157" spans="3:4" x14ac:dyDescent="0.25">
      <c r="C6157" s="32"/>
      <c r="D6157" s="31"/>
    </row>
    <row r="6158" spans="3:4" x14ac:dyDescent="0.25">
      <c r="C6158" s="32"/>
      <c r="D6158" s="31"/>
    </row>
    <row r="6159" spans="3:4" x14ac:dyDescent="0.25">
      <c r="C6159" s="32"/>
      <c r="D6159" s="31"/>
    </row>
    <row r="6160" spans="3:4" x14ac:dyDescent="0.25">
      <c r="C6160" s="32"/>
      <c r="D6160" s="31"/>
    </row>
    <row r="6161" spans="3:4" x14ac:dyDescent="0.25">
      <c r="C6161" s="32"/>
      <c r="D6161" s="31"/>
    </row>
    <row r="6162" spans="3:4" x14ac:dyDescent="0.25">
      <c r="C6162" s="32"/>
      <c r="D6162" s="31"/>
    </row>
    <row r="6163" spans="3:4" x14ac:dyDescent="0.25">
      <c r="C6163" s="32"/>
      <c r="D6163" s="31"/>
    </row>
    <row r="6164" spans="3:4" x14ac:dyDescent="0.25">
      <c r="C6164" s="32"/>
      <c r="D6164" s="31"/>
    </row>
    <row r="6165" spans="3:4" x14ac:dyDescent="0.25">
      <c r="C6165" s="32"/>
      <c r="D6165" s="31"/>
    </row>
    <row r="6166" spans="3:4" x14ac:dyDescent="0.25">
      <c r="C6166" s="32"/>
      <c r="D6166" s="31"/>
    </row>
    <row r="6167" spans="3:4" x14ac:dyDescent="0.25">
      <c r="C6167" s="32"/>
      <c r="D6167" s="31"/>
    </row>
    <row r="6168" spans="3:4" x14ac:dyDescent="0.25">
      <c r="C6168" s="32"/>
      <c r="D6168" s="31"/>
    </row>
    <row r="6169" spans="3:4" x14ac:dyDescent="0.25">
      <c r="C6169" s="32"/>
      <c r="D6169" s="31"/>
    </row>
    <row r="6170" spans="3:4" x14ac:dyDescent="0.25">
      <c r="C6170" s="32"/>
      <c r="D6170" s="31"/>
    </row>
    <row r="6171" spans="3:4" x14ac:dyDescent="0.25">
      <c r="C6171" s="32"/>
      <c r="D6171" s="31"/>
    </row>
    <row r="6172" spans="3:4" x14ac:dyDescent="0.25">
      <c r="C6172" s="32"/>
      <c r="D6172" s="31"/>
    </row>
    <row r="6173" spans="3:4" x14ac:dyDescent="0.25">
      <c r="C6173" s="32"/>
      <c r="D6173" s="31"/>
    </row>
    <row r="6174" spans="3:4" x14ac:dyDescent="0.25">
      <c r="C6174" s="32"/>
      <c r="D6174" s="31"/>
    </row>
    <row r="6175" spans="3:4" x14ac:dyDescent="0.25">
      <c r="C6175" s="32"/>
      <c r="D6175" s="31"/>
    </row>
    <row r="6176" spans="3:4" x14ac:dyDescent="0.25">
      <c r="C6176" s="32"/>
      <c r="D6176" s="31"/>
    </row>
    <row r="6177" spans="3:4" x14ac:dyDescent="0.25">
      <c r="C6177" s="32"/>
      <c r="D6177" s="31"/>
    </row>
    <row r="6178" spans="3:4" x14ac:dyDescent="0.25">
      <c r="C6178" s="32"/>
      <c r="D6178" s="31"/>
    </row>
    <row r="6179" spans="3:4" x14ac:dyDescent="0.25">
      <c r="C6179" s="32"/>
      <c r="D6179" s="31"/>
    </row>
    <row r="6180" spans="3:4" x14ac:dyDescent="0.25">
      <c r="C6180" s="32"/>
      <c r="D6180" s="31"/>
    </row>
    <row r="6181" spans="3:4" x14ac:dyDescent="0.25">
      <c r="C6181" s="32"/>
      <c r="D6181" s="31"/>
    </row>
    <row r="6182" spans="3:4" x14ac:dyDescent="0.25">
      <c r="C6182" s="32"/>
      <c r="D6182" s="31"/>
    </row>
    <row r="6183" spans="3:4" x14ac:dyDescent="0.25">
      <c r="C6183" s="32"/>
      <c r="D6183" s="31"/>
    </row>
    <row r="6184" spans="3:4" x14ac:dyDescent="0.25">
      <c r="C6184" s="32"/>
      <c r="D6184" s="31"/>
    </row>
    <row r="6185" spans="3:4" x14ac:dyDescent="0.25">
      <c r="C6185" s="32"/>
      <c r="D6185" s="31"/>
    </row>
    <row r="6186" spans="3:4" x14ac:dyDescent="0.25">
      <c r="C6186" s="32"/>
      <c r="D6186" s="31"/>
    </row>
    <row r="6187" spans="3:4" x14ac:dyDescent="0.25">
      <c r="C6187" s="32"/>
      <c r="D6187" s="31"/>
    </row>
    <row r="6188" spans="3:4" x14ac:dyDescent="0.25">
      <c r="C6188" s="32"/>
      <c r="D6188" s="31"/>
    </row>
    <row r="6189" spans="3:4" x14ac:dyDescent="0.25">
      <c r="C6189" s="32"/>
      <c r="D6189" s="31"/>
    </row>
    <row r="6190" spans="3:4" x14ac:dyDescent="0.25">
      <c r="C6190" s="32"/>
      <c r="D6190" s="31"/>
    </row>
    <row r="6191" spans="3:4" x14ac:dyDescent="0.25">
      <c r="C6191" s="32"/>
      <c r="D6191" s="31"/>
    </row>
    <row r="6192" spans="3:4" x14ac:dyDescent="0.25">
      <c r="C6192" s="32"/>
      <c r="D6192" s="31"/>
    </row>
    <row r="6193" spans="3:4" x14ac:dyDescent="0.25">
      <c r="C6193" s="32"/>
      <c r="D6193" s="31"/>
    </row>
    <row r="6194" spans="3:4" x14ac:dyDescent="0.25">
      <c r="C6194" s="32"/>
      <c r="D6194" s="31"/>
    </row>
    <row r="6195" spans="3:4" x14ac:dyDescent="0.25">
      <c r="C6195" s="32"/>
      <c r="D6195" s="31"/>
    </row>
    <row r="6196" spans="3:4" x14ac:dyDescent="0.25">
      <c r="C6196" s="32"/>
      <c r="D6196" s="31"/>
    </row>
    <row r="6197" spans="3:4" x14ac:dyDescent="0.25">
      <c r="C6197" s="32"/>
      <c r="D6197" s="31"/>
    </row>
    <row r="6198" spans="3:4" x14ac:dyDescent="0.25">
      <c r="C6198" s="32"/>
      <c r="D6198" s="31"/>
    </row>
    <row r="6199" spans="3:4" x14ac:dyDescent="0.25">
      <c r="C6199" s="32"/>
      <c r="D6199" s="31"/>
    </row>
    <row r="6200" spans="3:4" x14ac:dyDescent="0.25">
      <c r="C6200" s="32"/>
      <c r="D6200" s="31"/>
    </row>
    <row r="6201" spans="3:4" x14ac:dyDescent="0.25">
      <c r="C6201" s="32"/>
      <c r="D6201" s="31"/>
    </row>
    <row r="6202" spans="3:4" x14ac:dyDescent="0.25">
      <c r="C6202" s="32"/>
      <c r="D6202" s="31"/>
    </row>
    <row r="6203" spans="3:4" x14ac:dyDescent="0.25">
      <c r="C6203" s="32"/>
      <c r="D6203" s="31"/>
    </row>
    <row r="6204" spans="3:4" x14ac:dyDescent="0.25">
      <c r="C6204" s="32"/>
      <c r="D6204" s="31"/>
    </row>
    <row r="6205" spans="3:4" x14ac:dyDescent="0.25">
      <c r="C6205" s="32"/>
      <c r="D6205" s="31"/>
    </row>
    <row r="6206" spans="3:4" x14ac:dyDescent="0.25">
      <c r="C6206" s="32"/>
      <c r="D6206" s="31"/>
    </row>
    <row r="6207" spans="3:4" x14ac:dyDescent="0.25">
      <c r="C6207" s="32"/>
      <c r="D6207" s="31"/>
    </row>
    <row r="6208" spans="3:4" x14ac:dyDescent="0.25">
      <c r="C6208" s="32"/>
      <c r="D6208" s="31"/>
    </row>
    <row r="6209" spans="3:4" x14ac:dyDescent="0.25">
      <c r="C6209" s="32"/>
      <c r="D6209" s="31"/>
    </row>
    <row r="6210" spans="3:4" x14ac:dyDescent="0.25">
      <c r="C6210" s="32"/>
      <c r="D6210" s="31"/>
    </row>
    <row r="6211" spans="3:4" x14ac:dyDescent="0.25">
      <c r="C6211" s="32"/>
      <c r="D6211" s="31"/>
    </row>
    <row r="6212" spans="3:4" x14ac:dyDescent="0.25">
      <c r="C6212" s="32"/>
      <c r="D6212" s="31"/>
    </row>
    <row r="6213" spans="3:4" x14ac:dyDescent="0.25">
      <c r="C6213" s="32"/>
      <c r="D6213" s="31"/>
    </row>
    <row r="6214" spans="3:4" x14ac:dyDescent="0.25">
      <c r="C6214" s="32"/>
      <c r="D6214" s="31"/>
    </row>
    <row r="6215" spans="3:4" x14ac:dyDescent="0.25">
      <c r="C6215" s="32"/>
      <c r="D6215" s="31"/>
    </row>
    <row r="6216" spans="3:4" x14ac:dyDescent="0.25">
      <c r="C6216" s="32"/>
      <c r="D6216" s="31"/>
    </row>
    <row r="6217" spans="3:4" x14ac:dyDescent="0.25">
      <c r="C6217" s="32"/>
      <c r="D6217" s="31"/>
    </row>
    <row r="6218" spans="3:4" x14ac:dyDescent="0.25">
      <c r="C6218" s="32"/>
      <c r="D6218" s="31"/>
    </row>
    <row r="6219" spans="3:4" x14ac:dyDescent="0.25">
      <c r="C6219" s="32"/>
      <c r="D6219" s="31"/>
    </row>
    <row r="6220" spans="3:4" x14ac:dyDescent="0.25">
      <c r="C6220" s="32"/>
      <c r="D6220" s="31"/>
    </row>
    <row r="6221" spans="3:4" x14ac:dyDescent="0.25">
      <c r="C6221" s="32"/>
      <c r="D6221" s="31"/>
    </row>
    <row r="6222" spans="3:4" x14ac:dyDescent="0.25">
      <c r="C6222" s="32"/>
      <c r="D6222" s="31"/>
    </row>
    <row r="6223" spans="3:4" x14ac:dyDescent="0.25">
      <c r="C6223" s="32"/>
      <c r="D6223" s="31"/>
    </row>
    <row r="6224" spans="3:4" x14ac:dyDescent="0.25">
      <c r="C6224" s="32"/>
      <c r="D6224" s="31"/>
    </row>
    <row r="6225" spans="3:4" x14ac:dyDescent="0.25">
      <c r="C6225" s="32"/>
      <c r="D6225" s="31"/>
    </row>
    <row r="6226" spans="3:4" x14ac:dyDescent="0.25">
      <c r="C6226" s="32"/>
      <c r="D6226" s="31"/>
    </row>
    <row r="6227" spans="3:4" x14ac:dyDescent="0.25">
      <c r="C6227" s="32"/>
      <c r="D6227" s="31"/>
    </row>
    <row r="6228" spans="3:4" x14ac:dyDescent="0.25">
      <c r="C6228" s="32"/>
      <c r="D6228" s="31"/>
    </row>
    <row r="6229" spans="3:4" x14ac:dyDescent="0.25">
      <c r="C6229" s="32"/>
      <c r="D6229" s="31"/>
    </row>
    <row r="6230" spans="3:4" x14ac:dyDescent="0.25">
      <c r="C6230" s="32"/>
      <c r="D6230" s="31"/>
    </row>
    <row r="6231" spans="3:4" x14ac:dyDescent="0.25">
      <c r="C6231" s="32"/>
      <c r="D6231" s="31"/>
    </row>
    <row r="6232" spans="3:4" x14ac:dyDescent="0.25">
      <c r="C6232" s="32"/>
      <c r="D6232" s="31"/>
    </row>
    <row r="6233" spans="3:4" x14ac:dyDescent="0.25">
      <c r="C6233" s="32"/>
      <c r="D6233" s="31"/>
    </row>
    <row r="6234" spans="3:4" x14ac:dyDescent="0.25">
      <c r="C6234" s="32"/>
      <c r="D6234" s="31"/>
    </row>
    <row r="6235" spans="3:4" x14ac:dyDescent="0.25">
      <c r="C6235" s="32"/>
      <c r="D6235" s="31"/>
    </row>
    <row r="6236" spans="3:4" x14ac:dyDescent="0.25">
      <c r="C6236" s="32"/>
      <c r="D6236" s="31"/>
    </row>
    <row r="6237" spans="3:4" x14ac:dyDescent="0.25">
      <c r="C6237" s="32"/>
      <c r="D6237" s="31"/>
    </row>
    <row r="6238" spans="3:4" x14ac:dyDescent="0.25">
      <c r="C6238" s="32"/>
      <c r="D6238" s="31"/>
    </row>
    <row r="6239" spans="3:4" x14ac:dyDescent="0.25">
      <c r="C6239" s="32"/>
      <c r="D6239" s="31"/>
    </row>
    <row r="6240" spans="3:4" x14ac:dyDescent="0.25">
      <c r="C6240" s="32"/>
      <c r="D6240" s="31"/>
    </row>
    <row r="6241" spans="3:4" x14ac:dyDescent="0.25">
      <c r="C6241" s="32"/>
      <c r="D6241" s="31"/>
    </row>
    <row r="6242" spans="3:4" x14ac:dyDescent="0.25">
      <c r="C6242" s="32"/>
      <c r="D6242" s="31"/>
    </row>
    <row r="6243" spans="3:4" x14ac:dyDescent="0.25">
      <c r="C6243" s="32"/>
      <c r="D6243" s="31"/>
    </row>
    <row r="6244" spans="3:4" x14ac:dyDescent="0.25">
      <c r="C6244" s="32"/>
      <c r="D6244" s="31"/>
    </row>
    <row r="6245" spans="3:4" x14ac:dyDescent="0.25">
      <c r="C6245" s="32"/>
      <c r="D6245" s="31"/>
    </row>
    <row r="6246" spans="3:4" x14ac:dyDescent="0.25">
      <c r="C6246" s="32"/>
      <c r="D6246" s="31"/>
    </row>
    <row r="6247" spans="3:4" x14ac:dyDescent="0.25">
      <c r="C6247" s="32"/>
      <c r="D6247" s="31"/>
    </row>
    <row r="6248" spans="3:4" x14ac:dyDescent="0.25">
      <c r="C6248" s="32"/>
      <c r="D6248" s="31"/>
    </row>
    <row r="6249" spans="3:4" x14ac:dyDescent="0.25">
      <c r="C6249" s="32"/>
      <c r="D6249" s="31"/>
    </row>
    <row r="6250" spans="3:4" x14ac:dyDescent="0.25">
      <c r="C6250" s="32"/>
      <c r="D6250" s="31"/>
    </row>
    <row r="6251" spans="3:4" x14ac:dyDescent="0.25">
      <c r="C6251" s="32"/>
      <c r="D6251" s="31"/>
    </row>
    <row r="6252" spans="3:4" x14ac:dyDescent="0.25">
      <c r="C6252" s="32"/>
      <c r="D6252" s="31"/>
    </row>
    <row r="6253" spans="3:4" x14ac:dyDescent="0.25">
      <c r="C6253" s="32"/>
      <c r="D6253" s="31"/>
    </row>
    <row r="6254" spans="3:4" x14ac:dyDescent="0.25">
      <c r="C6254" s="32"/>
      <c r="D6254" s="31"/>
    </row>
    <row r="6255" spans="3:4" x14ac:dyDescent="0.25">
      <c r="C6255" s="32"/>
      <c r="D6255" s="31"/>
    </row>
    <row r="6256" spans="3:4" x14ac:dyDescent="0.25">
      <c r="C6256" s="32"/>
      <c r="D6256" s="31"/>
    </row>
    <row r="6257" spans="3:4" x14ac:dyDescent="0.25">
      <c r="C6257" s="32"/>
      <c r="D6257" s="31"/>
    </row>
    <row r="6258" spans="3:4" x14ac:dyDescent="0.25">
      <c r="C6258" s="32"/>
      <c r="D6258" s="31"/>
    </row>
    <row r="6259" spans="3:4" x14ac:dyDescent="0.25">
      <c r="C6259" s="32"/>
      <c r="D6259" s="31"/>
    </row>
    <row r="6260" spans="3:4" x14ac:dyDescent="0.25">
      <c r="C6260" s="32"/>
      <c r="D6260" s="31"/>
    </row>
    <row r="6261" spans="3:4" x14ac:dyDescent="0.25">
      <c r="C6261" s="32"/>
      <c r="D6261" s="31"/>
    </row>
    <row r="6262" spans="3:4" x14ac:dyDescent="0.25">
      <c r="C6262" s="32"/>
      <c r="D6262" s="31"/>
    </row>
    <row r="6263" spans="3:4" x14ac:dyDescent="0.25">
      <c r="C6263" s="32"/>
      <c r="D6263" s="31"/>
    </row>
    <row r="6264" spans="3:4" x14ac:dyDescent="0.25">
      <c r="C6264" s="32"/>
      <c r="D6264" s="31"/>
    </row>
    <row r="6265" spans="3:4" x14ac:dyDescent="0.25">
      <c r="C6265" s="32"/>
      <c r="D6265" s="31"/>
    </row>
    <row r="6266" spans="3:4" x14ac:dyDescent="0.25">
      <c r="C6266" s="32"/>
      <c r="D6266" s="31"/>
    </row>
    <row r="6267" spans="3:4" x14ac:dyDescent="0.25">
      <c r="C6267" s="32"/>
      <c r="D6267" s="31"/>
    </row>
    <row r="6268" spans="3:4" x14ac:dyDescent="0.25">
      <c r="C6268" s="32"/>
      <c r="D6268" s="31"/>
    </row>
    <row r="6269" spans="3:4" x14ac:dyDescent="0.25">
      <c r="C6269" s="32"/>
      <c r="D6269" s="31"/>
    </row>
    <row r="6270" spans="3:4" x14ac:dyDescent="0.25">
      <c r="C6270" s="32"/>
      <c r="D6270" s="31"/>
    </row>
    <row r="6271" spans="3:4" x14ac:dyDescent="0.25">
      <c r="C6271" s="32"/>
      <c r="D6271" s="31"/>
    </row>
    <row r="6272" spans="3:4" x14ac:dyDescent="0.25">
      <c r="C6272" s="32"/>
      <c r="D6272" s="31"/>
    </row>
    <row r="6273" spans="3:4" x14ac:dyDescent="0.25">
      <c r="C6273" s="32"/>
      <c r="D6273" s="31"/>
    </row>
    <row r="6274" spans="3:4" x14ac:dyDescent="0.25">
      <c r="C6274" s="32"/>
      <c r="D6274" s="31"/>
    </row>
    <row r="6275" spans="3:4" x14ac:dyDescent="0.25">
      <c r="C6275" s="32"/>
      <c r="D6275" s="31"/>
    </row>
    <row r="6276" spans="3:4" x14ac:dyDescent="0.25">
      <c r="C6276" s="32"/>
      <c r="D6276" s="31"/>
    </row>
    <row r="6277" spans="3:4" x14ac:dyDescent="0.25">
      <c r="C6277" s="32"/>
      <c r="D6277" s="31"/>
    </row>
    <row r="6278" spans="3:4" x14ac:dyDescent="0.25">
      <c r="C6278" s="32"/>
      <c r="D6278" s="31"/>
    </row>
    <row r="6279" spans="3:4" x14ac:dyDescent="0.25">
      <c r="C6279" s="32"/>
      <c r="D6279" s="31"/>
    </row>
    <row r="6280" spans="3:4" x14ac:dyDescent="0.25">
      <c r="C6280" s="32"/>
      <c r="D6280" s="31"/>
    </row>
    <row r="6281" spans="3:4" x14ac:dyDescent="0.25">
      <c r="C6281" s="32"/>
      <c r="D6281" s="31"/>
    </row>
    <row r="6282" spans="3:4" x14ac:dyDescent="0.25">
      <c r="C6282" s="32"/>
      <c r="D6282" s="31"/>
    </row>
    <row r="6283" spans="3:4" x14ac:dyDescent="0.25">
      <c r="C6283" s="32"/>
      <c r="D6283" s="31"/>
    </row>
    <row r="6284" spans="3:4" x14ac:dyDescent="0.25">
      <c r="C6284" s="32"/>
      <c r="D6284" s="31"/>
    </row>
    <row r="6285" spans="3:4" x14ac:dyDescent="0.25">
      <c r="C6285" s="32"/>
      <c r="D6285" s="31"/>
    </row>
    <row r="6286" spans="3:4" x14ac:dyDescent="0.25">
      <c r="C6286" s="32"/>
      <c r="D6286" s="31"/>
    </row>
    <row r="6287" spans="3:4" x14ac:dyDescent="0.25">
      <c r="C6287" s="32"/>
      <c r="D6287" s="31"/>
    </row>
    <row r="6288" spans="3:4" x14ac:dyDescent="0.25">
      <c r="C6288" s="32"/>
      <c r="D6288" s="31"/>
    </row>
    <row r="6289" spans="3:4" x14ac:dyDescent="0.25">
      <c r="C6289" s="32"/>
      <c r="D6289" s="31"/>
    </row>
    <row r="6290" spans="3:4" x14ac:dyDescent="0.25">
      <c r="C6290" s="32"/>
      <c r="D6290" s="31"/>
    </row>
    <row r="6291" spans="3:4" x14ac:dyDescent="0.25">
      <c r="C6291" s="32"/>
      <c r="D6291" s="31"/>
    </row>
    <row r="6292" spans="3:4" x14ac:dyDescent="0.25">
      <c r="C6292" s="32"/>
      <c r="D6292" s="31"/>
    </row>
    <row r="6293" spans="3:4" x14ac:dyDescent="0.25">
      <c r="C6293" s="32"/>
      <c r="D6293" s="31"/>
    </row>
    <row r="6294" spans="3:4" x14ac:dyDescent="0.25">
      <c r="C6294" s="32"/>
      <c r="D6294" s="31"/>
    </row>
    <row r="6295" spans="3:4" x14ac:dyDescent="0.25">
      <c r="C6295" s="32"/>
      <c r="D6295" s="31"/>
    </row>
    <row r="6296" spans="3:4" x14ac:dyDescent="0.25">
      <c r="C6296" s="32"/>
      <c r="D6296" s="31"/>
    </row>
    <row r="6297" spans="3:4" x14ac:dyDescent="0.25">
      <c r="C6297" s="32"/>
      <c r="D6297" s="31"/>
    </row>
    <row r="6298" spans="3:4" x14ac:dyDescent="0.25">
      <c r="C6298" s="32"/>
      <c r="D6298" s="31"/>
    </row>
    <row r="6299" spans="3:4" x14ac:dyDescent="0.25">
      <c r="C6299" s="32"/>
      <c r="D6299" s="31"/>
    </row>
    <row r="6300" spans="3:4" x14ac:dyDescent="0.25">
      <c r="C6300" s="32"/>
      <c r="D6300" s="31"/>
    </row>
    <row r="6301" spans="3:4" x14ac:dyDescent="0.25">
      <c r="C6301" s="32"/>
      <c r="D6301" s="31"/>
    </row>
    <row r="6302" spans="3:4" x14ac:dyDescent="0.25">
      <c r="C6302" s="32"/>
      <c r="D6302" s="31"/>
    </row>
    <row r="6303" spans="3:4" x14ac:dyDescent="0.25">
      <c r="C6303" s="32"/>
      <c r="D6303" s="31"/>
    </row>
    <row r="6304" spans="3:4" x14ac:dyDescent="0.25">
      <c r="C6304" s="32"/>
      <c r="D6304" s="31"/>
    </row>
    <row r="6305" spans="3:4" x14ac:dyDescent="0.25">
      <c r="C6305" s="32"/>
      <c r="D6305" s="31"/>
    </row>
    <row r="6306" spans="3:4" x14ac:dyDescent="0.25">
      <c r="C6306" s="32"/>
      <c r="D6306" s="31"/>
    </row>
    <row r="6307" spans="3:4" x14ac:dyDescent="0.25">
      <c r="C6307" s="32"/>
      <c r="D6307" s="31"/>
    </row>
    <row r="6308" spans="3:4" x14ac:dyDescent="0.25">
      <c r="C6308" s="32"/>
      <c r="D6308" s="31"/>
    </row>
    <row r="6309" spans="3:4" x14ac:dyDescent="0.25">
      <c r="C6309" s="32"/>
      <c r="D6309" s="31"/>
    </row>
    <row r="6310" spans="3:4" x14ac:dyDescent="0.25">
      <c r="C6310" s="32"/>
      <c r="D6310" s="31"/>
    </row>
    <row r="6311" spans="3:4" x14ac:dyDescent="0.25">
      <c r="C6311" s="32"/>
      <c r="D6311" s="31"/>
    </row>
    <row r="6312" spans="3:4" x14ac:dyDescent="0.25">
      <c r="C6312" s="32"/>
      <c r="D6312" s="31"/>
    </row>
    <row r="6313" spans="3:4" x14ac:dyDescent="0.25">
      <c r="C6313" s="32"/>
      <c r="D6313" s="31"/>
    </row>
    <row r="6314" spans="3:4" x14ac:dyDescent="0.25">
      <c r="C6314" s="32"/>
      <c r="D6314" s="31"/>
    </row>
    <row r="6315" spans="3:4" x14ac:dyDescent="0.25">
      <c r="C6315" s="32"/>
      <c r="D6315" s="31"/>
    </row>
    <row r="6316" spans="3:4" x14ac:dyDescent="0.25">
      <c r="C6316" s="32"/>
      <c r="D6316" s="31"/>
    </row>
    <row r="6317" spans="3:4" x14ac:dyDescent="0.25">
      <c r="C6317" s="32"/>
      <c r="D6317" s="31"/>
    </row>
    <row r="6318" spans="3:4" x14ac:dyDescent="0.25">
      <c r="C6318" s="32"/>
      <c r="D6318" s="31"/>
    </row>
    <row r="6319" spans="3:4" x14ac:dyDescent="0.25">
      <c r="C6319" s="32"/>
      <c r="D6319" s="31"/>
    </row>
    <row r="6320" spans="3:4" x14ac:dyDescent="0.25">
      <c r="C6320" s="32"/>
      <c r="D6320" s="31"/>
    </row>
    <row r="6321" spans="3:4" x14ac:dyDescent="0.25">
      <c r="C6321" s="32"/>
      <c r="D6321" s="31"/>
    </row>
    <row r="6322" spans="3:4" x14ac:dyDescent="0.25">
      <c r="C6322" s="32"/>
      <c r="D6322" s="31"/>
    </row>
    <row r="6323" spans="3:4" x14ac:dyDescent="0.25">
      <c r="C6323" s="32"/>
      <c r="D6323" s="31"/>
    </row>
    <row r="6324" spans="3:4" x14ac:dyDescent="0.25">
      <c r="C6324" s="32"/>
      <c r="D6324" s="31"/>
    </row>
    <row r="6325" spans="3:4" x14ac:dyDescent="0.25">
      <c r="C6325" s="32"/>
      <c r="D6325" s="31"/>
    </row>
    <row r="6326" spans="3:4" x14ac:dyDescent="0.25">
      <c r="C6326" s="32"/>
      <c r="D6326" s="31"/>
    </row>
    <row r="6327" spans="3:4" x14ac:dyDescent="0.25">
      <c r="C6327" s="32"/>
      <c r="D6327" s="31"/>
    </row>
    <row r="6328" spans="3:4" x14ac:dyDescent="0.25">
      <c r="C6328" s="32"/>
      <c r="D6328" s="31"/>
    </row>
    <row r="6329" spans="3:4" x14ac:dyDescent="0.25">
      <c r="C6329" s="32"/>
      <c r="D6329" s="31"/>
    </row>
    <row r="6330" spans="3:4" x14ac:dyDescent="0.25">
      <c r="C6330" s="32"/>
      <c r="D6330" s="31"/>
    </row>
    <row r="6331" spans="3:4" x14ac:dyDescent="0.25">
      <c r="C6331" s="32"/>
      <c r="D6331" s="31"/>
    </row>
    <row r="6332" spans="3:4" x14ac:dyDescent="0.25">
      <c r="C6332" s="32"/>
      <c r="D6332" s="31"/>
    </row>
    <row r="6333" spans="3:4" x14ac:dyDescent="0.25">
      <c r="C6333" s="32"/>
      <c r="D6333" s="31"/>
    </row>
    <row r="6334" spans="3:4" x14ac:dyDescent="0.25">
      <c r="C6334" s="32"/>
      <c r="D6334" s="31"/>
    </row>
    <row r="6335" spans="3:4" x14ac:dyDescent="0.25">
      <c r="C6335" s="32"/>
      <c r="D6335" s="31"/>
    </row>
    <row r="6336" spans="3:4" x14ac:dyDescent="0.25">
      <c r="C6336" s="32"/>
      <c r="D6336" s="31"/>
    </row>
    <row r="6337" spans="3:4" x14ac:dyDescent="0.25">
      <c r="C6337" s="32"/>
      <c r="D6337" s="31"/>
    </row>
    <row r="6338" spans="3:4" x14ac:dyDescent="0.25">
      <c r="C6338" s="32"/>
      <c r="D6338" s="31"/>
    </row>
    <row r="6339" spans="3:4" x14ac:dyDescent="0.25">
      <c r="C6339" s="32"/>
      <c r="D6339" s="31"/>
    </row>
    <row r="6340" spans="3:4" x14ac:dyDescent="0.25">
      <c r="C6340" s="32"/>
      <c r="D6340" s="31"/>
    </row>
    <row r="6341" spans="3:4" x14ac:dyDescent="0.25">
      <c r="C6341" s="32"/>
      <c r="D6341" s="31"/>
    </row>
    <row r="6342" spans="3:4" x14ac:dyDescent="0.25">
      <c r="C6342" s="32"/>
      <c r="D6342" s="31"/>
    </row>
    <row r="6343" spans="3:4" x14ac:dyDescent="0.25">
      <c r="C6343" s="32"/>
      <c r="D6343" s="31"/>
    </row>
    <row r="6344" spans="3:4" x14ac:dyDescent="0.25">
      <c r="C6344" s="32"/>
      <c r="D6344" s="31"/>
    </row>
    <row r="6345" spans="3:4" x14ac:dyDescent="0.25">
      <c r="C6345" s="32"/>
      <c r="D6345" s="31"/>
    </row>
    <row r="6346" spans="3:4" x14ac:dyDescent="0.25">
      <c r="C6346" s="32"/>
      <c r="D6346" s="31"/>
    </row>
    <row r="6347" spans="3:4" x14ac:dyDescent="0.25">
      <c r="C6347" s="32"/>
      <c r="D6347" s="31"/>
    </row>
    <row r="6348" spans="3:4" x14ac:dyDescent="0.25">
      <c r="C6348" s="32"/>
      <c r="D6348" s="31"/>
    </row>
    <row r="6349" spans="3:4" x14ac:dyDescent="0.25">
      <c r="C6349" s="32"/>
      <c r="D6349" s="31"/>
    </row>
    <row r="6350" spans="3:4" x14ac:dyDescent="0.25">
      <c r="C6350" s="32"/>
      <c r="D6350" s="31"/>
    </row>
    <row r="6351" spans="3:4" x14ac:dyDescent="0.25">
      <c r="C6351" s="32"/>
      <c r="D6351" s="31"/>
    </row>
    <row r="6352" spans="3:4" x14ac:dyDescent="0.25">
      <c r="C6352" s="32"/>
      <c r="D6352" s="31"/>
    </row>
    <row r="6353" spans="3:4" x14ac:dyDescent="0.25">
      <c r="C6353" s="32"/>
      <c r="D6353" s="31"/>
    </row>
    <row r="6354" spans="3:4" x14ac:dyDescent="0.25">
      <c r="C6354" s="32"/>
      <c r="D6354" s="31"/>
    </row>
    <row r="6355" spans="3:4" x14ac:dyDescent="0.25">
      <c r="C6355" s="32"/>
      <c r="D6355" s="31"/>
    </row>
    <row r="6356" spans="3:4" x14ac:dyDescent="0.25">
      <c r="C6356" s="32"/>
      <c r="D6356" s="31"/>
    </row>
    <row r="6357" spans="3:4" x14ac:dyDescent="0.25">
      <c r="C6357" s="32"/>
      <c r="D6357" s="31"/>
    </row>
    <row r="6358" spans="3:4" x14ac:dyDescent="0.25">
      <c r="C6358" s="32"/>
      <c r="D6358" s="31"/>
    </row>
    <row r="6359" spans="3:4" x14ac:dyDescent="0.25">
      <c r="C6359" s="32"/>
      <c r="D6359" s="31"/>
    </row>
    <row r="6360" spans="3:4" x14ac:dyDescent="0.25">
      <c r="C6360" s="32"/>
      <c r="D6360" s="31"/>
    </row>
    <row r="6361" spans="3:4" x14ac:dyDescent="0.25">
      <c r="C6361" s="32"/>
      <c r="D6361" s="31"/>
    </row>
    <row r="6362" spans="3:4" x14ac:dyDescent="0.25">
      <c r="C6362" s="32"/>
      <c r="D6362" s="31"/>
    </row>
    <row r="6363" spans="3:4" x14ac:dyDescent="0.25">
      <c r="C6363" s="32"/>
      <c r="D6363" s="31"/>
    </row>
    <row r="6364" spans="3:4" x14ac:dyDescent="0.25">
      <c r="C6364" s="32"/>
      <c r="D6364" s="31"/>
    </row>
    <row r="6365" spans="3:4" x14ac:dyDescent="0.25">
      <c r="C6365" s="32"/>
      <c r="D6365" s="31"/>
    </row>
    <row r="6366" spans="3:4" x14ac:dyDescent="0.25">
      <c r="C6366" s="32"/>
      <c r="D6366" s="31"/>
    </row>
    <row r="6367" spans="3:4" x14ac:dyDescent="0.25">
      <c r="C6367" s="32"/>
      <c r="D6367" s="31"/>
    </row>
    <row r="6368" spans="3:4" x14ac:dyDescent="0.25">
      <c r="C6368" s="32"/>
      <c r="D6368" s="31"/>
    </row>
    <row r="6369" spans="3:4" x14ac:dyDescent="0.25">
      <c r="C6369" s="32"/>
      <c r="D6369" s="31"/>
    </row>
    <row r="6370" spans="3:4" x14ac:dyDescent="0.25">
      <c r="C6370" s="32"/>
      <c r="D6370" s="31"/>
    </row>
    <row r="6371" spans="3:4" x14ac:dyDescent="0.25">
      <c r="C6371" s="32"/>
      <c r="D6371" s="31"/>
    </row>
    <row r="6372" spans="3:4" x14ac:dyDescent="0.25">
      <c r="C6372" s="32"/>
      <c r="D6372" s="31"/>
    </row>
    <row r="6373" spans="3:4" x14ac:dyDescent="0.25">
      <c r="C6373" s="32"/>
      <c r="D6373" s="31"/>
    </row>
    <row r="6374" spans="3:4" x14ac:dyDescent="0.25">
      <c r="C6374" s="32"/>
      <c r="D6374" s="31"/>
    </row>
    <row r="6375" spans="3:4" x14ac:dyDescent="0.25">
      <c r="C6375" s="32"/>
      <c r="D6375" s="31"/>
    </row>
    <row r="6376" spans="3:4" x14ac:dyDescent="0.25">
      <c r="C6376" s="32"/>
      <c r="D6376" s="31"/>
    </row>
    <row r="6377" spans="3:4" x14ac:dyDescent="0.25">
      <c r="C6377" s="32"/>
      <c r="D6377" s="31"/>
    </row>
    <row r="6378" spans="3:4" x14ac:dyDescent="0.25">
      <c r="C6378" s="32"/>
      <c r="D6378" s="31"/>
    </row>
    <row r="6379" spans="3:4" x14ac:dyDescent="0.25">
      <c r="C6379" s="32"/>
      <c r="D6379" s="31"/>
    </row>
    <row r="6380" spans="3:4" x14ac:dyDescent="0.25">
      <c r="C6380" s="32"/>
      <c r="D6380" s="31"/>
    </row>
    <row r="6381" spans="3:4" x14ac:dyDescent="0.25">
      <c r="C6381" s="32"/>
      <c r="D6381" s="31"/>
    </row>
    <row r="6382" spans="3:4" x14ac:dyDescent="0.25">
      <c r="C6382" s="32"/>
      <c r="D6382" s="31"/>
    </row>
    <row r="6383" spans="3:4" x14ac:dyDescent="0.25">
      <c r="C6383" s="32"/>
      <c r="D6383" s="31"/>
    </row>
    <row r="6384" spans="3:4" x14ac:dyDescent="0.25">
      <c r="C6384" s="32"/>
      <c r="D6384" s="31"/>
    </row>
    <row r="6385" spans="3:4" x14ac:dyDescent="0.25">
      <c r="C6385" s="32"/>
      <c r="D6385" s="31"/>
    </row>
    <row r="6386" spans="3:4" x14ac:dyDescent="0.25">
      <c r="C6386" s="32"/>
      <c r="D6386" s="31"/>
    </row>
    <row r="6387" spans="3:4" x14ac:dyDescent="0.25">
      <c r="C6387" s="32"/>
      <c r="D6387" s="31"/>
    </row>
    <row r="6388" spans="3:4" x14ac:dyDescent="0.25">
      <c r="C6388" s="32"/>
      <c r="D6388" s="31"/>
    </row>
    <row r="6389" spans="3:4" x14ac:dyDescent="0.25">
      <c r="C6389" s="32"/>
      <c r="D6389" s="31"/>
    </row>
    <row r="6390" spans="3:4" x14ac:dyDescent="0.25">
      <c r="C6390" s="32"/>
      <c r="D6390" s="31"/>
    </row>
    <row r="6391" spans="3:4" x14ac:dyDescent="0.25">
      <c r="C6391" s="32"/>
      <c r="D6391" s="31"/>
    </row>
    <row r="6392" spans="3:4" x14ac:dyDescent="0.25">
      <c r="C6392" s="32"/>
      <c r="D6392" s="31"/>
    </row>
    <row r="6393" spans="3:4" x14ac:dyDescent="0.25">
      <c r="C6393" s="32"/>
      <c r="D6393" s="31"/>
    </row>
    <row r="6394" spans="3:4" x14ac:dyDescent="0.25">
      <c r="C6394" s="32"/>
      <c r="D6394" s="31"/>
    </row>
    <row r="6395" spans="3:4" x14ac:dyDescent="0.25">
      <c r="C6395" s="32"/>
      <c r="D6395" s="31"/>
    </row>
    <row r="6396" spans="3:4" x14ac:dyDescent="0.25">
      <c r="C6396" s="32"/>
      <c r="D6396" s="31"/>
    </row>
    <row r="6397" spans="3:4" x14ac:dyDescent="0.25">
      <c r="C6397" s="32"/>
      <c r="D6397" s="31"/>
    </row>
    <row r="6398" spans="3:4" x14ac:dyDescent="0.25">
      <c r="C6398" s="32"/>
      <c r="D6398" s="31"/>
    </row>
    <row r="6399" spans="3:4" x14ac:dyDescent="0.25">
      <c r="C6399" s="32"/>
      <c r="D6399" s="31"/>
    </row>
    <row r="6400" spans="3:4" x14ac:dyDescent="0.25">
      <c r="C6400" s="32"/>
      <c r="D6400" s="31"/>
    </row>
    <row r="6401" spans="3:4" x14ac:dyDescent="0.25">
      <c r="C6401" s="32"/>
      <c r="D6401" s="31"/>
    </row>
    <row r="6402" spans="3:4" x14ac:dyDescent="0.25">
      <c r="C6402" s="32"/>
      <c r="D6402" s="31"/>
    </row>
    <row r="6403" spans="3:4" x14ac:dyDescent="0.25">
      <c r="C6403" s="32"/>
      <c r="D6403" s="31"/>
    </row>
    <row r="6404" spans="3:4" x14ac:dyDescent="0.25">
      <c r="C6404" s="32"/>
      <c r="D6404" s="31"/>
    </row>
    <row r="6405" spans="3:4" x14ac:dyDescent="0.25">
      <c r="C6405" s="32"/>
      <c r="D6405" s="31"/>
    </row>
    <row r="6406" spans="3:4" x14ac:dyDescent="0.25">
      <c r="C6406" s="32"/>
      <c r="D6406" s="31"/>
    </row>
    <row r="6407" spans="3:4" x14ac:dyDescent="0.25">
      <c r="C6407" s="32"/>
      <c r="D6407" s="31"/>
    </row>
    <row r="6408" spans="3:4" x14ac:dyDescent="0.25">
      <c r="C6408" s="32"/>
      <c r="D6408" s="31"/>
    </row>
    <row r="6409" spans="3:4" x14ac:dyDescent="0.25">
      <c r="C6409" s="32"/>
      <c r="D6409" s="31"/>
    </row>
    <row r="6410" spans="3:4" x14ac:dyDescent="0.25">
      <c r="C6410" s="32"/>
      <c r="D6410" s="31"/>
    </row>
    <row r="6411" spans="3:4" x14ac:dyDescent="0.25">
      <c r="C6411" s="32"/>
      <c r="D6411" s="31"/>
    </row>
    <row r="6412" spans="3:4" x14ac:dyDescent="0.25">
      <c r="C6412" s="32"/>
      <c r="D6412" s="31"/>
    </row>
    <row r="6413" spans="3:4" x14ac:dyDescent="0.25">
      <c r="C6413" s="32"/>
      <c r="D6413" s="31"/>
    </row>
    <row r="6414" spans="3:4" x14ac:dyDescent="0.25">
      <c r="C6414" s="32"/>
      <c r="D6414" s="31"/>
    </row>
    <row r="6415" spans="3:4" x14ac:dyDescent="0.25">
      <c r="C6415" s="32"/>
      <c r="D6415" s="31"/>
    </row>
    <row r="6416" spans="3:4" x14ac:dyDescent="0.25">
      <c r="C6416" s="32"/>
      <c r="D6416" s="31"/>
    </row>
    <row r="6417" spans="3:4" x14ac:dyDescent="0.25">
      <c r="C6417" s="32"/>
      <c r="D6417" s="31"/>
    </row>
    <row r="6418" spans="3:4" x14ac:dyDescent="0.25">
      <c r="C6418" s="32"/>
      <c r="D6418" s="31"/>
    </row>
    <row r="6419" spans="3:4" x14ac:dyDescent="0.25">
      <c r="C6419" s="32"/>
      <c r="D6419" s="31"/>
    </row>
    <row r="6420" spans="3:4" x14ac:dyDescent="0.25">
      <c r="C6420" s="32"/>
      <c r="D6420" s="31"/>
    </row>
    <row r="6421" spans="3:4" x14ac:dyDescent="0.25">
      <c r="C6421" s="32"/>
      <c r="D6421" s="31"/>
    </row>
    <row r="6422" spans="3:4" x14ac:dyDescent="0.25">
      <c r="C6422" s="32"/>
      <c r="D6422" s="31"/>
    </row>
    <row r="6423" spans="3:4" x14ac:dyDescent="0.25">
      <c r="C6423" s="32"/>
      <c r="D6423" s="31"/>
    </row>
    <row r="6424" spans="3:4" x14ac:dyDescent="0.25">
      <c r="C6424" s="32"/>
      <c r="D6424" s="31"/>
    </row>
    <row r="6425" spans="3:4" x14ac:dyDescent="0.25">
      <c r="C6425" s="32"/>
      <c r="D6425" s="31"/>
    </row>
    <row r="6426" spans="3:4" x14ac:dyDescent="0.25">
      <c r="C6426" s="32"/>
      <c r="D6426" s="31"/>
    </row>
    <row r="6427" spans="3:4" x14ac:dyDescent="0.25">
      <c r="C6427" s="32"/>
      <c r="D6427" s="31"/>
    </row>
    <row r="6428" spans="3:4" x14ac:dyDescent="0.25">
      <c r="C6428" s="32"/>
      <c r="D6428" s="31"/>
    </row>
    <row r="6429" spans="3:4" x14ac:dyDescent="0.25">
      <c r="C6429" s="32"/>
      <c r="D6429" s="31"/>
    </row>
    <row r="6430" spans="3:4" x14ac:dyDescent="0.25">
      <c r="C6430" s="32"/>
      <c r="D6430" s="31"/>
    </row>
    <row r="6431" spans="3:4" x14ac:dyDescent="0.25">
      <c r="C6431" s="32"/>
      <c r="D6431" s="31"/>
    </row>
    <row r="6432" spans="3:4" x14ac:dyDescent="0.25">
      <c r="C6432" s="32"/>
      <c r="D6432" s="31"/>
    </row>
    <row r="6433" spans="3:4" x14ac:dyDescent="0.25">
      <c r="C6433" s="32"/>
      <c r="D6433" s="31"/>
    </row>
    <row r="6434" spans="3:4" x14ac:dyDescent="0.25">
      <c r="C6434" s="32"/>
      <c r="D6434" s="31"/>
    </row>
    <row r="6435" spans="3:4" x14ac:dyDescent="0.25">
      <c r="C6435" s="32"/>
      <c r="D6435" s="31"/>
    </row>
    <row r="6436" spans="3:4" x14ac:dyDescent="0.25">
      <c r="C6436" s="32"/>
      <c r="D6436" s="31"/>
    </row>
    <row r="6437" spans="3:4" x14ac:dyDescent="0.25">
      <c r="C6437" s="32"/>
      <c r="D6437" s="31"/>
    </row>
    <row r="6438" spans="3:4" x14ac:dyDescent="0.25">
      <c r="C6438" s="32"/>
      <c r="D6438" s="31"/>
    </row>
    <row r="6439" spans="3:4" x14ac:dyDescent="0.25">
      <c r="C6439" s="32"/>
      <c r="D6439" s="31"/>
    </row>
    <row r="6440" spans="3:4" x14ac:dyDescent="0.25">
      <c r="C6440" s="32"/>
      <c r="D6440" s="31"/>
    </row>
    <row r="6441" spans="3:4" x14ac:dyDescent="0.25">
      <c r="C6441" s="32"/>
      <c r="D6441" s="31"/>
    </row>
    <row r="6442" spans="3:4" x14ac:dyDescent="0.25">
      <c r="C6442" s="32"/>
      <c r="D6442" s="31"/>
    </row>
    <row r="6443" spans="3:4" x14ac:dyDescent="0.25">
      <c r="C6443" s="32"/>
      <c r="D6443" s="31"/>
    </row>
    <row r="6444" spans="3:4" x14ac:dyDescent="0.25">
      <c r="C6444" s="32"/>
      <c r="D6444" s="31"/>
    </row>
    <row r="6445" spans="3:4" x14ac:dyDescent="0.25">
      <c r="C6445" s="32"/>
      <c r="D6445" s="31"/>
    </row>
    <row r="6446" spans="3:4" x14ac:dyDescent="0.25">
      <c r="C6446" s="32"/>
      <c r="D6446" s="31"/>
    </row>
    <row r="6447" spans="3:4" x14ac:dyDescent="0.25">
      <c r="C6447" s="32"/>
      <c r="D6447" s="31"/>
    </row>
    <row r="6448" spans="3:4" x14ac:dyDescent="0.25">
      <c r="C6448" s="32"/>
      <c r="D6448" s="31"/>
    </row>
    <row r="6449" spans="3:4" x14ac:dyDescent="0.25">
      <c r="C6449" s="32"/>
      <c r="D6449" s="31"/>
    </row>
    <row r="6450" spans="3:4" x14ac:dyDescent="0.25">
      <c r="C6450" s="32"/>
      <c r="D6450" s="31"/>
    </row>
    <row r="6451" spans="3:4" x14ac:dyDescent="0.25">
      <c r="C6451" s="32"/>
      <c r="D6451" s="31"/>
    </row>
    <row r="6452" spans="3:4" x14ac:dyDescent="0.25">
      <c r="C6452" s="32"/>
      <c r="D6452" s="31"/>
    </row>
    <row r="6453" spans="3:4" x14ac:dyDescent="0.25">
      <c r="C6453" s="32"/>
      <c r="D6453" s="31"/>
    </row>
    <row r="6454" spans="3:4" x14ac:dyDescent="0.25">
      <c r="C6454" s="32"/>
      <c r="D6454" s="31"/>
    </row>
    <row r="6455" spans="3:4" x14ac:dyDescent="0.25">
      <c r="C6455" s="32"/>
      <c r="D6455" s="31"/>
    </row>
    <row r="6456" spans="3:4" x14ac:dyDescent="0.25">
      <c r="C6456" s="32"/>
      <c r="D6456" s="31"/>
    </row>
    <row r="6457" spans="3:4" x14ac:dyDescent="0.25">
      <c r="C6457" s="32"/>
      <c r="D6457" s="31"/>
    </row>
    <row r="6458" spans="3:4" x14ac:dyDescent="0.25">
      <c r="C6458" s="32"/>
      <c r="D6458" s="31"/>
    </row>
    <row r="6459" spans="3:4" x14ac:dyDescent="0.25">
      <c r="C6459" s="32"/>
      <c r="D6459" s="31"/>
    </row>
    <row r="6460" spans="3:4" x14ac:dyDescent="0.25">
      <c r="C6460" s="32"/>
      <c r="D6460" s="31"/>
    </row>
    <row r="6461" spans="3:4" x14ac:dyDescent="0.25">
      <c r="C6461" s="32"/>
      <c r="D6461" s="31"/>
    </row>
    <row r="6462" spans="3:4" x14ac:dyDescent="0.25">
      <c r="C6462" s="32"/>
      <c r="D6462" s="31"/>
    </row>
    <row r="6463" spans="3:4" x14ac:dyDescent="0.25">
      <c r="C6463" s="32"/>
      <c r="D6463" s="31"/>
    </row>
    <row r="6464" spans="3:4" x14ac:dyDescent="0.25">
      <c r="C6464" s="32"/>
      <c r="D6464" s="31"/>
    </row>
    <row r="6465" spans="3:4" x14ac:dyDescent="0.25">
      <c r="C6465" s="32"/>
      <c r="D6465" s="31"/>
    </row>
    <row r="6466" spans="3:4" x14ac:dyDescent="0.25">
      <c r="C6466" s="32"/>
      <c r="D6466" s="31"/>
    </row>
    <row r="6467" spans="3:4" x14ac:dyDescent="0.25">
      <c r="C6467" s="32"/>
      <c r="D6467" s="31"/>
    </row>
    <row r="6468" spans="3:4" x14ac:dyDescent="0.25">
      <c r="C6468" s="32"/>
      <c r="D6468" s="31"/>
    </row>
    <row r="6469" spans="3:4" x14ac:dyDescent="0.25">
      <c r="C6469" s="32"/>
      <c r="D6469" s="31"/>
    </row>
    <row r="6470" spans="3:4" x14ac:dyDescent="0.25">
      <c r="C6470" s="32"/>
      <c r="D6470" s="31"/>
    </row>
    <row r="6471" spans="3:4" x14ac:dyDescent="0.25">
      <c r="C6471" s="32"/>
      <c r="D6471" s="31"/>
    </row>
    <row r="6472" spans="3:4" x14ac:dyDescent="0.25">
      <c r="C6472" s="32"/>
      <c r="D6472" s="31"/>
    </row>
    <row r="6473" spans="3:4" x14ac:dyDescent="0.25">
      <c r="C6473" s="32"/>
      <c r="D6473" s="31"/>
    </row>
    <row r="6474" spans="3:4" x14ac:dyDescent="0.25">
      <c r="C6474" s="32"/>
      <c r="D6474" s="31"/>
    </row>
    <row r="6475" spans="3:4" x14ac:dyDescent="0.25">
      <c r="C6475" s="32"/>
      <c r="D6475" s="31"/>
    </row>
    <row r="6476" spans="3:4" x14ac:dyDescent="0.25">
      <c r="C6476" s="32"/>
      <c r="D6476" s="31"/>
    </row>
    <row r="6477" spans="3:4" x14ac:dyDescent="0.25">
      <c r="C6477" s="32"/>
      <c r="D6477" s="31"/>
    </row>
    <row r="6478" spans="3:4" x14ac:dyDescent="0.25">
      <c r="C6478" s="32"/>
      <c r="D6478" s="31"/>
    </row>
    <row r="6479" spans="3:4" x14ac:dyDescent="0.25">
      <c r="C6479" s="32"/>
      <c r="D6479" s="31"/>
    </row>
    <row r="6480" spans="3:4" x14ac:dyDescent="0.25">
      <c r="C6480" s="32"/>
      <c r="D6480" s="31"/>
    </row>
    <row r="6481" spans="3:4" x14ac:dyDescent="0.25">
      <c r="C6481" s="32"/>
      <c r="D6481" s="31"/>
    </row>
    <row r="6482" spans="3:4" x14ac:dyDescent="0.25">
      <c r="C6482" s="32"/>
      <c r="D6482" s="31"/>
    </row>
    <row r="6483" spans="3:4" x14ac:dyDescent="0.25">
      <c r="C6483" s="32"/>
      <c r="D6483" s="31"/>
    </row>
    <row r="6484" spans="3:4" x14ac:dyDescent="0.25">
      <c r="C6484" s="32"/>
      <c r="D6484" s="31"/>
    </row>
    <row r="6485" spans="3:4" x14ac:dyDescent="0.25">
      <c r="C6485" s="32"/>
      <c r="D6485" s="31"/>
    </row>
    <row r="6486" spans="3:4" x14ac:dyDescent="0.25">
      <c r="C6486" s="32"/>
      <c r="D6486" s="31"/>
    </row>
    <row r="6487" spans="3:4" x14ac:dyDescent="0.25">
      <c r="C6487" s="32"/>
      <c r="D6487" s="31"/>
    </row>
    <row r="6488" spans="3:4" x14ac:dyDescent="0.25">
      <c r="C6488" s="32"/>
      <c r="D6488" s="31"/>
    </row>
    <row r="6489" spans="3:4" x14ac:dyDescent="0.25">
      <c r="C6489" s="32"/>
      <c r="D6489" s="31"/>
    </row>
    <row r="6490" spans="3:4" x14ac:dyDescent="0.25">
      <c r="C6490" s="32"/>
      <c r="D6490" s="31"/>
    </row>
    <row r="6491" spans="3:4" x14ac:dyDescent="0.25">
      <c r="C6491" s="32"/>
      <c r="D6491" s="31"/>
    </row>
    <row r="6492" spans="3:4" x14ac:dyDescent="0.25">
      <c r="C6492" s="32"/>
      <c r="D6492" s="31"/>
    </row>
    <row r="6493" spans="3:4" x14ac:dyDescent="0.25">
      <c r="C6493" s="32"/>
      <c r="D6493" s="31"/>
    </row>
    <row r="6494" spans="3:4" x14ac:dyDescent="0.25">
      <c r="C6494" s="32"/>
      <c r="D6494" s="31"/>
    </row>
    <row r="6495" spans="3:4" x14ac:dyDescent="0.25">
      <c r="C6495" s="32"/>
      <c r="D6495" s="31"/>
    </row>
    <row r="6496" spans="3:4" x14ac:dyDescent="0.25">
      <c r="C6496" s="32"/>
      <c r="D6496" s="31"/>
    </row>
    <row r="6497" spans="3:4" x14ac:dyDescent="0.25">
      <c r="C6497" s="32"/>
      <c r="D6497" s="31"/>
    </row>
    <row r="6498" spans="3:4" x14ac:dyDescent="0.25">
      <c r="C6498" s="32"/>
      <c r="D6498" s="31"/>
    </row>
    <row r="6499" spans="3:4" x14ac:dyDescent="0.25">
      <c r="C6499" s="32"/>
      <c r="D6499" s="31"/>
    </row>
    <row r="6500" spans="3:4" x14ac:dyDescent="0.25">
      <c r="C6500" s="32"/>
      <c r="D6500" s="31"/>
    </row>
    <row r="6501" spans="3:4" x14ac:dyDescent="0.25">
      <c r="C6501" s="32"/>
      <c r="D6501" s="31"/>
    </row>
    <row r="6502" spans="3:4" x14ac:dyDescent="0.25">
      <c r="C6502" s="32"/>
      <c r="D6502" s="31"/>
    </row>
    <row r="6503" spans="3:4" x14ac:dyDescent="0.25">
      <c r="C6503" s="32"/>
      <c r="D6503" s="31"/>
    </row>
    <row r="6504" spans="3:4" x14ac:dyDescent="0.25">
      <c r="C6504" s="32"/>
      <c r="D6504" s="31"/>
    </row>
    <row r="6505" spans="3:4" x14ac:dyDescent="0.25">
      <c r="C6505" s="32"/>
      <c r="D6505" s="31"/>
    </row>
    <row r="6506" spans="3:4" x14ac:dyDescent="0.25">
      <c r="C6506" s="32"/>
      <c r="D6506" s="31"/>
    </row>
    <row r="6507" spans="3:4" x14ac:dyDescent="0.25">
      <c r="C6507" s="32"/>
      <c r="D6507" s="31"/>
    </row>
    <row r="6508" spans="3:4" x14ac:dyDescent="0.25">
      <c r="C6508" s="32"/>
      <c r="D6508" s="31"/>
    </row>
    <row r="6509" spans="3:4" x14ac:dyDescent="0.25">
      <c r="C6509" s="32"/>
      <c r="D6509" s="31"/>
    </row>
    <row r="6510" spans="3:4" x14ac:dyDescent="0.25">
      <c r="C6510" s="32"/>
      <c r="D6510" s="31"/>
    </row>
    <row r="6511" spans="3:4" x14ac:dyDescent="0.25">
      <c r="C6511" s="32"/>
      <c r="D6511" s="31"/>
    </row>
    <row r="6512" spans="3:4" x14ac:dyDescent="0.25">
      <c r="C6512" s="32"/>
      <c r="D6512" s="31"/>
    </row>
    <row r="6513" spans="3:4" x14ac:dyDescent="0.25">
      <c r="C6513" s="32"/>
      <c r="D6513" s="31"/>
    </row>
    <row r="6514" spans="3:4" x14ac:dyDescent="0.25">
      <c r="C6514" s="32"/>
      <c r="D6514" s="31"/>
    </row>
    <row r="6515" spans="3:4" x14ac:dyDescent="0.25">
      <c r="C6515" s="32"/>
      <c r="D6515" s="31"/>
    </row>
    <row r="6516" spans="3:4" x14ac:dyDescent="0.25">
      <c r="C6516" s="32"/>
      <c r="D6516" s="31"/>
    </row>
    <row r="6517" spans="3:4" x14ac:dyDescent="0.25">
      <c r="C6517" s="32"/>
      <c r="D6517" s="31"/>
    </row>
    <row r="6518" spans="3:4" x14ac:dyDescent="0.25">
      <c r="C6518" s="32"/>
      <c r="D6518" s="31"/>
    </row>
    <row r="6519" spans="3:4" x14ac:dyDescent="0.25">
      <c r="C6519" s="32"/>
      <c r="D6519" s="31"/>
    </row>
    <row r="6520" spans="3:4" x14ac:dyDescent="0.25">
      <c r="C6520" s="32"/>
      <c r="D6520" s="31"/>
    </row>
    <row r="6521" spans="3:4" x14ac:dyDescent="0.25">
      <c r="C6521" s="32"/>
      <c r="D6521" s="31"/>
    </row>
    <row r="6522" spans="3:4" x14ac:dyDescent="0.25">
      <c r="C6522" s="32"/>
      <c r="D6522" s="31"/>
    </row>
    <row r="6523" spans="3:4" x14ac:dyDescent="0.25">
      <c r="C6523" s="32"/>
      <c r="D6523" s="31"/>
    </row>
    <row r="6524" spans="3:4" x14ac:dyDescent="0.25">
      <c r="C6524" s="32"/>
      <c r="D6524" s="31"/>
    </row>
    <row r="6525" spans="3:4" x14ac:dyDescent="0.25">
      <c r="C6525" s="32"/>
      <c r="D6525" s="31"/>
    </row>
    <row r="6526" spans="3:4" x14ac:dyDescent="0.25">
      <c r="C6526" s="32"/>
      <c r="D6526" s="31"/>
    </row>
    <row r="6527" spans="3:4" x14ac:dyDescent="0.25">
      <c r="C6527" s="32"/>
      <c r="D6527" s="31"/>
    </row>
    <row r="6528" spans="3:4" x14ac:dyDescent="0.25">
      <c r="C6528" s="32"/>
      <c r="D6528" s="31"/>
    </row>
    <row r="6529" spans="3:4" x14ac:dyDescent="0.25">
      <c r="C6529" s="32"/>
      <c r="D6529" s="31"/>
    </row>
    <row r="6530" spans="3:4" x14ac:dyDescent="0.25">
      <c r="C6530" s="32"/>
      <c r="D6530" s="31"/>
    </row>
    <row r="6531" spans="3:4" x14ac:dyDescent="0.25">
      <c r="C6531" s="32"/>
      <c r="D6531" s="31"/>
    </row>
    <row r="6532" spans="3:4" x14ac:dyDescent="0.25">
      <c r="C6532" s="32"/>
      <c r="D6532" s="31"/>
    </row>
    <row r="6533" spans="3:4" x14ac:dyDescent="0.25">
      <c r="C6533" s="32"/>
      <c r="D6533" s="31"/>
    </row>
    <row r="6534" spans="3:4" x14ac:dyDescent="0.25">
      <c r="C6534" s="32"/>
      <c r="D6534" s="31"/>
    </row>
    <row r="6535" spans="3:4" x14ac:dyDescent="0.25">
      <c r="C6535" s="32"/>
      <c r="D6535" s="31"/>
    </row>
    <row r="6536" spans="3:4" x14ac:dyDescent="0.25">
      <c r="C6536" s="32"/>
      <c r="D6536" s="31"/>
    </row>
    <row r="6537" spans="3:4" x14ac:dyDescent="0.25">
      <c r="C6537" s="32"/>
      <c r="D6537" s="31"/>
    </row>
    <row r="6538" spans="3:4" x14ac:dyDescent="0.25">
      <c r="C6538" s="32"/>
      <c r="D6538" s="31"/>
    </row>
    <row r="6539" spans="3:4" x14ac:dyDescent="0.25">
      <c r="C6539" s="32"/>
      <c r="D6539" s="31"/>
    </row>
    <row r="6540" spans="3:4" x14ac:dyDescent="0.25">
      <c r="C6540" s="32"/>
      <c r="D6540" s="31"/>
    </row>
    <row r="6541" spans="3:4" x14ac:dyDescent="0.25">
      <c r="C6541" s="32"/>
      <c r="D6541" s="31"/>
    </row>
    <row r="6542" spans="3:4" x14ac:dyDescent="0.25">
      <c r="C6542" s="32"/>
      <c r="D6542" s="31"/>
    </row>
    <row r="6543" spans="3:4" x14ac:dyDescent="0.25">
      <c r="C6543" s="32"/>
      <c r="D6543" s="31"/>
    </row>
    <row r="6544" spans="3:4" x14ac:dyDescent="0.25">
      <c r="C6544" s="32"/>
      <c r="D6544" s="31"/>
    </row>
    <row r="6545" spans="3:4" x14ac:dyDescent="0.25">
      <c r="C6545" s="32"/>
      <c r="D6545" s="31"/>
    </row>
    <row r="6546" spans="3:4" x14ac:dyDescent="0.25">
      <c r="C6546" s="32"/>
      <c r="D6546" s="31"/>
    </row>
    <row r="6547" spans="3:4" x14ac:dyDescent="0.25">
      <c r="C6547" s="32"/>
      <c r="D6547" s="31"/>
    </row>
    <row r="6548" spans="3:4" x14ac:dyDescent="0.25">
      <c r="C6548" s="32"/>
      <c r="D6548" s="31"/>
    </row>
    <row r="6549" spans="3:4" x14ac:dyDescent="0.25">
      <c r="C6549" s="32"/>
      <c r="D6549" s="31"/>
    </row>
    <row r="6550" spans="3:4" x14ac:dyDescent="0.25">
      <c r="C6550" s="32"/>
      <c r="D6550" s="31"/>
    </row>
    <row r="6551" spans="3:4" x14ac:dyDescent="0.25">
      <c r="C6551" s="32"/>
      <c r="D6551" s="31"/>
    </row>
    <row r="6552" spans="3:4" x14ac:dyDescent="0.25">
      <c r="C6552" s="32"/>
      <c r="D6552" s="31"/>
    </row>
    <row r="6553" spans="3:4" x14ac:dyDescent="0.25">
      <c r="C6553" s="32"/>
      <c r="D6553" s="31"/>
    </row>
    <row r="6554" spans="3:4" x14ac:dyDescent="0.25">
      <c r="C6554" s="32"/>
      <c r="D6554" s="31"/>
    </row>
    <row r="6555" spans="3:4" x14ac:dyDescent="0.25">
      <c r="C6555" s="32"/>
      <c r="D6555" s="31"/>
    </row>
    <row r="6556" spans="3:4" x14ac:dyDescent="0.25">
      <c r="C6556" s="32"/>
      <c r="D6556" s="31"/>
    </row>
    <row r="6557" spans="3:4" x14ac:dyDescent="0.25">
      <c r="C6557" s="32"/>
      <c r="D6557" s="31"/>
    </row>
    <row r="6558" spans="3:4" x14ac:dyDescent="0.25">
      <c r="C6558" s="32"/>
      <c r="D6558" s="31"/>
    </row>
    <row r="6559" spans="3:4" x14ac:dyDescent="0.25">
      <c r="C6559" s="32"/>
      <c r="D6559" s="31"/>
    </row>
    <row r="6560" spans="3:4" x14ac:dyDescent="0.25">
      <c r="C6560" s="32"/>
      <c r="D6560" s="31"/>
    </row>
    <row r="6561" spans="3:4" x14ac:dyDescent="0.25">
      <c r="C6561" s="32"/>
      <c r="D6561" s="31"/>
    </row>
    <row r="6562" spans="3:4" x14ac:dyDescent="0.25">
      <c r="C6562" s="32"/>
      <c r="D6562" s="31"/>
    </row>
    <row r="6563" spans="3:4" x14ac:dyDescent="0.25">
      <c r="C6563" s="32"/>
      <c r="D6563" s="31"/>
    </row>
    <row r="6564" spans="3:4" x14ac:dyDescent="0.25">
      <c r="C6564" s="32"/>
      <c r="D6564" s="31"/>
    </row>
    <row r="6565" spans="3:4" x14ac:dyDescent="0.25">
      <c r="C6565" s="32"/>
      <c r="D6565" s="31"/>
    </row>
    <row r="6566" spans="3:4" x14ac:dyDescent="0.25">
      <c r="C6566" s="32"/>
      <c r="D6566" s="31"/>
    </row>
    <row r="6567" spans="3:4" x14ac:dyDescent="0.25">
      <c r="C6567" s="32"/>
      <c r="D6567" s="31"/>
    </row>
    <row r="6568" spans="3:4" x14ac:dyDescent="0.25">
      <c r="C6568" s="32"/>
      <c r="D6568" s="31"/>
    </row>
    <row r="6569" spans="3:4" x14ac:dyDescent="0.25">
      <c r="C6569" s="32"/>
      <c r="D6569" s="31"/>
    </row>
    <row r="6570" spans="3:4" x14ac:dyDescent="0.25">
      <c r="C6570" s="32"/>
      <c r="D6570" s="31"/>
    </row>
    <row r="6571" spans="3:4" x14ac:dyDescent="0.25">
      <c r="C6571" s="32"/>
      <c r="D6571" s="31"/>
    </row>
    <row r="6572" spans="3:4" x14ac:dyDescent="0.25">
      <c r="C6572" s="32"/>
      <c r="D6572" s="31"/>
    </row>
    <row r="6573" spans="3:4" x14ac:dyDescent="0.25">
      <c r="C6573" s="32"/>
      <c r="D6573" s="31"/>
    </row>
    <row r="6574" spans="3:4" x14ac:dyDescent="0.25">
      <c r="C6574" s="32"/>
      <c r="D6574" s="31"/>
    </row>
    <row r="6575" spans="3:4" x14ac:dyDescent="0.25">
      <c r="C6575" s="32"/>
      <c r="D6575" s="31"/>
    </row>
    <row r="6576" spans="3:4" x14ac:dyDescent="0.25">
      <c r="C6576" s="32"/>
      <c r="D6576" s="31"/>
    </row>
    <row r="6577" spans="3:4" x14ac:dyDescent="0.25">
      <c r="C6577" s="32"/>
      <c r="D6577" s="31"/>
    </row>
    <row r="6578" spans="3:4" x14ac:dyDescent="0.25">
      <c r="C6578" s="32"/>
      <c r="D6578" s="31"/>
    </row>
    <row r="6579" spans="3:4" x14ac:dyDescent="0.25">
      <c r="C6579" s="32"/>
      <c r="D6579" s="31"/>
    </row>
    <row r="6580" spans="3:4" x14ac:dyDescent="0.25">
      <c r="C6580" s="32"/>
      <c r="D6580" s="31"/>
    </row>
    <row r="6581" spans="3:4" x14ac:dyDescent="0.25">
      <c r="C6581" s="32"/>
      <c r="D6581" s="31"/>
    </row>
    <row r="6582" spans="3:4" x14ac:dyDescent="0.25">
      <c r="C6582" s="32"/>
      <c r="D6582" s="31"/>
    </row>
    <row r="6583" spans="3:4" x14ac:dyDescent="0.25">
      <c r="C6583" s="32"/>
      <c r="D6583" s="31"/>
    </row>
    <row r="6584" spans="3:4" x14ac:dyDescent="0.25">
      <c r="C6584" s="32"/>
      <c r="D6584" s="31"/>
    </row>
    <row r="6585" spans="3:4" x14ac:dyDescent="0.25">
      <c r="C6585" s="32"/>
      <c r="D6585" s="31"/>
    </row>
    <row r="6586" spans="3:4" x14ac:dyDescent="0.25">
      <c r="C6586" s="32"/>
      <c r="D6586" s="31"/>
    </row>
    <row r="6587" spans="3:4" x14ac:dyDescent="0.25">
      <c r="C6587" s="32"/>
      <c r="D6587" s="31"/>
    </row>
    <row r="6588" spans="3:4" x14ac:dyDescent="0.25">
      <c r="C6588" s="32"/>
      <c r="D6588" s="31"/>
    </row>
    <row r="6589" spans="3:4" x14ac:dyDescent="0.25">
      <c r="C6589" s="32"/>
      <c r="D6589" s="31"/>
    </row>
    <row r="6590" spans="3:4" x14ac:dyDescent="0.25">
      <c r="C6590" s="32"/>
      <c r="D6590" s="31"/>
    </row>
    <row r="6591" spans="3:4" x14ac:dyDescent="0.25">
      <c r="C6591" s="32"/>
      <c r="D6591" s="31"/>
    </row>
    <row r="6592" spans="3:4" x14ac:dyDescent="0.25">
      <c r="C6592" s="32"/>
      <c r="D6592" s="31"/>
    </row>
    <row r="6593" spans="3:4" x14ac:dyDescent="0.25">
      <c r="C6593" s="32"/>
      <c r="D6593" s="31"/>
    </row>
    <row r="6594" spans="3:4" x14ac:dyDescent="0.25">
      <c r="C6594" s="32"/>
      <c r="D6594" s="31"/>
    </row>
    <row r="6595" spans="3:4" x14ac:dyDescent="0.25">
      <c r="C6595" s="32"/>
      <c r="D6595" s="31"/>
    </row>
    <row r="6596" spans="3:4" x14ac:dyDescent="0.25">
      <c r="C6596" s="32"/>
      <c r="D6596" s="31"/>
    </row>
    <row r="6597" spans="3:4" x14ac:dyDescent="0.25">
      <c r="C6597" s="32"/>
      <c r="D6597" s="31"/>
    </row>
    <row r="6598" spans="3:4" x14ac:dyDescent="0.25">
      <c r="C6598" s="32"/>
      <c r="D6598" s="31"/>
    </row>
    <row r="6599" spans="3:4" x14ac:dyDescent="0.25">
      <c r="C6599" s="32"/>
      <c r="D6599" s="31"/>
    </row>
    <row r="6600" spans="3:4" x14ac:dyDescent="0.25">
      <c r="C6600" s="32"/>
      <c r="D6600" s="31"/>
    </row>
    <row r="6601" spans="3:4" x14ac:dyDescent="0.25">
      <c r="C6601" s="32"/>
      <c r="D6601" s="31"/>
    </row>
    <row r="6602" spans="3:4" x14ac:dyDescent="0.25">
      <c r="C6602" s="32"/>
      <c r="D6602" s="31"/>
    </row>
    <row r="6603" spans="3:4" x14ac:dyDescent="0.25">
      <c r="C6603" s="32"/>
      <c r="D6603" s="31"/>
    </row>
    <row r="6604" spans="3:4" x14ac:dyDescent="0.25">
      <c r="C6604" s="32"/>
      <c r="D6604" s="31"/>
    </row>
    <row r="6605" spans="3:4" x14ac:dyDescent="0.25">
      <c r="C6605" s="32"/>
      <c r="D6605" s="31"/>
    </row>
    <row r="6606" spans="3:4" x14ac:dyDescent="0.25">
      <c r="C6606" s="32"/>
      <c r="D6606" s="31"/>
    </row>
    <row r="6607" spans="3:4" x14ac:dyDescent="0.25">
      <c r="C6607" s="32"/>
      <c r="D6607" s="31"/>
    </row>
    <row r="6608" spans="3:4" x14ac:dyDescent="0.25">
      <c r="C6608" s="32"/>
      <c r="D6608" s="31"/>
    </row>
    <row r="6609" spans="3:4" x14ac:dyDescent="0.25">
      <c r="C6609" s="32"/>
      <c r="D6609" s="31"/>
    </row>
    <row r="6610" spans="3:4" x14ac:dyDescent="0.25">
      <c r="C6610" s="32"/>
      <c r="D6610" s="31"/>
    </row>
    <row r="6611" spans="3:4" x14ac:dyDescent="0.25">
      <c r="C6611" s="32"/>
      <c r="D6611" s="31"/>
    </row>
    <row r="6612" spans="3:4" x14ac:dyDescent="0.25">
      <c r="C6612" s="32"/>
      <c r="D6612" s="31"/>
    </row>
    <row r="6613" spans="3:4" x14ac:dyDescent="0.25">
      <c r="C6613" s="32"/>
      <c r="D6613" s="31"/>
    </row>
    <row r="6614" spans="3:4" x14ac:dyDescent="0.25">
      <c r="C6614" s="32"/>
      <c r="D6614" s="31"/>
    </row>
    <row r="6615" spans="3:4" x14ac:dyDescent="0.25">
      <c r="C6615" s="32"/>
      <c r="D6615" s="31"/>
    </row>
    <row r="6616" spans="3:4" x14ac:dyDescent="0.25">
      <c r="C6616" s="32"/>
      <c r="D6616" s="31"/>
    </row>
    <row r="6617" spans="3:4" x14ac:dyDescent="0.25">
      <c r="C6617" s="32"/>
      <c r="D6617" s="31"/>
    </row>
    <row r="6618" spans="3:4" x14ac:dyDescent="0.25">
      <c r="C6618" s="32"/>
      <c r="D6618" s="31"/>
    </row>
    <row r="6619" spans="3:4" x14ac:dyDescent="0.25">
      <c r="C6619" s="32"/>
      <c r="D6619" s="31"/>
    </row>
    <row r="6620" spans="3:4" x14ac:dyDescent="0.25">
      <c r="C6620" s="32"/>
      <c r="D6620" s="31"/>
    </row>
    <row r="6621" spans="3:4" x14ac:dyDescent="0.25">
      <c r="C6621" s="32"/>
      <c r="D6621" s="31"/>
    </row>
    <row r="6622" spans="3:4" x14ac:dyDescent="0.25">
      <c r="C6622" s="32"/>
      <c r="D6622" s="31"/>
    </row>
    <row r="6623" spans="3:4" x14ac:dyDescent="0.25">
      <c r="C6623" s="32"/>
      <c r="D6623" s="31"/>
    </row>
    <row r="6624" spans="3:4" x14ac:dyDescent="0.25">
      <c r="C6624" s="32"/>
      <c r="D6624" s="31"/>
    </row>
    <row r="6625" spans="3:4" x14ac:dyDescent="0.25">
      <c r="C6625" s="32"/>
      <c r="D6625" s="31"/>
    </row>
    <row r="6626" spans="3:4" x14ac:dyDescent="0.25">
      <c r="C6626" s="32"/>
      <c r="D6626" s="31"/>
    </row>
    <row r="6627" spans="3:4" x14ac:dyDescent="0.25">
      <c r="C6627" s="32"/>
      <c r="D6627" s="31"/>
    </row>
    <row r="6628" spans="3:4" x14ac:dyDescent="0.25">
      <c r="C6628" s="32"/>
      <c r="D6628" s="31"/>
    </row>
    <row r="6629" spans="3:4" x14ac:dyDescent="0.25">
      <c r="C6629" s="32"/>
      <c r="D6629" s="31"/>
    </row>
    <row r="6630" spans="3:4" x14ac:dyDescent="0.25">
      <c r="C6630" s="32"/>
      <c r="D6630" s="31"/>
    </row>
    <row r="6631" spans="3:4" x14ac:dyDescent="0.25">
      <c r="C6631" s="32"/>
      <c r="D6631" s="31"/>
    </row>
    <row r="6632" spans="3:4" x14ac:dyDescent="0.25">
      <c r="C6632" s="32"/>
      <c r="D6632" s="31"/>
    </row>
    <row r="6633" spans="3:4" x14ac:dyDescent="0.25">
      <c r="C6633" s="32"/>
      <c r="D6633" s="31"/>
    </row>
    <row r="6634" spans="3:4" x14ac:dyDescent="0.25">
      <c r="C6634" s="32"/>
      <c r="D6634" s="31"/>
    </row>
    <row r="6635" spans="3:4" x14ac:dyDescent="0.25">
      <c r="C6635" s="32"/>
      <c r="D6635" s="31"/>
    </row>
    <row r="6636" spans="3:4" x14ac:dyDescent="0.25">
      <c r="C6636" s="32"/>
      <c r="D6636" s="31"/>
    </row>
    <row r="6637" spans="3:4" x14ac:dyDescent="0.25">
      <c r="C6637" s="32"/>
      <c r="D6637" s="31"/>
    </row>
    <row r="6638" spans="3:4" x14ac:dyDescent="0.25">
      <c r="C6638" s="32"/>
      <c r="D6638" s="31"/>
    </row>
    <row r="6639" spans="3:4" x14ac:dyDescent="0.25">
      <c r="C6639" s="32"/>
      <c r="D6639" s="31"/>
    </row>
    <row r="6640" spans="3:4" x14ac:dyDescent="0.25">
      <c r="C6640" s="32"/>
      <c r="D6640" s="31"/>
    </row>
    <row r="6641" spans="3:4" x14ac:dyDescent="0.25">
      <c r="C6641" s="32"/>
      <c r="D6641" s="31"/>
    </row>
    <row r="6642" spans="3:4" x14ac:dyDescent="0.25">
      <c r="C6642" s="32"/>
      <c r="D6642" s="31"/>
    </row>
    <row r="6643" spans="3:4" x14ac:dyDescent="0.25">
      <c r="C6643" s="32"/>
      <c r="D6643" s="31"/>
    </row>
    <row r="6644" spans="3:4" x14ac:dyDescent="0.25">
      <c r="C6644" s="32"/>
      <c r="D6644" s="31"/>
    </row>
    <row r="6645" spans="3:4" x14ac:dyDescent="0.25">
      <c r="C6645" s="32"/>
      <c r="D6645" s="31"/>
    </row>
    <row r="6646" spans="3:4" x14ac:dyDescent="0.25">
      <c r="C6646" s="32"/>
      <c r="D6646" s="31"/>
    </row>
    <row r="6647" spans="3:4" x14ac:dyDescent="0.25">
      <c r="C6647" s="32"/>
      <c r="D6647" s="31"/>
    </row>
    <row r="6648" spans="3:4" x14ac:dyDescent="0.25">
      <c r="C6648" s="32"/>
      <c r="D6648" s="31"/>
    </row>
    <row r="6649" spans="3:4" x14ac:dyDescent="0.25">
      <c r="C6649" s="32"/>
      <c r="D6649" s="31"/>
    </row>
    <row r="6650" spans="3:4" x14ac:dyDescent="0.25">
      <c r="C6650" s="32"/>
      <c r="D6650" s="31"/>
    </row>
    <row r="6651" spans="3:4" x14ac:dyDescent="0.25">
      <c r="C6651" s="32"/>
      <c r="D6651" s="31"/>
    </row>
    <row r="6652" spans="3:4" x14ac:dyDescent="0.25">
      <c r="C6652" s="32"/>
      <c r="D6652" s="31"/>
    </row>
    <row r="6653" spans="3:4" x14ac:dyDescent="0.25">
      <c r="C6653" s="32"/>
      <c r="D6653" s="31"/>
    </row>
    <row r="6654" spans="3:4" x14ac:dyDescent="0.25">
      <c r="C6654" s="32"/>
      <c r="D6654" s="31"/>
    </row>
    <row r="6655" spans="3:4" x14ac:dyDescent="0.25">
      <c r="C6655" s="32"/>
      <c r="D6655" s="31"/>
    </row>
    <row r="6656" spans="3:4" x14ac:dyDescent="0.25">
      <c r="C6656" s="32"/>
      <c r="D6656" s="31"/>
    </row>
    <row r="6657" spans="3:4" x14ac:dyDescent="0.25">
      <c r="C6657" s="32"/>
      <c r="D6657" s="31"/>
    </row>
    <row r="6658" spans="3:4" x14ac:dyDescent="0.25">
      <c r="C6658" s="32"/>
      <c r="D6658" s="31"/>
    </row>
    <row r="6659" spans="3:4" x14ac:dyDescent="0.25">
      <c r="C6659" s="32"/>
      <c r="D6659" s="31"/>
    </row>
    <row r="6660" spans="3:4" x14ac:dyDescent="0.25">
      <c r="C6660" s="32"/>
      <c r="D6660" s="31"/>
    </row>
    <row r="6661" spans="3:4" x14ac:dyDescent="0.25">
      <c r="C6661" s="32"/>
      <c r="D6661" s="31"/>
    </row>
    <row r="6662" spans="3:4" x14ac:dyDescent="0.25">
      <c r="C6662" s="32"/>
      <c r="D6662" s="31"/>
    </row>
    <row r="6663" spans="3:4" x14ac:dyDescent="0.25">
      <c r="C6663" s="32"/>
      <c r="D6663" s="31"/>
    </row>
    <row r="6664" spans="3:4" x14ac:dyDescent="0.25">
      <c r="C6664" s="32"/>
      <c r="D6664" s="31"/>
    </row>
    <row r="6665" spans="3:4" x14ac:dyDescent="0.25">
      <c r="C6665" s="32"/>
      <c r="D6665" s="31"/>
    </row>
    <row r="6666" spans="3:4" x14ac:dyDescent="0.25">
      <c r="C6666" s="32"/>
      <c r="D6666" s="31"/>
    </row>
    <row r="6667" spans="3:4" x14ac:dyDescent="0.25">
      <c r="C6667" s="32"/>
      <c r="D6667" s="31"/>
    </row>
    <row r="6668" spans="3:4" x14ac:dyDescent="0.25">
      <c r="C6668" s="32"/>
      <c r="D6668" s="31"/>
    </row>
    <row r="6669" spans="3:4" x14ac:dyDescent="0.25">
      <c r="C6669" s="32"/>
      <c r="D6669" s="31"/>
    </row>
    <row r="6670" spans="3:4" x14ac:dyDescent="0.25">
      <c r="C6670" s="32"/>
      <c r="D6670" s="31"/>
    </row>
    <row r="6671" spans="3:4" x14ac:dyDescent="0.25">
      <c r="C6671" s="32"/>
      <c r="D6671" s="31"/>
    </row>
    <row r="6672" spans="3:4" x14ac:dyDescent="0.25">
      <c r="C6672" s="32"/>
      <c r="D6672" s="31"/>
    </row>
    <row r="6673" spans="3:4" x14ac:dyDescent="0.25">
      <c r="C6673" s="32"/>
      <c r="D6673" s="31"/>
    </row>
    <row r="6674" spans="3:4" x14ac:dyDescent="0.25">
      <c r="C6674" s="32"/>
      <c r="D6674" s="31"/>
    </row>
    <row r="6675" spans="3:4" x14ac:dyDescent="0.25">
      <c r="C6675" s="32"/>
      <c r="D6675" s="31"/>
    </row>
    <row r="6676" spans="3:4" x14ac:dyDescent="0.25">
      <c r="C6676" s="32"/>
      <c r="D6676" s="31"/>
    </row>
    <row r="6677" spans="3:4" x14ac:dyDescent="0.25">
      <c r="C6677" s="32"/>
      <c r="D6677" s="31"/>
    </row>
    <row r="6678" spans="3:4" x14ac:dyDescent="0.25">
      <c r="C6678" s="32"/>
      <c r="D6678" s="31"/>
    </row>
    <row r="6679" spans="3:4" x14ac:dyDescent="0.25">
      <c r="C6679" s="32"/>
      <c r="D6679" s="31"/>
    </row>
    <row r="6680" spans="3:4" x14ac:dyDescent="0.25">
      <c r="C6680" s="32"/>
      <c r="D6680" s="31"/>
    </row>
    <row r="6681" spans="3:4" x14ac:dyDescent="0.25">
      <c r="C6681" s="32"/>
      <c r="D6681" s="31"/>
    </row>
    <row r="6682" spans="3:4" x14ac:dyDescent="0.25">
      <c r="C6682" s="32"/>
      <c r="D6682" s="31"/>
    </row>
    <row r="6683" spans="3:4" x14ac:dyDescent="0.25">
      <c r="C6683" s="32"/>
      <c r="D6683" s="31"/>
    </row>
    <row r="6684" spans="3:4" x14ac:dyDescent="0.25">
      <c r="C6684" s="32"/>
      <c r="D6684" s="31"/>
    </row>
    <row r="6685" spans="3:4" x14ac:dyDescent="0.25">
      <c r="C6685" s="32"/>
      <c r="D6685" s="31"/>
    </row>
    <row r="6686" spans="3:4" x14ac:dyDescent="0.25">
      <c r="C6686" s="32"/>
      <c r="D6686" s="31"/>
    </row>
    <row r="6687" spans="3:4" x14ac:dyDescent="0.25">
      <c r="C6687" s="32"/>
      <c r="D6687" s="31"/>
    </row>
    <row r="6688" spans="3:4" x14ac:dyDescent="0.25">
      <c r="C6688" s="32"/>
      <c r="D6688" s="31"/>
    </row>
    <row r="6689" spans="3:4" x14ac:dyDescent="0.25">
      <c r="C6689" s="32"/>
      <c r="D6689" s="31"/>
    </row>
    <row r="6690" spans="3:4" x14ac:dyDescent="0.25">
      <c r="C6690" s="32"/>
      <c r="D6690" s="31"/>
    </row>
    <row r="6691" spans="3:4" x14ac:dyDescent="0.25">
      <c r="C6691" s="32"/>
      <c r="D6691" s="31"/>
    </row>
    <row r="6692" spans="3:4" x14ac:dyDescent="0.25">
      <c r="C6692" s="32"/>
      <c r="D6692" s="31"/>
    </row>
    <row r="6693" spans="3:4" x14ac:dyDescent="0.25">
      <c r="C6693" s="32"/>
      <c r="D6693" s="31"/>
    </row>
    <row r="6694" spans="3:4" x14ac:dyDescent="0.25">
      <c r="C6694" s="32"/>
      <c r="D6694" s="31"/>
    </row>
    <row r="6695" spans="3:4" x14ac:dyDescent="0.25">
      <c r="C6695" s="32"/>
      <c r="D6695" s="31"/>
    </row>
    <row r="6696" spans="3:4" x14ac:dyDescent="0.25">
      <c r="C6696" s="32"/>
      <c r="D6696" s="31"/>
    </row>
    <row r="6697" spans="3:4" x14ac:dyDescent="0.25">
      <c r="C6697" s="32"/>
      <c r="D6697" s="31"/>
    </row>
    <row r="6698" spans="3:4" x14ac:dyDescent="0.25">
      <c r="C6698" s="32"/>
      <c r="D6698" s="31"/>
    </row>
    <row r="6699" spans="3:4" x14ac:dyDescent="0.25">
      <c r="C6699" s="32"/>
      <c r="D6699" s="31"/>
    </row>
    <row r="6700" spans="3:4" x14ac:dyDescent="0.25">
      <c r="C6700" s="32"/>
      <c r="D6700" s="31"/>
    </row>
    <row r="6701" spans="3:4" x14ac:dyDescent="0.25">
      <c r="C6701" s="32"/>
      <c r="D6701" s="31"/>
    </row>
    <row r="6702" spans="3:4" x14ac:dyDescent="0.25">
      <c r="C6702" s="32"/>
      <c r="D6702" s="31"/>
    </row>
    <row r="6703" spans="3:4" x14ac:dyDescent="0.25">
      <c r="C6703" s="32"/>
      <c r="D6703" s="31"/>
    </row>
    <row r="6704" spans="3:4" x14ac:dyDescent="0.25">
      <c r="C6704" s="32"/>
      <c r="D6704" s="31"/>
    </row>
    <row r="6705" spans="3:4" x14ac:dyDescent="0.25">
      <c r="C6705" s="32"/>
      <c r="D6705" s="31"/>
    </row>
    <row r="6706" spans="3:4" x14ac:dyDescent="0.25">
      <c r="C6706" s="32"/>
      <c r="D6706" s="31"/>
    </row>
    <row r="6707" spans="3:4" x14ac:dyDescent="0.25">
      <c r="C6707" s="32"/>
      <c r="D6707" s="31"/>
    </row>
    <row r="6708" spans="3:4" x14ac:dyDescent="0.25">
      <c r="C6708" s="32"/>
      <c r="D6708" s="31"/>
    </row>
    <row r="6709" spans="3:4" x14ac:dyDescent="0.25">
      <c r="C6709" s="32"/>
      <c r="D6709" s="31"/>
    </row>
    <row r="6710" spans="3:4" x14ac:dyDescent="0.25">
      <c r="C6710" s="32"/>
      <c r="D6710" s="31"/>
    </row>
    <row r="6711" spans="3:4" x14ac:dyDescent="0.25">
      <c r="C6711" s="32"/>
      <c r="D6711" s="31"/>
    </row>
    <row r="6712" spans="3:4" x14ac:dyDescent="0.25">
      <c r="C6712" s="32"/>
      <c r="D6712" s="31"/>
    </row>
    <row r="6713" spans="3:4" x14ac:dyDescent="0.25">
      <c r="C6713" s="32"/>
      <c r="D6713" s="31"/>
    </row>
    <row r="6714" spans="3:4" x14ac:dyDescent="0.25">
      <c r="C6714" s="32"/>
      <c r="D6714" s="31"/>
    </row>
    <row r="6715" spans="3:4" x14ac:dyDescent="0.25">
      <c r="C6715" s="32"/>
      <c r="D6715" s="31"/>
    </row>
    <row r="6716" spans="3:4" x14ac:dyDescent="0.25">
      <c r="C6716" s="32"/>
      <c r="D6716" s="31"/>
    </row>
    <row r="6717" spans="3:4" x14ac:dyDescent="0.25">
      <c r="C6717" s="32"/>
      <c r="D6717" s="31"/>
    </row>
    <row r="6718" spans="3:4" x14ac:dyDescent="0.25">
      <c r="C6718" s="32"/>
      <c r="D6718" s="31"/>
    </row>
    <row r="6719" spans="3:4" x14ac:dyDescent="0.25">
      <c r="C6719" s="32"/>
      <c r="D6719" s="31"/>
    </row>
    <row r="6720" spans="3:4" x14ac:dyDescent="0.25">
      <c r="C6720" s="32"/>
      <c r="D6720" s="31"/>
    </row>
    <row r="6721" spans="3:4" x14ac:dyDescent="0.25">
      <c r="C6721" s="32"/>
      <c r="D6721" s="31"/>
    </row>
    <row r="6722" spans="3:4" x14ac:dyDescent="0.25">
      <c r="C6722" s="32"/>
      <c r="D6722" s="31"/>
    </row>
    <row r="6723" spans="3:4" x14ac:dyDescent="0.25">
      <c r="C6723" s="32"/>
      <c r="D6723" s="31"/>
    </row>
    <row r="6724" spans="3:4" x14ac:dyDescent="0.25">
      <c r="C6724" s="32"/>
      <c r="D6724" s="31"/>
    </row>
    <row r="6725" spans="3:4" x14ac:dyDescent="0.25">
      <c r="C6725" s="32"/>
      <c r="D6725" s="31"/>
    </row>
    <row r="6726" spans="3:4" x14ac:dyDescent="0.25">
      <c r="C6726" s="32"/>
      <c r="D6726" s="31"/>
    </row>
    <row r="6727" spans="3:4" x14ac:dyDescent="0.25">
      <c r="C6727" s="32"/>
      <c r="D6727" s="31"/>
    </row>
    <row r="6728" spans="3:4" x14ac:dyDescent="0.25">
      <c r="C6728" s="32"/>
      <c r="D6728" s="31"/>
    </row>
    <row r="6729" spans="3:4" x14ac:dyDescent="0.25">
      <c r="C6729" s="32"/>
      <c r="D6729" s="31"/>
    </row>
    <row r="6730" spans="3:4" x14ac:dyDescent="0.25">
      <c r="C6730" s="32"/>
      <c r="D6730" s="31"/>
    </row>
    <row r="6731" spans="3:4" x14ac:dyDescent="0.25">
      <c r="C6731" s="32"/>
      <c r="D6731" s="31"/>
    </row>
    <row r="6732" spans="3:4" x14ac:dyDescent="0.25">
      <c r="C6732" s="32"/>
      <c r="D6732" s="31"/>
    </row>
    <row r="6733" spans="3:4" x14ac:dyDescent="0.25">
      <c r="C6733" s="32"/>
      <c r="D6733" s="31"/>
    </row>
    <row r="6734" spans="3:4" x14ac:dyDescent="0.25">
      <c r="C6734" s="32"/>
      <c r="D6734" s="31"/>
    </row>
    <row r="6735" spans="3:4" x14ac:dyDescent="0.25">
      <c r="C6735" s="32"/>
      <c r="D6735" s="31"/>
    </row>
    <row r="6736" spans="3:4" x14ac:dyDescent="0.25">
      <c r="C6736" s="32"/>
      <c r="D6736" s="31"/>
    </row>
    <row r="6737" spans="3:4" x14ac:dyDescent="0.25">
      <c r="C6737" s="32"/>
      <c r="D6737" s="31"/>
    </row>
    <row r="6738" spans="3:4" x14ac:dyDescent="0.25">
      <c r="C6738" s="32"/>
      <c r="D6738" s="31"/>
    </row>
    <row r="6739" spans="3:4" x14ac:dyDescent="0.25">
      <c r="C6739" s="32"/>
      <c r="D6739" s="31"/>
    </row>
    <row r="6740" spans="3:4" x14ac:dyDescent="0.25">
      <c r="C6740" s="32"/>
      <c r="D6740" s="31"/>
    </row>
    <row r="6741" spans="3:4" x14ac:dyDescent="0.25">
      <c r="C6741" s="32"/>
      <c r="D6741" s="31"/>
    </row>
    <row r="6742" spans="3:4" x14ac:dyDescent="0.25">
      <c r="C6742" s="32"/>
      <c r="D6742" s="31"/>
    </row>
    <row r="6743" spans="3:4" x14ac:dyDescent="0.25">
      <c r="C6743" s="32"/>
      <c r="D6743" s="31"/>
    </row>
    <row r="6744" spans="3:4" x14ac:dyDescent="0.25">
      <c r="C6744" s="32"/>
      <c r="D6744" s="31"/>
    </row>
    <row r="6745" spans="3:4" x14ac:dyDescent="0.25">
      <c r="C6745" s="32"/>
      <c r="D6745" s="31"/>
    </row>
    <row r="6746" spans="3:4" x14ac:dyDescent="0.25">
      <c r="C6746" s="32"/>
      <c r="D6746" s="31"/>
    </row>
    <row r="6747" spans="3:4" x14ac:dyDescent="0.25">
      <c r="C6747" s="32"/>
      <c r="D6747" s="31"/>
    </row>
    <row r="6748" spans="3:4" x14ac:dyDescent="0.25">
      <c r="C6748" s="32"/>
      <c r="D6748" s="31"/>
    </row>
    <row r="6749" spans="3:4" x14ac:dyDescent="0.25">
      <c r="C6749" s="32"/>
      <c r="D6749" s="31"/>
    </row>
    <row r="6750" spans="3:4" x14ac:dyDescent="0.25">
      <c r="C6750" s="32"/>
      <c r="D6750" s="31"/>
    </row>
    <row r="6751" spans="3:4" x14ac:dyDescent="0.25">
      <c r="C6751" s="32"/>
      <c r="D6751" s="31"/>
    </row>
    <row r="6752" spans="3:4" x14ac:dyDescent="0.25">
      <c r="C6752" s="32"/>
      <c r="D6752" s="31"/>
    </row>
    <row r="6753" spans="3:4" x14ac:dyDescent="0.25">
      <c r="C6753" s="32"/>
      <c r="D6753" s="31"/>
    </row>
    <row r="6754" spans="3:4" x14ac:dyDescent="0.25">
      <c r="C6754" s="32"/>
      <c r="D6754" s="31"/>
    </row>
    <row r="6755" spans="3:4" x14ac:dyDescent="0.25">
      <c r="C6755" s="32"/>
      <c r="D6755" s="31"/>
    </row>
    <row r="6756" spans="3:4" x14ac:dyDescent="0.25">
      <c r="C6756" s="32"/>
      <c r="D6756" s="31"/>
    </row>
    <row r="6757" spans="3:4" x14ac:dyDescent="0.25">
      <c r="C6757" s="32"/>
      <c r="D6757" s="31"/>
    </row>
    <row r="6758" spans="3:4" x14ac:dyDescent="0.25">
      <c r="C6758" s="32"/>
      <c r="D6758" s="31"/>
    </row>
    <row r="6759" spans="3:4" x14ac:dyDescent="0.25">
      <c r="C6759" s="32"/>
      <c r="D6759" s="31"/>
    </row>
    <row r="6760" spans="3:4" x14ac:dyDescent="0.25">
      <c r="C6760" s="32"/>
      <c r="D6760" s="31"/>
    </row>
    <row r="6761" spans="3:4" x14ac:dyDescent="0.25">
      <c r="C6761" s="32"/>
      <c r="D6761" s="31"/>
    </row>
    <row r="6762" spans="3:4" x14ac:dyDescent="0.25">
      <c r="C6762" s="32"/>
      <c r="D6762" s="31"/>
    </row>
    <row r="6763" spans="3:4" x14ac:dyDescent="0.25">
      <c r="C6763" s="32"/>
      <c r="D6763" s="31"/>
    </row>
    <row r="6764" spans="3:4" x14ac:dyDescent="0.25">
      <c r="C6764" s="32"/>
      <c r="D6764" s="31"/>
    </row>
    <row r="6765" spans="3:4" x14ac:dyDescent="0.25">
      <c r="C6765" s="32"/>
      <c r="D6765" s="31"/>
    </row>
    <row r="6766" spans="3:4" x14ac:dyDescent="0.25">
      <c r="C6766" s="32"/>
      <c r="D6766" s="31"/>
    </row>
    <row r="6767" spans="3:4" x14ac:dyDescent="0.25">
      <c r="C6767" s="32"/>
      <c r="D6767" s="31"/>
    </row>
    <row r="6768" spans="3:4" x14ac:dyDescent="0.25">
      <c r="C6768" s="32"/>
      <c r="D6768" s="31"/>
    </row>
    <row r="6769" spans="3:4" x14ac:dyDescent="0.25">
      <c r="C6769" s="32"/>
      <c r="D6769" s="31"/>
    </row>
    <row r="6770" spans="3:4" x14ac:dyDescent="0.25">
      <c r="C6770" s="32"/>
      <c r="D6770" s="31"/>
    </row>
    <row r="6771" spans="3:4" x14ac:dyDescent="0.25">
      <c r="C6771" s="32"/>
      <c r="D6771" s="31"/>
    </row>
    <row r="6772" spans="3:4" x14ac:dyDescent="0.25">
      <c r="C6772" s="32"/>
      <c r="D6772" s="31"/>
    </row>
    <row r="6773" spans="3:4" x14ac:dyDescent="0.25">
      <c r="C6773" s="32"/>
      <c r="D6773" s="31"/>
    </row>
    <row r="6774" spans="3:4" x14ac:dyDescent="0.25">
      <c r="C6774" s="32"/>
      <c r="D6774" s="31"/>
    </row>
    <row r="6775" spans="3:4" x14ac:dyDescent="0.25">
      <c r="C6775" s="32"/>
      <c r="D6775" s="31"/>
    </row>
    <row r="6776" spans="3:4" x14ac:dyDescent="0.25">
      <c r="C6776" s="32"/>
      <c r="D6776" s="31"/>
    </row>
    <row r="6777" spans="3:4" x14ac:dyDescent="0.25">
      <c r="C6777" s="32"/>
      <c r="D6777" s="31"/>
    </row>
    <row r="6778" spans="3:4" x14ac:dyDescent="0.25">
      <c r="C6778" s="32"/>
      <c r="D6778" s="31"/>
    </row>
    <row r="6779" spans="3:4" x14ac:dyDescent="0.25">
      <c r="C6779" s="32"/>
      <c r="D6779" s="31"/>
    </row>
    <row r="6780" spans="3:4" x14ac:dyDescent="0.25">
      <c r="C6780" s="32"/>
      <c r="D6780" s="31"/>
    </row>
    <row r="6781" spans="3:4" x14ac:dyDescent="0.25">
      <c r="C6781" s="32"/>
      <c r="D6781" s="31"/>
    </row>
    <row r="6782" spans="3:4" x14ac:dyDescent="0.25">
      <c r="C6782" s="32"/>
      <c r="D6782" s="31"/>
    </row>
    <row r="6783" spans="3:4" x14ac:dyDescent="0.25">
      <c r="C6783" s="32"/>
      <c r="D6783" s="31"/>
    </row>
    <row r="6784" spans="3:4" x14ac:dyDescent="0.25">
      <c r="C6784" s="32"/>
      <c r="D6784" s="31"/>
    </row>
    <row r="6785" spans="3:4" x14ac:dyDescent="0.25">
      <c r="C6785" s="32"/>
      <c r="D6785" s="31"/>
    </row>
    <row r="6786" spans="3:4" x14ac:dyDescent="0.25">
      <c r="C6786" s="32"/>
      <c r="D6786" s="31"/>
    </row>
    <row r="6787" spans="3:4" x14ac:dyDescent="0.25">
      <c r="C6787" s="32"/>
      <c r="D6787" s="31"/>
    </row>
    <row r="6788" spans="3:4" x14ac:dyDescent="0.25">
      <c r="C6788" s="32"/>
      <c r="D6788" s="31"/>
    </row>
    <row r="6789" spans="3:4" x14ac:dyDescent="0.25">
      <c r="C6789" s="32"/>
      <c r="D6789" s="31"/>
    </row>
    <row r="6790" spans="3:4" x14ac:dyDescent="0.25">
      <c r="C6790" s="32"/>
      <c r="D6790" s="31"/>
    </row>
    <row r="6791" spans="3:4" x14ac:dyDescent="0.25">
      <c r="C6791" s="32"/>
      <c r="D6791" s="31"/>
    </row>
    <row r="6792" spans="3:4" x14ac:dyDescent="0.25">
      <c r="C6792" s="32"/>
      <c r="D6792" s="31"/>
    </row>
    <row r="6793" spans="3:4" x14ac:dyDescent="0.25">
      <c r="C6793" s="32"/>
      <c r="D6793" s="31"/>
    </row>
    <row r="6794" spans="3:4" x14ac:dyDescent="0.25">
      <c r="C6794" s="32"/>
      <c r="D6794" s="31"/>
    </row>
    <row r="6795" spans="3:4" x14ac:dyDescent="0.25">
      <c r="C6795" s="32"/>
      <c r="D6795" s="31"/>
    </row>
    <row r="6796" spans="3:4" x14ac:dyDescent="0.25">
      <c r="C6796" s="32"/>
      <c r="D6796" s="31"/>
    </row>
    <row r="6797" spans="3:4" x14ac:dyDescent="0.25">
      <c r="C6797" s="32"/>
      <c r="D6797" s="31"/>
    </row>
    <row r="6798" spans="3:4" x14ac:dyDescent="0.25">
      <c r="C6798" s="32"/>
      <c r="D6798" s="31"/>
    </row>
    <row r="6799" spans="3:4" x14ac:dyDescent="0.25">
      <c r="C6799" s="32"/>
      <c r="D6799" s="31"/>
    </row>
    <row r="6800" spans="3:4" x14ac:dyDescent="0.25">
      <c r="C6800" s="32"/>
      <c r="D6800" s="31"/>
    </row>
    <row r="6801" spans="3:4" x14ac:dyDescent="0.25">
      <c r="C6801" s="32"/>
      <c r="D6801" s="31"/>
    </row>
    <row r="6802" spans="3:4" x14ac:dyDescent="0.25">
      <c r="C6802" s="32"/>
      <c r="D6802" s="31"/>
    </row>
    <row r="6803" spans="3:4" x14ac:dyDescent="0.25">
      <c r="C6803" s="32"/>
      <c r="D6803" s="31"/>
    </row>
    <row r="6804" spans="3:4" x14ac:dyDescent="0.25">
      <c r="C6804" s="32"/>
      <c r="D6804" s="31"/>
    </row>
    <row r="6805" spans="3:4" x14ac:dyDescent="0.25">
      <c r="C6805" s="32"/>
      <c r="D6805" s="31"/>
    </row>
    <row r="6806" spans="3:4" x14ac:dyDescent="0.25">
      <c r="C6806" s="32"/>
      <c r="D6806" s="31"/>
    </row>
    <row r="6807" spans="3:4" x14ac:dyDescent="0.25">
      <c r="C6807" s="32"/>
      <c r="D6807" s="31"/>
    </row>
    <row r="6808" spans="3:4" x14ac:dyDescent="0.25">
      <c r="C6808" s="32"/>
      <c r="D6808" s="31"/>
    </row>
    <row r="6809" spans="3:4" x14ac:dyDescent="0.25">
      <c r="C6809" s="32"/>
      <c r="D6809" s="31"/>
    </row>
    <row r="6810" spans="3:4" x14ac:dyDescent="0.25">
      <c r="C6810" s="32"/>
      <c r="D6810" s="31"/>
    </row>
    <row r="6811" spans="3:4" x14ac:dyDescent="0.25">
      <c r="C6811" s="32"/>
      <c r="D6811" s="31"/>
    </row>
    <row r="6812" spans="3:4" x14ac:dyDescent="0.25">
      <c r="C6812" s="32"/>
      <c r="D6812" s="31"/>
    </row>
    <row r="6813" spans="3:4" x14ac:dyDescent="0.25">
      <c r="C6813" s="32"/>
      <c r="D6813" s="31"/>
    </row>
    <row r="6814" spans="3:4" x14ac:dyDescent="0.25">
      <c r="C6814" s="32"/>
      <c r="D6814" s="31"/>
    </row>
    <row r="6815" spans="3:4" x14ac:dyDescent="0.25">
      <c r="C6815" s="32"/>
      <c r="D6815" s="31"/>
    </row>
    <row r="6816" spans="3:4" x14ac:dyDescent="0.25">
      <c r="C6816" s="32"/>
      <c r="D6816" s="31"/>
    </row>
    <row r="6817" spans="3:4" x14ac:dyDescent="0.25">
      <c r="C6817" s="32"/>
      <c r="D6817" s="31"/>
    </row>
    <row r="6818" spans="3:4" x14ac:dyDescent="0.25">
      <c r="C6818" s="32"/>
      <c r="D6818" s="31"/>
    </row>
    <row r="6819" spans="3:4" x14ac:dyDescent="0.25">
      <c r="C6819" s="32"/>
      <c r="D6819" s="31"/>
    </row>
    <row r="6820" spans="3:4" x14ac:dyDescent="0.25">
      <c r="C6820" s="32"/>
      <c r="D6820" s="31"/>
    </row>
    <row r="6821" spans="3:4" x14ac:dyDescent="0.25">
      <c r="C6821" s="32"/>
      <c r="D6821" s="31"/>
    </row>
    <row r="6822" spans="3:4" x14ac:dyDescent="0.25">
      <c r="C6822" s="32"/>
      <c r="D6822" s="31"/>
    </row>
    <row r="6823" spans="3:4" x14ac:dyDescent="0.25">
      <c r="C6823" s="32"/>
      <c r="D6823" s="31"/>
    </row>
    <row r="6824" spans="3:4" x14ac:dyDescent="0.25">
      <c r="C6824" s="32"/>
      <c r="D6824" s="31"/>
    </row>
    <row r="6825" spans="3:4" x14ac:dyDescent="0.25">
      <c r="C6825" s="32"/>
      <c r="D6825" s="31"/>
    </row>
    <row r="6826" spans="3:4" x14ac:dyDescent="0.25">
      <c r="C6826" s="32"/>
      <c r="D6826" s="31"/>
    </row>
    <row r="6827" spans="3:4" x14ac:dyDescent="0.25">
      <c r="C6827" s="32"/>
      <c r="D6827" s="31"/>
    </row>
    <row r="6828" spans="3:4" x14ac:dyDescent="0.25">
      <c r="C6828" s="32"/>
      <c r="D6828" s="31"/>
    </row>
    <row r="6829" spans="3:4" x14ac:dyDescent="0.25">
      <c r="C6829" s="32"/>
      <c r="D6829" s="31"/>
    </row>
    <row r="6830" spans="3:4" x14ac:dyDescent="0.25">
      <c r="C6830" s="32"/>
      <c r="D6830" s="31"/>
    </row>
    <row r="6831" spans="3:4" x14ac:dyDescent="0.25">
      <c r="C6831" s="32"/>
      <c r="D6831" s="31"/>
    </row>
    <row r="6832" spans="3:4" x14ac:dyDescent="0.25">
      <c r="C6832" s="32"/>
      <c r="D6832" s="31"/>
    </row>
    <row r="6833" spans="3:4" x14ac:dyDescent="0.25">
      <c r="C6833" s="32"/>
      <c r="D6833" s="31"/>
    </row>
    <row r="6834" spans="3:4" x14ac:dyDescent="0.25">
      <c r="C6834" s="32"/>
      <c r="D6834" s="31"/>
    </row>
    <row r="6835" spans="3:4" x14ac:dyDescent="0.25">
      <c r="C6835" s="32"/>
      <c r="D6835" s="31"/>
    </row>
    <row r="6836" spans="3:4" x14ac:dyDescent="0.25">
      <c r="C6836" s="32"/>
      <c r="D6836" s="31"/>
    </row>
    <row r="6837" spans="3:4" x14ac:dyDescent="0.25">
      <c r="C6837" s="32"/>
      <c r="D6837" s="31"/>
    </row>
    <row r="6838" spans="3:4" x14ac:dyDescent="0.25">
      <c r="C6838" s="32"/>
      <c r="D6838" s="31"/>
    </row>
    <row r="6839" spans="3:4" x14ac:dyDescent="0.25">
      <c r="C6839" s="32"/>
      <c r="D6839" s="31"/>
    </row>
    <row r="6840" spans="3:4" x14ac:dyDescent="0.25">
      <c r="C6840" s="32"/>
      <c r="D6840" s="31"/>
    </row>
    <row r="6841" spans="3:4" x14ac:dyDescent="0.25">
      <c r="C6841" s="32"/>
      <c r="D6841" s="31"/>
    </row>
    <row r="6842" spans="3:4" x14ac:dyDescent="0.25">
      <c r="C6842" s="32"/>
      <c r="D6842" s="31"/>
    </row>
    <row r="6843" spans="3:4" x14ac:dyDescent="0.25">
      <c r="C6843" s="32"/>
      <c r="D6843" s="31"/>
    </row>
    <row r="6844" spans="3:4" x14ac:dyDescent="0.25">
      <c r="C6844" s="32"/>
      <c r="D6844" s="31"/>
    </row>
    <row r="6845" spans="3:4" x14ac:dyDescent="0.25">
      <c r="C6845" s="32"/>
      <c r="D6845" s="31"/>
    </row>
    <row r="6846" spans="3:4" x14ac:dyDescent="0.25">
      <c r="C6846" s="32"/>
      <c r="D6846" s="31"/>
    </row>
    <row r="6847" spans="3:4" x14ac:dyDescent="0.25">
      <c r="C6847" s="32"/>
      <c r="D6847" s="31"/>
    </row>
    <row r="6848" spans="3:4" x14ac:dyDescent="0.25">
      <c r="C6848" s="32"/>
      <c r="D6848" s="31"/>
    </row>
    <row r="6849" spans="3:4" x14ac:dyDescent="0.25">
      <c r="C6849" s="32"/>
      <c r="D6849" s="31"/>
    </row>
    <row r="6850" spans="3:4" x14ac:dyDescent="0.25">
      <c r="C6850" s="32"/>
      <c r="D6850" s="31"/>
    </row>
    <row r="6851" spans="3:4" x14ac:dyDescent="0.25">
      <c r="C6851" s="32"/>
      <c r="D6851" s="31"/>
    </row>
    <row r="6852" spans="3:4" x14ac:dyDescent="0.25">
      <c r="C6852" s="32"/>
      <c r="D6852" s="31"/>
    </row>
    <row r="6853" spans="3:4" x14ac:dyDescent="0.25">
      <c r="C6853" s="32"/>
      <c r="D6853" s="31"/>
    </row>
    <row r="6854" spans="3:4" x14ac:dyDescent="0.25">
      <c r="C6854" s="32"/>
      <c r="D6854" s="31"/>
    </row>
    <row r="6855" spans="3:4" x14ac:dyDescent="0.25">
      <c r="C6855" s="32"/>
      <c r="D6855" s="31"/>
    </row>
    <row r="6856" spans="3:4" x14ac:dyDescent="0.25">
      <c r="C6856" s="32"/>
      <c r="D6856" s="31"/>
    </row>
    <row r="6857" spans="3:4" x14ac:dyDescent="0.25">
      <c r="C6857" s="32"/>
      <c r="D6857" s="31"/>
    </row>
    <row r="6858" spans="3:4" x14ac:dyDescent="0.25">
      <c r="C6858" s="32"/>
      <c r="D6858" s="31"/>
    </row>
    <row r="6859" spans="3:4" x14ac:dyDescent="0.25">
      <c r="C6859" s="32"/>
      <c r="D6859" s="31"/>
    </row>
    <row r="6860" spans="3:4" x14ac:dyDescent="0.25">
      <c r="C6860" s="32"/>
      <c r="D6860" s="31"/>
    </row>
    <row r="6861" spans="3:4" x14ac:dyDescent="0.25">
      <c r="C6861" s="32"/>
      <c r="D6861" s="31"/>
    </row>
    <row r="6862" spans="3:4" x14ac:dyDescent="0.25">
      <c r="C6862" s="32"/>
      <c r="D6862" s="31"/>
    </row>
    <row r="6863" spans="3:4" x14ac:dyDescent="0.25">
      <c r="C6863" s="32"/>
      <c r="D6863" s="31"/>
    </row>
    <row r="6864" spans="3:4" x14ac:dyDescent="0.25">
      <c r="C6864" s="32"/>
      <c r="D6864" s="31"/>
    </row>
    <row r="6865" spans="3:4" x14ac:dyDescent="0.25">
      <c r="C6865" s="32"/>
      <c r="D6865" s="31"/>
    </row>
    <row r="6866" spans="3:4" x14ac:dyDescent="0.25">
      <c r="C6866" s="32"/>
      <c r="D6866" s="31"/>
    </row>
    <row r="6867" spans="3:4" x14ac:dyDescent="0.25">
      <c r="C6867" s="32"/>
      <c r="D6867" s="31"/>
    </row>
    <row r="6868" spans="3:4" x14ac:dyDescent="0.25">
      <c r="C6868" s="32"/>
      <c r="D6868" s="31"/>
    </row>
    <row r="6869" spans="3:4" x14ac:dyDescent="0.25">
      <c r="C6869" s="32"/>
      <c r="D6869" s="31"/>
    </row>
    <row r="6870" spans="3:4" x14ac:dyDescent="0.25">
      <c r="C6870" s="32"/>
      <c r="D6870" s="31"/>
    </row>
    <row r="6871" spans="3:4" x14ac:dyDescent="0.25">
      <c r="C6871" s="32"/>
      <c r="D6871" s="31"/>
    </row>
    <row r="6872" spans="3:4" x14ac:dyDescent="0.25">
      <c r="C6872" s="32"/>
      <c r="D6872" s="31"/>
    </row>
    <row r="6873" spans="3:4" x14ac:dyDescent="0.25">
      <c r="C6873" s="32"/>
      <c r="D6873" s="31"/>
    </row>
    <row r="6874" spans="3:4" x14ac:dyDescent="0.25">
      <c r="C6874" s="32"/>
      <c r="D6874" s="31"/>
    </row>
    <row r="6875" spans="3:4" x14ac:dyDescent="0.25">
      <c r="C6875" s="32"/>
      <c r="D6875" s="31"/>
    </row>
    <row r="6876" spans="3:4" x14ac:dyDescent="0.25">
      <c r="C6876" s="32"/>
      <c r="D6876" s="31"/>
    </row>
    <row r="6877" spans="3:4" x14ac:dyDescent="0.25">
      <c r="C6877" s="32"/>
      <c r="D6877" s="31"/>
    </row>
    <row r="6878" spans="3:4" x14ac:dyDescent="0.25">
      <c r="C6878" s="32"/>
      <c r="D6878" s="31"/>
    </row>
    <row r="6879" spans="3:4" x14ac:dyDescent="0.25">
      <c r="C6879" s="32"/>
      <c r="D6879" s="31"/>
    </row>
    <row r="6880" spans="3:4" x14ac:dyDescent="0.25">
      <c r="C6880" s="32"/>
      <c r="D6880" s="31"/>
    </row>
    <row r="6881" spans="3:4" x14ac:dyDescent="0.25">
      <c r="C6881" s="32"/>
      <c r="D6881" s="31"/>
    </row>
    <row r="6882" spans="3:4" x14ac:dyDescent="0.25">
      <c r="C6882" s="32"/>
      <c r="D6882" s="31"/>
    </row>
    <row r="6883" spans="3:4" x14ac:dyDescent="0.25">
      <c r="C6883" s="32"/>
      <c r="D6883" s="31"/>
    </row>
    <row r="6884" spans="3:4" x14ac:dyDescent="0.25">
      <c r="C6884" s="32"/>
      <c r="D6884" s="31"/>
    </row>
    <row r="6885" spans="3:4" x14ac:dyDescent="0.25">
      <c r="C6885" s="32"/>
      <c r="D6885" s="31"/>
    </row>
    <row r="6886" spans="3:4" x14ac:dyDescent="0.25">
      <c r="C6886" s="32"/>
      <c r="D6886" s="31"/>
    </row>
    <row r="6887" spans="3:4" x14ac:dyDescent="0.25">
      <c r="C6887" s="32"/>
      <c r="D6887" s="31"/>
    </row>
    <row r="6888" spans="3:4" x14ac:dyDescent="0.25">
      <c r="C6888" s="32"/>
      <c r="D6888" s="31"/>
    </row>
    <row r="6889" spans="3:4" x14ac:dyDescent="0.25">
      <c r="C6889" s="32"/>
      <c r="D6889" s="31"/>
    </row>
    <row r="6890" spans="3:4" x14ac:dyDescent="0.25">
      <c r="C6890" s="32"/>
      <c r="D6890" s="31"/>
    </row>
    <row r="6891" spans="3:4" x14ac:dyDescent="0.25">
      <c r="C6891" s="32"/>
      <c r="D6891" s="31"/>
    </row>
    <row r="6892" spans="3:4" x14ac:dyDescent="0.25">
      <c r="C6892" s="32"/>
      <c r="D6892" s="31"/>
    </row>
    <row r="6893" spans="3:4" x14ac:dyDescent="0.25">
      <c r="C6893" s="32"/>
      <c r="D6893" s="31"/>
    </row>
    <row r="6894" spans="3:4" x14ac:dyDescent="0.25">
      <c r="C6894" s="32"/>
      <c r="D6894" s="31"/>
    </row>
    <row r="6895" spans="3:4" x14ac:dyDescent="0.25">
      <c r="C6895" s="32"/>
      <c r="D6895" s="31"/>
    </row>
    <row r="6896" spans="3:4" x14ac:dyDescent="0.25">
      <c r="C6896" s="32"/>
      <c r="D6896" s="31"/>
    </row>
    <row r="6897" spans="3:4" x14ac:dyDescent="0.25">
      <c r="C6897" s="32"/>
      <c r="D6897" s="31"/>
    </row>
    <row r="6898" spans="3:4" x14ac:dyDescent="0.25">
      <c r="C6898" s="32"/>
      <c r="D6898" s="31"/>
    </row>
    <row r="6899" spans="3:4" x14ac:dyDescent="0.25">
      <c r="C6899" s="32"/>
      <c r="D6899" s="31"/>
    </row>
    <row r="6900" spans="3:4" x14ac:dyDescent="0.25">
      <c r="C6900" s="32"/>
      <c r="D6900" s="31"/>
    </row>
    <row r="6901" spans="3:4" x14ac:dyDescent="0.25">
      <c r="C6901" s="32"/>
      <c r="D6901" s="31"/>
    </row>
    <row r="6902" spans="3:4" x14ac:dyDescent="0.25">
      <c r="C6902" s="32"/>
      <c r="D6902" s="31"/>
    </row>
    <row r="6903" spans="3:4" x14ac:dyDescent="0.25">
      <c r="C6903" s="32"/>
      <c r="D6903" s="31"/>
    </row>
    <row r="6904" spans="3:4" x14ac:dyDescent="0.25">
      <c r="C6904" s="32"/>
      <c r="D6904" s="31"/>
    </row>
    <row r="6905" spans="3:4" x14ac:dyDescent="0.25">
      <c r="C6905" s="32"/>
      <c r="D6905" s="31"/>
    </row>
    <row r="6906" spans="3:4" x14ac:dyDescent="0.25">
      <c r="C6906" s="32"/>
      <c r="D6906" s="31"/>
    </row>
    <row r="6907" spans="3:4" x14ac:dyDescent="0.25">
      <c r="C6907" s="32"/>
      <c r="D6907" s="31"/>
    </row>
    <row r="6908" spans="3:4" x14ac:dyDescent="0.25">
      <c r="C6908" s="32"/>
      <c r="D6908" s="31"/>
    </row>
    <row r="6909" spans="3:4" x14ac:dyDescent="0.25">
      <c r="C6909" s="32"/>
      <c r="D6909" s="31"/>
    </row>
    <row r="6910" spans="3:4" x14ac:dyDescent="0.25">
      <c r="C6910" s="32"/>
      <c r="D6910" s="31"/>
    </row>
    <row r="6911" spans="3:4" x14ac:dyDescent="0.25">
      <c r="C6911" s="32"/>
      <c r="D6911" s="31"/>
    </row>
    <row r="6912" spans="3:4" x14ac:dyDescent="0.25">
      <c r="C6912" s="32"/>
      <c r="D6912" s="31"/>
    </row>
    <row r="6913" spans="3:4" x14ac:dyDescent="0.25">
      <c r="C6913" s="32"/>
      <c r="D6913" s="31"/>
    </row>
    <row r="6914" spans="3:4" x14ac:dyDescent="0.25">
      <c r="C6914" s="32"/>
      <c r="D6914" s="31"/>
    </row>
    <row r="6915" spans="3:4" x14ac:dyDescent="0.25">
      <c r="C6915" s="32"/>
      <c r="D6915" s="31"/>
    </row>
    <row r="6916" spans="3:4" x14ac:dyDescent="0.25">
      <c r="C6916" s="32"/>
      <c r="D6916" s="31"/>
    </row>
    <row r="6917" spans="3:4" x14ac:dyDescent="0.25">
      <c r="C6917" s="32"/>
      <c r="D6917" s="31"/>
    </row>
    <row r="6918" spans="3:4" x14ac:dyDescent="0.25">
      <c r="C6918" s="32"/>
      <c r="D6918" s="31"/>
    </row>
    <row r="6919" spans="3:4" x14ac:dyDescent="0.25">
      <c r="C6919" s="32"/>
      <c r="D6919" s="31"/>
    </row>
    <row r="6920" spans="3:4" x14ac:dyDescent="0.25">
      <c r="C6920" s="32"/>
      <c r="D6920" s="31"/>
    </row>
    <row r="6921" spans="3:4" x14ac:dyDescent="0.25">
      <c r="C6921" s="32"/>
      <c r="D6921" s="31"/>
    </row>
    <row r="6922" spans="3:4" x14ac:dyDescent="0.25">
      <c r="C6922" s="32"/>
      <c r="D6922" s="31"/>
    </row>
    <row r="6923" spans="3:4" x14ac:dyDescent="0.25">
      <c r="C6923" s="32"/>
      <c r="D6923" s="31"/>
    </row>
    <row r="6924" spans="3:4" x14ac:dyDescent="0.25">
      <c r="C6924" s="32"/>
      <c r="D6924" s="31"/>
    </row>
    <row r="6925" spans="3:4" x14ac:dyDescent="0.25">
      <c r="C6925" s="32"/>
      <c r="D6925" s="31"/>
    </row>
    <row r="6926" spans="3:4" x14ac:dyDescent="0.25">
      <c r="C6926" s="32"/>
      <c r="D6926" s="31"/>
    </row>
    <row r="6927" spans="3:4" x14ac:dyDescent="0.25">
      <c r="C6927" s="32"/>
      <c r="D6927" s="31"/>
    </row>
    <row r="6928" spans="3:4" x14ac:dyDescent="0.25">
      <c r="C6928" s="32"/>
      <c r="D6928" s="31"/>
    </row>
    <row r="6929" spans="3:4" x14ac:dyDescent="0.25">
      <c r="C6929" s="32"/>
      <c r="D6929" s="31"/>
    </row>
    <row r="6930" spans="3:4" x14ac:dyDescent="0.25">
      <c r="C6930" s="32"/>
      <c r="D6930" s="31"/>
    </row>
    <row r="6931" spans="3:4" x14ac:dyDescent="0.25">
      <c r="C6931" s="32"/>
      <c r="D6931" s="31"/>
    </row>
    <row r="6932" spans="3:4" x14ac:dyDescent="0.25">
      <c r="C6932" s="32"/>
      <c r="D6932" s="31"/>
    </row>
    <row r="6933" spans="3:4" x14ac:dyDescent="0.25">
      <c r="C6933" s="32"/>
      <c r="D6933" s="31"/>
    </row>
    <row r="6934" spans="3:4" x14ac:dyDescent="0.25">
      <c r="C6934" s="32"/>
      <c r="D6934" s="31"/>
    </row>
    <row r="6935" spans="3:4" x14ac:dyDescent="0.25">
      <c r="C6935" s="32"/>
      <c r="D6935" s="31"/>
    </row>
    <row r="6936" spans="3:4" x14ac:dyDescent="0.25">
      <c r="C6936" s="32"/>
      <c r="D6936" s="31"/>
    </row>
    <row r="6937" spans="3:4" x14ac:dyDescent="0.25">
      <c r="C6937" s="32"/>
      <c r="D6937" s="31"/>
    </row>
    <row r="6938" spans="3:4" x14ac:dyDescent="0.25">
      <c r="C6938" s="32"/>
      <c r="D6938" s="31"/>
    </row>
    <row r="6939" spans="3:4" x14ac:dyDescent="0.25">
      <c r="C6939" s="32"/>
      <c r="D6939" s="31"/>
    </row>
    <row r="6940" spans="3:4" x14ac:dyDescent="0.25">
      <c r="C6940" s="32"/>
      <c r="D6940" s="31"/>
    </row>
    <row r="6941" spans="3:4" x14ac:dyDescent="0.25">
      <c r="C6941" s="32"/>
      <c r="D6941" s="31"/>
    </row>
    <row r="6942" spans="3:4" x14ac:dyDescent="0.25">
      <c r="C6942" s="32"/>
      <c r="D6942" s="31"/>
    </row>
    <row r="6943" spans="3:4" x14ac:dyDescent="0.25">
      <c r="C6943" s="32"/>
      <c r="D6943" s="31"/>
    </row>
    <row r="6944" spans="3:4" x14ac:dyDescent="0.25">
      <c r="C6944" s="32"/>
      <c r="D6944" s="31"/>
    </row>
    <row r="6945" spans="3:4" x14ac:dyDescent="0.25">
      <c r="C6945" s="32"/>
      <c r="D6945" s="31"/>
    </row>
    <row r="6946" spans="3:4" x14ac:dyDescent="0.25">
      <c r="C6946" s="32"/>
      <c r="D6946" s="31"/>
    </row>
    <row r="6947" spans="3:4" x14ac:dyDescent="0.25">
      <c r="C6947" s="32"/>
      <c r="D6947" s="31"/>
    </row>
    <row r="6948" spans="3:4" x14ac:dyDescent="0.25">
      <c r="C6948" s="32"/>
      <c r="D6948" s="31"/>
    </row>
    <row r="6949" spans="3:4" x14ac:dyDescent="0.25">
      <c r="C6949" s="32"/>
      <c r="D6949" s="31"/>
    </row>
    <row r="6950" spans="3:4" x14ac:dyDescent="0.25">
      <c r="C6950" s="32"/>
      <c r="D6950" s="31"/>
    </row>
    <row r="6951" spans="3:4" x14ac:dyDescent="0.25">
      <c r="C6951" s="32"/>
      <c r="D6951" s="31"/>
    </row>
    <row r="6952" spans="3:4" x14ac:dyDescent="0.25">
      <c r="C6952" s="32"/>
      <c r="D6952" s="31"/>
    </row>
    <row r="6953" spans="3:4" x14ac:dyDescent="0.25">
      <c r="C6953" s="32"/>
      <c r="D6953" s="31"/>
    </row>
    <row r="6954" spans="3:4" x14ac:dyDescent="0.25">
      <c r="C6954" s="32"/>
      <c r="D6954" s="31"/>
    </row>
    <row r="6955" spans="3:4" x14ac:dyDescent="0.25">
      <c r="C6955" s="32"/>
      <c r="D6955" s="31"/>
    </row>
    <row r="6956" spans="3:4" x14ac:dyDescent="0.25">
      <c r="C6956" s="32"/>
      <c r="D6956" s="31"/>
    </row>
    <row r="6957" spans="3:4" x14ac:dyDescent="0.25">
      <c r="C6957" s="32"/>
      <c r="D6957" s="31"/>
    </row>
    <row r="6958" spans="3:4" x14ac:dyDescent="0.25">
      <c r="C6958" s="32"/>
      <c r="D6958" s="31"/>
    </row>
    <row r="6959" spans="3:4" x14ac:dyDescent="0.25">
      <c r="C6959" s="32"/>
      <c r="D6959" s="31"/>
    </row>
    <row r="6960" spans="3:4" x14ac:dyDescent="0.25">
      <c r="C6960" s="32"/>
      <c r="D6960" s="31"/>
    </row>
    <row r="6961" spans="3:4" x14ac:dyDescent="0.25">
      <c r="C6961" s="32"/>
      <c r="D6961" s="31"/>
    </row>
    <row r="6962" spans="3:4" x14ac:dyDescent="0.25">
      <c r="C6962" s="32"/>
      <c r="D6962" s="31"/>
    </row>
    <row r="6963" spans="3:4" x14ac:dyDescent="0.25">
      <c r="C6963" s="32"/>
      <c r="D6963" s="31"/>
    </row>
    <row r="6964" spans="3:4" x14ac:dyDescent="0.25">
      <c r="C6964" s="32"/>
      <c r="D6964" s="31"/>
    </row>
    <row r="6965" spans="3:4" x14ac:dyDescent="0.25">
      <c r="C6965" s="32"/>
      <c r="D6965" s="31"/>
    </row>
    <row r="6966" spans="3:4" x14ac:dyDescent="0.25">
      <c r="C6966" s="32"/>
      <c r="D6966" s="31"/>
    </row>
    <row r="6967" spans="3:4" x14ac:dyDescent="0.25">
      <c r="C6967" s="32"/>
      <c r="D6967" s="31"/>
    </row>
    <row r="6968" spans="3:4" x14ac:dyDescent="0.25">
      <c r="C6968" s="32"/>
      <c r="D6968" s="31"/>
    </row>
    <row r="6969" spans="3:4" x14ac:dyDescent="0.25">
      <c r="C6969" s="32"/>
      <c r="D6969" s="31"/>
    </row>
    <row r="6970" spans="3:4" x14ac:dyDescent="0.25">
      <c r="C6970" s="32"/>
      <c r="D6970" s="31"/>
    </row>
    <row r="6971" spans="3:4" x14ac:dyDescent="0.25">
      <c r="C6971" s="32"/>
      <c r="D6971" s="31"/>
    </row>
    <row r="6972" spans="3:4" x14ac:dyDescent="0.25">
      <c r="C6972" s="32"/>
      <c r="D6972" s="31"/>
    </row>
    <row r="6973" spans="3:4" x14ac:dyDescent="0.25">
      <c r="C6973" s="32"/>
      <c r="D6973" s="31"/>
    </row>
    <row r="6974" spans="3:4" x14ac:dyDescent="0.25">
      <c r="C6974" s="32"/>
      <c r="D6974" s="31"/>
    </row>
    <row r="6975" spans="3:4" x14ac:dyDescent="0.25">
      <c r="C6975" s="32"/>
      <c r="D6975" s="31"/>
    </row>
    <row r="6976" spans="3:4" x14ac:dyDescent="0.25">
      <c r="C6976" s="32"/>
      <c r="D6976" s="31"/>
    </row>
    <row r="6977" spans="3:4" x14ac:dyDescent="0.25">
      <c r="C6977" s="32"/>
      <c r="D6977" s="31"/>
    </row>
    <row r="6978" spans="3:4" x14ac:dyDescent="0.25">
      <c r="C6978" s="32"/>
      <c r="D6978" s="31"/>
    </row>
    <row r="6979" spans="3:4" x14ac:dyDescent="0.25">
      <c r="C6979" s="32"/>
      <c r="D6979" s="31"/>
    </row>
    <row r="6980" spans="3:4" x14ac:dyDescent="0.25">
      <c r="C6980" s="32"/>
      <c r="D6980" s="31"/>
    </row>
    <row r="6981" spans="3:4" x14ac:dyDescent="0.25">
      <c r="C6981" s="32"/>
      <c r="D6981" s="31"/>
    </row>
    <row r="6982" spans="3:4" x14ac:dyDescent="0.25">
      <c r="C6982" s="32"/>
      <c r="D6982" s="31"/>
    </row>
    <row r="6983" spans="3:4" x14ac:dyDescent="0.25">
      <c r="C6983" s="32"/>
      <c r="D6983" s="31"/>
    </row>
    <row r="6984" spans="3:4" x14ac:dyDescent="0.25">
      <c r="C6984" s="32"/>
      <c r="D6984" s="31"/>
    </row>
    <row r="6985" spans="3:4" x14ac:dyDescent="0.25">
      <c r="C6985" s="32"/>
      <c r="D6985" s="31"/>
    </row>
    <row r="6986" spans="3:4" x14ac:dyDescent="0.25">
      <c r="C6986" s="32"/>
      <c r="D6986" s="31"/>
    </row>
    <row r="6987" spans="3:4" x14ac:dyDescent="0.25">
      <c r="C6987" s="32"/>
      <c r="D6987" s="31"/>
    </row>
    <row r="6988" spans="3:4" x14ac:dyDescent="0.25">
      <c r="C6988" s="32"/>
      <c r="D6988" s="31"/>
    </row>
    <row r="6989" spans="3:4" x14ac:dyDescent="0.25">
      <c r="C6989" s="32"/>
      <c r="D6989" s="31"/>
    </row>
    <row r="6990" spans="3:4" x14ac:dyDescent="0.25">
      <c r="C6990" s="32"/>
      <c r="D6990" s="31"/>
    </row>
    <row r="6991" spans="3:4" x14ac:dyDescent="0.25">
      <c r="C6991" s="32"/>
      <c r="D6991" s="31"/>
    </row>
    <row r="6992" spans="3:4" x14ac:dyDescent="0.25">
      <c r="C6992" s="32"/>
      <c r="D6992" s="31"/>
    </row>
    <row r="6993" spans="3:4" x14ac:dyDescent="0.25">
      <c r="C6993" s="32"/>
      <c r="D6993" s="31"/>
    </row>
    <row r="6994" spans="3:4" x14ac:dyDescent="0.25">
      <c r="C6994" s="32"/>
      <c r="D6994" s="31"/>
    </row>
    <row r="6995" spans="3:4" x14ac:dyDescent="0.25">
      <c r="C6995" s="32"/>
      <c r="D6995" s="31"/>
    </row>
    <row r="6996" spans="3:4" x14ac:dyDescent="0.25">
      <c r="C6996" s="32"/>
      <c r="D6996" s="31"/>
    </row>
    <row r="6997" spans="3:4" x14ac:dyDescent="0.25">
      <c r="C6997" s="32"/>
      <c r="D6997" s="31"/>
    </row>
    <row r="6998" spans="3:4" x14ac:dyDescent="0.25">
      <c r="C6998" s="32"/>
      <c r="D6998" s="31"/>
    </row>
    <row r="6999" spans="3:4" x14ac:dyDescent="0.25">
      <c r="C6999" s="32"/>
      <c r="D6999" s="31"/>
    </row>
    <row r="7000" spans="3:4" x14ac:dyDescent="0.25">
      <c r="C7000" s="32"/>
      <c r="D7000" s="31"/>
    </row>
    <row r="7001" spans="3:4" x14ac:dyDescent="0.25">
      <c r="C7001" s="32"/>
      <c r="D7001" s="31"/>
    </row>
    <row r="7002" spans="3:4" x14ac:dyDescent="0.25">
      <c r="C7002" s="32"/>
      <c r="D7002" s="31"/>
    </row>
    <row r="7003" spans="3:4" x14ac:dyDescent="0.25">
      <c r="C7003" s="32"/>
      <c r="D7003" s="31"/>
    </row>
    <row r="7004" spans="3:4" x14ac:dyDescent="0.25">
      <c r="C7004" s="32"/>
      <c r="D7004" s="31"/>
    </row>
    <row r="7005" spans="3:4" x14ac:dyDescent="0.25">
      <c r="C7005" s="32"/>
      <c r="D7005" s="31"/>
    </row>
    <row r="7006" spans="3:4" x14ac:dyDescent="0.25">
      <c r="C7006" s="32"/>
      <c r="D7006" s="31"/>
    </row>
    <row r="7007" spans="3:4" x14ac:dyDescent="0.25">
      <c r="C7007" s="32"/>
      <c r="D7007" s="31"/>
    </row>
    <row r="7008" spans="3:4" x14ac:dyDescent="0.25">
      <c r="C7008" s="32"/>
      <c r="D7008" s="31"/>
    </row>
    <row r="7009" spans="3:4" x14ac:dyDescent="0.25">
      <c r="C7009" s="32"/>
      <c r="D7009" s="31"/>
    </row>
    <row r="7010" spans="3:4" x14ac:dyDescent="0.25">
      <c r="C7010" s="32"/>
      <c r="D7010" s="31"/>
    </row>
    <row r="7011" spans="3:4" x14ac:dyDescent="0.25">
      <c r="C7011" s="32"/>
      <c r="D7011" s="31"/>
    </row>
    <row r="7012" spans="3:4" x14ac:dyDescent="0.25">
      <c r="C7012" s="32"/>
      <c r="D7012" s="31"/>
    </row>
    <row r="7013" spans="3:4" x14ac:dyDescent="0.25">
      <c r="C7013" s="32"/>
      <c r="D7013" s="31"/>
    </row>
    <row r="7014" spans="3:4" x14ac:dyDescent="0.25">
      <c r="C7014" s="32"/>
      <c r="D7014" s="31"/>
    </row>
    <row r="7015" spans="3:4" x14ac:dyDescent="0.25">
      <c r="C7015" s="32"/>
      <c r="D7015" s="31"/>
    </row>
    <row r="7016" spans="3:4" x14ac:dyDescent="0.25">
      <c r="C7016" s="32"/>
      <c r="D7016" s="31"/>
    </row>
    <row r="7017" spans="3:4" x14ac:dyDescent="0.25">
      <c r="C7017" s="32"/>
      <c r="D7017" s="31"/>
    </row>
    <row r="7018" spans="3:4" x14ac:dyDescent="0.25">
      <c r="C7018" s="32"/>
      <c r="D7018" s="31"/>
    </row>
    <row r="7019" spans="3:4" x14ac:dyDescent="0.25">
      <c r="C7019" s="32"/>
      <c r="D7019" s="31"/>
    </row>
    <row r="7020" spans="3:4" x14ac:dyDescent="0.25">
      <c r="C7020" s="32"/>
      <c r="D7020" s="31"/>
    </row>
    <row r="7021" spans="3:4" x14ac:dyDescent="0.25">
      <c r="C7021" s="32"/>
      <c r="D7021" s="31"/>
    </row>
    <row r="7022" spans="3:4" x14ac:dyDescent="0.25">
      <c r="C7022" s="32"/>
      <c r="D7022" s="31"/>
    </row>
    <row r="7023" spans="3:4" x14ac:dyDescent="0.25">
      <c r="C7023" s="32"/>
      <c r="D7023" s="31"/>
    </row>
    <row r="7024" spans="3:4" x14ac:dyDescent="0.25">
      <c r="C7024" s="32"/>
      <c r="D7024" s="31"/>
    </row>
    <row r="7025" spans="3:4" x14ac:dyDescent="0.25">
      <c r="C7025" s="32"/>
      <c r="D7025" s="31"/>
    </row>
    <row r="7026" spans="3:4" x14ac:dyDescent="0.25">
      <c r="C7026" s="32"/>
      <c r="D7026" s="31"/>
    </row>
    <row r="7027" spans="3:4" x14ac:dyDescent="0.25">
      <c r="C7027" s="32"/>
      <c r="D7027" s="31"/>
    </row>
    <row r="7028" spans="3:4" x14ac:dyDescent="0.25">
      <c r="C7028" s="32"/>
      <c r="D7028" s="31"/>
    </row>
    <row r="7029" spans="3:4" x14ac:dyDescent="0.25">
      <c r="C7029" s="32"/>
      <c r="D7029" s="31"/>
    </row>
    <row r="7030" spans="3:4" x14ac:dyDescent="0.25">
      <c r="C7030" s="32"/>
      <c r="D7030" s="31"/>
    </row>
    <row r="7031" spans="3:4" x14ac:dyDescent="0.25">
      <c r="C7031" s="32"/>
      <c r="D7031" s="31"/>
    </row>
    <row r="7032" spans="3:4" x14ac:dyDescent="0.25">
      <c r="C7032" s="32"/>
      <c r="D7032" s="31"/>
    </row>
    <row r="7033" spans="3:4" x14ac:dyDescent="0.25">
      <c r="C7033" s="32"/>
      <c r="D7033" s="31"/>
    </row>
    <row r="7034" spans="3:4" x14ac:dyDescent="0.25">
      <c r="C7034" s="32"/>
      <c r="D7034" s="31"/>
    </row>
    <row r="7035" spans="3:4" x14ac:dyDescent="0.25">
      <c r="C7035" s="32"/>
      <c r="D7035" s="31"/>
    </row>
    <row r="7036" spans="3:4" x14ac:dyDescent="0.25">
      <c r="C7036" s="32"/>
      <c r="D7036" s="31"/>
    </row>
    <row r="7037" spans="3:4" x14ac:dyDescent="0.25">
      <c r="C7037" s="32"/>
      <c r="D7037" s="31"/>
    </row>
    <row r="7038" spans="3:4" x14ac:dyDescent="0.25">
      <c r="C7038" s="32"/>
      <c r="D7038" s="31"/>
    </row>
    <row r="7039" spans="3:4" x14ac:dyDescent="0.25">
      <c r="C7039" s="32"/>
      <c r="D7039" s="31"/>
    </row>
    <row r="7040" spans="3:4" x14ac:dyDescent="0.25">
      <c r="C7040" s="32"/>
      <c r="D7040" s="31"/>
    </row>
    <row r="7041" spans="3:4" x14ac:dyDescent="0.25">
      <c r="C7041" s="32"/>
      <c r="D7041" s="31"/>
    </row>
    <row r="7042" spans="3:4" x14ac:dyDescent="0.25">
      <c r="C7042" s="32"/>
      <c r="D7042" s="31"/>
    </row>
    <row r="7043" spans="3:4" x14ac:dyDescent="0.25">
      <c r="C7043" s="32"/>
      <c r="D7043" s="31"/>
    </row>
    <row r="7044" spans="3:4" x14ac:dyDescent="0.25">
      <c r="C7044" s="32"/>
      <c r="D7044" s="31"/>
    </row>
    <row r="7045" spans="3:4" x14ac:dyDescent="0.25">
      <c r="C7045" s="32"/>
      <c r="D7045" s="31"/>
    </row>
    <row r="7046" spans="3:4" x14ac:dyDescent="0.25">
      <c r="C7046" s="32"/>
      <c r="D7046" s="31"/>
    </row>
    <row r="7047" spans="3:4" x14ac:dyDescent="0.25">
      <c r="C7047" s="32"/>
      <c r="D7047" s="31"/>
    </row>
    <row r="7048" spans="3:4" x14ac:dyDescent="0.25">
      <c r="C7048" s="32"/>
      <c r="D7048" s="31"/>
    </row>
    <row r="7049" spans="3:4" x14ac:dyDescent="0.25">
      <c r="C7049" s="32"/>
      <c r="D7049" s="31"/>
    </row>
    <row r="7050" spans="3:4" x14ac:dyDescent="0.25">
      <c r="C7050" s="32"/>
      <c r="D7050" s="31"/>
    </row>
    <row r="7051" spans="3:4" x14ac:dyDescent="0.25">
      <c r="C7051" s="32"/>
      <c r="D7051" s="31"/>
    </row>
    <row r="7052" spans="3:4" x14ac:dyDescent="0.25">
      <c r="C7052" s="32"/>
      <c r="D7052" s="31"/>
    </row>
    <row r="7053" spans="3:4" x14ac:dyDescent="0.25">
      <c r="C7053" s="32"/>
      <c r="D7053" s="31"/>
    </row>
    <row r="7054" spans="3:4" x14ac:dyDescent="0.25">
      <c r="C7054" s="32"/>
      <c r="D7054" s="31"/>
    </row>
    <row r="7055" spans="3:4" x14ac:dyDescent="0.25">
      <c r="C7055" s="32"/>
      <c r="D7055" s="31"/>
    </row>
    <row r="7056" spans="3:4" x14ac:dyDescent="0.25">
      <c r="C7056" s="32"/>
      <c r="D7056" s="31"/>
    </row>
    <row r="7057" spans="3:4" x14ac:dyDescent="0.25">
      <c r="C7057" s="32"/>
      <c r="D7057" s="31"/>
    </row>
    <row r="7058" spans="3:4" x14ac:dyDescent="0.25">
      <c r="C7058" s="32"/>
      <c r="D7058" s="31"/>
    </row>
    <row r="7059" spans="3:4" x14ac:dyDescent="0.25">
      <c r="C7059" s="32"/>
      <c r="D7059" s="31"/>
    </row>
    <row r="7060" spans="3:4" x14ac:dyDescent="0.25">
      <c r="C7060" s="32"/>
      <c r="D7060" s="31"/>
    </row>
    <row r="7061" spans="3:4" x14ac:dyDescent="0.25">
      <c r="C7061" s="32"/>
      <c r="D7061" s="31"/>
    </row>
    <row r="7062" spans="3:4" x14ac:dyDescent="0.25">
      <c r="C7062" s="32"/>
      <c r="D7062" s="31"/>
    </row>
    <row r="7063" spans="3:4" x14ac:dyDescent="0.25">
      <c r="C7063" s="32"/>
      <c r="D7063" s="31"/>
    </row>
    <row r="7064" spans="3:4" x14ac:dyDescent="0.25">
      <c r="C7064" s="32"/>
      <c r="D7064" s="31"/>
    </row>
    <row r="7065" spans="3:4" x14ac:dyDescent="0.25">
      <c r="C7065" s="32"/>
      <c r="D7065" s="31"/>
    </row>
    <row r="7066" spans="3:4" x14ac:dyDescent="0.25">
      <c r="C7066" s="32"/>
      <c r="D7066" s="31"/>
    </row>
    <row r="7067" spans="3:4" x14ac:dyDescent="0.25">
      <c r="C7067" s="32"/>
      <c r="D7067" s="31"/>
    </row>
    <row r="7068" spans="3:4" x14ac:dyDescent="0.25">
      <c r="C7068" s="32"/>
      <c r="D7068" s="31"/>
    </row>
    <row r="7069" spans="3:4" x14ac:dyDescent="0.25">
      <c r="C7069" s="32"/>
      <c r="D7069" s="31"/>
    </row>
    <row r="7070" spans="3:4" x14ac:dyDescent="0.25">
      <c r="C7070" s="32"/>
      <c r="D7070" s="31"/>
    </row>
    <row r="7071" spans="3:4" x14ac:dyDescent="0.25">
      <c r="C7071" s="32"/>
      <c r="D7071" s="31"/>
    </row>
    <row r="7072" spans="3:4" x14ac:dyDescent="0.25">
      <c r="C7072" s="32"/>
      <c r="D7072" s="31"/>
    </row>
    <row r="7073" spans="3:4" x14ac:dyDescent="0.25">
      <c r="C7073" s="32"/>
      <c r="D7073" s="31"/>
    </row>
    <row r="7074" spans="3:4" x14ac:dyDescent="0.25">
      <c r="C7074" s="32"/>
      <c r="D7074" s="31"/>
    </row>
    <row r="7075" spans="3:4" x14ac:dyDescent="0.25">
      <c r="C7075" s="32"/>
      <c r="D7075" s="31"/>
    </row>
    <row r="7076" spans="3:4" x14ac:dyDescent="0.25">
      <c r="C7076" s="32"/>
      <c r="D7076" s="31"/>
    </row>
    <row r="7077" spans="3:4" x14ac:dyDescent="0.25">
      <c r="C7077" s="32"/>
      <c r="D7077" s="31"/>
    </row>
    <row r="7078" spans="3:4" x14ac:dyDescent="0.25">
      <c r="C7078" s="32"/>
      <c r="D7078" s="31"/>
    </row>
    <row r="7079" spans="3:4" x14ac:dyDescent="0.25">
      <c r="C7079" s="32"/>
      <c r="D7079" s="31"/>
    </row>
    <row r="7080" spans="3:4" x14ac:dyDescent="0.25">
      <c r="C7080" s="32"/>
      <c r="D7080" s="31"/>
    </row>
    <row r="7081" spans="3:4" x14ac:dyDescent="0.25">
      <c r="C7081" s="32"/>
      <c r="D7081" s="31"/>
    </row>
    <row r="7082" spans="3:4" x14ac:dyDescent="0.25">
      <c r="C7082" s="32"/>
      <c r="D7082" s="31"/>
    </row>
    <row r="7083" spans="3:4" x14ac:dyDescent="0.25">
      <c r="C7083" s="32"/>
      <c r="D7083" s="31"/>
    </row>
    <row r="7084" spans="3:4" x14ac:dyDescent="0.25">
      <c r="C7084" s="32"/>
      <c r="D7084" s="31"/>
    </row>
    <row r="7085" spans="3:4" x14ac:dyDescent="0.25">
      <c r="C7085" s="32"/>
      <c r="D7085" s="31"/>
    </row>
    <row r="7086" spans="3:4" x14ac:dyDescent="0.25">
      <c r="C7086" s="32"/>
      <c r="D7086" s="31"/>
    </row>
    <row r="7087" spans="3:4" x14ac:dyDescent="0.25">
      <c r="C7087" s="32"/>
      <c r="D7087" s="31"/>
    </row>
    <row r="7088" spans="3:4" x14ac:dyDescent="0.25">
      <c r="C7088" s="32"/>
      <c r="D7088" s="31"/>
    </row>
    <row r="7089" spans="3:4" x14ac:dyDescent="0.25">
      <c r="C7089" s="32"/>
      <c r="D7089" s="31"/>
    </row>
    <row r="7090" spans="3:4" x14ac:dyDescent="0.25">
      <c r="C7090" s="32"/>
      <c r="D7090" s="31"/>
    </row>
    <row r="7091" spans="3:4" x14ac:dyDescent="0.25">
      <c r="C7091" s="32"/>
      <c r="D7091" s="31"/>
    </row>
    <row r="7092" spans="3:4" x14ac:dyDescent="0.25">
      <c r="C7092" s="32"/>
      <c r="D7092" s="31"/>
    </row>
    <row r="7093" spans="3:4" x14ac:dyDescent="0.25">
      <c r="C7093" s="32"/>
      <c r="D7093" s="31"/>
    </row>
    <row r="7094" spans="3:4" x14ac:dyDescent="0.25">
      <c r="C7094" s="32"/>
      <c r="D7094" s="31"/>
    </row>
    <row r="7095" spans="3:4" x14ac:dyDescent="0.25">
      <c r="C7095" s="32"/>
      <c r="D7095" s="31"/>
    </row>
    <row r="7096" spans="3:4" x14ac:dyDescent="0.25">
      <c r="C7096" s="32"/>
      <c r="D7096" s="31"/>
    </row>
    <row r="7097" spans="3:4" x14ac:dyDescent="0.25">
      <c r="C7097" s="32"/>
      <c r="D7097" s="31"/>
    </row>
    <row r="7098" spans="3:4" x14ac:dyDescent="0.25">
      <c r="C7098" s="32"/>
      <c r="D7098" s="31"/>
    </row>
    <row r="7099" spans="3:4" x14ac:dyDescent="0.25">
      <c r="C7099" s="32"/>
      <c r="D7099" s="31"/>
    </row>
    <row r="7100" spans="3:4" x14ac:dyDescent="0.25">
      <c r="C7100" s="32"/>
      <c r="D7100" s="31"/>
    </row>
    <row r="7101" spans="3:4" x14ac:dyDescent="0.25">
      <c r="C7101" s="32"/>
      <c r="D7101" s="31"/>
    </row>
    <row r="7102" spans="3:4" x14ac:dyDescent="0.25">
      <c r="C7102" s="32"/>
      <c r="D7102" s="31"/>
    </row>
    <row r="7103" spans="3:4" x14ac:dyDescent="0.25">
      <c r="C7103" s="32"/>
      <c r="D7103" s="31"/>
    </row>
    <row r="7104" spans="3:4" x14ac:dyDescent="0.25">
      <c r="C7104" s="32"/>
      <c r="D7104" s="31"/>
    </row>
    <row r="7105" spans="3:4" x14ac:dyDescent="0.25">
      <c r="C7105" s="32"/>
      <c r="D7105" s="31"/>
    </row>
    <row r="7106" spans="3:4" x14ac:dyDescent="0.25">
      <c r="C7106" s="32"/>
      <c r="D7106" s="31"/>
    </row>
    <row r="7107" spans="3:4" x14ac:dyDescent="0.25">
      <c r="C7107" s="32"/>
      <c r="D7107" s="31"/>
    </row>
    <row r="7108" spans="3:4" x14ac:dyDescent="0.25">
      <c r="C7108" s="32"/>
      <c r="D7108" s="31"/>
    </row>
    <row r="7109" spans="3:4" x14ac:dyDescent="0.25">
      <c r="C7109" s="32"/>
      <c r="D7109" s="31"/>
    </row>
    <row r="7110" spans="3:4" x14ac:dyDescent="0.25">
      <c r="C7110" s="32"/>
      <c r="D7110" s="31"/>
    </row>
    <row r="7111" spans="3:4" x14ac:dyDescent="0.25">
      <c r="C7111" s="32"/>
      <c r="D7111" s="31"/>
    </row>
    <row r="7112" spans="3:4" x14ac:dyDescent="0.25">
      <c r="C7112" s="32"/>
      <c r="D7112" s="31"/>
    </row>
    <row r="7113" spans="3:4" x14ac:dyDescent="0.25">
      <c r="C7113" s="32"/>
      <c r="D7113" s="31"/>
    </row>
    <row r="7114" spans="3:4" x14ac:dyDescent="0.25">
      <c r="C7114" s="32"/>
      <c r="D7114" s="31"/>
    </row>
    <row r="7115" spans="3:4" x14ac:dyDescent="0.25">
      <c r="C7115" s="32"/>
      <c r="D7115" s="31"/>
    </row>
    <row r="7116" spans="3:4" x14ac:dyDescent="0.25">
      <c r="C7116" s="32"/>
      <c r="D7116" s="31"/>
    </row>
    <row r="7117" spans="3:4" x14ac:dyDescent="0.25">
      <c r="C7117" s="32"/>
      <c r="D7117" s="31"/>
    </row>
    <row r="7118" spans="3:4" x14ac:dyDescent="0.25">
      <c r="C7118" s="32"/>
      <c r="D7118" s="31"/>
    </row>
    <row r="7119" spans="3:4" x14ac:dyDescent="0.25">
      <c r="C7119" s="32"/>
      <c r="D7119" s="31"/>
    </row>
    <row r="7120" spans="3:4" x14ac:dyDescent="0.25">
      <c r="C7120" s="32"/>
      <c r="D7120" s="31"/>
    </row>
    <row r="7121" spans="3:4" x14ac:dyDescent="0.25">
      <c r="C7121" s="32"/>
      <c r="D7121" s="31"/>
    </row>
    <row r="7122" spans="3:4" x14ac:dyDescent="0.25">
      <c r="C7122" s="32"/>
      <c r="D7122" s="31"/>
    </row>
    <row r="7123" spans="3:4" x14ac:dyDescent="0.25">
      <c r="C7123" s="32"/>
      <c r="D7123" s="31"/>
    </row>
    <row r="7124" spans="3:4" x14ac:dyDescent="0.25">
      <c r="C7124" s="32"/>
      <c r="D7124" s="31"/>
    </row>
    <row r="7125" spans="3:4" x14ac:dyDescent="0.25">
      <c r="C7125" s="32"/>
      <c r="D7125" s="31"/>
    </row>
    <row r="7126" spans="3:4" x14ac:dyDescent="0.25">
      <c r="C7126" s="32"/>
      <c r="D7126" s="31"/>
    </row>
    <row r="7127" spans="3:4" x14ac:dyDescent="0.25">
      <c r="C7127" s="32"/>
      <c r="D7127" s="31"/>
    </row>
    <row r="7128" spans="3:4" x14ac:dyDescent="0.25">
      <c r="C7128" s="32"/>
      <c r="D7128" s="31"/>
    </row>
    <row r="7129" spans="3:4" x14ac:dyDescent="0.25">
      <c r="C7129" s="32"/>
      <c r="D7129" s="31"/>
    </row>
    <row r="7130" spans="3:4" x14ac:dyDescent="0.25">
      <c r="C7130" s="32"/>
      <c r="D7130" s="31"/>
    </row>
    <row r="7131" spans="3:4" x14ac:dyDescent="0.25">
      <c r="C7131" s="32"/>
      <c r="D7131" s="31"/>
    </row>
    <row r="7132" spans="3:4" x14ac:dyDescent="0.25">
      <c r="C7132" s="32"/>
      <c r="D7132" s="31"/>
    </row>
    <row r="7133" spans="3:4" x14ac:dyDescent="0.25">
      <c r="C7133" s="32"/>
      <c r="D7133" s="31"/>
    </row>
    <row r="7134" spans="3:4" x14ac:dyDescent="0.25">
      <c r="C7134" s="32"/>
      <c r="D7134" s="31"/>
    </row>
    <row r="7135" spans="3:4" x14ac:dyDescent="0.25">
      <c r="C7135" s="32"/>
      <c r="D7135" s="31"/>
    </row>
    <row r="7136" spans="3:4" x14ac:dyDescent="0.25">
      <c r="C7136" s="32"/>
      <c r="D7136" s="31"/>
    </row>
    <row r="7137" spans="3:4" x14ac:dyDescent="0.25">
      <c r="C7137" s="32"/>
      <c r="D7137" s="31"/>
    </row>
    <row r="7138" spans="3:4" x14ac:dyDescent="0.25">
      <c r="C7138" s="32"/>
      <c r="D7138" s="31"/>
    </row>
    <row r="7139" spans="3:4" x14ac:dyDescent="0.25">
      <c r="C7139" s="32"/>
      <c r="D7139" s="31"/>
    </row>
    <row r="7140" spans="3:4" x14ac:dyDescent="0.25">
      <c r="C7140" s="32"/>
      <c r="D7140" s="31"/>
    </row>
    <row r="7141" spans="3:4" x14ac:dyDescent="0.25">
      <c r="C7141" s="32"/>
      <c r="D7141" s="31"/>
    </row>
    <row r="7142" spans="3:4" x14ac:dyDescent="0.25">
      <c r="C7142" s="32"/>
      <c r="D7142" s="31"/>
    </row>
    <row r="7143" spans="3:4" x14ac:dyDescent="0.25">
      <c r="C7143" s="32"/>
      <c r="D7143" s="31"/>
    </row>
    <row r="7144" spans="3:4" x14ac:dyDescent="0.25">
      <c r="C7144" s="32"/>
      <c r="D7144" s="31"/>
    </row>
    <row r="7145" spans="3:4" x14ac:dyDescent="0.25">
      <c r="C7145" s="32"/>
      <c r="D7145" s="31"/>
    </row>
    <row r="7146" spans="3:4" x14ac:dyDescent="0.25">
      <c r="C7146" s="32"/>
      <c r="D7146" s="31"/>
    </row>
    <row r="7147" spans="3:4" x14ac:dyDescent="0.25">
      <c r="C7147" s="32"/>
      <c r="D7147" s="31"/>
    </row>
    <row r="7148" spans="3:4" x14ac:dyDescent="0.25">
      <c r="C7148" s="32"/>
      <c r="D7148" s="31"/>
    </row>
    <row r="7149" spans="3:4" x14ac:dyDescent="0.25">
      <c r="C7149" s="32"/>
      <c r="D7149" s="31"/>
    </row>
    <row r="7150" spans="3:4" x14ac:dyDescent="0.25">
      <c r="C7150" s="32"/>
      <c r="D7150" s="31"/>
    </row>
    <row r="7151" spans="3:4" x14ac:dyDescent="0.25">
      <c r="C7151" s="32"/>
      <c r="D7151" s="31"/>
    </row>
    <row r="7152" spans="3:4" x14ac:dyDescent="0.25">
      <c r="C7152" s="32"/>
      <c r="D7152" s="31"/>
    </row>
    <row r="7153" spans="3:4" x14ac:dyDescent="0.25">
      <c r="C7153" s="32"/>
      <c r="D7153" s="31"/>
    </row>
    <row r="7154" spans="3:4" x14ac:dyDescent="0.25">
      <c r="C7154" s="32"/>
      <c r="D7154" s="31"/>
    </row>
    <row r="7155" spans="3:4" x14ac:dyDescent="0.25">
      <c r="C7155" s="32"/>
      <c r="D7155" s="31"/>
    </row>
    <row r="7156" spans="3:4" x14ac:dyDescent="0.25">
      <c r="C7156" s="32"/>
      <c r="D7156" s="31"/>
    </row>
    <row r="7157" spans="3:4" x14ac:dyDescent="0.25">
      <c r="C7157" s="32"/>
      <c r="D7157" s="31"/>
    </row>
    <row r="7158" spans="3:4" x14ac:dyDescent="0.25">
      <c r="C7158" s="32"/>
      <c r="D7158" s="31"/>
    </row>
    <row r="7159" spans="3:4" x14ac:dyDescent="0.25">
      <c r="C7159" s="32"/>
      <c r="D7159" s="31"/>
    </row>
    <row r="7160" spans="3:4" x14ac:dyDescent="0.25">
      <c r="C7160" s="32"/>
      <c r="D7160" s="31"/>
    </row>
    <row r="7161" spans="3:4" x14ac:dyDescent="0.25">
      <c r="C7161" s="32"/>
      <c r="D7161" s="31"/>
    </row>
    <row r="7162" spans="3:4" x14ac:dyDescent="0.25">
      <c r="C7162" s="32"/>
      <c r="D7162" s="31"/>
    </row>
    <row r="7163" spans="3:4" x14ac:dyDescent="0.25">
      <c r="C7163" s="32"/>
      <c r="D7163" s="31"/>
    </row>
    <row r="7164" spans="3:4" x14ac:dyDescent="0.25">
      <c r="C7164" s="32"/>
      <c r="D7164" s="31"/>
    </row>
    <row r="7165" spans="3:4" x14ac:dyDescent="0.25">
      <c r="C7165" s="32"/>
      <c r="D7165" s="31"/>
    </row>
    <row r="7166" spans="3:4" x14ac:dyDescent="0.25">
      <c r="C7166" s="32"/>
      <c r="D7166" s="31"/>
    </row>
    <row r="7167" spans="3:4" x14ac:dyDescent="0.25">
      <c r="C7167" s="32"/>
      <c r="D7167" s="31"/>
    </row>
    <row r="7168" spans="3:4" x14ac:dyDescent="0.25">
      <c r="C7168" s="32"/>
      <c r="D7168" s="31"/>
    </row>
    <row r="7169" spans="3:4" x14ac:dyDescent="0.25">
      <c r="C7169" s="32"/>
      <c r="D7169" s="31"/>
    </row>
    <row r="7170" spans="3:4" x14ac:dyDescent="0.25">
      <c r="C7170" s="32"/>
      <c r="D7170" s="31"/>
    </row>
    <row r="7171" spans="3:4" x14ac:dyDescent="0.25">
      <c r="C7171" s="32"/>
      <c r="D7171" s="31"/>
    </row>
    <row r="7172" spans="3:4" x14ac:dyDescent="0.25">
      <c r="C7172" s="32"/>
      <c r="D7172" s="31"/>
    </row>
    <row r="7173" spans="3:4" x14ac:dyDescent="0.25">
      <c r="C7173" s="32"/>
      <c r="D7173" s="31"/>
    </row>
    <row r="7174" spans="3:4" x14ac:dyDescent="0.25">
      <c r="C7174" s="32"/>
      <c r="D7174" s="31"/>
    </row>
    <row r="7175" spans="3:4" x14ac:dyDescent="0.25">
      <c r="C7175" s="32"/>
      <c r="D7175" s="31"/>
    </row>
    <row r="7176" spans="3:4" x14ac:dyDescent="0.25">
      <c r="C7176" s="32"/>
      <c r="D7176" s="31"/>
    </row>
    <row r="7177" spans="3:4" x14ac:dyDescent="0.25">
      <c r="C7177" s="32"/>
      <c r="D7177" s="31"/>
    </row>
    <row r="7178" spans="3:4" x14ac:dyDescent="0.25">
      <c r="C7178" s="32"/>
      <c r="D7178" s="31"/>
    </row>
    <row r="7179" spans="3:4" x14ac:dyDescent="0.25">
      <c r="C7179" s="32"/>
      <c r="D7179" s="31"/>
    </row>
    <row r="7180" spans="3:4" x14ac:dyDescent="0.25">
      <c r="C7180" s="32"/>
      <c r="D7180" s="31"/>
    </row>
    <row r="7181" spans="3:4" x14ac:dyDescent="0.25">
      <c r="C7181" s="32"/>
      <c r="D7181" s="31"/>
    </row>
    <row r="7182" spans="3:4" x14ac:dyDescent="0.25">
      <c r="C7182" s="32"/>
      <c r="D7182" s="31"/>
    </row>
    <row r="7183" spans="3:4" x14ac:dyDescent="0.25">
      <c r="C7183" s="32"/>
      <c r="D7183" s="31"/>
    </row>
    <row r="7184" spans="3:4" x14ac:dyDescent="0.25">
      <c r="C7184" s="32"/>
      <c r="D7184" s="31"/>
    </row>
    <row r="7185" spans="3:4" x14ac:dyDescent="0.25">
      <c r="C7185" s="32"/>
      <c r="D7185" s="31"/>
    </row>
    <row r="7186" spans="3:4" x14ac:dyDescent="0.25">
      <c r="C7186" s="32"/>
      <c r="D7186" s="31"/>
    </row>
    <row r="7187" spans="3:4" x14ac:dyDescent="0.25">
      <c r="C7187" s="32"/>
      <c r="D7187" s="31"/>
    </row>
    <row r="7188" spans="3:4" x14ac:dyDescent="0.25">
      <c r="C7188" s="32"/>
      <c r="D7188" s="31"/>
    </row>
    <row r="7189" spans="3:4" x14ac:dyDescent="0.25">
      <c r="C7189" s="32"/>
      <c r="D7189" s="31"/>
    </row>
    <row r="7190" spans="3:4" x14ac:dyDescent="0.25">
      <c r="C7190" s="32"/>
      <c r="D7190" s="31"/>
    </row>
    <row r="7191" spans="3:4" x14ac:dyDescent="0.25">
      <c r="C7191" s="32"/>
      <c r="D7191" s="31"/>
    </row>
    <row r="7192" spans="3:4" x14ac:dyDescent="0.25">
      <c r="C7192" s="32"/>
      <c r="D7192" s="31"/>
    </row>
    <row r="7193" spans="3:4" x14ac:dyDescent="0.25">
      <c r="C7193" s="32"/>
      <c r="D7193" s="31"/>
    </row>
    <row r="7194" spans="3:4" x14ac:dyDescent="0.25">
      <c r="C7194" s="32"/>
      <c r="D7194" s="31"/>
    </row>
    <row r="7195" spans="3:4" x14ac:dyDescent="0.25">
      <c r="C7195" s="32"/>
      <c r="D7195" s="31"/>
    </row>
    <row r="7196" spans="3:4" x14ac:dyDescent="0.25">
      <c r="C7196" s="32"/>
      <c r="D7196" s="31"/>
    </row>
    <row r="7197" spans="3:4" x14ac:dyDescent="0.25">
      <c r="C7197" s="32"/>
      <c r="D7197" s="31"/>
    </row>
    <row r="7198" spans="3:4" x14ac:dyDescent="0.25">
      <c r="C7198" s="32"/>
      <c r="D7198" s="31"/>
    </row>
    <row r="7199" spans="3:4" x14ac:dyDescent="0.25">
      <c r="C7199" s="32"/>
      <c r="D7199" s="31"/>
    </row>
    <row r="7200" spans="3:4" x14ac:dyDescent="0.25">
      <c r="C7200" s="32"/>
      <c r="D7200" s="31"/>
    </row>
    <row r="7201" spans="3:4" x14ac:dyDescent="0.25">
      <c r="C7201" s="32"/>
      <c r="D7201" s="31"/>
    </row>
    <row r="7202" spans="3:4" x14ac:dyDescent="0.25">
      <c r="C7202" s="32"/>
      <c r="D7202" s="31"/>
    </row>
    <row r="7203" spans="3:4" x14ac:dyDescent="0.25">
      <c r="C7203" s="32"/>
      <c r="D7203" s="31"/>
    </row>
    <row r="7204" spans="3:4" x14ac:dyDescent="0.25">
      <c r="C7204" s="32"/>
      <c r="D7204" s="31"/>
    </row>
    <row r="7205" spans="3:4" x14ac:dyDescent="0.25">
      <c r="C7205" s="32"/>
      <c r="D7205" s="31"/>
    </row>
    <row r="7206" spans="3:4" x14ac:dyDescent="0.25">
      <c r="C7206" s="32"/>
      <c r="D7206" s="31"/>
    </row>
    <row r="7207" spans="3:4" x14ac:dyDescent="0.25">
      <c r="C7207" s="32"/>
      <c r="D7207" s="31"/>
    </row>
    <row r="7208" spans="3:4" x14ac:dyDescent="0.25">
      <c r="C7208" s="32"/>
      <c r="D7208" s="31"/>
    </row>
    <row r="7209" spans="3:4" x14ac:dyDescent="0.25">
      <c r="C7209" s="32"/>
      <c r="D7209" s="31"/>
    </row>
    <row r="7210" spans="3:4" x14ac:dyDescent="0.25">
      <c r="C7210" s="32"/>
      <c r="D7210" s="31"/>
    </row>
    <row r="7211" spans="3:4" x14ac:dyDescent="0.25">
      <c r="C7211" s="32"/>
      <c r="D7211" s="31"/>
    </row>
    <row r="7212" spans="3:4" x14ac:dyDescent="0.25">
      <c r="C7212" s="32"/>
      <c r="D7212" s="31"/>
    </row>
    <row r="7213" spans="3:4" x14ac:dyDescent="0.25">
      <c r="C7213" s="32"/>
      <c r="D7213" s="31"/>
    </row>
    <row r="7214" spans="3:4" x14ac:dyDescent="0.25">
      <c r="C7214" s="32"/>
      <c r="D7214" s="31"/>
    </row>
    <row r="7215" spans="3:4" x14ac:dyDescent="0.25">
      <c r="C7215" s="32"/>
      <c r="D7215" s="31"/>
    </row>
    <row r="7216" spans="3:4" x14ac:dyDescent="0.25">
      <c r="C7216" s="32"/>
      <c r="D7216" s="31"/>
    </row>
    <row r="7217" spans="3:4" x14ac:dyDescent="0.25">
      <c r="C7217" s="32"/>
      <c r="D7217" s="31"/>
    </row>
    <row r="7218" spans="3:4" x14ac:dyDescent="0.25">
      <c r="C7218" s="32"/>
      <c r="D7218" s="31"/>
    </row>
    <row r="7219" spans="3:4" x14ac:dyDescent="0.25">
      <c r="C7219" s="32"/>
      <c r="D7219" s="31"/>
    </row>
    <row r="7220" spans="3:4" x14ac:dyDescent="0.25">
      <c r="C7220" s="32"/>
      <c r="D7220" s="31"/>
    </row>
    <row r="7221" spans="3:4" x14ac:dyDescent="0.25">
      <c r="C7221" s="32"/>
      <c r="D7221" s="31"/>
    </row>
    <row r="7222" spans="3:4" x14ac:dyDescent="0.25">
      <c r="C7222" s="32"/>
      <c r="D7222" s="31"/>
    </row>
    <row r="7223" spans="3:4" x14ac:dyDescent="0.25">
      <c r="C7223" s="32"/>
      <c r="D7223" s="31"/>
    </row>
    <row r="7224" spans="3:4" x14ac:dyDescent="0.25">
      <c r="C7224" s="32"/>
      <c r="D7224" s="31"/>
    </row>
    <row r="7225" spans="3:4" x14ac:dyDescent="0.25">
      <c r="C7225" s="32"/>
      <c r="D7225" s="31"/>
    </row>
    <row r="7226" spans="3:4" x14ac:dyDescent="0.25">
      <c r="C7226" s="32"/>
      <c r="D7226" s="31"/>
    </row>
    <row r="7227" spans="3:4" x14ac:dyDescent="0.25">
      <c r="C7227" s="32"/>
      <c r="D7227" s="31"/>
    </row>
    <row r="7228" spans="3:4" x14ac:dyDescent="0.25">
      <c r="C7228" s="32"/>
      <c r="D7228" s="31"/>
    </row>
    <row r="7229" spans="3:4" x14ac:dyDescent="0.25">
      <c r="C7229" s="32"/>
      <c r="D7229" s="31"/>
    </row>
    <row r="7230" spans="3:4" x14ac:dyDescent="0.25">
      <c r="C7230" s="32"/>
      <c r="D7230" s="31"/>
    </row>
    <row r="7231" spans="3:4" x14ac:dyDescent="0.25">
      <c r="C7231" s="32"/>
      <c r="D7231" s="31"/>
    </row>
    <row r="7232" spans="3:4" x14ac:dyDescent="0.25">
      <c r="C7232" s="32"/>
      <c r="D7232" s="31"/>
    </row>
    <row r="7233" spans="3:4" x14ac:dyDescent="0.25">
      <c r="C7233" s="32"/>
      <c r="D7233" s="31"/>
    </row>
    <row r="7234" spans="3:4" x14ac:dyDescent="0.25">
      <c r="C7234" s="32"/>
      <c r="D7234" s="31"/>
    </row>
    <row r="7235" spans="3:4" x14ac:dyDescent="0.25">
      <c r="C7235" s="32"/>
      <c r="D7235" s="31"/>
    </row>
    <row r="7236" spans="3:4" x14ac:dyDescent="0.25">
      <c r="C7236" s="32"/>
      <c r="D7236" s="31"/>
    </row>
    <row r="7237" spans="3:4" x14ac:dyDescent="0.25">
      <c r="C7237" s="32"/>
      <c r="D7237" s="31"/>
    </row>
    <row r="7238" spans="3:4" x14ac:dyDescent="0.25">
      <c r="C7238" s="32"/>
      <c r="D7238" s="31"/>
    </row>
    <row r="7239" spans="3:4" x14ac:dyDescent="0.25">
      <c r="C7239" s="32"/>
      <c r="D7239" s="31"/>
    </row>
    <row r="7240" spans="3:4" x14ac:dyDescent="0.25">
      <c r="C7240" s="32"/>
      <c r="D7240" s="31"/>
    </row>
    <row r="7241" spans="3:4" x14ac:dyDescent="0.25">
      <c r="C7241" s="32"/>
      <c r="D7241" s="31"/>
    </row>
    <row r="7242" spans="3:4" x14ac:dyDescent="0.25">
      <c r="C7242" s="32"/>
      <c r="D7242" s="31"/>
    </row>
    <row r="7243" spans="3:4" x14ac:dyDescent="0.25">
      <c r="C7243" s="32"/>
      <c r="D7243" s="31"/>
    </row>
    <row r="7244" spans="3:4" x14ac:dyDescent="0.25">
      <c r="C7244" s="32"/>
      <c r="D7244" s="31"/>
    </row>
    <row r="7245" spans="3:4" x14ac:dyDescent="0.25">
      <c r="C7245" s="32"/>
      <c r="D7245" s="31"/>
    </row>
    <row r="7246" spans="3:4" x14ac:dyDescent="0.25">
      <c r="C7246" s="32"/>
      <c r="D7246" s="31"/>
    </row>
    <row r="7247" spans="3:4" x14ac:dyDescent="0.25">
      <c r="C7247" s="32"/>
      <c r="D7247" s="31"/>
    </row>
    <row r="7248" spans="3:4" x14ac:dyDescent="0.25">
      <c r="C7248" s="32"/>
      <c r="D7248" s="31"/>
    </row>
    <row r="7249" spans="3:4" x14ac:dyDescent="0.25">
      <c r="C7249" s="32"/>
      <c r="D7249" s="31"/>
    </row>
    <row r="7250" spans="3:4" x14ac:dyDescent="0.25">
      <c r="C7250" s="32"/>
      <c r="D7250" s="31"/>
    </row>
    <row r="7251" spans="3:4" x14ac:dyDescent="0.25">
      <c r="C7251" s="32"/>
      <c r="D7251" s="31"/>
    </row>
    <row r="7252" spans="3:4" x14ac:dyDescent="0.25">
      <c r="C7252" s="32"/>
      <c r="D7252" s="31"/>
    </row>
    <row r="7253" spans="3:4" x14ac:dyDescent="0.25">
      <c r="C7253" s="32"/>
      <c r="D7253" s="31"/>
    </row>
    <row r="7254" spans="3:4" x14ac:dyDescent="0.25">
      <c r="C7254" s="32"/>
      <c r="D7254" s="31"/>
    </row>
    <row r="7255" spans="3:4" x14ac:dyDescent="0.25">
      <c r="C7255" s="32"/>
      <c r="D7255" s="31"/>
    </row>
    <row r="7256" spans="3:4" x14ac:dyDescent="0.25">
      <c r="C7256" s="32"/>
      <c r="D7256" s="31"/>
    </row>
    <row r="7257" spans="3:4" x14ac:dyDescent="0.25">
      <c r="C7257" s="32"/>
      <c r="D7257" s="31"/>
    </row>
    <row r="7258" spans="3:4" x14ac:dyDescent="0.25">
      <c r="C7258" s="32"/>
      <c r="D7258" s="31"/>
    </row>
    <row r="7259" spans="3:4" x14ac:dyDescent="0.25">
      <c r="C7259" s="32"/>
      <c r="D7259" s="31"/>
    </row>
    <row r="7260" spans="3:4" x14ac:dyDescent="0.25">
      <c r="C7260" s="32"/>
      <c r="D7260" s="31"/>
    </row>
    <row r="7261" spans="3:4" x14ac:dyDescent="0.25">
      <c r="C7261" s="32"/>
      <c r="D7261" s="31"/>
    </row>
    <row r="7262" spans="3:4" x14ac:dyDescent="0.25">
      <c r="C7262" s="32"/>
      <c r="D7262" s="31"/>
    </row>
    <row r="7263" spans="3:4" x14ac:dyDescent="0.25">
      <c r="C7263" s="32"/>
      <c r="D7263" s="31"/>
    </row>
    <row r="7264" spans="3:4" x14ac:dyDescent="0.25">
      <c r="C7264" s="32"/>
      <c r="D7264" s="31"/>
    </row>
    <row r="7265" spans="3:4" x14ac:dyDescent="0.25">
      <c r="C7265" s="32"/>
      <c r="D7265" s="31"/>
    </row>
    <row r="7266" spans="3:4" x14ac:dyDescent="0.25">
      <c r="C7266" s="32"/>
      <c r="D7266" s="31"/>
    </row>
    <row r="7267" spans="3:4" x14ac:dyDescent="0.25">
      <c r="C7267" s="32"/>
      <c r="D7267" s="31"/>
    </row>
    <row r="7268" spans="3:4" x14ac:dyDescent="0.25">
      <c r="C7268" s="32"/>
      <c r="D7268" s="31"/>
    </row>
    <row r="7269" spans="3:4" x14ac:dyDescent="0.25">
      <c r="C7269" s="32"/>
      <c r="D7269" s="31"/>
    </row>
    <row r="7270" spans="3:4" x14ac:dyDescent="0.25">
      <c r="C7270" s="32"/>
      <c r="D7270" s="31"/>
    </row>
    <row r="7271" spans="3:4" x14ac:dyDescent="0.25">
      <c r="C7271" s="32"/>
      <c r="D7271" s="31"/>
    </row>
    <row r="7272" spans="3:4" x14ac:dyDescent="0.25">
      <c r="C7272" s="32"/>
      <c r="D7272" s="31"/>
    </row>
    <row r="7273" spans="3:4" x14ac:dyDescent="0.25">
      <c r="C7273" s="32"/>
      <c r="D7273" s="31"/>
    </row>
    <row r="7274" spans="3:4" x14ac:dyDescent="0.25">
      <c r="C7274" s="32"/>
      <c r="D7274" s="31"/>
    </row>
    <row r="7275" spans="3:4" x14ac:dyDescent="0.25">
      <c r="C7275" s="32"/>
      <c r="D7275" s="31"/>
    </row>
    <row r="7276" spans="3:4" x14ac:dyDescent="0.25">
      <c r="C7276" s="32"/>
      <c r="D7276" s="31"/>
    </row>
    <row r="7277" spans="3:4" x14ac:dyDescent="0.25">
      <c r="C7277" s="32"/>
      <c r="D7277" s="31"/>
    </row>
    <row r="7278" spans="3:4" x14ac:dyDescent="0.25">
      <c r="C7278" s="32"/>
      <c r="D7278" s="31"/>
    </row>
    <row r="7279" spans="3:4" x14ac:dyDescent="0.25">
      <c r="C7279" s="32"/>
      <c r="D7279" s="31"/>
    </row>
    <row r="7280" spans="3:4" x14ac:dyDescent="0.25">
      <c r="C7280" s="32"/>
      <c r="D7280" s="31"/>
    </row>
    <row r="7281" spans="3:4" x14ac:dyDescent="0.25">
      <c r="C7281" s="32"/>
      <c r="D7281" s="31"/>
    </row>
    <row r="7282" spans="3:4" x14ac:dyDescent="0.25">
      <c r="C7282" s="32"/>
      <c r="D7282" s="31"/>
    </row>
    <row r="7283" spans="3:4" x14ac:dyDescent="0.25">
      <c r="C7283" s="32"/>
      <c r="D7283" s="31"/>
    </row>
    <row r="7284" spans="3:4" x14ac:dyDescent="0.25">
      <c r="C7284" s="32"/>
      <c r="D7284" s="31"/>
    </row>
    <row r="7285" spans="3:4" x14ac:dyDescent="0.25">
      <c r="C7285" s="32"/>
      <c r="D7285" s="31"/>
    </row>
    <row r="7286" spans="3:4" x14ac:dyDescent="0.25">
      <c r="C7286" s="32"/>
      <c r="D7286" s="31"/>
    </row>
    <row r="7287" spans="3:4" x14ac:dyDescent="0.25">
      <c r="C7287" s="32"/>
      <c r="D7287" s="31"/>
    </row>
    <row r="7288" spans="3:4" x14ac:dyDescent="0.25">
      <c r="C7288" s="32"/>
      <c r="D7288" s="31"/>
    </row>
    <row r="7289" spans="3:4" x14ac:dyDescent="0.25">
      <c r="C7289" s="32"/>
      <c r="D7289" s="31"/>
    </row>
    <row r="7290" spans="3:4" x14ac:dyDescent="0.25">
      <c r="C7290" s="32"/>
      <c r="D7290" s="31"/>
    </row>
    <row r="7291" spans="3:4" x14ac:dyDescent="0.25">
      <c r="C7291" s="32"/>
      <c r="D7291" s="31"/>
    </row>
    <row r="7292" spans="3:4" x14ac:dyDescent="0.25">
      <c r="C7292" s="32"/>
      <c r="D7292" s="31"/>
    </row>
    <row r="7293" spans="3:4" x14ac:dyDescent="0.25">
      <c r="C7293" s="32"/>
      <c r="D7293" s="31"/>
    </row>
    <row r="7294" spans="3:4" x14ac:dyDescent="0.25">
      <c r="C7294" s="32"/>
      <c r="D7294" s="31"/>
    </row>
    <row r="7295" spans="3:4" x14ac:dyDescent="0.25">
      <c r="C7295" s="32"/>
      <c r="D7295" s="31"/>
    </row>
    <row r="7296" spans="3:4" x14ac:dyDescent="0.25">
      <c r="C7296" s="32"/>
      <c r="D7296" s="31"/>
    </row>
    <row r="7297" spans="3:4" x14ac:dyDescent="0.25">
      <c r="C7297" s="32"/>
      <c r="D7297" s="31"/>
    </row>
    <row r="7298" spans="3:4" x14ac:dyDescent="0.25">
      <c r="C7298" s="32"/>
      <c r="D7298" s="31"/>
    </row>
    <row r="7299" spans="3:4" x14ac:dyDescent="0.25">
      <c r="C7299" s="32"/>
      <c r="D7299" s="31"/>
    </row>
    <row r="7300" spans="3:4" x14ac:dyDescent="0.25">
      <c r="C7300" s="32"/>
      <c r="D7300" s="31"/>
    </row>
    <row r="7301" spans="3:4" x14ac:dyDescent="0.25">
      <c r="C7301" s="32"/>
      <c r="D7301" s="31"/>
    </row>
    <row r="7302" spans="3:4" x14ac:dyDescent="0.25">
      <c r="C7302" s="32"/>
      <c r="D7302" s="31"/>
    </row>
    <row r="7303" spans="3:4" x14ac:dyDescent="0.25">
      <c r="C7303" s="32"/>
      <c r="D7303" s="31"/>
    </row>
    <row r="7304" spans="3:4" x14ac:dyDescent="0.25">
      <c r="C7304" s="32"/>
      <c r="D7304" s="31"/>
    </row>
    <row r="7305" spans="3:4" x14ac:dyDescent="0.25">
      <c r="C7305" s="32"/>
      <c r="D7305" s="31"/>
    </row>
    <row r="7306" spans="3:4" x14ac:dyDescent="0.25">
      <c r="C7306" s="32"/>
      <c r="D7306" s="31"/>
    </row>
    <row r="7307" spans="3:4" x14ac:dyDescent="0.25">
      <c r="C7307" s="32"/>
      <c r="D7307" s="31"/>
    </row>
    <row r="7308" spans="3:4" x14ac:dyDescent="0.25">
      <c r="C7308" s="32"/>
      <c r="D7308" s="31"/>
    </row>
    <row r="7309" spans="3:4" x14ac:dyDescent="0.25">
      <c r="C7309" s="32"/>
      <c r="D7309" s="31"/>
    </row>
    <row r="7310" spans="3:4" x14ac:dyDescent="0.25">
      <c r="C7310" s="32"/>
      <c r="D7310" s="31"/>
    </row>
    <row r="7311" spans="3:4" x14ac:dyDescent="0.25">
      <c r="C7311" s="32"/>
      <c r="D7311" s="31"/>
    </row>
    <row r="7312" spans="3:4" x14ac:dyDescent="0.25">
      <c r="C7312" s="32"/>
      <c r="D7312" s="31"/>
    </row>
    <row r="7313" spans="3:4" x14ac:dyDescent="0.25">
      <c r="C7313" s="32"/>
      <c r="D7313" s="31"/>
    </row>
    <row r="7314" spans="3:4" x14ac:dyDescent="0.25">
      <c r="C7314" s="32"/>
      <c r="D7314" s="31"/>
    </row>
    <row r="7315" spans="3:4" x14ac:dyDescent="0.25">
      <c r="C7315" s="32"/>
      <c r="D7315" s="31"/>
    </row>
    <row r="7316" spans="3:4" x14ac:dyDescent="0.25">
      <c r="C7316" s="32"/>
      <c r="D7316" s="31"/>
    </row>
    <row r="7317" spans="3:4" x14ac:dyDescent="0.25">
      <c r="C7317" s="32"/>
      <c r="D7317" s="31"/>
    </row>
    <row r="7318" spans="3:4" x14ac:dyDescent="0.25">
      <c r="C7318" s="32"/>
      <c r="D7318" s="31"/>
    </row>
    <row r="7319" spans="3:4" x14ac:dyDescent="0.25">
      <c r="C7319" s="32"/>
      <c r="D7319" s="31"/>
    </row>
    <row r="7320" spans="3:4" x14ac:dyDescent="0.25">
      <c r="C7320" s="32"/>
      <c r="D7320" s="31"/>
    </row>
    <row r="7321" spans="3:4" x14ac:dyDescent="0.25">
      <c r="C7321" s="32"/>
      <c r="D7321" s="31"/>
    </row>
    <row r="7322" spans="3:4" x14ac:dyDescent="0.25">
      <c r="C7322" s="32"/>
      <c r="D7322" s="31"/>
    </row>
    <row r="7323" spans="3:4" x14ac:dyDescent="0.25">
      <c r="C7323" s="32"/>
      <c r="D7323" s="31"/>
    </row>
    <row r="7324" spans="3:4" x14ac:dyDescent="0.25">
      <c r="C7324" s="32"/>
      <c r="D7324" s="31"/>
    </row>
    <row r="7325" spans="3:4" x14ac:dyDescent="0.25">
      <c r="C7325" s="32"/>
      <c r="D7325" s="31"/>
    </row>
    <row r="7326" spans="3:4" x14ac:dyDescent="0.25">
      <c r="C7326" s="32"/>
      <c r="D7326" s="31"/>
    </row>
    <row r="7327" spans="3:4" x14ac:dyDescent="0.25">
      <c r="C7327" s="32"/>
      <c r="D7327" s="31"/>
    </row>
    <row r="7328" spans="3:4" x14ac:dyDescent="0.25">
      <c r="C7328" s="32"/>
      <c r="D7328" s="31"/>
    </row>
    <row r="7329" spans="3:4" x14ac:dyDescent="0.25">
      <c r="C7329" s="32"/>
      <c r="D7329" s="31"/>
    </row>
    <row r="7330" spans="3:4" x14ac:dyDescent="0.25">
      <c r="C7330" s="32"/>
      <c r="D7330" s="31"/>
    </row>
    <row r="7331" spans="3:4" x14ac:dyDescent="0.25">
      <c r="C7331" s="32"/>
      <c r="D7331" s="31"/>
    </row>
    <row r="7332" spans="3:4" x14ac:dyDescent="0.25">
      <c r="C7332" s="32"/>
      <c r="D7332" s="31"/>
    </row>
    <row r="7333" spans="3:4" x14ac:dyDescent="0.25">
      <c r="C7333" s="32"/>
      <c r="D7333" s="31"/>
    </row>
    <row r="7334" spans="3:4" x14ac:dyDescent="0.25">
      <c r="C7334" s="32"/>
      <c r="D7334" s="31"/>
    </row>
    <row r="7335" spans="3:4" x14ac:dyDescent="0.25">
      <c r="C7335" s="32"/>
      <c r="D7335" s="31"/>
    </row>
    <row r="7336" spans="3:4" x14ac:dyDescent="0.25">
      <c r="C7336" s="32"/>
      <c r="D7336" s="31"/>
    </row>
    <row r="7337" spans="3:4" x14ac:dyDescent="0.25">
      <c r="C7337" s="32"/>
      <c r="D7337" s="31"/>
    </row>
    <row r="7338" spans="3:4" x14ac:dyDescent="0.25">
      <c r="C7338" s="32"/>
      <c r="D7338" s="31"/>
    </row>
    <row r="7339" spans="3:4" x14ac:dyDescent="0.25">
      <c r="C7339" s="32"/>
      <c r="D7339" s="31"/>
    </row>
    <row r="7340" spans="3:4" x14ac:dyDescent="0.25">
      <c r="C7340" s="32"/>
      <c r="D7340" s="31"/>
    </row>
    <row r="7341" spans="3:4" x14ac:dyDescent="0.25">
      <c r="C7341" s="32"/>
      <c r="D7341" s="31"/>
    </row>
    <row r="7342" spans="3:4" x14ac:dyDescent="0.25">
      <c r="C7342" s="32"/>
      <c r="D7342" s="31"/>
    </row>
    <row r="7343" spans="3:4" x14ac:dyDescent="0.25">
      <c r="C7343" s="32"/>
      <c r="D7343" s="31"/>
    </row>
    <row r="7344" spans="3:4" x14ac:dyDescent="0.25">
      <c r="C7344" s="32"/>
      <c r="D7344" s="31"/>
    </row>
    <row r="7345" spans="3:4" x14ac:dyDescent="0.25">
      <c r="C7345" s="32"/>
      <c r="D7345" s="31"/>
    </row>
    <row r="7346" spans="3:4" x14ac:dyDescent="0.25">
      <c r="C7346" s="32"/>
      <c r="D7346" s="31"/>
    </row>
    <row r="7347" spans="3:4" x14ac:dyDescent="0.25">
      <c r="C7347" s="32"/>
      <c r="D7347" s="31"/>
    </row>
    <row r="7348" spans="3:4" x14ac:dyDescent="0.25">
      <c r="C7348" s="32"/>
      <c r="D7348" s="31"/>
    </row>
    <row r="7349" spans="3:4" x14ac:dyDescent="0.25">
      <c r="C7349" s="32"/>
      <c r="D7349" s="31"/>
    </row>
    <row r="7350" spans="3:4" x14ac:dyDescent="0.25">
      <c r="C7350" s="32"/>
      <c r="D7350" s="31"/>
    </row>
    <row r="7351" spans="3:4" x14ac:dyDescent="0.25">
      <c r="C7351" s="32"/>
      <c r="D7351" s="31"/>
    </row>
    <row r="7352" spans="3:4" x14ac:dyDescent="0.25">
      <c r="C7352" s="32"/>
      <c r="D7352" s="31"/>
    </row>
    <row r="7353" spans="3:4" x14ac:dyDescent="0.25">
      <c r="C7353" s="32"/>
      <c r="D7353" s="31"/>
    </row>
    <row r="7354" spans="3:4" x14ac:dyDescent="0.25">
      <c r="C7354" s="32"/>
      <c r="D7354" s="31"/>
    </row>
    <row r="7355" spans="3:4" x14ac:dyDescent="0.25">
      <c r="C7355" s="32"/>
      <c r="D7355" s="31"/>
    </row>
    <row r="7356" spans="3:4" x14ac:dyDescent="0.25">
      <c r="C7356" s="32"/>
      <c r="D7356" s="31"/>
    </row>
    <row r="7357" spans="3:4" x14ac:dyDescent="0.25">
      <c r="C7357" s="32"/>
      <c r="D7357" s="31"/>
    </row>
    <row r="7358" spans="3:4" x14ac:dyDescent="0.25">
      <c r="C7358" s="32"/>
      <c r="D7358" s="31"/>
    </row>
    <row r="7359" spans="3:4" x14ac:dyDescent="0.25">
      <c r="C7359" s="32"/>
      <c r="D7359" s="31"/>
    </row>
    <row r="7360" spans="3:4" x14ac:dyDescent="0.25">
      <c r="C7360" s="32"/>
      <c r="D7360" s="31"/>
    </row>
    <row r="7361" spans="3:4" x14ac:dyDescent="0.25">
      <c r="C7361" s="32"/>
      <c r="D7361" s="31"/>
    </row>
    <row r="7362" spans="3:4" x14ac:dyDescent="0.25">
      <c r="C7362" s="32"/>
      <c r="D7362" s="31"/>
    </row>
    <row r="7363" spans="3:4" x14ac:dyDescent="0.25">
      <c r="C7363" s="32"/>
      <c r="D7363" s="31"/>
    </row>
    <row r="7364" spans="3:4" x14ac:dyDescent="0.25">
      <c r="C7364" s="32"/>
      <c r="D7364" s="31"/>
    </row>
    <row r="7365" spans="3:4" x14ac:dyDescent="0.25">
      <c r="C7365" s="32"/>
      <c r="D7365" s="31"/>
    </row>
    <row r="7366" spans="3:4" x14ac:dyDescent="0.25">
      <c r="C7366" s="32"/>
      <c r="D7366" s="31"/>
    </row>
    <row r="7367" spans="3:4" x14ac:dyDescent="0.25">
      <c r="C7367" s="32"/>
      <c r="D7367" s="31"/>
    </row>
    <row r="7368" spans="3:4" x14ac:dyDescent="0.25">
      <c r="C7368" s="32"/>
      <c r="D7368" s="31"/>
    </row>
    <row r="7369" spans="3:4" x14ac:dyDescent="0.25">
      <c r="C7369" s="32"/>
      <c r="D7369" s="31"/>
    </row>
    <row r="7370" spans="3:4" x14ac:dyDescent="0.25">
      <c r="C7370" s="32"/>
      <c r="D7370" s="31"/>
    </row>
    <row r="7371" spans="3:4" x14ac:dyDescent="0.25">
      <c r="C7371" s="32"/>
      <c r="D7371" s="31"/>
    </row>
    <row r="7372" spans="3:4" x14ac:dyDescent="0.25">
      <c r="C7372" s="32"/>
      <c r="D7372" s="31"/>
    </row>
    <row r="7373" spans="3:4" x14ac:dyDescent="0.25">
      <c r="C7373" s="32"/>
      <c r="D7373" s="31"/>
    </row>
    <row r="7374" spans="3:4" x14ac:dyDescent="0.25">
      <c r="C7374" s="32"/>
      <c r="D7374" s="31"/>
    </row>
    <row r="7375" spans="3:4" x14ac:dyDescent="0.25">
      <c r="C7375" s="32"/>
      <c r="D7375" s="31"/>
    </row>
    <row r="7376" spans="3:4" x14ac:dyDescent="0.25">
      <c r="C7376" s="32"/>
      <c r="D7376" s="31"/>
    </row>
    <row r="7377" spans="3:4" x14ac:dyDescent="0.25">
      <c r="C7377" s="32"/>
      <c r="D7377" s="31"/>
    </row>
    <row r="7378" spans="3:4" x14ac:dyDescent="0.25">
      <c r="C7378" s="32"/>
      <c r="D7378" s="31"/>
    </row>
    <row r="7379" spans="3:4" x14ac:dyDescent="0.25">
      <c r="C7379" s="32"/>
      <c r="D7379" s="31"/>
    </row>
    <row r="7380" spans="3:4" x14ac:dyDescent="0.25">
      <c r="C7380" s="32"/>
      <c r="D7380" s="31"/>
    </row>
    <row r="7381" spans="3:4" x14ac:dyDescent="0.25">
      <c r="C7381" s="32"/>
      <c r="D7381" s="31"/>
    </row>
    <row r="7382" spans="3:4" x14ac:dyDescent="0.25">
      <c r="C7382" s="32"/>
      <c r="D7382" s="31"/>
    </row>
    <row r="7383" spans="3:4" x14ac:dyDescent="0.25">
      <c r="C7383" s="32"/>
      <c r="D7383" s="31"/>
    </row>
    <row r="7384" spans="3:4" x14ac:dyDescent="0.25">
      <c r="C7384" s="32"/>
      <c r="D7384" s="31"/>
    </row>
    <row r="7385" spans="3:4" x14ac:dyDescent="0.25">
      <c r="C7385" s="32"/>
      <c r="D7385" s="31"/>
    </row>
    <row r="7386" spans="3:4" x14ac:dyDescent="0.25">
      <c r="C7386" s="32"/>
      <c r="D7386" s="31"/>
    </row>
    <row r="7387" spans="3:4" x14ac:dyDescent="0.25">
      <c r="C7387" s="32"/>
      <c r="D7387" s="31"/>
    </row>
    <row r="7388" spans="3:4" x14ac:dyDescent="0.25">
      <c r="C7388" s="32"/>
      <c r="D7388" s="31"/>
    </row>
    <row r="7389" spans="3:4" x14ac:dyDescent="0.25">
      <c r="C7389" s="32"/>
      <c r="D7389" s="31"/>
    </row>
    <row r="7390" spans="3:4" x14ac:dyDescent="0.25">
      <c r="C7390" s="32"/>
      <c r="D7390" s="31"/>
    </row>
    <row r="7391" spans="3:4" x14ac:dyDescent="0.25">
      <c r="C7391" s="32"/>
      <c r="D7391" s="31"/>
    </row>
    <row r="7392" spans="3:4" x14ac:dyDescent="0.25">
      <c r="C7392" s="32"/>
      <c r="D7392" s="31"/>
    </row>
    <row r="7393" spans="3:4" x14ac:dyDescent="0.25">
      <c r="C7393" s="32"/>
      <c r="D7393" s="31"/>
    </row>
    <row r="7394" spans="3:4" x14ac:dyDescent="0.25">
      <c r="C7394" s="32"/>
      <c r="D7394" s="31"/>
    </row>
    <row r="7395" spans="3:4" x14ac:dyDescent="0.25">
      <c r="C7395" s="32"/>
      <c r="D7395" s="31"/>
    </row>
    <row r="7396" spans="3:4" x14ac:dyDescent="0.25">
      <c r="C7396" s="32"/>
      <c r="D7396" s="31"/>
    </row>
    <row r="7397" spans="3:4" x14ac:dyDescent="0.25">
      <c r="C7397" s="32"/>
      <c r="D7397" s="31"/>
    </row>
    <row r="7398" spans="3:4" x14ac:dyDescent="0.25">
      <c r="C7398" s="32"/>
      <c r="D7398" s="31"/>
    </row>
    <row r="7399" spans="3:4" x14ac:dyDescent="0.25">
      <c r="C7399" s="32"/>
      <c r="D7399" s="31"/>
    </row>
    <row r="7400" spans="3:4" x14ac:dyDescent="0.25">
      <c r="C7400" s="32"/>
      <c r="D7400" s="31"/>
    </row>
    <row r="7401" spans="3:4" x14ac:dyDescent="0.25">
      <c r="C7401" s="32"/>
      <c r="D7401" s="31"/>
    </row>
    <row r="7402" spans="3:4" x14ac:dyDescent="0.25">
      <c r="C7402" s="32"/>
      <c r="D7402" s="31"/>
    </row>
    <row r="7403" spans="3:4" x14ac:dyDescent="0.25">
      <c r="C7403" s="32"/>
      <c r="D7403" s="31"/>
    </row>
    <row r="7404" spans="3:4" x14ac:dyDescent="0.25">
      <c r="C7404" s="32"/>
      <c r="D7404" s="31"/>
    </row>
    <row r="7405" spans="3:4" x14ac:dyDescent="0.25">
      <c r="C7405" s="32"/>
      <c r="D7405" s="31"/>
    </row>
    <row r="7406" spans="3:4" x14ac:dyDescent="0.25">
      <c r="C7406" s="32"/>
      <c r="D7406" s="31"/>
    </row>
    <row r="7407" spans="3:4" x14ac:dyDescent="0.25">
      <c r="C7407" s="32"/>
      <c r="D7407" s="31"/>
    </row>
    <row r="7408" spans="3:4" x14ac:dyDescent="0.25">
      <c r="C7408" s="32"/>
      <c r="D7408" s="31"/>
    </row>
    <row r="7409" spans="3:4" x14ac:dyDescent="0.25">
      <c r="C7409" s="32"/>
      <c r="D7409" s="31"/>
    </row>
    <row r="7410" spans="3:4" x14ac:dyDescent="0.25">
      <c r="C7410" s="32"/>
      <c r="D7410" s="31"/>
    </row>
    <row r="7411" spans="3:4" x14ac:dyDescent="0.25">
      <c r="C7411" s="32"/>
      <c r="D7411" s="31"/>
    </row>
    <row r="7412" spans="3:4" x14ac:dyDescent="0.25">
      <c r="C7412" s="32"/>
      <c r="D7412" s="31"/>
    </row>
    <row r="7413" spans="3:4" x14ac:dyDescent="0.25">
      <c r="C7413" s="32"/>
      <c r="D7413" s="31"/>
    </row>
    <row r="7414" spans="3:4" x14ac:dyDescent="0.25">
      <c r="C7414" s="32"/>
      <c r="D7414" s="31"/>
    </row>
    <row r="7415" spans="3:4" x14ac:dyDescent="0.25">
      <c r="C7415" s="32"/>
      <c r="D7415" s="31"/>
    </row>
    <row r="7416" spans="3:4" x14ac:dyDescent="0.25">
      <c r="C7416" s="32"/>
      <c r="D7416" s="31"/>
    </row>
    <row r="7417" spans="3:4" x14ac:dyDescent="0.25">
      <c r="C7417" s="32"/>
      <c r="D7417" s="31"/>
    </row>
    <row r="7418" spans="3:4" x14ac:dyDescent="0.25">
      <c r="C7418" s="32"/>
      <c r="D7418" s="31"/>
    </row>
    <row r="7419" spans="3:4" x14ac:dyDescent="0.25">
      <c r="C7419" s="32"/>
      <c r="D7419" s="31"/>
    </row>
    <row r="7420" spans="3:4" x14ac:dyDescent="0.25">
      <c r="C7420" s="32"/>
      <c r="D7420" s="31"/>
    </row>
    <row r="7421" spans="3:4" x14ac:dyDescent="0.25">
      <c r="C7421" s="32"/>
      <c r="D7421" s="31"/>
    </row>
    <row r="7422" spans="3:4" x14ac:dyDescent="0.25">
      <c r="C7422" s="32"/>
      <c r="D7422" s="31"/>
    </row>
    <row r="7423" spans="3:4" x14ac:dyDescent="0.25">
      <c r="C7423" s="32"/>
      <c r="D7423" s="31"/>
    </row>
    <row r="7424" spans="3:4" x14ac:dyDescent="0.25">
      <c r="C7424" s="32"/>
      <c r="D7424" s="31"/>
    </row>
    <row r="7425" spans="3:4" x14ac:dyDescent="0.25">
      <c r="C7425" s="32"/>
      <c r="D7425" s="31"/>
    </row>
    <row r="7426" spans="3:4" x14ac:dyDescent="0.25">
      <c r="C7426" s="32"/>
      <c r="D7426" s="31"/>
    </row>
    <row r="7427" spans="3:4" x14ac:dyDescent="0.25">
      <c r="C7427" s="32"/>
      <c r="D7427" s="31"/>
    </row>
    <row r="7428" spans="3:4" x14ac:dyDescent="0.25">
      <c r="C7428" s="32"/>
      <c r="D7428" s="31"/>
    </row>
    <row r="7429" spans="3:4" x14ac:dyDescent="0.25">
      <c r="C7429" s="32"/>
      <c r="D7429" s="31"/>
    </row>
    <row r="7430" spans="3:4" x14ac:dyDescent="0.25">
      <c r="C7430" s="32"/>
      <c r="D7430" s="31"/>
    </row>
    <row r="7431" spans="3:4" x14ac:dyDescent="0.25">
      <c r="C7431" s="32"/>
      <c r="D7431" s="31"/>
    </row>
    <row r="7432" spans="3:4" x14ac:dyDescent="0.25">
      <c r="C7432" s="32"/>
      <c r="D7432" s="31"/>
    </row>
    <row r="7433" spans="3:4" x14ac:dyDescent="0.25">
      <c r="C7433" s="32"/>
      <c r="D7433" s="31"/>
    </row>
    <row r="7434" spans="3:4" x14ac:dyDescent="0.25">
      <c r="C7434" s="32"/>
      <c r="D7434" s="31"/>
    </row>
    <row r="7435" spans="3:4" x14ac:dyDescent="0.25">
      <c r="C7435" s="32"/>
      <c r="D7435" s="31"/>
    </row>
    <row r="7436" spans="3:4" x14ac:dyDescent="0.25">
      <c r="C7436" s="32"/>
      <c r="D7436" s="31"/>
    </row>
    <row r="7437" spans="3:4" x14ac:dyDescent="0.25">
      <c r="C7437" s="32"/>
      <c r="D7437" s="31"/>
    </row>
    <row r="7438" spans="3:4" x14ac:dyDescent="0.25">
      <c r="C7438" s="32"/>
      <c r="D7438" s="31"/>
    </row>
    <row r="7439" spans="3:4" x14ac:dyDescent="0.25">
      <c r="C7439" s="32"/>
      <c r="D7439" s="31"/>
    </row>
    <row r="7440" spans="3:4" x14ac:dyDescent="0.25">
      <c r="C7440" s="32"/>
      <c r="D7440" s="31"/>
    </row>
    <row r="7441" spans="3:4" x14ac:dyDescent="0.25">
      <c r="C7441" s="32"/>
      <c r="D7441" s="31"/>
    </row>
    <row r="7442" spans="3:4" x14ac:dyDescent="0.25">
      <c r="C7442" s="32"/>
      <c r="D7442" s="31"/>
    </row>
    <row r="7443" spans="3:4" x14ac:dyDescent="0.25">
      <c r="C7443" s="32"/>
      <c r="D7443" s="31"/>
    </row>
    <row r="7444" spans="3:4" x14ac:dyDescent="0.25">
      <c r="C7444" s="32"/>
      <c r="D7444" s="31"/>
    </row>
    <row r="7445" spans="3:4" x14ac:dyDescent="0.25">
      <c r="C7445" s="32"/>
      <c r="D7445" s="31"/>
    </row>
    <row r="7446" spans="3:4" x14ac:dyDescent="0.25">
      <c r="C7446" s="32"/>
      <c r="D7446" s="31"/>
    </row>
    <row r="7447" spans="3:4" x14ac:dyDescent="0.25">
      <c r="C7447" s="32"/>
      <c r="D7447" s="31"/>
    </row>
    <row r="7448" spans="3:4" x14ac:dyDescent="0.25">
      <c r="C7448" s="32"/>
      <c r="D7448" s="31"/>
    </row>
    <row r="7449" spans="3:4" x14ac:dyDescent="0.25">
      <c r="C7449" s="32"/>
      <c r="D7449" s="31"/>
    </row>
    <row r="7450" spans="3:4" x14ac:dyDescent="0.25">
      <c r="C7450" s="32"/>
      <c r="D7450" s="31"/>
    </row>
    <row r="7451" spans="3:4" x14ac:dyDescent="0.25">
      <c r="C7451" s="32"/>
      <c r="D7451" s="31"/>
    </row>
    <row r="7452" spans="3:4" x14ac:dyDescent="0.25">
      <c r="C7452" s="32"/>
      <c r="D7452" s="31"/>
    </row>
    <row r="7453" spans="3:4" x14ac:dyDescent="0.25">
      <c r="C7453" s="32"/>
      <c r="D7453" s="31"/>
    </row>
    <row r="7454" spans="3:4" x14ac:dyDescent="0.25">
      <c r="C7454" s="32"/>
      <c r="D7454" s="31"/>
    </row>
    <row r="7455" spans="3:4" x14ac:dyDescent="0.25">
      <c r="C7455" s="32"/>
      <c r="D7455" s="31"/>
    </row>
    <row r="7456" spans="3:4" x14ac:dyDescent="0.25">
      <c r="C7456" s="32"/>
      <c r="D7456" s="31"/>
    </row>
    <row r="7457" spans="3:4" x14ac:dyDescent="0.25">
      <c r="C7457" s="32"/>
      <c r="D7457" s="31"/>
    </row>
    <row r="7458" spans="3:4" x14ac:dyDescent="0.25">
      <c r="C7458" s="32"/>
      <c r="D7458" s="31"/>
    </row>
    <row r="7459" spans="3:4" x14ac:dyDescent="0.25">
      <c r="C7459" s="32"/>
      <c r="D7459" s="31"/>
    </row>
    <row r="7460" spans="3:4" x14ac:dyDescent="0.25">
      <c r="C7460" s="32"/>
      <c r="D7460" s="31"/>
    </row>
    <row r="7461" spans="3:4" x14ac:dyDescent="0.25">
      <c r="C7461" s="32"/>
      <c r="D7461" s="31"/>
    </row>
    <row r="7462" spans="3:4" x14ac:dyDescent="0.25">
      <c r="C7462" s="32"/>
      <c r="D7462" s="31"/>
    </row>
    <row r="7463" spans="3:4" x14ac:dyDescent="0.25">
      <c r="C7463" s="32"/>
      <c r="D7463" s="31"/>
    </row>
    <row r="7464" spans="3:4" x14ac:dyDescent="0.25">
      <c r="C7464" s="32"/>
      <c r="D7464" s="31"/>
    </row>
    <row r="7465" spans="3:4" x14ac:dyDescent="0.25">
      <c r="C7465" s="32"/>
      <c r="D7465" s="31"/>
    </row>
    <row r="7466" spans="3:4" x14ac:dyDescent="0.25">
      <c r="C7466" s="32"/>
      <c r="D7466" s="31"/>
    </row>
    <row r="7467" spans="3:4" x14ac:dyDescent="0.25">
      <c r="C7467" s="32"/>
      <c r="D7467" s="31"/>
    </row>
    <row r="7468" spans="3:4" x14ac:dyDescent="0.25">
      <c r="C7468" s="32"/>
      <c r="D7468" s="31"/>
    </row>
    <row r="7469" spans="3:4" x14ac:dyDescent="0.25">
      <c r="C7469" s="32"/>
      <c r="D7469" s="31"/>
    </row>
    <row r="7470" spans="3:4" x14ac:dyDescent="0.25">
      <c r="C7470" s="32"/>
      <c r="D7470" s="31"/>
    </row>
    <row r="7471" spans="3:4" x14ac:dyDescent="0.25">
      <c r="C7471" s="32"/>
      <c r="D7471" s="31"/>
    </row>
    <row r="7472" spans="3:4" x14ac:dyDescent="0.25">
      <c r="C7472" s="32"/>
      <c r="D7472" s="31"/>
    </row>
    <row r="7473" spans="3:4" x14ac:dyDescent="0.25">
      <c r="C7473" s="32"/>
      <c r="D7473" s="31"/>
    </row>
    <row r="7474" spans="3:4" x14ac:dyDescent="0.25">
      <c r="C7474" s="32"/>
      <c r="D7474" s="31"/>
    </row>
    <row r="7475" spans="3:4" x14ac:dyDescent="0.25">
      <c r="C7475" s="32"/>
      <c r="D7475" s="31"/>
    </row>
    <row r="7476" spans="3:4" x14ac:dyDescent="0.25">
      <c r="C7476" s="32"/>
      <c r="D7476" s="31"/>
    </row>
    <row r="7477" spans="3:4" x14ac:dyDescent="0.25">
      <c r="C7477" s="32"/>
      <c r="D7477" s="31"/>
    </row>
    <row r="7478" spans="3:4" x14ac:dyDescent="0.25">
      <c r="C7478" s="32"/>
      <c r="D7478" s="31"/>
    </row>
    <row r="7479" spans="3:4" x14ac:dyDescent="0.25">
      <c r="C7479" s="32"/>
      <c r="D7479" s="31"/>
    </row>
    <row r="7480" spans="3:4" x14ac:dyDescent="0.25">
      <c r="C7480" s="32"/>
      <c r="D7480" s="31"/>
    </row>
    <row r="7481" spans="3:4" x14ac:dyDescent="0.25">
      <c r="C7481" s="32"/>
      <c r="D7481" s="31"/>
    </row>
    <row r="7482" spans="3:4" x14ac:dyDescent="0.25">
      <c r="C7482" s="32"/>
      <c r="D7482" s="31"/>
    </row>
    <row r="7483" spans="3:4" x14ac:dyDescent="0.25">
      <c r="C7483" s="32"/>
      <c r="D7483" s="31"/>
    </row>
    <row r="7484" spans="3:4" x14ac:dyDescent="0.25">
      <c r="C7484" s="32"/>
      <c r="D7484" s="31"/>
    </row>
    <row r="7485" spans="3:4" x14ac:dyDescent="0.25">
      <c r="C7485" s="32"/>
      <c r="D7485" s="31"/>
    </row>
    <row r="7486" spans="3:4" x14ac:dyDescent="0.25">
      <c r="C7486" s="32"/>
      <c r="D7486" s="31"/>
    </row>
    <row r="7487" spans="3:4" x14ac:dyDescent="0.25">
      <c r="C7487" s="32"/>
      <c r="D7487" s="31"/>
    </row>
    <row r="7488" spans="3:4" x14ac:dyDescent="0.25">
      <c r="C7488" s="32"/>
      <c r="D7488" s="31"/>
    </row>
    <row r="7489" spans="3:4" x14ac:dyDescent="0.25">
      <c r="C7489" s="32"/>
      <c r="D7489" s="31"/>
    </row>
    <row r="7490" spans="3:4" x14ac:dyDescent="0.25">
      <c r="C7490" s="32"/>
      <c r="D7490" s="31"/>
    </row>
    <row r="7491" spans="3:4" x14ac:dyDescent="0.25">
      <c r="C7491" s="32"/>
      <c r="D7491" s="31"/>
    </row>
    <row r="7492" spans="3:4" x14ac:dyDescent="0.25">
      <c r="C7492" s="32"/>
      <c r="D7492" s="31"/>
    </row>
    <row r="7493" spans="3:4" x14ac:dyDescent="0.25">
      <c r="C7493" s="32"/>
      <c r="D7493" s="31"/>
    </row>
    <row r="7494" spans="3:4" x14ac:dyDescent="0.25">
      <c r="C7494" s="32"/>
      <c r="D7494" s="31"/>
    </row>
    <row r="7495" spans="3:4" x14ac:dyDescent="0.25">
      <c r="C7495" s="32"/>
      <c r="D7495" s="31"/>
    </row>
    <row r="7496" spans="3:4" x14ac:dyDescent="0.25">
      <c r="C7496" s="32"/>
      <c r="D7496" s="31"/>
    </row>
    <row r="7497" spans="3:4" x14ac:dyDescent="0.25">
      <c r="C7497" s="32"/>
      <c r="D7497" s="31"/>
    </row>
    <row r="7498" spans="3:4" x14ac:dyDescent="0.25">
      <c r="C7498" s="32"/>
      <c r="D7498" s="31"/>
    </row>
    <row r="7499" spans="3:4" x14ac:dyDescent="0.25">
      <c r="C7499" s="32"/>
      <c r="D7499" s="31"/>
    </row>
    <row r="7500" spans="3:4" x14ac:dyDescent="0.25">
      <c r="C7500" s="32"/>
      <c r="D7500" s="31"/>
    </row>
    <row r="7501" spans="3:4" x14ac:dyDescent="0.25">
      <c r="C7501" s="32"/>
      <c r="D7501" s="31"/>
    </row>
    <row r="7502" spans="3:4" x14ac:dyDescent="0.25">
      <c r="C7502" s="32"/>
      <c r="D7502" s="31"/>
    </row>
    <row r="7503" spans="3:4" x14ac:dyDescent="0.25">
      <c r="C7503" s="32"/>
      <c r="D7503" s="31"/>
    </row>
    <row r="7504" spans="3:4" x14ac:dyDescent="0.25">
      <c r="C7504" s="32"/>
      <c r="D7504" s="31"/>
    </row>
    <row r="7505" spans="3:4" x14ac:dyDescent="0.25">
      <c r="C7505" s="32"/>
      <c r="D7505" s="31"/>
    </row>
    <row r="7506" spans="3:4" x14ac:dyDescent="0.25">
      <c r="C7506" s="32"/>
      <c r="D7506" s="31"/>
    </row>
    <row r="7507" spans="3:4" x14ac:dyDescent="0.25">
      <c r="C7507" s="32"/>
      <c r="D7507" s="31"/>
    </row>
    <row r="7508" spans="3:4" x14ac:dyDescent="0.25">
      <c r="C7508" s="32"/>
      <c r="D7508" s="31"/>
    </row>
    <row r="7509" spans="3:4" x14ac:dyDescent="0.25">
      <c r="C7509" s="32"/>
      <c r="D7509" s="31"/>
    </row>
    <row r="7510" spans="3:4" x14ac:dyDescent="0.25">
      <c r="C7510" s="32"/>
      <c r="D7510" s="31"/>
    </row>
    <row r="7511" spans="3:4" x14ac:dyDescent="0.25">
      <c r="C7511" s="32"/>
      <c r="D7511" s="31"/>
    </row>
    <row r="7512" spans="3:4" x14ac:dyDescent="0.25">
      <c r="C7512" s="32"/>
      <c r="D7512" s="31"/>
    </row>
    <row r="7513" spans="3:4" x14ac:dyDescent="0.25">
      <c r="C7513" s="32"/>
      <c r="D7513" s="31"/>
    </row>
    <row r="7514" spans="3:4" x14ac:dyDescent="0.25">
      <c r="C7514" s="32"/>
      <c r="D7514" s="31"/>
    </row>
    <row r="7515" spans="3:4" x14ac:dyDescent="0.25">
      <c r="C7515" s="32"/>
      <c r="D7515" s="31"/>
    </row>
    <row r="7516" spans="3:4" x14ac:dyDescent="0.25">
      <c r="C7516" s="32"/>
      <c r="D7516" s="31"/>
    </row>
    <row r="7517" spans="3:4" x14ac:dyDescent="0.25">
      <c r="C7517" s="32"/>
      <c r="D7517" s="31"/>
    </row>
    <row r="7518" spans="3:4" x14ac:dyDescent="0.25">
      <c r="C7518" s="32"/>
      <c r="D7518" s="31"/>
    </row>
    <row r="7519" spans="3:4" x14ac:dyDescent="0.25">
      <c r="C7519" s="32"/>
      <c r="D7519" s="31"/>
    </row>
    <row r="7520" spans="3:4" x14ac:dyDescent="0.25">
      <c r="C7520" s="32"/>
      <c r="D7520" s="31"/>
    </row>
    <row r="7521" spans="3:4" x14ac:dyDescent="0.25">
      <c r="C7521" s="32"/>
      <c r="D7521" s="31"/>
    </row>
    <row r="7522" spans="3:4" x14ac:dyDescent="0.25">
      <c r="C7522" s="32"/>
      <c r="D7522" s="31"/>
    </row>
    <row r="7523" spans="3:4" x14ac:dyDescent="0.25">
      <c r="C7523" s="32"/>
      <c r="D7523" s="31"/>
    </row>
    <row r="7524" spans="3:4" x14ac:dyDescent="0.25">
      <c r="C7524" s="32"/>
      <c r="D7524" s="31"/>
    </row>
    <row r="7525" spans="3:4" x14ac:dyDescent="0.25">
      <c r="C7525" s="32"/>
      <c r="D7525" s="31"/>
    </row>
    <row r="7526" spans="3:4" x14ac:dyDescent="0.25">
      <c r="C7526" s="32"/>
      <c r="D7526" s="31"/>
    </row>
    <row r="7527" spans="3:4" x14ac:dyDescent="0.25">
      <c r="C7527" s="32"/>
      <c r="D7527" s="31"/>
    </row>
    <row r="7528" spans="3:4" x14ac:dyDescent="0.25">
      <c r="C7528" s="32"/>
      <c r="D7528" s="31"/>
    </row>
    <row r="7529" spans="3:4" x14ac:dyDescent="0.25">
      <c r="C7529" s="32"/>
      <c r="D7529" s="31"/>
    </row>
    <row r="7530" spans="3:4" x14ac:dyDescent="0.25">
      <c r="C7530" s="32"/>
      <c r="D7530" s="31"/>
    </row>
    <row r="7531" spans="3:4" x14ac:dyDescent="0.25">
      <c r="C7531" s="32"/>
      <c r="D7531" s="31"/>
    </row>
    <row r="7532" spans="3:4" x14ac:dyDescent="0.25">
      <c r="C7532" s="32"/>
      <c r="D7532" s="31"/>
    </row>
    <row r="7533" spans="3:4" x14ac:dyDescent="0.25">
      <c r="C7533" s="32"/>
      <c r="D7533" s="31"/>
    </row>
    <row r="7534" spans="3:4" x14ac:dyDescent="0.25">
      <c r="C7534" s="32"/>
      <c r="D7534" s="31"/>
    </row>
    <row r="7535" spans="3:4" x14ac:dyDescent="0.25">
      <c r="C7535" s="32"/>
      <c r="D7535" s="31"/>
    </row>
    <row r="7536" spans="3:4" x14ac:dyDescent="0.25">
      <c r="C7536" s="32"/>
      <c r="D7536" s="31"/>
    </row>
    <row r="7537" spans="3:4" x14ac:dyDescent="0.25">
      <c r="C7537" s="32"/>
      <c r="D7537" s="31"/>
    </row>
    <row r="7538" spans="3:4" x14ac:dyDescent="0.25">
      <c r="C7538" s="32"/>
      <c r="D7538" s="31"/>
    </row>
    <row r="7539" spans="3:4" x14ac:dyDescent="0.25">
      <c r="C7539" s="32"/>
      <c r="D7539" s="31"/>
    </row>
    <row r="7540" spans="3:4" x14ac:dyDescent="0.25">
      <c r="C7540" s="32"/>
      <c r="D7540" s="31"/>
    </row>
    <row r="7541" spans="3:4" x14ac:dyDescent="0.25">
      <c r="C7541" s="32"/>
      <c r="D7541" s="31"/>
    </row>
    <row r="7542" spans="3:4" x14ac:dyDescent="0.25">
      <c r="C7542" s="32"/>
      <c r="D7542" s="31"/>
    </row>
    <row r="7543" spans="3:4" x14ac:dyDescent="0.25">
      <c r="C7543" s="32"/>
      <c r="D7543" s="31"/>
    </row>
    <row r="7544" spans="3:4" x14ac:dyDescent="0.25">
      <c r="C7544" s="32"/>
      <c r="D7544" s="31"/>
    </row>
    <row r="7545" spans="3:4" x14ac:dyDescent="0.25">
      <c r="C7545" s="32"/>
      <c r="D7545" s="31"/>
    </row>
    <row r="7546" spans="3:4" x14ac:dyDescent="0.25">
      <c r="C7546" s="32"/>
      <c r="D7546" s="31"/>
    </row>
    <row r="7547" spans="3:4" x14ac:dyDescent="0.25">
      <c r="C7547" s="32"/>
      <c r="D7547" s="31"/>
    </row>
    <row r="7548" spans="3:4" x14ac:dyDescent="0.25">
      <c r="C7548" s="32"/>
      <c r="D7548" s="31"/>
    </row>
    <row r="7549" spans="3:4" x14ac:dyDescent="0.25">
      <c r="C7549" s="32"/>
      <c r="D7549" s="31"/>
    </row>
    <row r="7550" spans="3:4" x14ac:dyDescent="0.25">
      <c r="C7550" s="32"/>
      <c r="D7550" s="31"/>
    </row>
    <row r="7551" spans="3:4" x14ac:dyDescent="0.25">
      <c r="C7551" s="32"/>
      <c r="D7551" s="31"/>
    </row>
    <row r="7552" spans="3:4" x14ac:dyDescent="0.25">
      <c r="C7552" s="32"/>
      <c r="D7552" s="31"/>
    </row>
    <row r="7553" spans="3:4" x14ac:dyDescent="0.25">
      <c r="C7553" s="32"/>
      <c r="D7553" s="31"/>
    </row>
    <row r="7554" spans="3:4" x14ac:dyDescent="0.25">
      <c r="C7554" s="32"/>
      <c r="D7554" s="31"/>
    </row>
    <row r="7555" spans="3:4" x14ac:dyDescent="0.25">
      <c r="C7555" s="32"/>
      <c r="D7555" s="31"/>
    </row>
    <row r="7556" spans="3:4" x14ac:dyDescent="0.25">
      <c r="C7556" s="32"/>
      <c r="D7556" s="31"/>
    </row>
    <row r="7557" spans="3:4" x14ac:dyDescent="0.25">
      <c r="C7557" s="32"/>
      <c r="D7557" s="31"/>
    </row>
    <row r="7558" spans="3:4" x14ac:dyDescent="0.25">
      <c r="C7558" s="32"/>
      <c r="D7558" s="31"/>
    </row>
    <row r="7559" spans="3:4" x14ac:dyDescent="0.25">
      <c r="C7559" s="32"/>
      <c r="D7559" s="31"/>
    </row>
    <row r="7560" spans="3:4" x14ac:dyDescent="0.25">
      <c r="C7560" s="32"/>
      <c r="D7560" s="31"/>
    </row>
    <row r="7561" spans="3:4" x14ac:dyDescent="0.25">
      <c r="C7561" s="32"/>
      <c r="D7561" s="31"/>
    </row>
    <row r="7562" spans="3:4" x14ac:dyDescent="0.25">
      <c r="C7562" s="32"/>
      <c r="D7562" s="31"/>
    </row>
    <row r="7563" spans="3:4" x14ac:dyDescent="0.25">
      <c r="C7563" s="32"/>
      <c r="D7563" s="31"/>
    </row>
    <row r="7564" spans="3:4" x14ac:dyDescent="0.25">
      <c r="C7564" s="32"/>
      <c r="D7564" s="31"/>
    </row>
    <row r="7565" spans="3:4" x14ac:dyDescent="0.25">
      <c r="C7565" s="32"/>
      <c r="D7565" s="31"/>
    </row>
    <row r="7566" spans="3:4" x14ac:dyDescent="0.25">
      <c r="C7566" s="32"/>
      <c r="D7566" s="31"/>
    </row>
    <row r="7567" spans="3:4" x14ac:dyDescent="0.25">
      <c r="C7567" s="32"/>
      <c r="D7567" s="31"/>
    </row>
    <row r="7568" spans="3:4" x14ac:dyDescent="0.25">
      <c r="C7568" s="32"/>
      <c r="D7568" s="31"/>
    </row>
    <row r="7569" spans="3:4" x14ac:dyDescent="0.25">
      <c r="C7569" s="32"/>
      <c r="D7569" s="31"/>
    </row>
    <row r="7570" spans="3:4" x14ac:dyDescent="0.25">
      <c r="C7570" s="32"/>
      <c r="D7570" s="31"/>
    </row>
    <row r="7571" spans="3:4" x14ac:dyDescent="0.25">
      <c r="C7571" s="32"/>
      <c r="D7571" s="31"/>
    </row>
    <row r="7572" spans="3:4" x14ac:dyDescent="0.25">
      <c r="C7572" s="32"/>
      <c r="D7572" s="31"/>
    </row>
    <row r="7573" spans="3:4" x14ac:dyDescent="0.25">
      <c r="C7573" s="32"/>
      <c r="D7573" s="31"/>
    </row>
    <row r="7574" spans="3:4" x14ac:dyDescent="0.25">
      <c r="C7574" s="32"/>
      <c r="D7574" s="31"/>
    </row>
    <row r="7575" spans="3:4" x14ac:dyDescent="0.25">
      <c r="C7575" s="32"/>
      <c r="D7575" s="31"/>
    </row>
    <row r="7576" spans="3:4" x14ac:dyDescent="0.25">
      <c r="C7576" s="32"/>
      <c r="D7576" s="31"/>
    </row>
    <row r="7577" spans="3:4" x14ac:dyDescent="0.25">
      <c r="C7577" s="32"/>
      <c r="D7577" s="31"/>
    </row>
    <row r="7578" spans="3:4" x14ac:dyDescent="0.25">
      <c r="C7578" s="32"/>
      <c r="D7578" s="31"/>
    </row>
    <row r="7579" spans="3:4" x14ac:dyDescent="0.25">
      <c r="C7579" s="32"/>
      <c r="D7579" s="31"/>
    </row>
    <row r="7580" spans="3:4" x14ac:dyDescent="0.25">
      <c r="C7580" s="32"/>
      <c r="D7580" s="31"/>
    </row>
    <row r="7581" spans="3:4" x14ac:dyDescent="0.25">
      <c r="C7581" s="32"/>
      <c r="D7581" s="31"/>
    </row>
    <row r="7582" spans="3:4" x14ac:dyDescent="0.25">
      <c r="C7582" s="32"/>
      <c r="D7582" s="31"/>
    </row>
    <row r="7583" spans="3:4" x14ac:dyDescent="0.25">
      <c r="C7583" s="32"/>
      <c r="D7583" s="31"/>
    </row>
    <row r="7584" spans="3:4" x14ac:dyDescent="0.25">
      <c r="C7584" s="32"/>
      <c r="D7584" s="31"/>
    </row>
    <row r="7585" spans="3:4" x14ac:dyDescent="0.25">
      <c r="C7585" s="32"/>
      <c r="D7585" s="31"/>
    </row>
    <row r="7586" spans="3:4" x14ac:dyDescent="0.25">
      <c r="C7586" s="32"/>
      <c r="D7586" s="31"/>
    </row>
    <row r="7587" spans="3:4" x14ac:dyDescent="0.25">
      <c r="C7587" s="32"/>
      <c r="D7587" s="31"/>
    </row>
    <row r="7588" spans="3:4" x14ac:dyDescent="0.25">
      <c r="C7588" s="32"/>
      <c r="D7588" s="31"/>
    </row>
    <row r="7589" spans="3:4" x14ac:dyDescent="0.25">
      <c r="C7589" s="32"/>
      <c r="D7589" s="31"/>
    </row>
    <row r="7590" spans="3:4" x14ac:dyDescent="0.25">
      <c r="C7590" s="32"/>
      <c r="D7590" s="31"/>
    </row>
    <row r="7591" spans="3:4" x14ac:dyDescent="0.25">
      <c r="C7591" s="32"/>
      <c r="D7591" s="31"/>
    </row>
    <row r="7592" spans="3:4" x14ac:dyDescent="0.25">
      <c r="C7592" s="32"/>
      <c r="D7592" s="31"/>
    </row>
    <row r="7593" spans="3:4" x14ac:dyDescent="0.25">
      <c r="C7593" s="32"/>
      <c r="D7593" s="31"/>
    </row>
    <row r="7594" spans="3:4" x14ac:dyDescent="0.25">
      <c r="C7594" s="32"/>
      <c r="D7594" s="31"/>
    </row>
    <row r="7595" spans="3:4" x14ac:dyDescent="0.25">
      <c r="C7595" s="32"/>
      <c r="D7595" s="31"/>
    </row>
    <row r="7596" spans="3:4" x14ac:dyDescent="0.25">
      <c r="C7596" s="32"/>
      <c r="D7596" s="31"/>
    </row>
    <row r="7597" spans="3:4" x14ac:dyDescent="0.25">
      <c r="C7597" s="32"/>
      <c r="D7597" s="31"/>
    </row>
    <row r="7598" spans="3:4" x14ac:dyDescent="0.25">
      <c r="C7598" s="32"/>
      <c r="D7598" s="31"/>
    </row>
    <row r="7599" spans="3:4" x14ac:dyDescent="0.25">
      <c r="C7599" s="32"/>
      <c r="D7599" s="31"/>
    </row>
    <row r="7600" spans="3:4" x14ac:dyDescent="0.25">
      <c r="C7600" s="32"/>
      <c r="D7600" s="31"/>
    </row>
    <row r="7601" spans="3:4" x14ac:dyDescent="0.25">
      <c r="C7601" s="32"/>
      <c r="D7601" s="31"/>
    </row>
    <row r="7602" spans="3:4" x14ac:dyDescent="0.25">
      <c r="C7602" s="32"/>
      <c r="D7602" s="31"/>
    </row>
    <row r="7603" spans="3:4" x14ac:dyDescent="0.25">
      <c r="C7603" s="32"/>
      <c r="D7603" s="31"/>
    </row>
    <row r="7604" spans="3:4" x14ac:dyDescent="0.25">
      <c r="C7604" s="32"/>
      <c r="D7604" s="31"/>
    </row>
    <row r="7605" spans="3:4" x14ac:dyDescent="0.25">
      <c r="C7605" s="32"/>
      <c r="D7605" s="31"/>
    </row>
    <row r="7606" spans="3:4" x14ac:dyDescent="0.25">
      <c r="C7606" s="32"/>
      <c r="D7606" s="31"/>
    </row>
    <row r="7607" spans="3:4" x14ac:dyDescent="0.25">
      <c r="C7607" s="32"/>
      <c r="D7607" s="31"/>
    </row>
    <row r="7608" spans="3:4" x14ac:dyDescent="0.25">
      <c r="C7608" s="32"/>
      <c r="D7608" s="31"/>
    </row>
    <row r="7609" spans="3:4" x14ac:dyDescent="0.25">
      <c r="C7609" s="32"/>
      <c r="D7609" s="31"/>
    </row>
    <row r="7610" spans="3:4" x14ac:dyDescent="0.25">
      <c r="C7610" s="32"/>
      <c r="D7610" s="31"/>
    </row>
    <row r="7611" spans="3:4" x14ac:dyDescent="0.25">
      <c r="C7611" s="32"/>
      <c r="D7611" s="31"/>
    </row>
    <row r="7612" spans="3:4" x14ac:dyDescent="0.25">
      <c r="C7612" s="32"/>
      <c r="D7612" s="31"/>
    </row>
    <row r="7613" spans="3:4" x14ac:dyDescent="0.25">
      <c r="C7613" s="32"/>
      <c r="D7613" s="31"/>
    </row>
    <row r="7614" spans="3:4" x14ac:dyDescent="0.25">
      <c r="C7614" s="32"/>
      <c r="D7614" s="31"/>
    </row>
    <row r="7615" spans="3:4" x14ac:dyDescent="0.25">
      <c r="C7615" s="32"/>
      <c r="D7615" s="31"/>
    </row>
    <row r="7616" spans="3:4" x14ac:dyDescent="0.25">
      <c r="C7616" s="32"/>
      <c r="D7616" s="31"/>
    </row>
    <row r="7617" spans="3:4" x14ac:dyDescent="0.25">
      <c r="C7617" s="32"/>
      <c r="D7617" s="31"/>
    </row>
    <row r="7618" spans="3:4" x14ac:dyDescent="0.25">
      <c r="C7618" s="32"/>
      <c r="D7618" s="31"/>
    </row>
    <row r="7619" spans="3:4" x14ac:dyDescent="0.25">
      <c r="C7619" s="32"/>
      <c r="D7619" s="31"/>
    </row>
    <row r="7620" spans="3:4" x14ac:dyDescent="0.25">
      <c r="C7620" s="32"/>
      <c r="D7620" s="31"/>
    </row>
    <row r="7621" spans="3:4" x14ac:dyDescent="0.25">
      <c r="C7621" s="32"/>
      <c r="D7621" s="31"/>
    </row>
    <row r="7622" spans="3:4" x14ac:dyDescent="0.25">
      <c r="C7622" s="32"/>
      <c r="D7622" s="31"/>
    </row>
    <row r="7623" spans="3:4" x14ac:dyDescent="0.25">
      <c r="C7623" s="32"/>
      <c r="D7623" s="31"/>
    </row>
    <row r="7624" spans="3:4" x14ac:dyDescent="0.25">
      <c r="C7624" s="32"/>
      <c r="D7624" s="31"/>
    </row>
    <row r="7625" spans="3:4" x14ac:dyDescent="0.25">
      <c r="C7625" s="32"/>
      <c r="D7625" s="31"/>
    </row>
    <row r="7626" spans="3:4" x14ac:dyDescent="0.25">
      <c r="C7626" s="32"/>
      <c r="D7626" s="31"/>
    </row>
    <row r="7627" spans="3:4" x14ac:dyDescent="0.25">
      <c r="C7627" s="32"/>
      <c r="D7627" s="31"/>
    </row>
    <row r="7628" spans="3:4" x14ac:dyDescent="0.25">
      <c r="C7628" s="32"/>
      <c r="D7628" s="31"/>
    </row>
    <row r="7629" spans="3:4" x14ac:dyDescent="0.25">
      <c r="C7629" s="32"/>
      <c r="D7629" s="31"/>
    </row>
    <row r="7630" spans="3:4" x14ac:dyDescent="0.25">
      <c r="C7630" s="32"/>
      <c r="D7630" s="31"/>
    </row>
    <row r="7631" spans="3:4" x14ac:dyDescent="0.25">
      <c r="C7631" s="32"/>
      <c r="D7631" s="31"/>
    </row>
    <row r="7632" spans="3:4" x14ac:dyDescent="0.25">
      <c r="C7632" s="32"/>
      <c r="D7632" s="31"/>
    </row>
    <row r="7633" spans="3:4" x14ac:dyDescent="0.25">
      <c r="C7633" s="32"/>
      <c r="D7633" s="31"/>
    </row>
    <row r="7634" spans="3:4" x14ac:dyDescent="0.25">
      <c r="C7634" s="32"/>
      <c r="D7634" s="31"/>
    </row>
    <row r="7635" spans="3:4" x14ac:dyDescent="0.25">
      <c r="C7635" s="32"/>
      <c r="D7635" s="31"/>
    </row>
    <row r="7636" spans="3:4" x14ac:dyDescent="0.25">
      <c r="C7636" s="32"/>
      <c r="D7636" s="31"/>
    </row>
    <row r="7637" spans="3:4" x14ac:dyDescent="0.25">
      <c r="C7637" s="32"/>
      <c r="D7637" s="31"/>
    </row>
    <row r="7638" spans="3:4" x14ac:dyDescent="0.25">
      <c r="C7638" s="32"/>
      <c r="D7638" s="31"/>
    </row>
    <row r="7639" spans="3:4" x14ac:dyDescent="0.25">
      <c r="C7639" s="32"/>
      <c r="D7639" s="31"/>
    </row>
    <row r="7640" spans="3:4" x14ac:dyDescent="0.25">
      <c r="C7640" s="32"/>
      <c r="D7640" s="31"/>
    </row>
    <row r="7641" spans="3:4" x14ac:dyDescent="0.25">
      <c r="C7641" s="32"/>
      <c r="D7641" s="31"/>
    </row>
    <row r="7642" spans="3:4" x14ac:dyDescent="0.25">
      <c r="C7642" s="32"/>
      <c r="D7642" s="31"/>
    </row>
    <row r="7643" spans="3:4" x14ac:dyDescent="0.25">
      <c r="C7643" s="32"/>
      <c r="D7643" s="31"/>
    </row>
    <row r="7644" spans="3:4" x14ac:dyDescent="0.25">
      <c r="C7644" s="32"/>
      <c r="D7644" s="31"/>
    </row>
    <row r="7645" spans="3:4" x14ac:dyDescent="0.25">
      <c r="C7645" s="32"/>
      <c r="D7645" s="31"/>
    </row>
    <row r="7646" spans="3:4" x14ac:dyDescent="0.25">
      <c r="C7646" s="32"/>
      <c r="D7646" s="31"/>
    </row>
    <row r="7647" spans="3:4" x14ac:dyDescent="0.25">
      <c r="C7647" s="32"/>
      <c r="D7647" s="31"/>
    </row>
    <row r="7648" spans="3:4" x14ac:dyDescent="0.25">
      <c r="C7648" s="32"/>
      <c r="D7648" s="31"/>
    </row>
    <row r="7649" spans="3:4" x14ac:dyDescent="0.25">
      <c r="C7649" s="32"/>
      <c r="D7649" s="31"/>
    </row>
    <row r="7650" spans="3:4" x14ac:dyDescent="0.25">
      <c r="C7650" s="32"/>
      <c r="D7650" s="31"/>
    </row>
    <row r="7651" spans="3:4" x14ac:dyDescent="0.25">
      <c r="C7651" s="32"/>
      <c r="D7651" s="31"/>
    </row>
    <row r="7652" spans="3:4" x14ac:dyDescent="0.25">
      <c r="C7652" s="32"/>
      <c r="D7652" s="31"/>
    </row>
    <row r="7653" spans="3:4" x14ac:dyDescent="0.25">
      <c r="C7653" s="32"/>
      <c r="D7653" s="31"/>
    </row>
    <row r="7654" spans="3:4" x14ac:dyDescent="0.25">
      <c r="C7654" s="32"/>
      <c r="D7654" s="31"/>
    </row>
    <row r="7655" spans="3:4" x14ac:dyDescent="0.25">
      <c r="C7655" s="32"/>
      <c r="D7655" s="31"/>
    </row>
    <row r="7656" spans="3:4" x14ac:dyDescent="0.25">
      <c r="C7656" s="32"/>
      <c r="D7656" s="31"/>
    </row>
    <row r="7657" spans="3:4" x14ac:dyDescent="0.25">
      <c r="C7657" s="32"/>
      <c r="D7657" s="31"/>
    </row>
    <row r="7658" spans="3:4" x14ac:dyDescent="0.25">
      <c r="C7658" s="32"/>
      <c r="D7658" s="31"/>
    </row>
    <row r="7659" spans="3:4" x14ac:dyDescent="0.25">
      <c r="C7659" s="32"/>
      <c r="D7659" s="31"/>
    </row>
    <row r="7660" spans="3:4" x14ac:dyDescent="0.25">
      <c r="C7660" s="32"/>
      <c r="D7660" s="31"/>
    </row>
    <row r="7661" spans="3:4" x14ac:dyDescent="0.25">
      <c r="C7661" s="32"/>
      <c r="D7661" s="31"/>
    </row>
    <row r="7662" spans="3:4" x14ac:dyDescent="0.25">
      <c r="C7662" s="32"/>
      <c r="D7662" s="31"/>
    </row>
    <row r="7663" spans="3:4" x14ac:dyDescent="0.25">
      <c r="C7663" s="32"/>
      <c r="D7663" s="31"/>
    </row>
    <row r="7664" spans="3:4" x14ac:dyDescent="0.25">
      <c r="C7664" s="32"/>
      <c r="D7664" s="31"/>
    </row>
    <row r="7665" spans="3:4" x14ac:dyDescent="0.25">
      <c r="C7665" s="32"/>
      <c r="D7665" s="31"/>
    </row>
    <row r="7666" spans="3:4" x14ac:dyDescent="0.25">
      <c r="C7666" s="32"/>
      <c r="D7666" s="31"/>
    </row>
    <row r="7667" spans="3:4" x14ac:dyDescent="0.25">
      <c r="C7667" s="32"/>
      <c r="D7667" s="31"/>
    </row>
    <row r="7668" spans="3:4" x14ac:dyDescent="0.25">
      <c r="C7668" s="32"/>
      <c r="D7668" s="31"/>
    </row>
    <row r="7669" spans="3:4" x14ac:dyDescent="0.25">
      <c r="C7669" s="32"/>
      <c r="D7669" s="31"/>
    </row>
    <row r="7670" spans="3:4" x14ac:dyDescent="0.25">
      <c r="C7670" s="32"/>
      <c r="D7670" s="31"/>
    </row>
    <row r="7671" spans="3:4" x14ac:dyDescent="0.25">
      <c r="C7671" s="32"/>
      <c r="D7671" s="31"/>
    </row>
    <row r="7672" spans="3:4" x14ac:dyDescent="0.25">
      <c r="C7672" s="32"/>
      <c r="D7672" s="31"/>
    </row>
    <row r="7673" spans="3:4" x14ac:dyDescent="0.25">
      <c r="C7673" s="32"/>
      <c r="D7673" s="31"/>
    </row>
    <row r="7674" spans="3:4" x14ac:dyDescent="0.25">
      <c r="C7674" s="32"/>
      <c r="D7674" s="31"/>
    </row>
    <row r="7675" spans="3:4" x14ac:dyDescent="0.25">
      <c r="C7675" s="32"/>
      <c r="D7675" s="31"/>
    </row>
    <row r="7676" spans="3:4" x14ac:dyDescent="0.25">
      <c r="C7676" s="32"/>
      <c r="D7676" s="31"/>
    </row>
    <row r="7677" spans="3:4" x14ac:dyDescent="0.25">
      <c r="C7677" s="32"/>
      <c r="D7677" s="31"/>
    </row>
    <row r="7678" spans="3:4" x14ac:dyDescent="0.25">
      <c r="C7678" s="32"/>
      <c r="D7678" s="31"/>
    </row>
    <row r="7679" spans="3:4" x14ac:dyDescent="0.25">
      <c r="C7679" s="32"/>
      <c r="D7679" s="31"/>
    </row>
    <row r="7680" spans="3:4" x14ac:dyDescent="0.25">
      <c r="C7680" s="32"/>
      <c r="D7680" s="31"/>
    </row>
    <row r="7681" spans="3:4" x14ac:dyDescent="0.25">
      <c r="C7681" s="32"/>
      <c r="D7681" s="31"/>
    </row>
    <row r="7682" spans="3:4" x14ac:dyDescent="0.25">
      <c r="C7682" s="32"/>
      <c r="D7682" s="31"/>
    </row>
    <row r="7683" spans="3:4" x14ac:dyDescent="0.25">
      <c r="C7683" s="32"/>
      <c r="D7683" s="31"/>
    </row>
    <row r="7684" spans="3:4" x14ac:dyDescent="0.25">
      <c r="C7684" s="32"/>
      <c r="D7684" s="31"/>
    </row>
    <row r="7685" spans="3:4" x14ac:dyDescent="0.25">
      <c r="C7685" s="32"/>
      <c r="D7685" s="31"/>
    </row>
    <row r="7686" spans="3:4" x14ac:dyDescent="0.25">
      <c r="C7686" s="32"/>
      <c r="D7686" s="31"/>
    </row>
    <row r="7687" spans="3:4" x14ac:dyDescent="0.25">
      <c r="C7687" s="32"/>
      <c r="D7687" s="31"/>
    </row>
    <row r="7688" spans="3:4" x14ac:dyDescent="0.25">
      <c r="C7688" s="32"/>
      <c r="D7688" s="31"/>
    </row>
    <row r="7689" spans="3:4" x14ac:dyDescent="0.25">
      <c r="C7689" s="32"/>
      <c r="D7689" s="31"/>
    </row>
    <row r="7690" spans="3:4" x14ac:dyDescent="0.25">
      <c r="C7690" s="32"/>
      <c r="D7690" s="31"/>
    </row>
    <row r="7691" spans="3:4" x14ac:dyDescent="0.25">
      <c r="C7691" s="32"/>
      <c r="D7691" s="31"/>
    </row>
    <row r="7692" spans="3:4" x14ac:dyDescent="0.25">
      <c r="C7692" s="32"/>
      <c r="D7692" s="31"/>
    </row>
    <row r="7693" spans="3:4" x14ac:dyDescent="0.25">
      <c r="C7693" s="32"/>
      <c r="D7693" s="31"/>
    </row>
    <row r="7694" spans="3:4" x14ac:dyDescent="0.25">
      <c r="C7694" s="32"/>
      <c r="D7694" s="31"/>
    </row>
    <row r="7695" spans="3:4" x14ac:dyDescent="0.25">
      <c r="C7695" s="32"/>
      <c r="D7695" s="31"/>
    </row>
    <row r="7696" spans="3:4" x14ac:dyDescent="0.25">
      <c r="C7696" s="32"/>
      <c r="D7696" s="31"/>
    </row>
    <row r="7697" spans="3:4" x14ac:dyDescent="0.25">
      <c r="C7697" s="32"/>
      <c r="D7697" s="31"/>
    </row>
    <row r="7698" spans="3:4" x14ac:dyDescent="0.25">
      <c r="C7698" s="32"/>
      <c r="D7698" s="31"/>
    </row>
    <row r="7699" spans="3:4" x14ac:dyDescent="0.25">
      <c r="C7699" s="32"/>
      <c r="D7699" s="31"/>
    </row>
    <row r="7700" spans="3:4" x14ac:dyDescent="0.25">
      <c r="C7700" s="32"/>
      <c r="D7700" s="31"/>
    </row>
    <row r="7701" spans="3:4" x14ac:dyDescent="0.25">
      <c r="C7701" s="32"/>
      <c r="D7701" s="31"/>
    </row>
    <row r="7702" spans="3:4" x14ac:dyDescent="0.25">
      <c r="C7702" s="32"/>
      <c r="D7702" s="31"/>
    </row>
    <row r="7703" spans="3:4" x14ac:dyDescent="0.25">
      <c r="C7703" s="32"/>
      <c r="D7703" s="31"/>
    </row>
    <row r="7704" spans="3:4" x14ac:dyDescent="0.25">
      <c r="C7704" s="32"/>
      <c r="D7704" s="31"/>
    </row>
    <row r="7705" spans="3:4" x14ac:dyDescent="0.25">
      <c r="C7705" s="32"/>
      <c r="D7705" s="31"/>
    </row>
    <row r="7706" spans="3:4" x14ac:dyDescent="0.25">
      <c r="C7706" s="32"/>
      <c r="D7706" s="31"/>
    </row>
    <row r="7707" spans="3:4" x14ac:dyDescent="0.25">
      <c r="C7707" s="32"/>
      <c r="D7707" s="31"/>
    </row>
    <row r="7708" spans="3:4" x14ac:dyDescent="0.25">
      <c r="C7708" s="32"/>
      <c r="D7708" s="31"/>
    </row>
    <row r="7709" spans="3:4" x14ac:dyDescent="0.25">
      <c r="C7709" s="32"/>
      <c r="D7709" s="31"/>
    </row>
    <row r="7710" spans="3:4" x14ac:dyDescent="0.25">
      <c r="C7710" s="32"/>
      <c r="D7710" s="31"/>
    </row>
    <row r="7711" spans="3:4" x14ac:dyDescent="0.25">
      <c r="C7711" s="32"/>
      <c r="D7711" s="31"/>
    </row>
    <row r="7712" spans="3:4" x14ac:dyDescent="0.25">
      <c r="C7712" s="32"/>
      <c r="D7712" s="31"/>
    </row>
    <row r="7713" spans="3:4" x14ac:dyDescent="0.25">
      <c r="C7713" s="32"/>
      <c r="D7713" s="31"/>
    </row>
    <row r="7714" spans="3:4" x14ac:dyDescent="0.25">
      <c r="C7714" s="32"/>
      <c r="D7714" s="31"/>
    </row>
    <row r="7715" spans="3:4" x14ac:dyDescent="0.25">
      <c r="C7715" s="32"/>
      <c r="D7715" s="31"/>
    </row>
    <row r="7716" spans="3:4" x14ac:dyDescent="0.25">
      <c r="C7716" s="32"/>
      <c r="D7716" s="31"/>
    </row>
    <row r="7717" spans="3:4" x14ac:dyDescent="0.25">
      <c r="C7717" s="32"/>
      <c r="D7717" s="31"/>
    </row>
    <row r="7718" spans="3:4" x14ac:dyDescent="0.25">
      <c r="C7718" s="32"/>
      <c r="D7718" s="31"/>
    </row>
    <row r="7719" spans="3:4" x14ac:dyDescent="0.25">
      <c r="C7719" s="32"/>
      <c r="D7719" s="31"/>
    </row>
    <row r="7720" spans="3:4" x14ac:dyDescent="0.25">
      <c r="C7720" s="32"/>
      <c r="D7720" s="31"/>
    </row>
    <row r="7721" spans="3:4" x14ac:dyDescent="0.25">
      <c r="C7721" s="32"/>
      <c r="D7721" s="31"/>
    </row>
    <row r="7722" spans="3:4" x14ac:dyDescent="0.25">
      <c r="C7722" s="32"/>
      <c r="D7722" s="31"/>
    </row>
    <row r="7723" spans="3:4" x14ac:dyDescent="0.25">
      <c r="C7723" s="32"/>
      <c r="D7723" s="31"/>
    </row>
    <row r="7724" spans="3:4" x14ac:dyDescent="0.25">
      <c r="C7724" s="32"/>
      <c r="D7724" s="31"/>
    </row>
    <row r="7725" spans="3:4" x14ac:dyDescent="0.25">
      <c r="C7725" s="32"/>
      <c r="D7725" s="31"/>
    </row>
    <row r="7726" spans="3:4" x14ac:dyDescent="0.25">
      <c r="C7726" s="32"/>
      <c r="D7726" s="31"/>
    </row>
    <row r="7727" spans="3:4" x14ac:dyDescent="0.25">
      <c r="C7727" s="32"/>
      <c r="D7727" s="31"/>
    </row>
    <row r="7728" spans="3:4" x14ac:dyDescent="0.25">
      <c r="C7728" s="32"/>
      <c r="D7728" s="31"/>
    </row>
    <row r="7729" spans="3:4" x14ac:dyDescent="0.25">
      <c r="C7729" s="32"/>
      <c r="D7729" s="31"/>
    </row>
    <row r="7730" spans="3:4" x14ac:dyDescent="0.25">
      <c r="C7730" s="32"/>
      <c r="D7730" s="31"/>
    </row>
    <row r="7731" spans="3:4" x14ac:dyDescent="0.25">
      <c r="C7731" s="32"/>
      <c r="D7731" s="31"/>
    </row>
    <row r="7732" spans="3:4" x14ac:dyDescent="0.25">
      <c r="C7732" s="32"/>
      <c r="D7732" s="31"/>
    </row>
    <row r="7733" spans="3:4" x14ac:dyDescent="0.25">
      <c r="C7733" s="32"/>
      <c r="D7733" s="31"/>
    </row>
    <row r="7734" spans="3:4" x14ac:dyDescent="0.25">
      <c r="C7734" s="32"/>
      <c r="D7734" s="31"/>
    </row>
    <row r="7735" spans="3:4" x14ac:dyDescent="0.25">
      <c r="C7735" s="32"/>
      <c r="D7735" s="31"/>
    </row>
    <row r="7736" spans="3:4" x14ac:dyDescent="0.25">
      <c r="C7736" s="32"/>
      <c r="D7736" s="31"/>
    </row>
    <row r="7737" spans="3:4" x14ac:dyDescent="0.25">
      <c r="C7737" s="32"/>
      <c r="D7737" s="31"/>
    </row>
    <row r="7738" spans="3:4" x14ac:dyDescent="0.25">
      <c r="C7738" s="32"/>
      <c r="D7738" s="31"/>
    </row>
    <row r="7739" spans="3:4" x14ac:dyDescent="0.25">
      <c r="C7739" s="32"/>
      <c r="D7739" s="31"/>
    </row>
    <row r="7740" spans="3:4" x14ac:dyDescent="0.25">
      <c r="C7740" s="32"/>
      <c r="D7740" s="31"/>
    </row>
    <row r="7741" spans="3:4" x14ac:dyDescent="0.25">
      <c r="C7741" s="32"/>
      <c r="D7741" s="31"/>
    </row>
    <row r="7742" spans="3:4" x14ac:dyDescent="0.25">
      <c r="C7742" s="32"/>
      <c r="D7742" s="31"/>
    </row>
    <row r="7743" spans="3:4" x14ac:dyDescent="0.25">
      <c r="C7743" s="32"/>
      <c r="D7743" s="31"/>
    </row>
    <row r="7744" spans="3:4" x14ac:dyDescent="0.25">
      <c r="C7744" s="32"/>
      <c r="D7744" s="31"/>
    </row>
    <row r="7745" spans="3:4" x14ac:dyDescent="0.25">
      <c r="C7745" s="32"/>
      <c r="D7745" s="31"/>
    </row>
    <row r="7746" spans="3:4" x14ac:dyDescent="0.25">
      <c r="C7746" s="32"/>
      <c r="D7746" s="31"/>
    </row>
    <row r="7747" spans="3:4" x14ac:dyDescent="0.25">
      <c r="C7747" s="32"/>
      <c r="D7747" s="31"/>
    </row>
    <row r="7748" spans="3:4" x14ac:dyDescent="0.25">
      <c r="C7748" s="32"/>
      <c r="D7748" s="31"/>
    </row>
    <row r="7749" spans="3:4" x14ac:dyDescent="0.25">
      <c r="C7749" s="32"/>
      <c r="D7749" s="31"/>
    </row>
    <row r="7750" spans="3:4" x14ac:dyDescent="0.25">
      <c r="C7750" s="32"/>
      <c r="D7750" s="31"/>
    </row>
    <row r="7751" spans="3:4" x14ac:dyDescent="0.25">
      <c r="C7751" s="32"/>
      <c r="D7751" s="31"/>
    </row>
    <row r="7752" spans="3:4" x14ac:dyDescent="0.25">
      <c r="C7752" s="32"/>
      <c r="D7752" s="31"/>
    </row>
    <row r="7753" spans="3:4" x14ac:dyDescent="0.25">
      <c r="C7753" s="32"/>
      <c r="D7753" s="31"/>
    </row>
    <row r="7754" spans="3:4" x14ac:dyDescent="0.25">
      <c r="C7754" s="32"/>
      <c r="D7754" s="31"/>
    </row>
    <row r="7755" spans="3:4" x14ac:dyDescent="0.25">
      <c r="C7755" s="32"/>
      <c r="D7755" s="31"/>
    </row>
    <row r="7756" spans="3:4" x14ac:dyDescent="0.25">
      <c r="C7756" s="32"/>
      <c r="D7756" s="31"/>
    </row>
    <row r="7757" spans="3:4" x14ac:dyDescent="0.25">
      <c r="C7757" s="32"/>
      <c r="D7757" s="31"/>
    </row>
    <row r="7758" spans="3:4" x14ac:dyDescent="0.25">
      <c r="C7758" s="32"/>
      <c r="D7758" s="31"/>
    </row>
    <row r="7759" spans="3:4" x14ac:dyDescent="0.25">
      <c r="C7759" s="32"/>
      <c r="D7759" s="31"/>
    </row>
    <row r="7760" spans="3:4" x14ac:dyDescent="0.25">
      <c r="C7760" s="32"/>
      <c r="D7760" s="31"/>
    </row>
    <row r="7761" spans="3:4" x14ac:dyDescent="0.25">
      <c r="C7761" s="32"/>
      <c r="D7761" s="31"/>
    </row>
    <row r="7762" spans="3:4" x14ac:dyDescent="0.25">
      <c r="C7762" s="32"/>
      <c r="D7762" s="31"/>
    </row>
    <row r="7763" spans="3:4" x14ac:dyDescent="0.25">
      <c r="C7763" s="32"/>
      <c r="D7763" s="31"/>
    </row>
    <row r="7764" spans="3:4" x14ac:dyDescent="0.25">
      <c r="C7764" s="32"/>
      <c r="D7764" s="31"/>
    </row>
    <row r="7765" spans="3:4" x14ac:dyDescent="0.25">
      <c r="C7765" s="32"/>
      <c r="D7765" s="31"/>
    </row>
    <row r="7766" spans="3:4" x14ac:dyDescent="0.25">
      <c r="C7766" s="32"/>
      <c r="D7766" s="31"/>
    </row>
    <row r="7767" spans="3:4" x14ac:dyDescent="0.25">
      <c r="C7767" s="32"/>
      <c r="D7767" s="31"/>
    </row>
    <row r="7768" spans="3:4" x14ac:dyDescent="0.25">
      <c r="C7768" s="32"/>
      <c r="D7768" s="31"/>
    </row>
    <row r="7769" spans="3:4" x14ac:dyDescent="0.25">
      <c r="C7769" s="32"/>
      <c r="D7769" s="31"/>
    </row>
    <row r="7770" spans="3:4" x14ac:dyDescent="0.25">
      <c r="C7770" s="32"/>
      <c r="D7770" s="31"/>
    </row>
    <row r="7771" spans="3:4" x14ac:dyDescent="0.25">
      <c r="C7771" s="32"/>
      <c r="D7771" s="31"/>
    </row>
    <row r="7772" spans="3:4" x14ac:dyDescent="0.25">
      <c r="C7772" s="32"/>
      <c r="D7772" s="31"/>
    </row>
    <row r="7773" spans="3:4" x14ac:dyDescent="0.25">
      <c r="C7773" s="32"/>
      <c r="D7773" s="31"/>
    </row>
    <row r="7774" spans="3:4" x14ac:dyDescent="0.25">
      <c r="C7774" s="32"/>
      <c r="D7774" s="31"/>
    </row>
    <row r="7775" spans="3:4" x14ac:dyDescent="0.25">
      <c r="C7775" s="32"/>
      <c r="D7775" s="31"/>
    </row>
    <row r="7776" spans="3:4" x14ac:dyDescent="0.25">
      <c r="C7776" s="32"/>
      <c r="D7776" s="31"/>
    </row>
    <row r="7777" spans="3:4" x14ac:dyDescent="0.25">
      <c r="C7777" s="32"/>
      <c r="D7777" s="31"/>
    </row>
    <row r="7778" spans="3:4" x14ac:dyDescent="0.25">
      <c r="C7778" s="32"/>
      <c r="D7778" s="31"/>
    </row>
    <row r="7779" spans="3:4" x14ac:dyDescent="0.25">
      <c r="C7779" s="32"/>
      <c r="D7779" s="31"/>
    </row>
    <row r="7780" spans="3:4" x14ac:dyDescent="0.25">
      <c r="C7780" s="32"/>
      <c r="D7780" s="31"/>
    </row>
    <row r="7781" spans="3:4" x14ac:dyDescent="0.25">
      <c r="C7781" s="32"/>
      <c r="D7781" s="31"/>
    </row>
    <row r="7782" spans="3:4" x14ac:dyDescent="0.25">
      <c r="C7782" s="32"/>
      <c r="D7782" s="31"/>
    </row>
    <row r="7783" spans="3:4" x14ac:dyDescent="0.25">
      <c r="C7783" s="32"/>
      <c r="D7783" s="31"/>
    </row>
    <row r="7784" spans="3:4" x14ac:dyDescent="0.25">
      <c r="C7784" s="32"/>
      <c r="D7784" s="31"/>
    </row>
    <row r="7785" spans="3:4" x14ac:dyDescent="0.25">
      <c r="C7785" s="32"/>
      <c r="D7785" s="31"/>
    </row>
    <row r="7786" spans="3:4" x14ac:dyDescent="0.25">
      <c r="C7786" s="32"/>
      <c r="D7786" s="31"/>
    </row>
    <row r="7787" spans="3:4" x14ac:dyDescent="0.25">
      <c r="C7787" s="32"/>
      <c r="D7787" s="31"/>
    </row>
    <row r="7788" spans="3:4" x14ac:dyDescent="0.25">
      <c r="C7788" s="32"/>
      <c r="D7788" s="31"/>
    </row>
    <row r="7789" spans="3:4" x14ac:dyDescent="0.25">
      <c r="C7789" s="32"/>
      <c r="D7789" s="31"/>
    </row>
    <row r="7790" spans="3:4" x14ac:dyDescent="0.25">
      <c r="C7790" s="32"/>
      <c r="D7790" s="31"/>
    </row>
    <row r="7791" spans="3:4" x14ac:dyDescent="0.25">
      <c r="C7791" s="32"/>
      <c r="D7791" s="31"/>
    </row>
    <row r="7792" spans="3:4" x14ac:dyDescent="0.25">
      <c r="C7792" s="32"/>
      <c r="D7792" s="31"/>
    </row>
    <row r="7793" spans="3:4" x14ac:dyDescent="0.25">
      <c r="C7793" s="32"/>
      <c r="D7793" s="31"/>
    </row>
    <row r="7794" spans="3:4" x14ac:dyDescent="0.25">
      <c r="C7794" s="32"/>
      <c r="D7794" s="31"/>
    </row>
    <row r="7795" spans="3:4" x14ac:dyDescent="0.25">
      <c r="C7795" s="32"/>
      <c r="D7795" s="31"/>
    </row>
    <row r="7796" spans="3:4" x14ac:dyDescent="0.25">
      <c r="C7796" s="32"/>
      <c r="D7796" s="31"/>
    </row>
    <row r="7797" spans="3:4" x14ac:dyDescent="0.25">
      <c r="C7797" s="32"/>
      <c r="D7797" s="31"/>
    </row>
    <row r="7798" spans="3:4" x14ac:dyDescent="0.25">
      <c r="C7798" s="32"/>
      <c r="D7798" s="31"/>
    </row>
    <row r="7799" spans="3:4" x14ac:dyDescent="0.25">
      <c r="C7799" s="32"/>
      <c r="D7799" s="31"/>
    </row>
    <row r="7800" spans="3:4" x14ac:dyDescent="0.25">
      <c r="C7800" s="32"/>
      <c r="D7800" s="31"/>
    </row>
    <row r="7801" spans="3:4" x14ac:dyDescent="0.25">
      <c r="C7801" s="32"/>
      <c r="D7801" s="31"/>
    </row>
    <row r="7802" spans="3:4" x14ac:dyDescent="0.25">
      <c r="C7802" s="32"/>
      <c r="D7802" s="31"/>
    </row>
    <row r="7803" spans="3:4" x14ac:dyDescent="0.25">
      <c r="C7803" s="32"/>
      <c r="D7803" s="31"/>
    </row>
    <row r="7804" spans="3:4" x14ac:dyDescent="0.25">
      <c r="C7804" s="32"/>
      <c r="D7804" s="31"/>
    </row>
    <row r="7805" spans="3:4" x14ac:dyDescent="0.25">
      <c r="C7805" s="32"/>
      <c r="D7805" s="31"/>
    </row>
    <row r="7806" spans="3:4" x14ac:dyDescent="0.25">
      <c r="C7806" s="32"/>
      <c r="D7806" s="31"/>
    </row>
    <row r="7807" spans="3:4" x14ac:dyDescent="0.25">
      <c r="C7807" s="32"/>
      <c r="D7807" s="31"/>
    </row>
    <row r="7808" spans="3:4" x14ac:dyDescent="0.25">
      <c r="C7808" s="32"/>
      <c r="D7808" s="31"/>
    </row>
    <row r="7809" spans="3:4" x14ac:dyDescent="0.25">
      <c r="C7809" s="32"/>
      <c r="D7809" s="31"/>
    </row>
    <row r="7810" spans="3:4" x14ac:dyDescent="0.25">
      <c r="C7810" s="32"/>
      <c r="D7810" s="31"/>
    </row>
    <row r="7811" spans="3:4" x14ac:dyDescent="0.25">
      <c r="C7811" s="32"/>
      <c r="D7811" s="31"/>
    </row>
    <row r="7812" spans="3:4" x14ac:dyDescent="0.25">
      <c r="C7812" s="32"/>
      <c r="D7812" s="31"/>
    </row>
    <row r="7813" spans="3:4" x14ac:dyDescent="0.25">
      <c r="C7813" s="32"/>
      <c r="D7813" s="31"/>
    </row>
    <row r="7814" spans="3:4" x14ac:dyDescent="0.25">
      <c r="C7814" s="32"/>
      <c r="D7814" s="31"/>
    </row>
    <row r="7815" spans="3:4" x14ac:dyDescent="0.25">
      <c r="C7815" s="32"/>
      <c r="D7815" s="31"/>
    </row>
    <row r="7816" spans="3:4" x14ac:dyDescent="0.25">
      <c r="C7816" s="32"/>
      <c r="D7816" s="31"/>
    </row>
    <row r="7817" spans="3:4" x14ac:dyDescent="0.25">
      <c r="C7817" s="32"/>
      <c r="D7817" s="31"/>
    </row>
    <row r="7818" spans="3:4" x14ac:dyDescent="0.25">
      <c r="C7818" s="32"/>
      <c r="D7818" s="31"/>
    </row>
    <row r="7819" spans="3:4" x14ac:dyDescent="0.25">
      <c r="C7819" s="32"/>
      <c r="D7819" s="31"/>
    </row>
    <row r="7820" spans="3:4" x14ac:dyDescent="0.25">
      <c r="C7820" s="32"/>
      <c r="D7820" s="31"/>
    </row>
    <row r="7821" spans="3:4" x14ac:dyDescent="0.25">
      <c r="C7821" s="32"/>
      <c r="D7821" s="31"/>
    </row>
    <row r="7822" spans="3:4" x14ac:dyDescent="0.25">
      <c r="C7822" s="32"/>
      <c r="D7822" s="31"/>
    </row>
    <row r="7823" spans="3:4" x14ac:dyDescent="0.25">
      <c r="C7823" s="32"/>
      <c r="D7823" s="31"/>
    </row>
    <row r="7824" spans="3:4" x14ac:dyDescent="0.25">
      <c r="C7824" s="32"/>
      <c r="D7824" s="31"/>
    </row>
    <row r="7825" spans="3:4" x14ac:dyDescent="0.25">
      <c r="C7825" s="32"/>
      <c r="D7825" s="31"/>
    </row>
    <row r="7826" spans="3:4" x14ac:dyDescent="0.25">
      <c r="C7826" s="32"/>
      <c r="D7826" s="31"/>
    </row>
    <row r="7827" spans="3:4" x14ac:dyDescent="0.25">
      <c r="C7827" s="32"/>
      <c r="D7827" s="31"/>
    </row>
    <row r="7828" spans="3:4" x14ac:dyDescent="0.25">
      <c r="C7828" s="32"/>
      <c r="D7828" s="31"/>
    </row>
    <row r="7829" spans="3:4" x14ac:dyDescent="0.25">
      <c r="C7829" s="32"/>
      <c r="D7829" s="31"/>
    </row>
    <row r="7830" spans="3:4" x14ac:dyDescent="0.25">
      <c r="C7830" s="32"/>
      <c r="D7830" s="31"/>
    </row>
    <row r="7831" spans="3:4" x14ac:dyDescent="0.25">
      <c r="C7831" s="32"/>
      <c r="D7831" s="31"/>
    </row>
    <row r="7832" spans="3:4" x14ac:dyDescent="0.25">
      <c r="C7832" s="32"/>
      <c r="D7832" s="31"/>
    </row>
    <row r="7833" spans="3:4" x14ac:dyDescent="0.25">
      <c r="C7833" s="32"/>
      <c r="D7833" s="31"/>
    </row>
    <row r="7834" spans="3:4" x14ac:dyDescent="0.25">
      <c r="C7834" s="32"/>
      <c r="D7834" s="31"/>
    </row>
    <row r="7835" spans="3:4" x14ac:dyDescent="0.25">
      <c r="C7835" s="32"/>
      <c r="D7835" s="31"/>
    </row>
    <row r="7836" spans="3:4" x14ac:dyDescent="0.25">
      <c r="C7836" s="32"/>
      <c r="D7836" s="31"/>
    </row>
    <row r="7837" spans="3:4" x14ac:dyDescent="0.25">
      <c r="C7837" s="32"/>
      <c r="D7837" s="31"/>
    </row>
    <row r="7838" spans="3:4" x14ac:dyDescent="0.25">
      <c r="C7838" s="32"/>
      <c r="D7838" s="31"/>
    </row>
    <row r="7839" spans="3:4" x14ac:dyDescent="0.25">
      <c r="C7839" s="32"/>
      <c r="D7839" s="31"/>
    </row>
    <row r="7840" spans="3:4" x14ac:dyDescent="0.25">
      <c r="C7840" s="32"/>
      <c r="D7840" s="31"/>
    </row>
    <row r="7841" spans="3:4" x14ac:dyDescent="0.25">
      <c r="C7841" s="32"/>
      <c r="D7841" s="31"/>
    </row>
    <row r="7842" spans="3:4" x14ac:dyDescent="0.25">
      <c r="C7842" s="32"/>
      <c r="D7842" s="31"/>
    </row>
    <row r="7843" spans="3:4" x14ac:dyDescent="0.25">
      <c r="C7843" s="32"/>
      <c r="D7843" s="31"/>
    </row>
    <row r="7844" spans="3:4" x14ac:dyDescent="0.25">
      <c r="C7844" s="32"/>
      <c r="D7844" s="31"/>
    </row>
    <row r="7845" spans="3:4" x14ac:dyDescent="0.25">
      <c r="C7845" s="32"/>
      <c r="D7845" s="31"/>
    </row>
    <row r="7846" spans="3:4" x14ac:dyDescent="0.25">
      <c r="C7846" s="32"/>
      <c r="D7846" s="31"/>
    </row>
    <row r="7847" spans="3:4" x14ac:dyDescent="0.25">
      <c r="C7847" s="32"/>
      <c r="D7847" s="31"/>
    </row>
    <row r="7848" spans="3:4" x14ac:dyDescent="0.25">
      <c r="C7848" s="32"/>
      <c r="D7848" s="31"/>
    </row>
    <row r="7849" spans="3:4" x14ac:dyDescent="0.25">
      <c r="C7849" s="32"/>
      <c r="D7849" s="31"/>
    </row>
    <row r="7850" spans="3:4" x14ac:dyDescent="0.25">
      <c r="C7850" s="32"/>
      <c r="D7850" s="31"/>
    </row>
    <row r="7851" spans="3:4" x14ac:dyDescent="0.25">
      <c r="C7851" s="32"/>
      <c r="D7851" s="31"/>
    </row>
    <row r="7852" spans="3:4" x14ac:dyDescent="0.25">
      <c r="C7852" s="32"/>
      <c r="D7852" s="31"/>
    </row>
    <row r="7853" spans="3:4" x14ac:dyDescent="0.25">
      <c r="C7853" s="32"/>
      <c r="D7853" s="31"/>
    </row>
    <row r="7854" spans="3:4" x14ac:dyDescent="0.25">
      <c r="C7854" s="32"/>
      <c r="D7854" s="31"/>
    </row>
    <row r="7855" spans="3:4" x14ac:dyDescent="0.25">
      <c r="C7855" s="32"/>
      <c r="D7855" s="31"/>
    </row>
    <row r="7856" spans="3:4" x14ac:dyDescent="0.25">
      <c r="C7856" s="32"/>
      <c r="D7856" s="31"/>
    </row>
    <row r="7857" spans="3:4" x14ac:dyDescent="0.25">
      <c r="C7857" s="32"/>
      <c r="D7857" s="31"/>
    </row>
    <row r="7858" spans="3:4" x14ac:dyDescent="0.25">
      <c r="C7858" s="32"/>
      <c r="D7858" s="31"/>
    </row>
    <row r="7859" spans="3:4" x14ac:dyDescent="0.25">
      <c r="C7859" s="32"/>
      <c r="D7859" s="31"/>
    </row>
    <row r="7860" spans="3:4" x14ac:dyDescent="0.25">
      <c r="C7860" s="32"/>
      <c r="D7860" s="31"/>
    </row>
    <row r="7861" spans="3:4" x14ac:dyDescent="0.25">
      <c r="C7861" s="32"/>
      <c r="D7861" s="31"/>
    </row>
    <row r="7862" spans="3:4" x14ac:dyDescent="0.25">
      <c r="C7862" s="32"/>
      <c r="D7862" s="31"/>
    </row>
    <row r="7863" spans="3:4" x14ac:dyDescent="0.25">
      <c r="C7863" s="32"/>
      <c r="D7863" s="31"/>
    </row>
    <row r="7864" spans="3:4" x14ac:dyDescent="0.25">
      <c r="C7864" s="32"/>
      <c r="D7864" s="31"/>
    </row>
    <row r="7865" spans="3:4" x14ac:dyDescent="0.25">
      <c r="C7865" s="32"/>
      <c r="D7865" s="31"/>
    </row>
    <row r="7866" spans="3:4" x14ac:dyDescent="0.25">
      <c r="C7866" s="32"/>
      <c r="D7866" s="31"/>
    </row>
    <row r="7867" spans="3:4" x14ac:dyDescent="0.25">
      <c r="C7867" s="32"/>
      <c r="D7867" s="31"/>
    </row>
    <row r="7868" spans="3:4" x14ac:dyDescent="0.25">
      <c r="C7868" s="32"/>
      <c r="D7868" s="31"/>
    </row>
    <row r="7869" spans="3:4" x14ac:dyDescent="0.25">
      <c r="C7869" s="32"/>
      <c r="D7869" s="31"/>
    </row>
    <row r="7870" spans="3:4" x14ac:dyDescent="0.25">
      <c r="C7870" s="32"/>
      <c r="D7870" s="31"/>
    </row>
    <row r="7871" spans="3:4" x14ac:dyDescent="0.25">
      <c r="C7871" s="32"/>
      <c r="D7871" s="31"/>
    </row>
    <row r="7872" spans="3:4" x14ac:dyDescent="0.25">
      <c r="C7872" s="32"/>
      <c r="D7872" s="31"/>
    </row>
    <row r="7873" spans="3:4" x14ac:dyDescent="0.25">
      <c r="C7873" s="32"/>
      <c r="D7873" s="31"/>
    </row>
    <row r="7874" spans="3:4" x14ac:dyDescent="0.25">
      <c r="C7874" s="32"/>
      <c r="D7874" s="31"/>
    </row>
    <row r="7875" spans="3:4" x14ac:dyDescent="0.25">
      <c r="C7875" s="32"/>
      <c r="D7875" s="31"/>
    </row>
    <row r="7876" spans="3:4" x14ac:dyDescent="0.25">
      <c r="C7876" s="32"/>
      <c r="D7876" s="31"/>
    </row>
    <row r="7877" spans="3:4" x14ac:dyDescent="0.25">
      <c r="C7877" s="32"/>
      <c r="D7877" s="31"/>
    </row>
    <row r="7878" spans="3:4" x14ac:dyDescent="0.25">
      <c r="C7878" s="32"/>
      <c r="D7878" s="31"/>
    </row>
    <row r="7879" spans="3:4" x14ac:dyDescent="0.25">
      <c r="C7879" s="32"/>
      <c r="D7879" s="31"/>
    </row>
    <row r="7880" spans="3:4" x14ac:dyDescent="0.25">
      <c r="C7880" s="32"/>
      <c r="D7880" s="31"/>
    </row>
    <row r="7881" spans="3:4" x14ac:dyDescent="0.25">
      <c r="C7881" s="32"/>
      <c r="D7881" s="31"/>
    </row>
    <row r="7882" spans="3:4" x14ac:dyDescent="0.25">
      <c r="C7882" s="32"/>
      <c r="D7882" s="31"/>
    </row>
    <row r="7883" spans="3:4" x14ac:dyDescent="0.25">
      <c r="C7883" s="32"/>
      <c r="D7883" s="31"/>
    </row>
    <row r="7884" spans="3:4" x14ac:dyDescent="0.25">
      <c r="C7884" s="32"/>
      <c r="D7884" s="31"/>
    </row>
    <row r="7885" spans="3:4" x14ac:dyDescent="0.25">
      <c r="C7885" s="32"/>
      <c r="D7885" s="31"/>
    </row>
    <row r="7886" spans="3:4" x14ac:dyDescent="0.25">
      <c r="C7886" s="32"/>
      <c r="D7886" s="31"/>
    </row>
    <row r="7887" spans="3:4" x14ac:dyDescent="0.25">
      <c r="C7887" s="32"/>
      <c r="D7887" s="31"/>
    </row>
    <row r="7888" spans="3:4" x14ac:dyDescent="0.25">
      <c r="C7888" s="32"/>
      <c r="D7888" s="31"/>
    </row>
    <row r="7889" spans="3:4" x14ac:dyDescent="0.25">
      <c r="C7889" s="32"/>
      <c r="D7889" s="31"/>
    </row>
    <row r="7890" spans="3:4" x14ac:dyDescent="0.25">
      <c r="C7890" s="32"/>
      <c r="D7890" s="31"/>
    </row>
    <row r="7891" spans="3:4" x14ac:dyDescent="0.25">
      <c r="C7891" s="32"/>
      <c r="D7891" s="31"/>
    </row>
    <row r="7892" spans="3:4" x14ac:dyDescent="0.25">
      <c r="C7892" s="32"/>
      <c r="D7892" s="31"/>
    </row>
    <row r="7893" spans="3:4" x14ac:dyDescent="0.25">
      <c r="C7893" s="32"/>
      <c r="D7893" s="31"/>
    </row>
    <row r="7894" spans="3:4" x14ac:dyDescent="0.25">
      <c r="C7894" s="32"/>
      <c r="D7894" s="31"/>
    </row>
    <row r="7895" spans="3:4" x14ac:dyDescent="0.25">
      <c r="C7895" s="32"/>
      <c r="D7895" s="31"/>
    </row>
    <row r="7896" spans="3:4" x14ac:dyDescent="0.25">
      <c r="C7896" s="32"/>
      <c r="D7896" s="31"/>
    </row>
    <row r="7897" spans="3:4" x14ac:dyDescent="0.25">
      <c r="C7897" s="32"/>
      <c r="D7897" s="31"/>
    </row>
    <row r="7898" spans="3:4" x14ac:dyDescent="0.25">
      <c r="C7898" s="32"/>
      <c r="D7898" s="31"/>
    </row>
    <row r="7899" spans="3:4" x14ac:dyDescent="0.25">
      <c r="C7899" s="32"/>
      <c r="D7899" s="31"/>
    </row>
    <row r="7900" spans="3:4" x14ac:dyDescent="0.25">
      <c r="C7900" s="32"/>
      <c r="D7900" s="31"/>
    </row>
    <row r="7901" spans="3:4" x14ac:dyDescent="0.25">
      <c r="C7901" s="32"/>
      <c r="D7901" s="31"/>
    </row>
    <row r="7902" spans="3:4" x14ac:dyDescent="0.25">
      <c r="C7902" s="32"/>
      <c r="D7902" s="31"/>
    </row>
    <row r="7903" spans="3:4" x14ac:dyDescent="0.25">
      <c r="C7903" s="32"/>
      <c r="D7903" s="31"/>
    </row>
    <row r="7904" spans="3:4" x14ac:dyDescent="0.25">
      <c r="C7904" s="32"/>
      <c r="D7904" s="31"/>
    </row>
    <row r="7905" spans="3:4" x14ac:dyDescent="0.25">
      <c r="C7905" s="32"/>
      <c r="D7905" s="31"/>
    </row>
    <row r="7906" spans="3:4" x14ac:dyDescent="0.25">
      <c r="C7906" s="32"/>
      <c r="D7906" s="31"/>
    </row>
    <row r="7907" spans="3:4" x14ac:dyDescent="0.25">
      <c r="C7907" s="32"/>
      <c r="D7907" s="31"/>
    </row>
    <row r="7908" spans="3:4" x14ac:dyDescent="0.25">
      <c r="C7908" s="32"/>
      <c r="D7908" s="31"/>
    </row>
    <row r="7909" spans="3:4" x14ac:dyDescent="0.25">
      <c r="C7909" s="32"/>
      <c r="D7909" s="31"/>
    </row>
    <row r="7910" spans="3:4" x14ac:dyDescent="0.25">
      <c r="C7910" s="32"/>
      <c r="D7910" s="31"/>
    </row>
    <row r="7911" spans="3:4" x14ac:dyDescent="0.25">
      <c r="C7911" s="32"/>
      <c r="D7911" s="31"/>
    </row>
    <row r="7912" spans="3:4" x14ac:dyDescent="0.25">
      <c r="C7912" s="32"/>
      <c r="D7912" s="31"/>
    </row>
    <row r="7913" spans="3:4" x14ac:dyDescent="0.25">
      <c r="C7913" s="32"/>
      <c r="D7913" s="31"/>
    </row>
    <row r="7914" spans="3:4" x14ac:dyDescent="0.25">
      <c r="C7914" s="32"/>
      <c r="D7914" s="31"/>
    </row>
    <row r="7915" spans="3:4" x14ac:dyDescent="0.25">
      <c r="C7915" s="32"/>
      <c r="D7915" s="31"/>
    </row>
    <row r="7916" spans="3:4" x14ac:dyDescent="0.25">
      <c r="C7916" s="32"/>
      <c r="D7916" s="31"/>
    </row>
    <row r="7917" spans="3:4" x14ac:dyDescent="0.25">
      <c r="C7917" s="32"/>
      <c r="D7917" s="31"/>
    </row>
    <row r="7918" spans="3:4" x14ac:dyDescent="0.25">
      <c r="C7918" s="32"/>
      <c r="D7918" s="31"/>
    </row>
    <row r="7919" spans="3:4" x14ac:dyDescent="0.25">
      <c r="C7919" s="32"/>
      <c r="D7919" s="31"/>
    </row>
    <row r="7920" spans="3:4" x14ac:dyDescent="0.25">
      <c r="C7920" s="32"/>
      <c r="D7920" s="31"/>
    </row>
    <row r="7921" spans="3:4" x14ac:dyDescent="0.25">
      <c r="C7921" s="32"/>
      <c r="D7921" s="31"/>
    </row>
    <row r="7922" spans="3:4" x14ac:dyDescent="0.25">
      <c r="C7922" s="32"/>
      <c r="D7922" s="31"/>
    </row>
    <row r="7923" spans="3:4" x14ac:dyDescent="0.25">
      <c r="C7923" s="32"/>
      <c r="D7923" s="31"/>
    </row>
    <row r="7924" spans="3:4" x14ac:dyDescent="0.25">
      <c r="C7924" s="32"/>
      <c r="D7924" s="31"/>
    </row>
    <row r="7925" spans="3:4" x14ac:dyDescent="0.25">
      <c r="C7925" s="32"/>
      <c r="D7925" s="31"/>
    </row>
    <row r="7926" spans="3:4" x14ac:dyDescent="0.25">
      <c r="C7926" s="32"/>
      <c r="D7926" s="31"/>
    </row>
    <row r="7927" spans="3:4" x14ac:dyDescent="0.25">
      <c r="C7927" s="32"/>
      <c r="D7927" s="31"/>
    </row>
    <row r="7928" spans="3:4" x14ac:dyDescent="0.25">
      <c r="C7928" s="32"/>
      <c r="D7928" s="31"/>
    </row>
    <row r="7929" spans="3:4" x14ac:dyDescent="0.25">
      <c r="C7929" s="32"/>
      <c r="D7929" s="31"/>
    </row>
    <row r="7930" spans="3:4" x14ac:dyDescent="0.25">
      <c r="C7930" s="32"/>
      <c r="D7930" s="31"/>
    </row>
    <row r="7931" spans="3:4" x14ac:dyDescent="0.25">
      <c r="C7931" s="32"/>
      <c r="D7931" s="31"/>
    </row>
    <row r="7932" spans="3:4" x14ac:dyDescent="0.25">
      <c r="C7932" s="32"/>
      <c r="D7932" s="31"/>
    </row>
    <row r="7933" spans="3:4" x14ac:dyDescent="0.25">
      <c r="C7933" s="32"/>
      <c r="D7933" s="31"/>
    </row>
    <row r="7934" spans="3:4" x14ac:dyDescent="0.25">
      <c r="C7934" s="32"/>
      <c r="D7934" s="31"/>
    </row>
    <row r="7935" spans="3:4" x14ac:dyDescent="0.25">
      <c r="C7935" s="32"/>
      <c r="D7935" s="31"/>
    </row>
    <row r="7936" spans="3:4" x14ac:dyDescent="0.25">
      <c r="C7936" s="32"/>
      <c r="D7936" s="31"/>
    </row>
    <row r="7937" spans="3:4" x14ac:dyDescent="0.25">
      <c r="C7937" s="32"/>
      <c r="D7937" s="31"/>
    </row>
    <row r="7938" spans="3:4" x14ac:dyDescent="0.25">
      <c r="C7938" s="32"/>
      <c r="D7938" s="31"/>
    </row>
    <row r="7939" spans="3:4" x14ac:dyDescent="0.25">
      <c r="C7939" s="32"/>
      <c r="D7939" s="31"/>
    </row>
    <row r="7940" spans="3:4" x14ac:dyDescent="0.25">
      <c r="C7940" s="32"/>
      <c r="D7940" s="31"/>
    </row>
    <row r="7941" spans="3:4" x14ac:dyDescent="0.25">
      <c r="C7941" s="32"/>
      <c r="D7941" s="31"/>
    </row>
    <row r="7942" spans="3:4" x14ac:dyDescent="0.25">
      <c r="C7942" s="32"/>
      <c r="D7942" s="31"/>
    </row>
    <row r="7943" spans="3:4" x14ac:dyDescent="0.25">
      <c r="C7943" s="32"/>
      <c r="D7943" s="31"/>
    </row>
    <row r="7944" spans="3:4" x14ac:dyDescent="0.25">
      <c r="C7944" s="32"/>
      <c r="D7944" s="31"/>
    </row>
    <row r="7945" spans="3:4" x14ac:dyDescent="0.25">
      <c r="C7945" s="32"/>
      <c r="D7945" s="31"/>
    </row>
    <row r="7946" spans="3:4" x14ac:dyDescent="0.25">
      <c r="C7946" s="32"/>
      <c r="D7946" s="31"/>
    </row>
    <row r="7947" spans="3:4" x14ac:dyDescent="0.25">
      <c r="C7947" s="32"/>
      <c r="D7947" s="31"/>
    </row>
    <row r="7948" spans="3:4" x14ac:dyDescent="0.25">
      <c r="C7948" s="32"/>
      <c r="D7948" s="31"/>
    </row>
    <row r="7949" spans="3:4" x14ac:dyDescent="0.25">
      <c r="C7949" s="32"/>
      <c r="D7949" s="31"/>
    </row>
    <row r="7950" spans="3:4" x14ac:dyDescent="0.25">
      <c r="C7950" s="32"/>
      <c r="D7950" s="31"/>
    </row>
    <row r="7951" spans="3:4" x14ac:dyDescent="0.25">
      <c r="C7951" s="32"/>
      <c r="D7951" s="31"/>
    </row>
    <row r="7952" spans="3:4" x14ac:dyDescent="0.25">
      <c r="C7952" s="32"/>
      <c r="D7952" s="31"/>
    </row>
    <row r="7953" spans="3:4" x14ac:dyDescent="0.25">
      <c r="C7953" s="32"/>
      <c r="D7953" s="31"/>
    </row>
    <row r="7954" spans="3:4" x14ac:dyDescent="0.25">
      <c r="C7954" s="32"/>
      <c r="D7954" s="31"/>
    </row>
    <row r="7955" spans="3:4" x14ac:dyDescent="0.25">
      <c r="C7955" s="32"/>
      <c r="D7955" s="31"/>
    </row>
    <row r="7956" spans="3:4" x14ac:dyDescent="0.25">
      <c r="C7956" s="32"/>
      <c r="D7956" s="31"/>
    </row>
    <row r="7957" spans="3:4" x14ac:dyDescent="0.25">
      <c r="C7957" s="32"/>
      <c r="D7957" s="31"/>
    </row>
    <row r="7958" spans="3:4" x14ac:dyDescent="0.25">
      <c r="C7958" s="32"/>
      <c r="D7958" s="31"/>
    </row>
    <row r="7959" spans="3:4" x14ac:dyDescent="0.25">
      <c r="C7959" s="32"/>
      <c r="D7959" s="31"/>
    </row>
    <row r="7960" spans="3:4" x14ac:dyDescent="0.25">
      <c r="C7960" s="32"/>
      <c r="D7960" s="31"/>
    </row>
    <row r="7961" spans="3:4" x14ac:dyDescent="0.25">
      <c r="C7961" s="32"/>
      <c r="D7961" s="31"/>
    </row>
    <row r="7962" spans="3:4" x14ac:dyDescent="0.25">
      <c r="C7962" s="32"/>
      <c r="D7962" s="31"/>
    </row>
    <row r="7963" spans="3:4" x14ac:dyDescent="0.25">
      <c r="C7963" s="32"/>
      <c r="D7963" s="31"/>
    </row>
    <row r="7964" spans="3:4" x14ac:dyDescent="0.25">
      <c r="C7964" s="32"/>
      <c r="D7964" s="31"/>
    </row>
    <row r="7965" spans="3:4" x14ac:dyDescent="0.25">
      <c r="C7965" s="32"/>
      <c r="D7965" s="31"/>
    </row>
    <row r="7966" spans="3:4" x14ac:dyDescent="0.25">
      <c r="C7966" s="32"/>
      <c r="D7966" s="31"/>
    </row>
    <row r="7967" spans="3:4" x14ac:dyDescent="0.25">
      <c r="C7967" s="32"/>
      <c r="D7967" s="31"/>
    </row>
    <row r="7968" spans="3:4" x14ac:dyDescent="0.25">
      <c r="C7968" s="32"/>
      <c r="D7968" s="31"/>
    </row>
    <row r="7969" spans="3:4" x14ac:dyDescent="0.25">
      <c r="C7969" s="32"/>
      <c r="D7969" s="31"/>
    </row>
    <row r="7970" spans="3:4" x14ac:dyDescent="0.25">
      <c r="C7970" s="32"/>
      <c r="D7970" s="31"/>
    </row>
    <row r="7971" spans="3:4" x14ac:dyDescent="0.25">
      <c r="C7971" s="32"/>
      <c r="D7971" s="31"/>
    </row>
    <row r="7972" spans="3:4" x14ac:dyDescent="0.25">
      <c r="C7972" s="32"/>
      <c r="D7972" s="31"/>
    </row>
    <row r="7973" spans="3:4" x14ac:dyDescent="0.25">
      <c r="C7973" s="32"/>
      <c r="D7973" s="31"/>
    </row>
    <row r="7974" spans="3:4" x14ac:dyDescent="0.25">
      <c r="C7974" s="32"/>
      <c r="D7974" s="31"/>
    </row>
    <row r="7975" spans="3:4" x14ac:dyDescent="0.25">
      <c r="C7975" s="32"/>
      <c r="D7975" s="31"/>
    </row>
    <row r="7976" spans="3:4" x14ac:dyDescent="0.25">
      <c r="C7976" s="32"/>
      <c r="D7976" s="31"/>
    </row>
    <row r="7977" spans="3:4" x14ac:dyDescent="0.25">
      <c r="C7977" s="32"/>
      <c r="D7977" s="31"/>
    </row>
    <row r="7978" spans="3:4" x14ac:dyDescent="0.25">
      <c r="C7978" s="32"/>
      <c r="D7978" s="31"/>
    </row>
    <row r="7979" spans="3:4" x14ac:dyDescent="0.25">
      <c r="C7979" s="32"/>
      <c r="D7979" s="31"/>
    </row>
    <row r="7980" spans="3:4" x14ac:dyDescent="0.25">
      <c r="C7980" s="32"/>
      <c r="D7980" s="31"/>
    </row>
    <row r="7981" spans="3:4" x14ac:dyDescent="0.25">
      <c r="C7981" s="32"/>
      <c r="D7981" s="31"/>
    </row>
    <row r="7982" spans="3:4" x14ac:dyDescent="0.25">
      <c r="C7982" s="32"/>
      <c r="D7982" s="31"/>
    </row>
    <row r="7983" spans="3:4" x14ac:dyDescent="0.25">
      <c r="C7983" s="32"/>
      <c r="D7983" s="31"/>
    </row>
    <row r="7984" spans="3:4" x14ac:dyDescent="0.25">
      <c r="C7984" s="32"/>
      <c r="D7984" s="31"/>
    </row>
    <row r="7985" spans="3:4" x14ac:dyDescent="0.25">
      <c r="C7985" s="32"/>
      <c r="D7985" s="31"/>
    </row>
    <row r="7986" spans="3:4" x14ac:dyDescent="0.25">
      <c r="C7986" s="32"/>
      <c r="D7986" s="31"/>
    </row>
    <row r="7987" spans="3:4" x14ac:dyDescent="0.25">
      <c r="C7987" s="32"/>
      <c r="D7987" s="31"/>
    </row>
    <row r="7988" spans="3:4" x14ac:dyDescent="0.25">
      <c r="C7988" s="32"/>
      <c r="D7988" s="31"/>
    </row>
    <row r="7989" spans="3:4" x14ac:dyDescent="0.25">
      <c r="C7989" s="32"/>
      <c r="D7989" s="31"/>
    </row>
    <row r="7990" spans="3:4" x14ac:dyDescent="0.25">
      <c r="C7990" s="32"/>
      <c r="D7990" s="31"/>
    </row>
    <row r="7991" spans="3:4" x14ac:dyDescent="0.25">
      <c r="C7991" s="32"/>
      <c r="D7991" s="31"/>
    </row>
    <row r="7992" spans="3:4" x14ac:dyDescent="0.25">
      <c r="C7992" s="32"/>
      <c r="D7992" s="31"/>
    </row>
    <row r="7993" spans="3:4" x14ac:dyDescent="0.25">
      <c r="C7993" s="32"/>
      <c r="D7993" s="31"/>
    </row>
    <row r="7994" spans="3:4" x14ac:dyDescent="0.25">
      <c r="C7994" s="32"/>
      <c r="D7994" s="31"/>
    </row>
    <row r="7995" spans="3:4" x14ac:dyDescent="0.25">
      <c r="C7995" s="32"/>
      <c r="D7995" s="31"/>
    </row>
    <row r="7996" spans="3:4" x14ac:dyDescent="0.25">
      <c r="C7996" s="32"/>
      <c r="D7996" s="31"/>
    </row>
    <row r="7997" spans="3:4" x14ac:dyDescent="0.25">
      <c r="C7997" s="32"/>
      <c r="D7997" s="31"/>
    </row>
    <row r="7998" spans="3:4" x14ac:dyDescent="0.25">
      <c r="C7998" s="32"/>
      <c r="D7998" s="31"/>
    </row>
    <row r="7999" spans="3:4" x14ac:dyDescent="0.25">
      <c r="C7999" s="32"/>
      <c r="D7999" s="31"/>
    </row>
    <row r="8000" spans="3:4" x14ac:dyDescent="0.25">
      <c r="C8000" s="32"/>
      <c r="D8000" s="31"/>
    </row>
    <row r="8001" spans="3:4" x14ac:dyDescent="0.25">
      <c r="C8001" s="32"/>
      <c r="D8001" s="31"/>
    </row>
    <row r="8002" spans="3:4" x14ac:dyDescent="0.25">
      <c r="C8002" s="32"/>
      <c r="D8002" s="31"/>
    </row>
    <row r="8003" spans="3:4" x14ac:dyDescent="0.25">
      <c r="C8003" s="32"/>
      <c r="D8003" s="31"/>
    </row>
    <row r="8004" spans="3:4" x14ac:dyDescent="0.25">
      <c r="C8004" s="32"/>
      <c r="D8004" s="31"/>
    </row>
    <row r="8005" spans="3:4" x14ac:dyDescent="0.25">
      <c r="C8005" s="32"/>
      <c r="D8005" s="31"/>
    </row>
    <row r="8006" spans="3:4" x14ac:dyDescent="0.25">
      <c r="C8006" s="32"/>
      <c r="D8006" s="31"/>
    </row>
    <row r="8007" spans="3:4" x14ac:dyDescent="0.25">
      <c r="C8007" s="32"/>
      <c r="D8007" s="31"/>
    </row>
    <row r="8008" spans="3:4" x14ac:dyDescent="0.25">
      <c r="C8008" s="32"/>
      <c r="D8008" s="31"/>
    </row>
    <row r="8009" spans="3:4" x14ac:dyDescent="0.25">
      <c r="C8009" s="32"/>
      <c r="D8009" s="31"/>
    </row>
    <row r="8010" spans="3:4" x14ac:dyDescent="0.25">
      <c r="C8010" s="32"/>
      <c r="D8010" s="31"/>
    </row>
    <row r="8011" spans="3:4" x14ac:dyDescent="0.25">
      <c r="C8011" s="32"/>
      <c r="D8011" s="31"/>
    </row>
    <row r="8012" spans="3:4" x14ac:dyDescent="0.25">
      <c r="C8012" s="32"/>
      <c r="D8012" s="31"/>
    </row>
    <row r="8013" spans="3:4" x14ac:dyDescent="0.25">
      <c r="C8013" s="32"/>
      <c r="D8013" s="31"/>
    </row>
    <row r="8014" spans="3:4" x14ac:dyDescent="0.25">
      <c r="C8014" s="32"/>
      <c r="D8014" s="31"/>
    </row>
    <row r="8015" spans="3:4" x14ac:dyDescent="0.25">
      <c r="C8015" s="32"/>
      <c r="D8015" s="31"/>
    </row>
    <row r="8016" spans="3:4" x14ac:dyDescent="0.25">
      <c r="C8016" s="32"/>
      <c r="D8016" s="31"/>
    </row>
    <row r="8017" spans="3:4" x14ac:dyDescent="0.25">
      <c r="C8017" s="32"/>
      <c r="D8017" s="31"/>
    </row>
    <row r="8018" spans="3:4" x14ac:dyDescent="0.25">
      <c r="C8018" s="32"/>
      <c r="D8018" s="31"/>
    </row>
    <row r="8019" spans="3:4" x14ac:dyDescent="0.25">
      <c r="C8019" s="32"/>
      <c r="D8019" s="31"/>
    </row>
    <row r="8020" spans="3:4" x14ac:dyDescent="0.25">
      <c r="C8020" s="32"/>
      <c r="D8020" s="31"/>
    </row>
    <row r="8021" spans="3:4" x14ac:dyDescent="0.25">
      <c r="C8021" s="32"/>
      <c r="D8021" s="31"/>
    </row>
    <row r="8022" spans="3:4" x14ac:dyDescent="0.25">
      <c r="C8022" s="32"/>
      <c r="D8022" s="31"/>
    </row>
    <row r="8023" spans="3:4" x14ac:dyDescent="0.25">
      <c r="C8023" s="32"/>
      <c r="D8023" s="31"/>
    </row>
    <row r="8024" spans="3:4" x14ac:dyDescent="0.25">
      <c r="C8024" s="32"/>
      <c r="D8024" s="31"/>
    </row>
    <row r="8025" spans="3:4" x14ac:dyDescent="0.25">
      <c r="C8025" s="32"/>
      <c r="D8025" s="31"/>
    </row>
    <row r="8026" spans="3:4" x14ac:dyDescent="0.25">
      <c r="C8026" s="32"/>
      <c r="D8026" s="31"/>
    </row>
    <row r="8027" spans="3:4" x14ac:dyDescent="0.25">
      <c r="C8027" s="32"/>
      <c r="D8027" s="31"/>
    </row>
    <row r="8028" spans="3:4" x14ac:dyDescent="0.25">
      <c r="C8028" s="32"/>
      <c r="D8028" s="31"/>
    </row>
    <row r="8029" spans="3:4" x14ac:dyDescent="0.25">
      <c r="C8029" s="32"/>
      <c r="D8029" s="31"/>
    </row>
    <row r="8030" spans="3:4" x14ac:dyDescent="0.25">
      <c r="C8030" s="32"/>
      <c r="D8030" s="31"/>
    </row>
    <row r="8031" spans="3:4" x14ac:dyDescent="0.25">
      <c r="C8031" s="32"/>
      <c r="D8031" s="31"/>
    </row>
    <row r="8032" spans="3:4" x14ac:dyDescent="0.25">
      <c r="C8032" s="32"/>
      <c r="D8032" s="31"/>
    </row>
    <row r="8033" spans="3:4" x14ac:dyDescent="0.25">
      <c r="C8033" s="32"/>
      <c r="D8033" s="31"/>
    </row>
    <row r="8034" spans="3:4" x14ac:dyDescent="0.25">
      <c r="C8034" s="32"/>
      <c r="D8034" s="31"/>
    </row>
    <row r="8035" spans="3:4" x14ac:dyDescent="0.25">
      <c r="C8035" s="32"/>
      <c r="D8035" s="31"/>
    </row>
    <row r="8036" spans="3:4" x14ac:dyDescent="0.25">
      <c r="C8036" s="32"/>
      <c r="D8036" s="31"/>
    </row>
    <row r="8037" spans="3:4" x14ac:dyDescent="0.25">
      <c r="C8037" s="32"/>
      <c r="D8037" s="31"/>
    </row>
    <row r="8038" spans="3:4" x14ac:dyDescent="0.25">
      <c r="C8038" s="32"/>
      <c r="D8038" s="31"/>
    </row>
    <row r="8039" spans="3:4" x14ac:dyDescent="0.25">
      <c r="C8039" s="32"/>
      <c r="D8039" s="31"/>
    </row>
    <row r="8040" spans="3:4" x14ac:dyDescent="0.25">
      <c r="C8040" s="32"/>
      <c r="D8040" s="31"/>
    </row>
    <row r="8041" spans="3:4" x14ac:dyDescent="0.25">
      <c r="C8041" s="32"/>
      <c r="D8041" s="31"/>
    </row>
    <row r="8042" spans="3:4" x14ac:dyDescent="0.25">
      <c r="C8042" s="32"/>
      <c r="D8042" s="31"/>
    </row>
    <row r="8043" spans="3:4" x14ac:dyDescent="0.25">
      <c r="C8043" s="32"/>
      <c r="D8043" s="31"/>
    </row>
    <row r="8044" spans="3:4" x14ac:dyDescent="0.25">
      <c r="C8044" s="32"/>
      <c r="D8044" s="31"/>
    </row>
    <row r="8045" spans="3:4" x14ac:dyDescent="0.25">
      <c r="C8045" s="32"/>
      <c r="D8045" s="31"/>
    </row>
    <row r="8046" spans="3:4" x14ac:dyDescent="0.25">
      <c r="C8046" s="32"/>
      <c r="D8046" s="31"/>
    </row>
    <row r="8047" spans="3:4" x14ac:dyDescent="0.25">
      <c r="C8047" s="32"/>
      <c r="D8047" s="31"/>
    </row>
    <row r="8048" spans="3:4" x14ac:dyDescent="0.25">
      <c r="C8048" s="32"/>
      <c r="D8048" s="31"/>
    </row>
    <row r="8049" spans="3:4" x14ac:dyDescent="0.25">
      <c r="C8049" s="32"/>
      <c r="D8049" s="31"/>
    </row>
    <row r="8050" spans="3:4" x14ac:dyDescent="0.25">
      <c r="C8050" s="32"/>
      <c r="D8050" s="31"/>
    </row>
    <row r="8051" spans="3:4" x14ac:dyDescent="0.25">
      <c r="C8051" s="32"/>
      <c r="D8051" s="31"/>
    </row>
    <row r="8052" spans="3:4" x14ac:dyDescent="0.25">
      <c r="C8052" s="32"/>
      <c r="D8052" s="31"/>
    </row>
    <row r="8053" spans="3:4" x14ac:dyDescent="0.25">
      <c r="C8053" s="32"/>
      <c r="D8053" s="31"/>
    </row>
    <row r="8054" spans="3:4" x14ac:dyDescent="0.25">
      <c r="C8054" s="32"/>
      <c r="D8054" s="31"/>
    </row>
    <row r="8055" spans="3:4" x14ac:dyDescent="0.25">
      <c r="C8055" s="32"/>
      <c r="D8055" s="31"/>
    </row>
    <row r="8056" spans="3:4" x14ac:dyDescent="0.25">
      <c r="C8056" s="32"/>
      <c r="D8056" s="31"/>
    </row>
    <row r="8057" spans="3:4" x14ac:dyDescent="0.25">
      <c r="C8057" s="32"/>
      <c r="D8057" s="31"/>
    </row>
    <row r="8058" spans="3:4" x14ac:dyDescent="0.25">
      <c r="C8058" s="32"/>
      <c r="D8058" s="31"/>
    </row>
    <row r="8059" spans="3:4" x14ac:dyDescent="0.25">
      <c r="C8059" s="32"/>
      <c r="D8059" s="31"/>
    </row>
    <row r="8060" spans="3:4" x14ac:dyDescent="0.25">
      <c r="C8060" s="32"/>
      <c r="D8060" s="31"/>
    </row>
    <row r="8061" spans="3:4" x14ac:dyDescent="0.25">
      <c r="C8061" s="32"/>
      <c r="D8061" s="31"/>
    </row>
    <row r="8062" spans="3:4" x14ac:dyDescent="0.25">
      <c r="C8062" s="32"/>
      <c r="D8062" s="31"/>
    </row>
    <row r="8063" spans="3:4" x14ac:dyDescent="0.25">
      <c r="C8063" s="32"/>
      <c r="D8063" s="31"/>
    </row>
    <row r="8064" spans="3:4" x14ac:dyDescent="0.25">
      <c r="C8064" s="32"/>
      <c r="D8064" s="31"/>
    </row>
    <row r="8065" spans="3:4" x14ac:dyDescent="0.25">
      <c r="C8065" s="32"/>
      <c r="D8065" s="31"/>
    </row>
    <row r="8066" spans="3:4" x14ac:dyDescent="0.25">
      <c r="C8066" s="32"/>
      <c r="D8066" s="31"/>
    </row>
    <row r="8067" spans="3:4" x14ac:dyDescent="0.25">
      <c r="C8067" s="32"/>
      <c r="D8067" s="31"/>
    </row>
    <row r="8068" spans="3:4" x14ac:dyDescent="0.25">
      <c r="C8068" s="32"/>
      <c r="D8068" s="31"/>
    </row>
    <row r="8069" spans="3:4" x14ac:dyDescent="0.25">
      <c r="C8069" s="32"/>
      <c r="D8069" s="31"/>
    </row>
    <row r="8070" spans="3:4" x14ac:dyDescent="0.25">
      <c r="C8070" s="32"/>
      <c r="D8070" s="31"/>
    </row>
    <row r="8071" spans="3:4" x14ac:dyDescent="0.25">
      <c r="C8071" s="32"/>
      <c r="D8071" s="31"/>
    </row>
    <row r="8072" spans="3:4" x14ac:dyDescent="0.25">
      <c r="C8072" s="32"/>
      <c r="D8072" s="31"/>
    </row>
    <row r="8073" spans="3:4" x14ac:dyDescent="0.25">
      <c r="C8073" s="32"/>
      <c r="D8073" s="31"/>
    </row>
    <row r="8074" spans="3:4" x14ac:dyDescent="0.25">
      <c r="C8074" s="32"/>
      <c r="D8074" s="31"/>
    </row>
    <row r="8075" spans="3:4" x14ac:dyDescent="0.25">
      <c r="C8075" s="32"/>
      <c r="D8075" s="31"/>
    </row>
    <row r="8076" spans="3:4" x14ac:dyDescent="0.25">
      <c r="C8076" s="32"/>
      <c r="D8076" s="31"/>
    </row>
    <row r="8077" spans="3:4" x14ac:dyDescent="0.25">
      <c r="C8077" s="32"/>
      <c r="D8077" s="31"/>
    </row>
    <row r="8078" spans="3:4" x14ac:dyDescent="0.25">
      <c r="C8078" s="32"/>
      <c r="D8078" s="31"/>
    </row>
    <row r="8079" spans="3:4" x14ac:dyDescent="0.25">
      <c r="C8079" s="32"/>
      <c r="D8079" s="31"/>
    </row>
    <row r="8080" spans="3:4" x14ac:dyDescent="0.25">
      <c r="C8080" s="32"/>
      <c r="D8080" s="31"/>
    </row>
    <row r="8081" spans="3:4" x14ac:dyDescent="0.25">
      <c r="C8081" s="32"/>
      <c r="D8081" s="31"/>
    </row>
    <row r="8082" spans="3:4" x14ac:dyDescent="0.25">
      <c r="C8082" s="32"/>
      <c r="D8082" s="31"/>
    </row>
    <row r="8083" spans="3:4" x14ac:dyDescent="0.25">
      <c r="C8083" s="32"/>
      <c r="D8083" s="31"/>
    </row>
    <row r="8084" spans="3:4" x14ac:dyDescent="0.25">
      <c r="C8084" s="32"/>
      <c r="D8084" s="31"/>
    </row>
    <row r="8085" spans="3:4" x14ac:dyDescent="0.25">
      <c r="C8085" s="32"/>
      <c r="D8085" s="31"/>
    </row>
    <row r="8086" spans="3:4" x14ac:dyDescent="0.25">
      <c r="C8086" s="32"/>
      <c r="D8086" s="31"/>
    </row>
    <row r="8087" spans="3:4" x14ac:dyDescent="0.25">
      <c r="C8087" s="32"/>
      <c r="D8087" s="31"/>
    </row>
    <row r="8088" spans="3:4" x14ac:dyDescent="0.25">
      <c r="C8088" s="32"/>
      <c r="D8088" s="31"/>
    </row>
    <row r="8089" spans="3:4" x14ac:dyDescent="0.25">
      <c r="C8089" s="32"/>
      <c r="D8089" s="31"/>
    </row>
    <row r="8090" spans="3:4" x14ac:dyDescent="0.25">
      <c r="C8090" s="32"/>
      <c r="D8090" s="31"/>
    </row>
    <row r="8091" spans="3:4" x14ac:dyDescent="0.25">
      <c r="C8091" s="32"/>
      <c r="D8091" s="31"/>
    </row>
    <row r="8092" spans="3:4" x14ac:dyDescent="0.25">
      <c r="C8092" s="32"/>
      <c r="D8092" s="31"/>
    </row>
    <row r="8093" spans="3:4" x14ac:dyDescent="0.25">
      <c r="C8093" s="32"/>
      <c r="D8093" s="31"/>
    </row>
    <row r="8094" spans="3:4" x14ac:dyDescent="0.25">
      <c r="C8094" s="32"/>
      <c r="D8094" s="31"/>
    </row>
    <row r="8095" spans="3:4" x14ac:dyDescent="0.25">
      <c r="C8095" s="32"/>
      <c r="D8095" s="31"/>
    </row>
    <row r="8096" spans="3:4" x14ac:dyDescent="0.25">
      <c r="C8096" s="32"/>
      <c r="D8096" s="31"/>
    </row>
    <row r="8097" spans="3:4" x14ac:dyDescent="0.25">
      <c r="C8097" s="32"/>
      <c r="D8097" s="31"/>
    </row>
    <row r="8098" spans="3:4" x14ac:dyDescent="0.25">
      <c r="C8098" s="32"/>
      <c r="D8098" s="31"/>
    </row>
    <row r="8099" spans="3:4" x14ac:dyDescent="0.25">
      <c r="C8099" s="32"/>
      <c r="D8099" s="31"/>
    </row>
    <row r="8100" spans="3:4" x14ac:dyDescent="0.25">
      <c r="C8100" s="32"/>
      <c r="D8100" s="31"/>
    </row>
    <row r="8101" spans="3:4" x14ac:dyDescent="0.25">
      <c r="C8101" s="32"/>
      <c r="D8101" s="31"/>
    </row>
    <row r="8102" spans="3:4" x14ac:dyDescent="0.25">
      <c r="C8102" s="32"/>
      <c r="D8102" s="31"/>
    </row>
    <row r="8103" spans="3:4" x14ac:dyDescent="0.25">
      <c r="C8103" s="32"/>
      <c r="D8103" s="31"/>
    </row>
    <row r="8104" spans="3:4" x14ac:dyDescent="0.25">
      <c r="C8104" s="32"/>
      <c r="D8104" s="31"/>
    </row>
    <row r="8105" spans="3:4" x14ac:dyDescent="0.25">
      <c r="C8105" s="32"/>
      <c r="D8105" s="31"/>
    </row>
    <row r="8106" spans="3:4" x14ac:dyDescent="0.25">
      <c r="C8106" s="32"/>
      <c r="D8106" s="31"/>
    </row>
    <row r="8107" spans="3:4" x14ac:dyDescent="0.25">
      <c r="C8107" s="32"/>
      <c r="D8107" s="31"/>
    </row>
    <row r="8108" spans="3:4" x14ac:dyDescent="0.25">
      <c r="C8108" s="32"/>
      <c r="D8108" s="31"/>
    </row>
    <row r="8109" spans="3:4" x14ac:dyDescent="0.25">
      <c r="C8109" s="32"/>
      <c r="D8109" s="31"/>
    </row>
    <row r="8110" spans="3:4" x14ac:dyDescent="0.25">
      <c r="C8110" s="32"/>
      <c r="D8110" s="31"/>
    </row>
    <row r="8111" spans="3:4" x14ac:dyDescent="0.25">
      <c r="C8111" s="32"/>
      <c r="D8111" s="31"/>
    </row>
    <row r="8112" spans="3:4" x14ac:dyDescent="0.25">
      <c r="C8112" s="32"/>
      <c r="D8112" s="31"/>
    </row>
    <row r="8113" spans="3:4" x14ac:dyDescent="0.25">
      <c r="C8113" s="32"/>
      <c r="D8113" s="31"/>
    </row>
    <row r="8114" spans="3:4" x14ac:dyDescent="0.25">
      <c r="C8114" s="32"/>
      <c r="D8114" s="31"/>
    </row>
    <row r="8115" spans="3:4" x14ac:dyDescent="0.25">
      <c r="C8115" s="32"/>
      <c r="D8115" s="31"/>
    </row>
    <row r="8116" spans="3:4" x14ac:dyDescent="0.25">
      <c r="C8116" s="32"/>
      <c r="D8116" s="31"/>
    </row>
    <row r="8117" spans="3:4" x14ac:dyDescent="0.25">
      <c r="C8117" s="32"/>
      <c r="D8117" s="31"/>
    </row>
    <row r="8118" spans="3:4" x14ac:dyDescent="0.25">
      <c r="C8118" s="32"/>
      <c r="D8118" s="31"/>
    </row>
    <row r="8119" spans="3:4" x14ac:dyDescent="0.25">
      <c r="C8119" s="32"/>
      <c r="D8119" s="31"/>
    </row>
    <row r="8120" spans="3:4" x14ac:dyDescent="0.25">
      <c r="C8120" s="32"/>
      <c r="D8120" s="31"/>
    </row>
    <row r="8121" spans="3:4" x14ac:dyDescent="0.25">
      <c r="C8121" s="32"/>
      <c r="D8121" s="31"/>
    </row>
    <row r="8122" spans="3:4" x14ac:dyDescent="0.25">
      <c r="C8122" s="32"/>
      <c r="D8122" s="31"/>
    </row>
    <row r="8123" spans="3:4" x14ac:dyDescent="0.25">
      <c r="C8123" s="32"/>
      <c r="D8123" s="31"/>
    </row>
    <row r="8124" spans="3:4" x14ac:dyDescent="0.25">
      <c r="C8124" s="32"/>
      <c r="D8124" s="31"/>
    </row>
    <row r="8125" spans="3:4" x14ac:dyDescent="0.25">
      <c r="C8125" s="32"/>
      <c r="D8125" s="31"/>
    </row>
    <row r="8126" spans="3:4" x14ac:dyDescent="0.25">
      <c r="C8126" s="32"/>
      <c r="D8126" s="31"/>
    </row>
    <row r="8127" spans="3:4" x14ac:dyDescent="0.25">
      <c r="C8127" s="32"/>
      <c r="D8127" s="31"/>
    </row>
    <row r="8128" spans="3:4" x14ac:dyDescent="0.25">
      <c r="C8128" s="32"/>
      <c r="D8128" s="31"/>
    </row>
    <row r="8129" spans="3:4" x14ac:dyDescent="0.25">
      <c r="C8129" s="32"/>
      <c r="D8129" s="31"/>
    </row>
    <row r="8130" spans="3:4" x14ac:dyDescent="0.25">
      <c r="C8130" s="32"/>
      <c r="D8130" s="31"/>
    </row>
    <row r="8131" spans="3:4" x14ac:dyDescent="0.25">
      <c r="C8131" s="32"/>
      <c r="D8131" s="31"/>
    </row>
    <row r="8132" spans="3:4" x14ac:dyDescent="0.25">
      <c r="C8132" s="32"/>
      <c r="D8132" s="31"/>
    </row>
    <row r="8133" spans="3:4" x14ac:dyDescent="0.25">
      <c r="C8133" s="32"/>
      <c r="D8133" s="31"/>
    </row>
    <row r="8134" spans="3:4" x14ac:dyDescent="0.25">
      <c r="C8134" s="32"/>
      <c r="D8134" s="31"/>
    </row>
    <row r="8135" spans="3:4" x14ac:dyDescent="0.25">
      <c r="C8135" s="32"/>
      <c r="D8135" s="31"/>
    </row>
    <row r="8136" spans="3:4" x14ac:dyDescent="0.25">
      <c r="C8136" s="32"/>
      <c r="D8136" s="31"/>
    </row>
    <row r="8137" spans="3:4" x14ac:dyDescent="0.25">
      <c r="C8137" s="32"/>
      <c r="D8137" s="31"/>
    </row>
    <row r="8138" spans="3:4" x14ac:dyDescent="0.25">
      <c r="C8138" s="32"/>
      <c r="D8138" s="31"/>
    </row>
    <row r="8139" spans="3:4" x14ac:dyDescent="0.25">
      <c r="C8139" s="32"/>
      <c r="D8139" s="31"/>
    </row>
    <row r="8140" spans="3:4" x14ac:dyDescent="0.25">
      <c r="C8140" s="32"/>
      <c r="D8140" s="31"/>
    </row>
    <row r="8141" spans="3:4" x14ac:dyDescent="0.25">
      <c r="C8141" s="32"/>
      <c r="D8141" s="31"/>
    </row>
    <row r="8142" spans="3:4" x14ac:dyDescent="0.25">
      <c r="C8142" s="32"/>
      <c r="D8142" s="31"/>
    </row>
    <row r="8143" spans="3:4" x14ac:dyDescent="0.25">
      <c r="C8143" s="32"/>
      <c r="D8143" s="31"/>
    </row>
    <row r="8144" spans="3:4" x14ac:dyDescent="0.25">
      <c r="C8144" s="32"/>
      <c r="D8144" s="31"/>
    </row>
    <row r="8145" spans="3:4" x14ac:dyDescent="0.25">
      <c r="C8145" s="32"/>
      <c r="D8145" s="31"/>
    </row>
    <row r="8146" spans="3:4" x14ac:dyDescent="0.25">
      <c r="C8146" s="32"/>
      <c r="D8146" s="31"/>
    </row>
    <row r="8147" spans="3:4" x14ac:dyDescent="0.25">
      <c r="C8147" s="32"/>
      <c r="D8147" s="31"/>
    </row>
    <row r="8148" spans="3:4" x14ac:dyDescent="0.25">
      <c r="C8148" s="32"/>
      <c r="D8148" s="31"/>
    </row>
    <row r="8149" spans="3:4" x14ac:dyDescent="0.25">
      <c r="C8149" s="32"/>
      <c r="D8149" s="31"/>
    </row>
    <row r="8150" spans="3:4" x14ac:dyDescent="0.25">
      <c r="C8150" s="32"/>
      <c r="D8150" s="31"/>
    </row>
    <row r="8151" spans="3:4" x14ac:dyDescent="0.25">
      <c r="C8151" s="32"/>
      <c r="D8151" s="31"/>
    </row>
    <row r="8152" spans="3:4" x14ac:dyDescent="0.25">
      <c r="C8152" s="32"/>
      <c r="D8152" s="31"/>
    </row>
    <row r="8153" spans="3:4" x14ac:dyDescent="0.25">
      <c r="C8153" s="32"/>
      <c r="D8153" s="31"/>
    </row>
    <row r="8154" spans="3:4" x14ac:dyDescent="0.25">
      <c r="C8154" s="32"/>
      <c r="D8154" s="31"/>
    </row>
    <row r="8155" spans="3:4" x14ac:dyDescent="0.25">
      <c r="C8155" s="32"/>
      <c r="D8155" s="31"/>
    </row>
    <row r="8156" spans="3:4" x14ac:dyDescent="0.25">
      <c r="C8156" s="32"/>
      <c r="D8156" s="31"/>
    </row>
    <row r="8157" spans="3:4" x14ac:dyDescent="0.25">
      <c r="C8157" s="32"/>
      <c r="D8157" s="31"/>
    </row>
    <row r="8158" spans="3:4" x14ac:dyDescent="0.25">
      <c r="C8158" s="32"/>
      <c r="D8158" s="31"/>
    </row>
    <row r="8159" spans="3:4" x14ac:dyDescent="0.25">
      <c r="C8159" s="32"/>
      <c r="D8159" s="31"/>
    </row>
    <row r="8160" spans="3:4" x14ac:dyDescent="0.25">
      <c r="C8160" s="32"/>
      <c r="D8160" s="31"/>
    </row>
    <row r="8161" spans="3:4" x14ac:dyDescent="0.25">
      <c r="C8161" s="32"/>
      <c r="D8161" s="31"/>
    </row>
    <row r="8162" spans="3:4" x14ac:dyDescent="0.25">
      <c r="C8162" s="32"/>
      <c r="D8162" s="31"/>
    </row>
    <row r="8163" spans="3:4" x14ac:dyDescent="0.25">
      <c r="C8163" s="32"/>
      <c r="D8163" s="31"/>
    </row>
    <row r="8164" spans="3:4" x14ac:dyDescent="0.25">
      <c r="C8164" s="32"/>
      <c r="D8164" s="31"/>
    </row>
    <row r="8165" spans="3:4" x14ac:dyDescent="0.25">
      <c r="C8165" s="32"/>
      <c r="D8165" s="31"/>
    </row>
    <row r="8166" spans="3:4" x14ac:dyDescent="0.25">
      <c r="C8166" s="32"/>
      <c r="D8166" s="31"/>
    </row>
    <row r="8167" spans="3:4" x14ac:dyDescent="0.25">
      <c r="C8167" s="32"/>
      <c r="D8167" s="31"/>
    </row>
    <row r="8168" spans="3:4" x14ac:dyDescent="0.25">
      <c r="C8168" s="32"/>
      <c r="D8168" s="31"/>
    </row>
    <row r="8169" spans="3:4" x14ac:dyDescent="0.25">
      <c r="C8169" s="32"/>
      <c r="D8169" s="31"/>
    </row>
    <row r="8170" spans="3:4" x14ac:dyDescent="0.25">
      <c r="C8170" s="32"/>
      <c r="D8170" s="31"/>
    </row>
    <row r="8171" spans="3:4" x14ac:dyDescent="0.25">
      <c r="C8171" s="32"/>
      <c r="D8171" s="31"/>
    </row>
    <row r="8172" spans="3:4" x14ac:dyDescent="0.25">
      <c r="C8172" s="32"/>
      <c r="D8172" s="31"/>
    </row>
    <row r="8173" spans="3:4" x14ac:dyDescent="0.25">
      <c r="C8173" s="32"/>
      <c r="D8173" s="31"/>
    </row>
    <row r="8174" spans="3:4" x14ac:dyDescent="0.25">
      <c r="C8174" s="32"/>
      <c r="D8174" s="31"/>
    </row>
    <row r="8175" spans="3:4" x14ac:dyDescent="0.25">
      <c r="C8175" s="32"/>
      <c r="D8175" s="31"/>
    </row>
    <row r="8176" spans="3:4" x14ac:dyDescent="0.25">
      <c r="C8176" s="32"/>
      <c r="D8176" s="31"/>
    </row>
    <row r="8177" spans="3:4" x14ac:dyDescent="0.25">
      <c r="C8177" s="32"/>
      <c r="D8177" s="31"/>
    </row>
    <row r="8178" spans="3:4" x14ac:dyDescent="0.25">
      <c r="C8178" s="32"/>
      <c r="D8178" s="31"/>
    </row>
    <row r="8179" spans="3:4" x14ac:dyDescent="0.25">
      <c r="C8179" s="32"/>
      <c r="D8179" s="31"/>
    </row>
    <row r="8180" spans="3:4" x14ac:dyDescent="0.25">
      <c r="C8180" s="32"/>
      <c r="D8180" s="31"/>
    </row>
    <row r="8181" spans="3:4" x14ac:dyDescent="0.25">
      <c r="C8181" s="32"/>
      <c r="D8181" s="31"/>
    </row>
    <row r="8182" spans="3:4" x14ac:dyDescent="0.25">
      <c r="C8182" s="32"/>
      <c r="D8182" s="31"/>
    </row>
    <row r="8183" spans="3:4" x14ac:dyDescent="0.25">
      <c r="C8183" s="32"/>
      <c r="D8183" s="31"/>
    </row>
    <row r="8184" spans="3:4" x14ac:dyDescent="0.25">
      <c r="C8184" s="32"/>
      <c r="D8184" s="31"/>
    </row>
    <row r="8185" spans="3:4" x14ac:dyDescent="0.25">
      <c r="C8185" s="32"/>
      <c r="D8185" s="31"/>
    </row>
    <row r="8186" spans="3:4" x14ac:dyDescent="0.25">
      <c r="C8186" s="32"/>
      <c r="D8186" s="31"/>
    </row>
    <row r="8187" spans="3:4" x14ac:dyDescent="0.25">
      <c r="C8187" s="32"/>
      <c r="D8187" s="31"/>
    </row>
    <row r="8188" spans="3:4" x14ac:dyDescent="0.25">
      <c r="C8188" s="32"/>
      <c r="D8188" s="31"/>
    </row>
    <row r="8189" spans="3:4" x14ac:dyDescent="0.25">
      <c r="C8189" s="32"/>
      <c r="D8189" s="31"/>
    </row>
    <row r="8190" spans="3:4" x14ac:dyDescent="0.25">
      <c r="C8190" s="32"/>
      <c r="D8190" s="31"/>
    </row>
    <row r="8191" spans="3:4" x14ac:dyDescent="0.25">
      <c r="C8191" s="32"/>
      <c r="D8191" s="31"/>
    </row>
    <row r="8192" spans="3:4" x14ac:dyDescent="0.25">
      <c r="C8192" s="32"/>
      <c r="D8192" s="31"/>
    </row>
    <row r="8193" spans="3:4" x14ac:dyDescent="0.25">
      <c r="C8193" s="32"/>
      <c r="D8193" s="31"/>
    </row>
    <row r="8194" spans="3:4" x14ac:dyDescent="0.25">
      <c r="C8194" s="32"/>
      <c r="D8194" s="31"/>
    </row>
    <row r="8195" spans="3:4" x14ac:dyDescent="0.25">
      <c r="C8195" s="32"/>
      <c r="D8195" s="31"/>
    </row>
    <row r="8196" spans="3:4" x14ac:dyDescent="0.25">
      <c r="C8196" s="32"/>
      <c r="D8196" s="31"/>
    </row>
    <row r="8197" spans="3:4" x14ac:dyDescent="0.25">
      <c r="C8197" s="32"/>
      <c r="D8197" s="31"/>
    </row>
    <row r="8198" spans="3:4" x14ac:dyDescent="0.25">
      <c r="C8198" s="32"/>
      <c r="D8198" s="31"/>
    </row>
    <row r="8199" spans="3:4" x14ac:dyDescent="0.25">
      <c r="C8199" s="32"/>
      <c r="D8199" s="31"/>
    </row>
    <row r="8200" spans="3:4" x14ac:dyDescent="0.25">
      <c r="C8200" s="32"/>
      <c r="D8200" s="31"/>
    </row>
    <row r="8201" spans="3:4" x14ac:dyDescent="0.25">
      <c r="C8201" s="32"/>
      <c r="D8201" s="31"/>
    </row>
    <row r="8202" spans="3:4" x14ac:dyDescent="0.25">
      <c r="C8202" s="32"/>
      <c r="D8202" s="31"/>
    </row>
    <row r="8203" spans="3:4" x14ac:dyDescent="0.25">
      <c r="C8203" s="32"/>
      <c r="D8203" s="31"/>
    </row>
    <row r="8204" spans="3:4" x14ac:dyDescent="0.25">
      <c r="C8204" s="32"/>
      <c r="D8204" s="31"/>
    </row>
    <row r="8205" spans="3:4" x14ac:dyDescent="0.25">
      <c r="C8205" s="32"/>
      <c r="D8205" s="31"/>
    </row>
    <row r="8206" spans="3:4" x14ac:dyDescent="0.25">
      <c r="C8206" s="32"/>
      <c r="D8206" s="31"/>
    </row>
    <row r="8207" spans="3:4" x14ac:dyDescent="0.25">
      <c r="C8207" s="32"/>
      <c r="D8207" s="31"/>
    </row>
    <row r="8208" spans="3:4" x14ac:dyDescent="0.25">
      <c r="C8208" s="32"/>
      <c r="D8208" s="31"/>
    </row>
    <row r="8209" spans="3:4" x14ac:dyDescent="0.25">
      <c r="C8209" s="32"/>
      <c r="D8209" s="31"/>
    </row>
    <row r="8210" spans="3:4" x14ac:dyDescent="0.25">
      <c r="C8210" s="32"/>
      <c r="D8210" s="31"/>
    </row>
    <row r="8211" spans="3:4" x14ac:dyDescent="0.25">
      <c r="C8211" s="32"/>
      <c r="D8211" s="31"/>
    </row>
    <row r="8212" spans="3:4" x14ac:dyDescent="0.25">
      <c r="C8212" s="32"/>
      <c r="D8212" s="31"/>
    </row>
    <row r="8213" spans="3:4" x14ac:dyDescent="0.25">
      <c r="C8213" s="32"/>
      <c r="D8213" s="31"/>
    </row>
    <row r="8214" spans="3:4" x14ac:dyDescent="0.25">
      <c r="C8214" s="32"/>
      <c r="D8214" s="31"/>
    </row>
    <row r="8215" spans="3:4" x14ac:dyDescent="0.25">
      <c r="C8215" s="32"/>
      <c r="D8215" s="31"/>
    </row>
    <row r="8216" spans="3:4" x14ac:dyDescent="0.25">
      <c r="C8216" s="32"/>
      <c r="D8216" s="31"/>
    </row>
    <row r="8217" spans="3:4" x14ac:dyDescent="0.25">
      <c r="C8217" s="32"/>
      <c r="D8217" s="31"/>
    </row>
    <row r="8218" spans="3:4" x14ac:dyDescent="0.25">
      <c r="C8218" s="32"/>
      <c r="D8218" s="31"/>
    </row>
    <row r="8219" spans="3:4" x14ac:dyDescent="0.25">
      <c r="C8219" s="32"/>
      <c r="D8219" s="31"/>
    </row>
    <row r="8220" spans="3:4" x14ac:dyDescent="0.25">
      <c r="C8220" s="32"/>
      <c r="D8220" s="31"/>
    </row>
    <row r="8221" spans="3:4" x14ac:dyDescent="0.25">
      <c r="C8221" s="32"/>
      <c r="D8221" s="31"/>
    </row>
    <row r="8222" spans="3:4" x14ac:dyDescent="0.25">
      <c r="C8222" s="32"/>
      <c r="D8222" s="31"/>
    </row>
    <row r="8223" spans="3:4" x14ac:dyDescent="0.25">
      <c r="C8223" s="32"/>
      <c r="D8223" s="31"/>
    </row>
    <row r="8224" spans="3:4" x14ac:dyDescent="0.25">
      <c r="C8224" s="32"/>
      <c r="D8224" s="31"/>
    </row>
    <row r="8225" spans="3:4" x14ac:dyDescent="0.25">
      <c r="C8225" s="32"/>
      <c r="D8225" s="31"/>
    </row>
    <row r="8226" spans="3:4" x14ac:dyDescent="0.25">
      <c r="C8226" s="32"/>
      <c r="D8226" s="31"/>
    </row>
    <row r="8227" spans="3:4" x14ac:dyDescent="0.25">
      <c r="C8227" s="32"/>
      <c r="D8227" s="31"/>
    </row>
    <row r="8228" spans="3:4" x14ac:dyDescent="0.25">
      <c r="C8228" s="32"/>
      <c r="D8228" s="31"/>
    </row>
    <row r="8229" spans="3:4" x14ac:dyDescent="0.25">
      <c r="C8229" s="32"/>
      <c r="D8229" s="31"/>
    </row>
    <row r="8230" spans="3:4" x14ac:dyDescent="0.25">
      <c r="C8230" s="32"/>
      <c r="D8230" s="31"/>
    </row>
    <row r="8231" spans="3:4" x14ac:dyDescent="0.25">
      <c r="C8231" s="32"/>
      <c r="D8231" s="31"/>
    </row>
    <row r="8232" spans="3:4" x14ac:dyDescent="0.25">
      <c r="C8232" s="32"/>
      <c r="D8232" s="31"/>
    </row>
    <row r="8233" spans="3:4" x14ac:dyDescent="0.25">
      <c r="C8233" s="32"/>
      <c r="D8233" s="31"/>
    </row>
    <row r="8234" spans="3:4" x14ac:dyDescent="0.25">
      <c r="C8234" s="32"/>
      <c r="D8234" s="31"/>
    </row>
    <row r="8235" spans="3:4" x14ac:dyDescent="0.25">
      <c r="C8235" s="32"/>
      <c r="D8235" s="31"/>
    </row>
    <row r="8236" spans="3:4" x14ac:dyDescent="0.25">
      <c r="C8236" s="32"/>
      <c r="D8236" s="31"/>
    </row>
    <row r="8237" spans="3:4" x14ac:dyDescent="0.25">
      <c r="C8237" s="32"/>
      <c r="D8237" s="31"/>
    </row>
    <row r="8238" spans="3:4" x14ac:dyDescent="0.25">
      <c r="C8238" s="32"/>
      <c r="D8238" s="31"/>
    </row>
    <row r="8239" spans="3:4" x14ac:dyDescent="0.25">
      <c r="C8239" s="32"/>
      <c r="D8239" s="31"/>
    </row>
    <row r="8240" spans="3:4" x14ac:dyDescent="0.25">
      <c r="C8240" s="32"/>
      <c r="D8240" s="31"/>
    </row>
    <row r="8241" spans="3:4" x14ac:dyDescent="0.25">
      <c r="C8241" s="32"/>
      <c r="D8241" s="31"/>
    </row>
    <row r="8242" spans="3:4" x14ac:dyDescent="0.25">
      <c r="C8242" s="32"/>
      <c r="D8242" s="31"/>
    </row>
    <row r="8243" spans="3:4" x14ac:dyDescent="0.25">
      <c r="C8243" s="32"/>
      <c r="D8243" s="31"/>
    </row>
    <row r="8244" spans="3:4" x14ac:dyDescent="0.25">
      <c r="C8244" s="32"/>
      <c r="D8244" s="31"/>
    </row>
    <row r="8245" spans="3:4" x14ac:dyDescent="0.25">
      <c r="C8245" s="32"/>
      <c r="D8245" s="31"/>
    </row>
    <row r="8246" spans="3:4" x14ac:dyDescent="0.25">
      <c r="C8246" s="32"/>
      <c r="D8246" s="31"/>
    </row>
    <row r="8247" spans="3:4" x14ac:dyDescent="0.25">
      <c r="C8247" s="32"/>
      <c r="D8247" s="31"/>
    </row>
    <row r="8248" spans="3:4" x14ac:dyDescent="0.25">
      <c r="C8248" s="32"/>
      <c r="D8248" s="31"/>
    </row>
    <row r="8249" spans="3:4" x14ac:dyDescent="0.25">
      <c r="C8249" s="32"/>
      <c r="D8249" s="31"/>
    </row>
    <row r="8250" spans="3:4" x14ac:dyDescent="0.25">
      <c r="C8250" s="32"/>
      <c r="D8250" s="31"/>
    </row>
    <row r="8251" spans="3:4" x14ac:dyDescent="0.25">
      <c r="C8251" s="32"/>
      <c r="D8251" s="31"/>
    </row>
    <row r="8252" spans="3:4" x14ac:dyDescent="0.25">
      <c r="C8252" s="32"/>
      <c r="D8252" s="31"/>
    </row>
    <row r="8253" spans="3:4" x14ac:dyDescent="0.25">
      <c r="C8253" s="32"/>
      <c r="D8253" s="31"/>
    </row>
    <row r="8254" spans="3:4" x14ac:dyDescent="0.25">
      <c r="C8254" s="32"/>
      <c r="D8254" s="31"/>
    </row>
    <row r="8255" spans="3:4" x14ac:dyDescent="0.25">
      <c r="C8255" s="32"/>
      <c r="D8255" s="31"/>
    </row>
    <row r="8256" spans="3:4" x14ac:dyDescent="0.25">
      <c r="C8256" s="32"/>
      <c r="D8256" s="31"/>
    </row>
    <row r="8257" spans="3:4" x14ac:dyDescent="0.25">
      <c r="C8257" s="32"/>
      <c r="D8257" s="31"/>
    </row>
    <row r="8258" spans="3:4" x14ac:dyDescent="0.25">
      <c r="C8258" s="32"/>
      <c r="D8258" s="31"/>
    </row>
    <row r="8259" spans="3:4" x14ac:dyDescent="0.25">
      <c r="C8259" s="32"/>
      <c r="D8259" s="31"/>
    </row>
    <row r="8260" spans="3:4" x14ac:dyDescent="0.25">
      <c r="C8260" s="32"/>
      <c r="D8260" s="31"/>
    </row>
    <row r="8261" spans="3:4" x14ac:dyDescent="0.25">
      <c r="C8261" s="32"/>
      <c r="D8261" s="31"/>
    </row>
    <row r="8262" spans="3:4" x14ac:dyDescent="0.25">
      <c r="C8262" s="32"/>
      <c r="D8262" s="31"/>
    </row>
    <row r="8263" spans="3:4" x14ac:dyDescent="0.25">
      <c r="C8263" s="32"/>
      <c r="D8263" s="31"/>
    </row>
    <row r="8264" spans="3:4" x14ac:dyDescent="0.25">
      <c r="C8264" s="32"/>
      <c r="D8264" s="31"/>
    </row>
    <row r="8265" spans="3:4" x14ac:dyDescent="0.25">
      <c r="C8265" s="32"/>
      <c r="D8265" s="31"/>
    </row>
    <row r="8266" spans="3:4" x14ac:dyDescent="0.25">
      <c r="C8266" s="32"/>
      <c r="D8266" s="31"/>
    </row>
    <row r="8267" spans="3:4" x14ac:dyDescent="0.25">
      <c r="C8267" s="32"/>
      <c r="D8267" s="31"/>
    </row>
    <row r="8268" spans="3:4" x14ac:dyDescent="0.25">
      <c r="C8268" s="32"/>
      <c r="D8268" s="31"/>
    </row>
    <row r="8269" spans="3:4" x14ac:dyDescent="0.25">
      <c r="C8269" s="32"/>
      <c r="D8269" s="31"/>
    </row>
    <row r="8270" spans="3:4" x14ac:dyDescent="0.25">
      <c r="C8270" s="32"/>
      <c r="D8270" s="31"/>
    </row>
    <row r="8271" spans="3:4" x14ac:dyDescent="0.25">
      <c r="C8271" s="32"/>
      <c r="D8271" s="31"/>
    </row>
    <row r="8272" spans="3:4" x14ac:dyDescent="0.25">
      <c r="C8272" s="32"/>
      <c r="D8272" s="31"/>
    </row>
    <row r="8273" spans="3:4" x14ac:dyDescent="0.25">
      <c r="C8273" s="32"/>
      <c r="D8273" s="31"/>
    </row>
    <row r="8274" spans="3:4" x14ac:dyDescent="0.25">
      <c r="C8274" s="32"/>
      <c r="D8274" s="31"/>
    </row>
    <row r="8275" spans="3:4" x14ac:dyDescent="0.25">
      <c r="C8275" s="32"/>
      <c r="D8275" s="31"/>
    </row>
    <row r="8276" spans="3:4" x14ac:dyDescent="0.25">
      <c r="C8276" s="32"/>
      <c r="D8276" s="31"/>
    </row>
    <row r="8277" spans="3:4" x14ac:dyDescent="0.25">
      <c r="C8277" s="32"/>
      <c r="D8277" s="31"/>
    </row>
    <row r="8278" spans="3:4" x14ac:dyDescent="0.25">
      <c r="C8278" s="32"/>
      <c r="D8278" s="31"/>
    </row>
    <row r="8279" spans="3:4" x14ac:dyDescent="0.25">
      <c r="C8279" s="32"/>
      <c r="D8279" s="31"/>
    </row>
    <row r="8280" spans="3:4" x14ac:dyDescent="0.25">
      <c r="C8280" s="32"/>
      <c r="D8280" s="31"/>
    </row>
    <row r="8281" spans="3:4" x14ac:dyDescent="0.25">
      <c r="C8281" s="32"/>
      <c r="D8281" s="31"/>
    </row>
    <row r="8282" spans="3:4" x14ac:dyDescent="0.25">
      <c r="C8282" s="32"/>
      <c r="D8282" s="31"/>
    </row>
    <row r="8283" spans="3:4" x14ac:dyDescent="0.25">
      <c r="C8283" s="32"/>
      <c r="D8283" s="31"/>
    </row>
    <row r="8284" spans="3:4" x14ac:dyDescent="0.25">
      <c r="C8284" s="32"/>
      <c r="D8284" s="31"/>
    </row>
    <row r="8285" spans="3:4" x14ac:dyDescent="0.25">
      <c r="C8285" s="32"/>
      <c r="D8285" s="31"/>
    </row>
    <row r="8286" spans="3:4" x14ac:dyDescent="0.25">
      <c r="C8286" s="32"/>
      <c r="D8286" s="31"/>
    </row>
    <row r="8287" spans="3:4" x14ac:dyDescent="0.25">
      <c r="C8287" s="32"/>
      <c r="D8287" s="31"/>
    </row>
    <row r="8288" spans="3:4" x14ac:dyDescent="0.25">
      <c r="C8288" s="32"/>
      <c r="D8288" s="31"/>
    </row>
    <row r="8289" spans="3:4" x14ac:dyDescent="0.25">
      <c r="C8289" s="32"/>
      <c r="D8289" s="31"/>
    </row>
    <row r="8290" spans="3:4" x14ac:dyDescent="0.25">
      <c r="C8290" s="32"/>
      <c r="D8290" s="31"/>
    </row>
    <row r="8291" spans="3:4" x14ac:dyDescent="0.25">
      <c r="C8291" s="32"/>
      <c r="D8291" s="31"/>
    </row>
    <row r="8292" spans="3:4" x14ac:dyDescent="0.25">
      <c r="C8292" s="32"/>
      <c r="D8292" s="31"/>
    </row>
    <row r="8293" spans="3:4" x14ac:dyDescent="0.25">
      <c r="C8293" s="32"/>
      <c r="D8293" s="31"/>
    </row>
    <row r="8294" spans="3:4" x14ac:dyDescent="0.25">
      <c r="C8294" s="32"/>
      <c r="D8294" s="31"/>
    </row>
    <row r="8295" spans="3:4" x14ac:dyDescent="0.25">
      <c r="C8295" s="32"/>
      <c r="D8295" s="31"/>
    </row>
    <row r="8296" spans="3:4" x14ac:dyDescent="0.25">
      <c r="C8296" s="32"/>
      <c r="D8296" s="31"/>
    </row>
    <row r="8297" spans="3:4" x14ac:dyDescent="0.25">
      <c r="C8297" s="32"/>
      <c r="D8297" s="31"/>
    </row>
    <row r="8298" spans="3:4" x14ac:dyDescent="0.25">
      <c r="C8298" s="32"/>
      <c r="D8298" s="31"/>
    </row>
    <row r="8299" spans="3:4" x14ac:dyDescent="0.25">
      <c r="C8299" s="32"/>
      <c r="D8299" s="31"/>
    </row>
    <row r="8300" spans="3:4" x14ac:dyDescent="0.25">
      <c r="C8300" s="32"/>
      <c r="D8300" s="31"/>
    </row>
    <row r="8301" spans="3:4" x14ac:dyDescent="0.25">
      <c r="C8301" s="32"/>
      <c r="D8301" s="31"/>
    </row>
    <row r="8302" spans="3:4" x14ac:dyDescent="0.25">
      <c r="C8302" s="32"/>
      <c r="D8302" s="31"/>
    </row>
    <row r="8303" spans="3:4" x14ac:dyDescent="0.25">
      <c r="C8303" s="32"/>
      <c r="D8303" s="31"/>
    </row>
    <row r="8304" spans="3:4" x14ac:dyDescent="0.25">
      <c r="C8304" s="32"/>
      <c r="D8304" s="31"/>
    </row>
    <row r="8305" spans="3:4" x14ac:dyDescent="0.25">
      <c r="C8305" s="32"/>
      <c r="D8305" s="31"/>
    </row>
    <row r="8306" spans="3:4" x14ac:dyDescent="0.25">
      <c r="C8306" s="32"/>
      <c r="D8306" s="31"/>
    </row>
    <row r="8307" spans="3:4" x14ac:dyDescent="0.25">
      <c r="C8307" s="32"/>
      <c r="D8307" s="31"/>
    </row>
    <row r="8308" spans="3:4" x14ac:dyDescent="0.25">
      <c r="C8308" s="32"/>
      <c r="D8308" s="31"/>
    </row>
    <row r="8309" spans="3:4" x14ac:dyDescent="0.25">
      <c r="C8309" s="32"/>
      <c r="D8309" s="31"/>
    </row>
    <row r="8310" spans="3:4" x14ac:dyDescent="0.25">
      <c r="C8310" s="32"/>
      <c r="D8310" s="31"/>
    </row>
    <row r="8311" spans="3:4" x14ac:dyDescent="0.25">
      <c r="C8311" s="32"/>
      <c r="D8311" s="31"/>
    </row>
    <row r="8312" spans="3:4" x14ac:dyDescent="0.25">
      <c r="C8312" s="32"/>
      <c r="D8312" s="31"/>
    </row>
    <row r="8313" spans="3:4" x14ac:dyDescent="0.25">
      <c r="C8313" s="32"/>
      <c r="D8313" s="31"/>
    </row>
    <row r="8314" spans="3:4" x14ac:dyDescent="0.25">
      <c r="C8314" s="32"/>
      <c r="D8314" s="31"/>
    </row>
    <row r="8315" spans="3:4" x14ac:dyDescent="0.25">
      <c r="C8315" s="32"/>
      <c r="D8315" s="31"/>
    </row>
    <row r="8316" spans="3:4" x14ac:dyDescent="0.25">
      <c r="C8316" s="32"/>
      <c r="D8316" s="31"/>
    </row>
    <row r="8317" spans="3:4" x14ac:dyDescent="0.25">
      <c r="C8317" s="32"/>
      <c r="D8317" s="31"/>
    </row>
    <row r="8318" spans="3:4" x14ac:dyDescent="0.25">
      <c r="C8318" s="32"/>
      <c r="D8318" s="31"/>
    </row>
    <row r="8319" spans="3:4" x14ac:dyDescent="0.25">
      <c r="C8319" s="32"/>
      <c r="D8319" s="31"/>
    </row>
    <row r="8320" spans="3:4" x14ac:dyDescent="0.25">
      <c r="C8320" s="32"/>
      <c r="D8320" s="31"/>
    </row>
    <row r="8321" spans="3:4" x14ac:dyDescent="0.25">
      <c r="C8321" s="32"/>
      <c r="D8321" s="31"/>
    </row>
    <row r="8322" spans="3:4" x14ac:dyDescent="0.25">
      <c r="C8322" s="32"/>
      <c r="D8322" s="31"/>
    </row>
    <row r="8323" spans="3:4" x14ac:dyDescent="0.25">
      <c r="C8323" s="32"/>
      <c r="D8323" s="31"/>
    </row>
    <row r="8324" spans="3:4" x14ac:dyDescent="0.25">
      <c r="C8324" s="32"/>
      <c r="D8324" s="31"/>
    </row>
    <row r="8325" spans="3:4" x14ac:dyDescent="0.25">
      <c r="C8325" s="32"/>
      <c r="D8325" s="31"/>
    </row>
    <row r="8326" spans="3:4" x14ac:dyDescent="0.25">
      <c r="C8326" s="32"/>
      <c r="D8326" s="31"/>
    </row>
    <row r="8327" spans="3:4" x14ac:dyDescent="0.25">
      <c r="C8327" s="32"/>
      <c r="D8327" s="31"/>
    </row>
    <row r="8328" spans="3:4" x14ac:dyDescent="0.25">
      <c r="C8328" s="32"/>
      <c r="D8328" s="31"/>
    </row>
    <row r="8329" spans="3:4" x14ac:dyDescent="0.25">
      <c r="C8329" s="32"/>
      <c r="D8329" s="31"/>
    </row>
    <row r="8330" spans="3:4" x14ac:dyDescent="0.25">
      <c r="C8330" s="32"/>
      <c r="D8330" s="31"/>
    </row>
    <row r="8331" spans="3:4" x14ac:dyDescent="0.25">
      <c r="C8331" s="32"/>
      <c r="D8331" s="31"/>
    </row>
    <row r="8332" spans="3:4" x14ac:dyDescent="0.25">
      <c r="C8332" s="32"/>
      <c r="D8332" s="31"/>
    </row>
    <row r="8333" spans="3:4" x14ac:dyDescent="0.25">
      <c r="C8333" s="32"/>
      <c r="D8333" s="31"/>
    </row>
    <row r="8334" spans="3:4" x14ac:dyDescent="0.25">
      <c r="C8334" s="32"/>
      <c r="D8334" s="31"/>
    </row>
    <row r="8335" spans="3:4" x14ac:dyDescent="0.25">
      <c r="C8335" s="32"/>
      <c r="D8335" s="31"/>
    </row>
    <row r="8336" spans="3:4" x14ac:dyDescent="0.25">
      <c r="C8336" s="32"/>
      <c r="D8336" s="31"/>
    </row>
    <row r="8337" spans="3:4" x14ac:dyDescent="0.25">
      <c r="C8337" s="32"/>
      <c r="D8337" s="31"/>
    </row>
    <row r="8338" spans="3:4" x14ac:dyDescent="0.25">
      <c r="C8338" s="32"/>
      <c r="D8338" s="31"/>
    </row>
    <row r="8339" spans="3:4" x14ac:dyDescent="0.25">
      <c r="C8339" s="32"/>
      <c r="D8339" s="31"/>
    </row>
    <row r="8340" spans="3:4" x14ac:dyDescent="0.25">
      <c r="C8340" s="32"/>
      <c r="D8340" s="31"/>
    </row>
    <row r="8341" spans="3:4" x14ac:dyDescent="0.25">
      <c r="C8341" s="32"/>
      <c r="D8341" s="31"/>
    </row>
    <row r="8342" spans="3:4" x14ac:dyDescent="0.25">
      <c r="C8342" s="32"/>
      <c r="D8342" s="31"/>
    </row>
    <row r="8343" spans="3:4" x14ac:dyDescent="0.25">
      <c r="C8343" s="32"/>
      <c r="D8343" s="31"/>
    </row>
    <row r="8344" spans="3:4" x14ac:dyDescent="0.25">
      <c r="C8344" s="32"/>
      <c r="D8344" s="31"/>
    </row>
    <row r="8345" spans="3:4" x14ac:dyDescent="0.25">
      <c r="C8345" s="32"/>
      <c r="D8345" s="31"/>
    </row>
    <row r="8346" spans="3:4" x14ac:dyDescent="0.25">
      <c r="C8346" s="32"/>
      <c r="D8346" s="31"/>
    </row>
    <row r="8347" spans="3:4" x14ac:dyDescent="0.25">
      <c r="C8347" s="32"/>
      <c r="D8347" s="31"/>
    </row>
    <row r="8348" spans="3:4" x14ac:dyDescent="0.25">
      <c r="C8348" s="32"/>
      <c r="D8348" s="31"/>
    </row>
    <row r="8349" spans="3:4" x14ac:dyDescent="0.25">
      <c r="C8349" s="32"/>
      <c r="D8349" s="31"/>
    </row>
    <row r="8350" spans="3:4" x14ac:dyDescent="0.25">
      <c r="C8350" s="32"/>
      <c r="D8350" s="31"/>
    </row>
    <row r="8351" spans="3:4" x14ac:dyDescent="0.25">
      <c r="C8351" s="32"/>
      <c r="D8351" s="31"/>
    </row>
    <row r="8352" spans="3:4" x14ac:dyDescent="0.25">
      <c r="C8352" s="32"/>
      <c r="D8352" s="31"/>
    </row>
    <row r="8353" spans="3:4" x14ac:dyDescent="0.25">
      <c r="C8353" s="32"/>
      <c r="D8353" s="31"/>
    </row>
    <row r="8354" spans="3:4" x14ac:dyDescent="0.25">
      <c r="C8354" s="32"/>
      <c r="D8354" s="31"/>
    </row>
    <row r="8355" spans="3:4" x14ac:dyDescent="0.25">
      <c r="C8355" s="32"/>
      <c r="D8355" s="31"/>
    </row>
    <row r="8356" spans="3:4" x14ac:dyDescent="0.25">
      <c r="C8356" s="32"/>
      <c r="D8356" s="31"/>
    </row>
    <row r="8357" spans="3:4" x14ac:dyDescent="0.25">
      <c r="C8357" s="32"/>
      <c r="D8357" s="31"/>
    </row>
    <row r="8358" spans="3:4" x14ac:dyDescent="0.25">
      <c r="C8358" s="32"/>
      <c r="D8358" s="31"/>
    </row>
    <row r="8359" spans="3:4" x14ac:dyDescent="0.25">
      <c r="C8359" s="32"/>
      <c r="D8359" s="31"/>
    </row>
    <row r="8360" spans="3:4" x14ac:dyDescent="0.25">
      <c r="C8360" s="32"/>
      <c r="D8360" s="31"/>
    </row>
    <row r="8361" spans="3:4" x14ac:dyDescent="0.25">
      <c r="C8361" s="32"/>
      <c r="D8361" s="31"/>
    </row>
    <row r="8362" spans="3:4" x14ac:dyDescent="0.25">
      <c r="C8362" s="32"/>
      <c r="D8362" s="31"/>
    </row>
    <row r="8363" spans="3:4" x14ac:dyDescent="0.25">
      <c r="C8363" s="32"/>
      <c r="D8363" s="31"/>
    </row>
    <row r="8364" spans="3:4" x14ac:dyDescent="0.25">
      <c r="C8364" s="32"/>
      <c r="D8364" s="31"/>
    </row>
    <row r="8365" spans="3:4" x14ac:dyDescent="0.25">
      <c r="C8365" s="32"/>
      <c r="D8365" s="31"/>
    </row>
    <row r="8366" spans="3:4" x14ac:dyDescent="0.25">
      <c r="C8366" s="32"/>
      <c r="D8366" s="31"/>
    </row>
    <row r="8367" spans="3:4" x14ac:dyDescent="0.25">
      <c r="C8367" s="32"/>
      <c r="D8367" s="31"/>
    </row>
    <row r="8368" spans="3:4" x14ac:dyDescent="0.25">
      <c r="C8368" s="32"/>
      <c r="D8368" s="31"/>
    </row>
    <row r="8369" spans="3:4" x14ac:dyDescent="0.25">
      <c r="C8369" s="32"/>
      <c r="D8369" s="31"/>
    </row>
    <row r="8370" spans="3:4" x14ac:dyDescent="0.25">
      <c r="C8370" s="32"/>
      <c r="D8370" s="31"/>
    </row>
    <row r="8371" spans="3:4" x14ac:dyDescent="0.25">
      <c r="C8371" s="32"/>
      <c r="D8371" s="31"/>
    </row>
    <row r="8372" spans="3:4" x14ac:dyDescent="0.25">
      <c r="C8372" s="32"/>
      <c r="D8372" s="31"/>
    </row>
    <row r="8373" spans="3:4" x14ac:dyDescent="0.25">
      <c r="C8373" s="32"/>
      <c r="D8373" s="31"/>
    </row>
    <row r="8374" spans="3:4" x14ac:dyDescent="0.25">
      <c r="C8374" s="32"/>
      <c r="D8374" s="31"/>
    </row>
    <row r="8375" spans="3:4" x14ac:dyDescent="0.25">
      <c r="C8375" s="32"/>
      <c r="D8375" s="31"/>
    </row>
    <row r="8376" spans="3:4" x14ac:dyDescent="0.25">
      <c r="C8376" s="32"/>
      <c r="D8376" s="31"/>
    </row>
    <row r="8377" spans="3:4" x14ac:dyDescent="0.25">
      <c r="C8377" s="32"/>
      <c r="D8377" s="31"/>
    </row>
    <row r="8378" spans="3:4" x14ac:dyDescent="0.25">
      <c r="C8378" s="32"/>
      <c r="D8378" s="31"/>
    </row>
    <row r="8379" spans="3:4" x14ac:dyDescent="0.25">
      <c r="C8379" s="32"/>
      <c r="D8379" s="31"/>
    </row>
    <row r="8380" spans="3:4" x14ac:dyDescent="0.25">
      <c r="C8380" s="32"/>
      <c r="D8380" s="31"/>
    </row>
    <row r="8381" spans="3:4" x14ac:dyDescent="0.25">
      <c r="C8381" s="32"/>
      <c r="D8381" s="31"/>
    </row>
    <row r="8382" spans="3:4" x14ac:dyDescent="0.25">
      <c r="C8382" s="32"/>
      <c r="D8382" s="31"/>
    </row>
    <row r="8383" spans="3:4" x14ac:dyDescent="0.25">
      <c r="C8383" s="32"/>
      <c r="D8383" s="31"/>
    </row>
    <row r="8384" spans="3:4" x14ac:dyDescent="0.25">
      <c r="C8384" s="32"/>
      <c r="D8384" s="31"/>
    </row>
    <row r="8385" spans="3:4" x14ac:dyDescent="0.25">
      <c r="C8385" s="32"/>
      <c r="D8385" s="31"/>
    </row>
    <row r="8386" spans="3:4" x14ac:dyDescent="0.25">
      <c r="C8386" s="32"/>
      <c r="D8386" s="31"/>
    </row>
    <row r="8387" spans="3:4" x14ac:dyDescent="0.25">
      <c r="C8387" s="32"/>
      <c r="D8387" s="31"/>
    </row>
    <row r="8388" spans="3:4" x14ac:dyDescent="0.25">
      <c r="C8388" s="32"/>
      <c r="D8388" s="31"/>
    </row>
    <row r="8389" spans="3:4" x14ac:dyDescent="0.25">
      <c r="C8389" s="32"/>
      <c r="D8389" s="31"/>
    </row>
    <row r="8390" spans="3:4" x14ac:dyDescent="0.25">
      <c r="C8390" s="32"/>
      <c r="D8390" s="31"/>
    </row>
    <row r="8391" spans="3:4" x14ac:dyDescent="0.25">
      <c r="C8391" s="32"/>
      <c r="D8391" s="31"/>
    </row>
    <row r="8392" spans="3:4" x14ac:dyDescent="0.25">
      <c r="C8392" s="32"/>
      <c r="D8392" s="31"/>
    </row>
    <row r="8393" spans="3:4" x14ac:dyDescent="0.25">
      <c r="C8393" s="32"/>
      <c r="D8393" s="31"/>
    </row>
    <row r="8394" spans="3:4" x14ac:dyDescent="0.25">
      <c r="C8394" s="32"/>
      <c r="D8394" s="31"/>
    </row>
    <row r="8395" spans="3:4" x14ac:dyDescent="0.25">
      <c r="C8395" s="32"/>
      <c r="D8395" s="31"/>
    </row>
    <row r="8396" spans="3:4" x14ac:dyDescent="0.25">
      <c r="C8396" s="32"/>
      <c r="D8396" s="31"/>
    </row>
    <row r="8397" spans="3:4" x14ac:dyDescent="0.25">
      <c r="C8397" s="32"/>
      <c r="D8397" s="31"/>
    </row>
    <row r="8398" spans="3:4" x14ac:dyDescent="0.25">
      <c r="C8398" s="32"/>
      <c r="D8398" s="31"/>
    </row>
    <row r="8399" spans="3:4" x14ac:dyDescent="0.25">
      <c r="C8399" s="32"/>
      <c r="D8399" s="31"/>
    </row>
    <row r="8400" spans="3:4" x14ac:dyDescent="0.25">
      <c r="C8400" s="32"/>
      <c r="D8400" s="31"/>
    </row>
    <row r="8401" spans="3:4" x14ac:dyDescent="0.25">
      <c r="C8401" s="32"/>
      <c r="D8401" s="31"/>
    </row>
    <row r="8402" spans="3:4" x14ac:dyDescent="0.25">
      <c r="C8402" s="32"/>
      <c r="D8402" s="31"/>
    </row>
    <row r="8403" spans="3:4" x14ac:dyDescent="0.25">
      <c r="C8403" s="32"/>
      <c r="D8403" s="31"/>
    </row>
    <row r="8404" spans="3:4" x14ac:dyDescent="0.25">
      <c r="C8404" s="32"/>
      <c r="D8404" s="31"/>
    </row>
    <row r="8405" spans="3:4" x14ac:dyDescent="0.25">
      <c r="C8405" s="32"/>
      <c r="D8405" s="31"/>
    </row>
    <row r="8406" spans="3:4" x14ac:dyDescent="0.25">
      <c r="C8406" s="32"/>
      <c r="D8406" s="31"/>
    </row>
    <row r="8407" spans="3:4" x14ac:dyDescent="0.25">
      <c r="C8407" s="32"/>
      <c r="D8407" s="31"/>
    </row>
    <row r="8408" spans="3:4" x14ac:dyDescent="0.25">
      <c r="C8408" s="32"/>
      <c r="D8408" s="31"/>
    </row>
    <row r="8409" spans="3:4" x14ac:dyDescent="0.25">
      <c r="C8409" s="32"/>
      <c r="D8409" s="31"/>
    </row>
    <row r="8410" spans="3:4" x14ac:dyDescent="0.25">
      <c r="C8410" s="32"/>
      <c r="D8410" s="31"/>
    </row>
    <row r="8411" spans="3:4" x14ac:dyDescent="0.25">
      <c r="C8411" s="32"/>
      <c r="D8411" s="31"/>
    </row>
    <row r="8412" spans="3:4" x14ac:dyDescent="0.25">
      <c r="C8412" s="32"/>
      <c r="D8412" s="31"/>
    </row>
    <row r="8413" spans="3:4" x14ac:dyDescent="0.25">
      <c r="C8413" s="32"/>
      <c r="D8413" s="31"/>
    </row>
    <row r="8414" spans="3:4" x14ac:dyDescent="0.25">
      <c r="C8414" s="32"/>
      <c r="D8414" s="31"/>
    </row>
    <row r="8415" spans="3:4" x14ac:dyDescent="0.25">
      <c r="C8415" s="32"/>
      <c r="D8415" s="31"/>
    </row>
    <row r="8416" spans="3:4" x14ac:dyDescent="0.25">
      <c r="C8416" s="32"/>
      <c r="D8416" s="31"/>
    </row>
    <row r="8417" spans="3:4" x14ac:dyDescent="0.25">
      <c r="C8417" s="32"/>
      <c r="D8417" s="31"/>
    </row>
    <row r="8418" spans="3:4" x14ac:dyDescent="0.25">
      <c r="C8418" s="32"/>
      <c r="D8418" s="31"/>
    </row>
    <row r="8419" spans="3:4" x14ac:dyDescent="0.25">
      <c r="C8419" s="32"/>
      <c r="D8419" s="31"/>
    </row>
    <row r="8420" spans="3:4" x14ac:dyDescent="0.25">
      <c r="C8420" s="32"/>
      <c r="D8420" s="31"/>
    </row>
    <row r="8421" spans="3:4" x14ac:dyDescent="0.25">
      <c r="C8421" s="32"/>
      <c r="D8421" s="31"/>
    </row>
    <row r="8422" spans="3:4" x14ac:dyDescent="0.25">
      <c r="C8422" s="32"/>
      <c r="D8422" s="31"/>
    </row>
    <row r="8423" spans="3:4" x14ac:dyDescent="0.25">
      <c r="C8423" s="32"/>
      <c r="D8423" s="31"/>
    </row>
    <row r="8424" spans="3:4" x14ac:dyDescent="0.25">
      <c r="C8424" s="32"/>
      <c r="D8424" s="31"/>
    </row>
    <row r="8425" spans="3:4" x14ac:dyDescent="0.25">
      <c r="C8425" s="32"/>
      <c r="D8425" s="31"/>
    </row>
    <row r="8426" spans="3:4" x14ac:dyDescent="0.25">
      <c r="C8426" s="32"/>
      <c r="D8426" s="31"/>
    </row>
    <row r="8427" spans="3:4" x14ac:dyDescent="0.25">
      <c r="C8427" s="32"/>
      <c r="D8427" s="31"/>
    </row>
    <row r="8428" spans="3:4" x14ac:dyDescent="0.25">
      <c r="C8428" s="32"/>
      <c r="D8428" s="31"/>
    </row>
    <row r="8429" spans="3:4" x14ac:dyDescent="0.25">
      <c r="C8429" s="32"/>
      <c r="D8429" s="31"/>
    </row>
    <row r="8430" spans="3:4" x14ac:dyDescent="0.25">
      <c r="C8430" s="32"/>
      <c r="D8430" s="31"/>
    </row>
    <row r="8431" spans="3:4" x14ac:dyDescent="0.25">
      <c r="C8431" s="32"/>
      <c r="D8431" s="31"/>
    </row>
    <row r="8432" spans="3:4" x14ac:dyDescent="0.25">
      <c r="C8432" s="32"/>
      <c r="D8432" s="31"/>
    </row>
    <row r="8433" spans="3:4" x14ac:dyDescent="0.25">
      <c r="C8433" s="32"/>
      <c r="D8433" s="31"/>
    </row>
    <row r="8434" spans="3:4" x14ac:dyDescent="0.25">
      <c r="C8434" s="32"/>
      <c r="D8434" s="31"/>
    </row>
    <row r="8435" spans="3:4" x14ac:dyDescent="0.25">
      <c r="C8435" s="32"/>
      <c r="D8435" s="31"/>
    </row>
    <row r="8436" spans="3:4" x14ac:dyDescent="0.25">
      <c r="C8436" s="32"/>
      <c r="D8436" s="31"/>
    </row>
    <row r="8437" spans="3:4" x14ac:dyDescent="0.25">
      <c r="C8437" s="32"/>
      <c r="D8437" s="31"/>
    </row>
    <row r="8438" spans="3:4" x14ac:dyDescent="0.25">
      <c r="C8438" s="32"/>
      <c r="D8438" s="31"/>
    </row>
    <row r="8439" spans="3:4" x14ac:dyDescent="0.25">
      <c r="C8439" s="32"/>
      <c r="D8439" s="31"/>
    </row>
    <row r="8440" spans="3:4" x14ac:dyDescent="0.25">
      <c r="C8440" s="32"/>
      <c r="D8440" s="31"/>
    </row>
    <row r="8441" spans="3:4" x14ac:dyDescent="0.25">
      <c r="C8441" s="32"/>
      <c r="D8441" s="31"/>
    </row>
    <row r="8442" spans="3:4" x14ac:dyDescent="0.25">
      <c r="C8442" s="32"/>
      <c r="D8442" s="31"/>
    </row>
    <row r="8443" spans="3:4" x14ac:dyDescent="0.25">
      <c r="C8443" s="32"/>
      <c r="D8443" s="31"/>
    </row>
    <row r="8444" spans="3:4" x14ac:dyDescent="0.25">
      <c r="C8444" s="32"/>
      <c r="D8444" s="31"/>
    </row>
    <row r="8445" spans="3:4" x14ac:dyDescent="0.25">
      <c r="C8445" s="32"/>
      <c r="D8445" s="31"/>
    </row>
    <row r="8446" spans="3:4" x14ac:dyDescent="0.25">
      <c r="C8446" s="32"/>
      <c r="D8446" s="31"/>
    </row>
    <row r="8447" spans="3:4" x14ac:dyDescent="0.25">
      <c r="C8447" s="32"/>
      <c r="D8447" s="31"/>
    </row>
    <row r="8448" spans="3:4" x14ac:dyDescent="0.25">
      <c r="C8448" s="32"/>
      <c r="D8448" s="31"/>
    </row>
    <row r="8449" spans="3:4" x14ac:dyDescent="0.25">
      <c r="C8449" s="32"/>
      <c r="D8449" s="31"/>
    </row>
    <row r="8450" spans="3:4" x14ac:dyDescent="0.25">
      <c r="C8450" s="32"/>
      <c r="D8450" s="31"/>
    </row>
    <row r="8451" spans="3:4" x14ac:dyDescent="0.25">
      <c r="C8451" s="32"/>
      <c r="D8451" s="31"/>
    </row>
    <row r="8452" spans="3:4" x14ac:dyDescent="0.25">
      <c r="C8452" s="32"/>
      <c r="D8452" s="31"/>
    </row>
    <row r="8453" spans="3:4" x14ac:dyDescent="0.25">
      <c r="C8453" s="32"/>
      <c r="D8453" s="31"/>
    </row>
    <row r="8454" spans="3:4" x14ac:dyDescent="0.25">
      <c r="C8454" s="32"/>
      <c r="D8454" s="31"/>
    </row>
    <row r="8455" spans="3:4" x14ac:dyDescent="0.25">
      <c r="C8455" s="32"/>
      <c r="D8455" s="31"/>
    </row>
    <row r="8456" spans="3:4" x14ac:dyDescent="0.25">
      <c r="C8456" s="32"/>
      <c r="D8456" s="31"/>
    </row>
    <row r="8457" spans="3:4" x14ac:dyDescent="0.25">
      <c r="C8457" s="32"/>
      <c r="D8457" s="31"/>
    </row>
    <row r="8458" spans="3:4" x14ac:dyDescent="0.25">
      <c r="C8458" s="32"/>
      <c r="D8458" s="31"/>
    </row>
    <row r="8459" spans="3:4" x14ac:dyDescent="0.25">
      <c r="C8459" s="32"/>
      <c r="D8459" s="31"/>
    </row>
    <row r="8460" spans="3:4" x14ac:dyDescent="0.25">
      <c r="C8460" s="32"/>
      <c r="D8460" s="31"/>
    </row>
    <row r="8461" spans="3:4" x14ac:dyDescent="0.25">
      <c r="C8461" s="32"/>
      <c r="D8461" s="31"/>
    </row>
    <row r="8462" spans="3:4" x14ac:dyDescent="0.25">
      <c r="C8462" s="32"/>
      <c r="D8462" s="31"/>
    </row>
    <row r="8463" spans="3:4" x14ac:dyDescent="0.25">
      <c r="C8463" s="32"/>
      <c r="D8463" s="31"/>
    </row>
    <row r="8464" spans="3:4" x14ac:dyDescent="0.25">
      <c r="C8464" s="32"/>
      <c r="D8464" s="31"/>
    </row>
    <row r="8465" spans="3:4" x14ac:dyDescent="0.25">
      <c r="C8465" s="32"/>
      <c r="D8465" s="31"/>
    </row>
    <row r="8466" spans="3:4" x14ac:dyDescent="0.25">
      <c r="C8466" s="32"/>
      <c r="D8466" s="31"/>
    </row>
    <row r="8467" spans="3:4" x14ac:dyDescent="0.25">
      <c r="C8467" s="32"/>
      <c r="D8467" s="31"/>
    </row>
    <row r="8468" spans="3:4" x14ac:dyDescent="0.25">
      <c r="C8468" s="32"/>
      <c r="D8468" s="31"/>
    </row>
    <row r="8469" spans="3:4" x14ac:dyDescent="0.25">
      <c r="C8469" s="32"/>
      <c r="D8469" s="31"/>
    </row>
    <row r="8470" spans="3:4" x14ac:dyDescent="0.25">
      <c r="C8470" s="32"/>
      <c r="D8470" s="31"/>
    </row>
    <row r="8471" spans="3:4" x14ac:dyDescent="0.25">
      <c r="C8471" s="32"/>
      <c r="D8471" s="31"/>
    </row>
    <row r="8472" spans="3:4" x14ac:dyDescent="0.25">
      <c r="C8472" s="32"/>
      <c r="D8472" s="31"/>
    </row>
    <row r="8473" spans="3:4" x14ac:dyDescent="0.25">
      <c r="C8473" s="32"/>
      <c r="D8473" s="31"/>
    </row>
    <row r="8474" spans="3:4" x14ac:dyDescent="0.25">
      <c r="C8474" s="32"/>
      <c r="D8474" s="31"/>
    </row>
    <row r="8475" spans="3:4" x14ac:dyDescent="0.25">
      <c r="C8475" s="32"/>
      <c r="D8475" s="31"/>
    </row>
    <row r="8476" spans="3:4" x14ac:dyDescent="0.25">
      <c r="C8476" s="32"/>
      <c r="D8476" s="31"/>
    </row>
    <row r="8477" spans="3:4" x14ac:dyDescent="0.25">
      <c r="C8477" s="32"/>
      <c r="D8477" s="31"/>
    </row>
    <row r="8478" spans="3:4" x14ac:dyDescent="0.25">
      <c r="C8478" s="32"/>
      <c r="D8478" s="31"/>
    </row>
    <row r="8479" spans="3:4" x14ac:dyDescent="0.25">
      <c r="C8479" s="32"/>
      <c r="D8479" s="31"/>
    </row>
    <row r="8480" spans="3:4" x14ac:dyDescent="0.25">
      <c r="C8480" s="32"/>
      <c r="D8480" s="31"/>
    </row>
    <row r="8481" spans="3:4" x14ac:dyDescent="0.25">
      <c r="C8481" s="32"/>
      <c r="D8481" s="31"/>
    </row>
    <row r="8482" spans="3:4" x14ac:dyDescent="0.25">
      <c r="C8482" s="32"/>
      <c r="D8482" s="31"/>
    </row>
    <row r="8483" spans="3:4" x14ac:dyDescent="0.25">
      <c r="C8483" s="32"/>
      <c r="D8483" s="31"/>
    </row>
    <row r="8484" spans="3:4" x14ac:dyDescent="0.25">
      <c r="C8484" s="32"/>
      <c r="D8484" s="31"/>
    </row>
    <row r="8485" spans="3:4" x14ac:dyDescent="0.25">
      <c r="C8485" s="32"/>
      <c r="D8485" s="31"/>
    </row>
    <row r="8486" spans="3:4" x14ac:dyDescent="0.25">
      <c r="C8486" s="32"/>
      <c r="D8486" s="31"/>
    </row>
    <row r="8487" spans="3:4" x14ac:dyDescent="0.25">
      <c r="C8487" s="32"/>
      <c r="D8487" s="31"/>
    </row>
    <row r="8488" spans="3:4" x14ac:dyDescent="0.25">
      <c r="C8488" s="32"/>
      <c r="D8488" s="31"/>
    </row>
    <row r="8489" spans="3:4" x14ac:dyDescent="0.25">
      <c r="C8489" s="32"/>
      <c r="D8489" s="31"/>
    </row>
    <row r="8490" spans="3:4" x14ac:dyDescent="0.25">
      <c r="C8490" s="32"/>
      <c r="D8490" s="31"/>
    </row>
    <row r="8491" spans="3:4" x14ac:dyDescent="0.25">
      <c r="C8491" s="32"/>
      <c r="D8491" s="31"/>
    </row>
    <row r="8492" spans="3:4" x14ac:dyDescent="0.25">
      <c r="C8492" s="32"/>
      <c r="D8492" s="31"/>
    </row>
    <row r="8493" spans="3:4" x14ac:dyDescent="0.25">
      <c r="C8493" s="32"/>
      <c r="D8493" s="31"/>
    </row>
    <row r="8494" spans="3:4" x14ac:dyDescent="0.25">
      <c r="C8494" s="32"/>
      <c r="D8494" s="31"/>
    </row>
    <row r="8495" spans="3:4" x14ac:dyDescent="0.25">
      <c r="C8495" s="32"/>
      <c r="D8495" s="31"/>
    </row>
    <row r="8496" spans="3:4" x14ac:dyDescent="0.25">
      <c r="C8496" s="32"/>
      <c r="D8496" s="31"/>
    </row>
    <row r="8497" spans="3:4" x14ac:dyDescent="0.25">
      <c r="C8497" s="32"/>
      <c r="D8497" s="31"/>
    </row>
    <row r="8498" spans="3:4" x14ac:dyDescent="0.25">
      <c r="C8498" s="32"/>
      <c r="D8498" s="31"/>
    </row>
    <row r="8499" spans="3:4" x14ac:dyDescent="0.25">
      <c r="C8499" s="32"/>
      <c r="D8499" s="31"/>
    </row>
    <row r="8500" spans="3:4" x14ac:dyDescent="0.25">
      <c r="C8500" s="32"/>
      <c r="D8500" s="31"/>
    </row>
    <row r="8501" spans="3:4" x14ac:dyDescent="0.25">
      <c r="C8501" s="32"/>
      <c r="D8501" s="31"/>
    </row>
    <row r="8502" spans="3:4" x14ac:dyDescent="0.25">
      <c r="C8502" s="32"/>
      <c r="D8502" s="31"/>
    </row>
    <row r="8503" spans="3:4" x14ac:dyDescent="0.25">
      <c r="C8503" s="32"/>
      <c r="D8503" s="31"/>
    </row>
    <row r="8504" spans="3:4" x14ac:dyDescent="0.25">
      <c r="C8504" s="32"/>
      <c r="D8504" s="31"/>
    </row>
    <row r="8505" spans="3:4" x14ac:dyDescent="0.25">
      <c r="C8505" s="32"/>
      <c r="D8505" s="31"/>
    </row>
    <row r="8506" spans="3:4" x14ac:dyDescent="0.25">
      <c r="C8506" s="32"/>
      <c r="D8506" s="31"/>
    </row>
    <row r="8507" spans="3:4" x14ac:dyDescent="0.25">
      <c r="C8507" s="32"/>
      <c r="D8507" s="31"/>
    </row>
    <row r="8508" spans="3:4" x14ac:dyDescent="0.25">
      <c r="C8508" s="32"/>
      <c r="D8508" s="31"/>
    </row>
    <row r="8509" spans="3:4" x14ac:dyDescent="0.25">
      <c r="C8509" s="32"/>
      <c r="D8509" s="31"/>
    </row>
    <row r="8510" spans="3:4" x14ac:dyDescent="0.25">
      <c r="C8510" s="32"/>
      <c r="D8510" s="31"/>
    </row>
    <row r="8511" spans="3:4" x14ac:dyDescent="0.25">
      <c r="C8511" s="32"/>
      <c r="D8511" s="31"/>
    </row>
    <row r="8512" spans="3:4" x14ac:dyDescent="0.25">
      <c r="C8512" s="32"/>
      <c r="D8512" s="31"/>
    </row>
    <row r="8513" spans="3:4" x14ac:dyDescent="0.25">
      <c r="C8513" s="32"/>
      <c r="D8513" s="31"/>
    </row>
    <row r="8514" spans="3:4" x14ac:dyDescent="0.25">
      <c r="C8514" s="32"/>
      <c r="D8514" s="31"/>
    </row>
    <row r="8515" spans="3:4" x14ac:dyDescent="0.25">
      <c r="C8515" s="32"/>
      <c r="D8515" s="31"/>
    </row>
    <row r="8516" spans="3:4" x14ac:dyDescent="0.25">
      <c r="C8516" s="32"/>
      <c r="D8516" s="31"/>
    </row>
    <row r="8517" spans="3:4" x14ac:dyDescent="0.25">
      <c r="C8517" s="32"/>
      <c r="D8517" s="31"/>
    </row>
    <row r="8518" spans="3:4" x14ac:dyDescent="0.25">
      <c r="C8518" s="32"/>
      <c r="D8518" s="31"/>
    </row>
    <row r="8519" spans="3:4" x14ac:dyDescent="0.25">
      <c r="C8519" s="32"/>
      <c r="D8519" s="31"/>
    </row>
    <row r="8520" spans="3:4" x14ac:dyDescent="0.25">
      <c r="C8520" s="32"/>
      <c r="D8520" s="31"/>
    </row>
    <row r="8521" spans="3:4" x14ac:dyDescent="0.25">
      <c r="C8521" s="32"/>
      <c r="D8521" s="31"/>
    </row>
    <row r="8522" spans="3:4" x14ac:dyDescent="0.25">
      <c r="C8522" s="32"/>
      <c r="D8522" s="31"/>
    </row>
    <row r="8523" spans="3:4" x14ac:dyDescent="0.25">
      <c r="C8523" s="32"/>
      <c r="D8523" s="31"/>
    </row>
    <row r="8524" spans="3:4" x14ac:dyDescent="0.25">
      <c r="C8524" s="32"/>
      <c r="D8524" s="31"/>
    </row>
    <row r="8525" spans="3:4" x14ac:dyDescent="0.25">
      <c r="C8525" s="32"/>
      <c r="D8525" s="31"/>
    </row>
    <row r="8526" spans="3:4" x14ac:dyDescent="0.25">
      <c r="C8526" s="32"/>
      <c r="D8526" s="31"/>
    </row>
    <row r="8527" spans="3:4" x14ac:dyDescent="0.25">
      <c r="C8527" s="32"/>
      <c r="D8527" s="31"/>
    </row>
    <row r="8528" spans="3:4" x14ac:dyDescent="0.25">
      <c r="C8528" s="32"/>
      <c r="D8528" s="31"/>
    </row>
    <row r="8529" spans="3:4" x14ac:dyDescent="0.25">
      <c r="C8529" s="32"/>
      <c r="D8529" s="31"/>
    </row>
    <row r="8530" spans="3:4" x14ac:dyDescent="0.25">
      <c r="C8530" s="32"/>
      <c r="D8530" s="31"/>
    </row>
    <row r="8531" spans="3:4" x14ac:dyDescent="0.25">
      <c r="C8531" s="32"/>
      <c r="D8531" s="31"/>
    </row>
    <row r="8532" spans="3:4" x14ac:dyDescent="0.25">
      <c r="C8532" s="32"/>
      <c r="D8532" s="31"/>
    </row>
    <row r="8533" spans="3:4" x14ac:dyDescent="0.25">
      <c r="C8533" s="32"/>
      <c r="D8533" s="31"/>
    </row>
    <row r="8534" spans="3:4" x14ac:dyDescent="0.25">
      <c r="C8534" s="32"/>
      <c r="D8534" s="31"/>
    </row>
    <row r="8535" spans="3:4" x14ac:dyDescent="0.25">
      <c r="C8535" s="32"/>
      <c r="D8535" s="31"/>
    </row>
    <row r="8536" spans="3:4" x14ac:dyDescent="0.25">
      <c r="C8536" s="32"/>
      <c r="D8536" s="31"/>
    </row>
    <row r="8537" spans="3:4" x14ac:dyDescent="0.25">
      <c r="C8537" s="32"/>
      <c r="D8537" s="31"/>
    </row>
    <row r="8538" spans="3:4" x14ac:dyDescent="0.25">
      <c r="C8538" s="32"/>
      <c r="D8538" s="31"/>
    </row>
    <row r="8539" spans="3:4" x14ac:dyDescent="0.25">
      <c r="C8539" s="32"/>
      <c r="D8539" s="31"/>
    </row>
    <row r="8540" spans="3:4" x14ac:dyDescent="0.25">
      <c r="C8540" s="32"/>
      <c r="D8540" s="31"/>
    </row>
    <row r="8541" spans="3:4" x14ac:dyDescent="0.25">
      <c r="C8541" s="32"/>
      <c r="D8541" s="31"/>
    </row>
    <row r="8542" spans="3:4" x14ac:dyDescent="0.25">
      <c r="C8542" s="32"/>
      <c r="D8542" s="31"/>
    </row>
    <row r="8543" spans="3:4" x14ac:dyDescent="0.25">
      <c r="C8543" s="32"/>
      <c r="D8543" s="31"/>
    </row>
    <row r="8544" spans="3:4" x14ac:dyDescent="0.25">
      <c r="C8544" s="32"/>
      <c r="D8544" s="31"/>
    </row>
    <row r="8545" spans="3:4" x14ac:dyDescent="0.25">
      <c r="C8545" s="32"/>
      <c r="D8545" s="31"/>
    </row>
    <row r="8546" spans="3:4" x14ac:dyDescent="0.25">
      <c r="C8546" s="32"/>
      <c r="D8546" s="31"/>
    </row>
    <row r="8547" spans="3:4" x14ac:dyDescent="0.25">
      <c r="C8547" s="32"/>
      <c r="D8547" s="31"/>
    </row>
    <row r="8548" spans="3:4" x14ac:dyDescent="0.25">
      <c r="C8548" s="32"/>
      <c r="D8548" s="31"/>
    </row>
    <row r="8549" spans="3:4" x14ac:dyDescent="0.25">
      <c r="C8549" s="32"/>
      <c r="D8549" s="31"/>
    </row>
    <row r="8550" spans="3:4" x14ac:dyDescent="0.25">
      <c r="C8550" s="32"/>
      <c r="D8550" s="31"/>
    </row>
    <row r="8551" spans="3:4" x14ac:dyDescent="0.25">
      <c r="C8551" s="32"/>
      <c r="D8551" s="31"/>
    </row>
    <row r="8552" spans="3:4" x14ac:dyDescent="0.25">
      <c r="C8552" s="32"/>
      <c r="D8552" s="31"/>
    </row>
    <row r="8553" spans="3:4" x14ac:dyDescent="0.25">
      <c r="C8553" s="32"/>
      <c r="D8553" s="31"/>
    </row>
    <row r="8554" spans="3:4" x14ac:dyDescent="0.25">
      <c r="C8554" s="32"/>
      <c r="D8554" s="31"/>
    </row>
    <row r="8555" spans="3:4" x14ac:dyDescent="0.25">
      <c r="C8555" s="32"/>
      <c r="D8555" s="31"/>
    </row>
    <row r="8556" spans="3:4" x14ac:dyDescent="0.25">
      <c r="C8556" s="32"/>
      <c r="D8556" s="31"/>
    </row>
    <row r="8557" spans="3:4" x14ac:dyDescent="0.25">
      <c r="C8557" s="32"/>
      <c r="D8557" s="31"/>
    </row>
    <row r="8558" spans="3:4" x14ac:dyDescent="0.25">
      <c r="C8558" s="32"/>
      <c r="D8558" s="31"/>
    </row>
    <row r="8559" spans="3:4" x14ac:dyDescent="0.25">
      <c r="C8559" s="32"/>
      <c r="D8559" s="31"/>
    </row>
    <row r="8560" spans="3:4" x14ac:dyDescent="0.25">
      <c r="C8560" s="32"/>
      <c r="D8560" s="31"/>
    </row>
    <row r="8561" spans="3:4" x14ac:dyDescent="0.25">
      <c r="C8561" s="32"/>
      <c r="D8561" s="31"/>
    </row>
    <row r="8562" spans="3:4" x14ac:dyDescent="0.25">
      <c r="C8562" s="32"/>
      <c r="D8562" s="31"/>
    </row>
    <row r="8563" spans="3:4" x14ac:dyDescent="0.25">
      <c r="C8563" s="32"/>
      <c r="D8563" s="31"/>
    </row>
    <row r="8564" spans="3:4" x14ac:dyDescent="0.25">
      <c r="C8564" s="32"/>
      <c r="D8564" s="31"/>
    </row>
    <row r="8565" spans="3:4" x14ac:dyDescent="0.25">
      <c r="C8565" s="32"/>
      <c r="D8565" s="31"/>
    </row>
    <row r="8566" spans="3:4" x14ac:dyDescent="0.25">
      <c r="C8566" s="32"/>
      <c r="D8566" s="31"/>
    </row>
    <row r="8567" spans="3:4" x14ac:dyDescent="0.25">
      <c r="C8567" s="32"/>
      <c r="D8567" s="31"/>
    </row>
    <row r="8568" spans="3:4" x14ac:dyDescent="0.25">
      <c r="C8568" s="32"/>
      <c r="D8568" s="31"/>
    </row>
    <row r="8569" spans="3:4" x14ac:dyDescent="0.25">
      <c r="C8569" s="32"/>
      <c r="D8569" s="31"/>
    </row>
    <row r="8570" spans="3:4" x14ac:dyDescent="0.25">
      <c r="C8570" s="32"/>
      <c r="D8570" s="31"/>
    </row>
    <row r="8571" spans="3:4" x14ac:dyDescent="0.25">
      <c r="C8571" s="32"/>
      <c r="D8571" s="31"/>
    </row>
    <row r="8572" spans="3:4" x14ac:dyDescent="0.25">
      <c r="C8572" s="32"/>
      <c r="D8572" s="31"/>
    </row>
    <row r="8573" spans="3:4" x14ac:dyDescent="0.25">
      <c r="C8573" s="32"/>
      <c r="D8573" s="31"/>
    </row>
    <row r="8574" spans="3:4" x14ac:dyDescent="0.25">
      <c r="C8574" s="32"/>
      <c r="D8574" s="31"/>
    </row>
    <row r="8575" spans="3:4" x14ac:dyDescent="0.25">
      <c r="C8575" s="32"/>
      <c r="D8575" s="31"/>
    </row>
    <row r="8576" spans="3:4" x14ac:dyDescent="0.25">
      <c r="C8576" s="32"/>
      <c r="D8576" s="31"/>
    </row>
    <row r="8577" spans="3:4" x14ac:dyDescent="0.25">
      <c r="C8577" s="32"/>
      <c r="D8577" s="31"/>
    </row>
    <row r="8578" spans="3:4" x14ac:dyDescent="0.25">
      <c r="C8578" s="32"/>
      <c r="D8578" s="31"/>
    </row>
    <row r="8579" spans="3:4" x14ac:dyDescent="0.25">
      <c r="C8579" s="32"/>
      <c r="D8579" s="31"/>
    </row>
    <row r="8580" spans="3:4" x14ac:dyDescent="0.25">
      <c r="C8580" s="32"/>
      <c r="D8580" s="31"/>
    </row>
    <row r="8581" spans="3:4" x14ac:dyDescent="0.25">
      <c r="C8581" s="32"/>
      <c r="D8581" s="31"/>
    </row>
    <row r="8582" spans="3:4" x14ac:dyDescent="0.25">
      <c r="C8582" s="32"/>
      <c r="D8582" s="31"/>
    </row>
    <row r="8583" spans="3:4" x14ac:dyDescent="0.25">
      <c r="C8583" s="32"/>
      <c r="D8583" s="31"/>
    </row>
    <row r="8584" spans="3:4" x14ac:dyDescent="0.25">
      <c r="C8584" s="32"/>
      <c r="D8584" s="31"/>
    </row>
    <row r="8585" spans="3:4" x14ac:dyDescent="0.25">
      <c r="C8585" s="32"/>
      <c r="D8585" s="31"/>
    </row>
    <row r="8586" spans="3:4" x14ac:dyDescent="0.25">
      <c r="C8586" s="32"/>
      <c r="D8586" s="31"/>
    </row>
    <row r="8587" spans="3:4" x14ac:dyDescent="0.25">
      <c r="C8587" s="32"/>
      <c r="D8587" s="31"/>
    </row>
    <row r="8588" spans="3:4" x14ac:dyDescent="0.25">
      <c r="C8588" s="32"/>
      <c r="D8588" s="31"/>
    </row>
    <row r="8589" spans="3:4" x14ac:dyDescent="0.25">
      <c r="C8589" s="32"/>
      <c r="D8589" s="31"/>
    </row>
    <row r="8590" spans="3:4" x14ac:dyDescent="0.25">
      <c r="C8590" s="32"/>
      <c r="D8590" s="31"/>
    </row>
    <row r="8591" spans="3:4" x14ac:dyDescent="0.25">
      <c r="C8591" s="32"/>
      <c r="D8591" s="31"/>
    </row>
    <row r="8592" spans="3:4" x14ac:dyDescent="0.25">
      <c r="C8592" s="32"/>
      <c r="D8592" s="31"/>
    </row>
    <row r="8593" spans="3:4" x14ac:dyDescent="0.25">
      <c r="C8593" s="32"/>
      <c r="D8593" s="31"/>
    </row>
    <row r="8594" spans="3:4" x14ac:dyDescent="0.25">
      <c r="C8594" s="32"/>
      <c r="D8594" s="31"/>
    </row>
    <row r="8595" spans="3:4" x14ac:dyDescent="0.25">
      <c r="C8595" s="32"/>
      <c r="D8595" s="31"/>
    </row>
    <row r="8596" spans="3:4" x14ac:dyDescent="0.25">
      <c r="C8596" s="32"/>
      <c r="D8596" s="31"/>
    </row>
    <row r="8597" spans="3:4" x14ac:dyDescent="0.25">
      <c r="C8597" s="32"/>
      <c r="D8597" s="31"/>
    </row>
    <row r="8598" spans="3:4" x14ac:dyDescent="0.25">
      <c r="C8598" s="32"/>
      <c r="D8598" s="31"/>
    </row>
    <row r="8599" spans="3:4" x14ac:dyDescent="0.25">
      <c r="C8599" s="32"/>
      <c r="D8599" s="31"/>
    </row>
    <row r="8600" spans="3:4" x14ac:dyDescent="0.25">
      <c r="C8600" s="32"/>
      <c r="D8600" s="31"/>
    </row>
    <row r="8601" spans="3:4" x14ac:dyDescent="0.25">
      <c r="C8601" s="32"/>
      <c r="D8601" s="31"/>
    </row>
    <row r="8602" spans="3:4" x14ac:dyDescent="0.25">
      <c r="C8602" s="32"/>
      <c r="D8602" s="31"/>
    </row>
    <row r="8603" spans="3:4" x14ac:dyDescent="0.25">
      <c r="C8603" s="32"/>
      <c r="D8603" s="31"/>
    </row>
    <row r="8604" spans="3:4" x14ac:dyDescent="0.25">
      <c r="C8604" s="32"/>
      <c r="D8604" s="31"/>
    </row>
    <row r="8605" spans="3:4" x14ac:dyDescent="0.25">
      <c r="C8605" s="32"/>
      <c r="D8605" s="31"/>
    </row>
    <row r="8606" spans="3:4" x14ac:dyDescent="0.25">
      <c r="C8606" s="32"/>
      <c r="D8606" s="31"/>
    </row>
    <row r="8607" spans="3:4" x14ac:dyDescent="0.25">
      <c r="C8607" s="32"/>
      <c r="D8607" s="31"/>
    </row>
    <row r="8608" spans="3:4" x14ac:dyDescent="0.25">
      <c r="C8608" s="32"/>
      <c r="D8608" s="31"/>
    </row>
    <row r="8609" spans="3:4" x14ac:dyDescent="0.25">
      <c r="C8609" s="32"/>
      <c r="D8609" s="31"/>
    </row>
    <row r="8610" spans="3:4" x14ac:dyDescent="0.25">
      <c r="C8610" s="32"/>
      <c r="D8610" s="31"/>
    </row>
    <row r="8611" spans="3:4" x14ac:dyDescent="0.25">
      <c r="C8611" s="32"/>
      <c r="D8611" s="31"/>
    </row>
    <row r="8612" spans="3:4" x14ac:dyDescent="0.25">
      <c r="C8612" s="32"/>
      <c r="D8612" s="31"/>
    </row>
    <row r="8613" spans="3:4" x14ac:dyDescent="0.25">
      <c r="C8613" s="32"/>
      <c r="D8613" s="31"/>
    </row>
    <row r="8614" spans="3:4" x14ac:dyDescent="0.25">
      <c r="C8614" s="32"/>
      <c r="D8614" s="31"/>
    </row>
    <row r="8615" spans="3:4" x14ac:dyDescent="0.25">
      <c r="C8615" s="32"/>
      <c r="D8615" s="31"/>
    </row>
    <row r="8616" spans="3:4" x14ac:dyDescent="0.25">
      <c r="C8616" s="32"/>
      <c r="D8616" s="31"/>
    </row>
    <row r="8617" spans="3:4" x14ac:dyDescent="0.25">
      <c r="C8617" s="32"/>
      <c r="D8617" s="31"/>
    </row>
    <row r="8618" spans="3:4" x14ac:dyDescent="0.25">
      <c r="C8618" s="32"/>
      <c r="D8618" s="31"/>
    </row>
    <row r="8619" spans="3:4" x14ac:dyDescent="0.25">
      <c r="C8619" s="32"/>
      <c r="D8619" s="31"/>
    </row>
    <row r="8620" spans="3:4" x14ac:dyDescent="0.25">
      <c r="C8620" s="32"/>
      <c r="D8620" s="31"/>
    </row>
    <row r="8621" spans="3:4" x14ac:dyDescent="0.25">
      <c r="C8621" s="32"/>
      <c r="D8621" s="31"/>
    </row>
    <row r="8622" spans="3:4" x14ac:dyDescent="0.25">
      <c r="C8622" s="32"/>
      <c r="D8622" s="31"/>
    </row>
    <row r="8623" spans="3:4" x14ac:dyDescent="0.25">
      <c r="C8623" s="32"/>
      <c r="D8623" s="31"/>
    </row>
    <row r="8624" spans="3:4" x14ac:dyDescent="0.25">
      <c r="C8624" s="32"/>
      <c r="D8624" s="31"/>
    </row>
    <row r="8625" spans="3:4" x14ac:dyDescent="0.25">
      <c r="C8625" s="32"/>
      <c r="D8625" s="31"/>
    </row>
    <row r="8626" spans="3:4" x14ac:dyDescent="0.25">
      <c r="C8626" s="32"/>
      <c r="D8626" s="31"/>
    </row>
    <row r="8627" spans="3:4" x14ac:dyDescent="0.25">
      <c r="C8627" s="32"/>
      <c r="D8627" s="31"/>
    </row>
    <row r="8628" spans="3:4" x14ac:dyDescent="0.25">
      <c r="C8628" s="32"/>
      <c r="D8628" s="31"/>
    </row>
    <row r="8629" spans="3:4" x14ac:dyDescent="0.25">
      <c r="C8629" s="32"/>
      <c r="D8629" s="31"/>
    </row>
    <row r="8630" spans="3:4" x14ac:dyDescent="0.25">
      <c r="C8630" s="32"/>
      <c r="D8630" s="31"/>
    </row>
    <row r="8631" spans="3:4" x14ac:dyDescent="0.25">
      <c r="C8631" s="32"/>
      <c r="D8631" s="31"/>
    </row>
    <row r="8632" spans="3:4" x14ac:dyDescent="0.25">
      <c r="C8632" s="32"/>
      <c r="D8632" s="31"/>
    </row>
    <row r="8633" spans="3:4" x14ac:dyDescent="0.25">
      <c r="C8633" s="32"/>
      <c r="D8633" s="31"/>
    </row>
    <row r="8634" spans="3:4" x14ac:dyDescent="0.25">
      <c r="C8634" s="32"/>
      <c r="D8634" s="31"/>
    </row>
    <row r="8635" spans="3:4" x14ac:dyDescent="0.25">
      <c r="C8635" s="32"/>
      <c r="D8635" s="31"/>
    </row>
    <row r="8636" spans="3:4" x14ac:dyDescent="0.25">
      <c r="C8636" s="32"/>
      <c r="D8636" s="31"/>
    </row>
    <row r="8637" spans="3:4" x14ac:dyDescent="0.25">
      <c r="C8637" s="32"/>
      <c r="D8637" s="31"/>
    </row>
    <row r="8638" spans="3:4" x14ac:dyDescent="0.25">
      <c r="C8638" s="32"/>
      <c r="D8638" s="31"/>
    </row>
    <row r="8639" spans="3:4" x14ac:dyDescent="0.25">
      <c r="C8639" s="32"/>
      <c r="D8639" s="31"/>
    </row>
    <row r="8640" spans="3:4" x14ac:dyDescent="0.25">
      <c r="C8640" s="32"/>
      <c r="D8640" s="31"/>
    </row>
    <row r="8641" spans="3:4" x14ac:dyDescent="0.25">
      <c r="C8641" s="32"/>
      <c r="D8641" s="31"/>
    </row>
    <row r="8642" spans="3:4" x14ac:dyDescent="0.25">
      <c r="C8642" s="32"/>
      <c r="D8642" s="31"/>
    </row>
    <row r="8643" spans="3:4" x14ac:dyDescent="0.25">
      <c r="C8643" s="32"/>
      <c r="D8643" s="31"/>
    </row>
    <row r="8644" spans="3:4" x14ac:dyDescent="0.25">
      <c r="C8644" s="32"/>
      <c r="D8644" s="31"/>
    </row>
    <row r="8645" spans="3:4" x14ac:dyDescent="0.25">
      <c r="C8645" s="32"/>
      <c r="D8645" s="31"/>
    </row>
    <row r="8646" spans="3:4" x14ac:dyDescent="0.25">
      <c r="C8646" s="32"/>
      <c r="D8646" s="31"/>
    </row>
    <row r="8647" spans="3:4" x14ac:dyDescent="0.25">
      <c r="C8647" s="32"/>
      <c r="D8647" s="31"/>
    </row>
    <row r="8648" spans="3:4" x14ac:dyDescent="0.25">
      <c r="C8648" s="32"/>
      <c r="D8648" s="31"/>
    </row>
    <row r="8649" spans="3:4" x14ac:dyDescent="0.25">
      <c r="C8649" s="32"/>
      <c r="D8649" s="31"/>
    </row>
    <row r="8650" spans="3:4" x14ac:dyDescent="0.25">
      <c r="C8650" s="32"/>
      <c r="D8650" s="31"/>
    </row>
    <row r="8651" spans="3:4" x14ac:dyDescent="0.25">
      <c r="C8651" s="32"/>
      <c r="D8651" s="31"/>
    </row>
    <row r="8652" spans="3:4" x14ac:dyDescent="0.25">
      <c r="C8652" s="32"/>
      <c r="D8652" s="31"/>
    </row>
    <row r="8653" spans="3:4" x14ac:dyDescent="0.25">
      <c r="C8653" s="32"/>
      <c r="D8653" s="31"/>
    </row>
    <row r="8654" spans="3:4" x14ac:dyDescent="0.25">
      <c r="C8654" s="32"/>
      <c r="D8654" s="31"/>
    </row>
    <row r="8655" spans="3:4" x14ac:dyDescent="0.25">
      <c r="C8655" s="32"/>
      <c r="D8655" s="31"/>
    </row>
    <row r="8656" spans="3:4" x14ac:dyDescent="0.25">
      <c r="C8656" s="32"/>
      <c r="D8656" s="31"/>
    </row>
    <row r="8657" spans="3:4" x14ac:dyDescent="0.25">
      <c r="C8657" s="32"/>
      <c r="D8657" s="31"/>
    </row>
    <row r="8658" spans="3:4" x14ac:dyDescent="0.25">
      <c r="C8658" s="32"/>
      <c r="D8658" s="31"/>
    </row>
    <row r="8659" spans="3:4" x14ac:dyDescent="0.25">
      <c r="C8659" s="32"/>
      <c r="D8659" s="31"/>
    </row>
    <row r="8660" spans="3:4" x14ac:dyDescent="0.25">
      <c r="C8660" s="32"/>
      <c r="D8660" s="31"/>
    </row>
    <row r="8661" spans="3:4" x14ac:dyDescent="0.25">
      <c r="C8661" s="32"/>
      <c r="D8661" s="31"/>
    </row>
    <row r="8662" spans="3:4" x14ac:dyDescent="0.25">
      <c r="C8662" s="32"/>
      <c r="D8662" s="31"/>
    </row>
    <row r="8663" spans="3:4" x14ac:dyDescent="0.25">
      <c r="C8663" s="32"/>
      <c r="D8663" s="31"/>
    </row>
    <row r="8664" spans="3:4" x14ac:dyDescent="0.25">
      <c r="C8664" s="32"/>
      <c r="D8664" s="31"/>
    </row>
    <row r="8665" spans="3:4" x14ac:dyDescent="0.25">
      <c r="C8665" s="32"/>
      <c r="D8665" s="31"/>
    </row>
    <row r="8666" spans="3:4" x14ac:dyDescent="0.25">
      <c r="C8666" s="32"/>
      <c r="D8666" s="31"/>
    </row>
    <row r="8667" spans="3:4" x14ac:dyDescent="0.25">
      <c r="C8667" s="32"/>
      <c r="D8667" s="31"/>
    </row>
    <row r="8668" spans="3:4" x14ac:dyDescent="0.25">
      <c r="C8668" s="32"/>
      <c r="D8668" s="31"/>
    </row>
    <row r="8669" spans="3:4" x14ac:dyDescent="0.25">
      <c r="C8669" s="32"/>
      <c r="D8669" s="31"/>
    </row>
    <row r="8670" spans="3:4" x14ac:dyDescent="0.25">
      <c r="C8670" s="32"/>
      <c r="D8670" s="31"/>
    </row>
    <row r="8671" spans="3:4" x14ac:dyDescent="0.25">
      <c r="C8671" s="32"/>
      <c r="D8671" s="31"/>
    </row>
    <row r="8672" spans="3:4" x14ac:dyDescent="0.25">
      <c r="C8672" s="32"/>
      <c r="D8672" s="31"/>
    </row>
    <row r="8673" spans="3:4" x14ac:dyDescent="0.25">
      <c r="C8673" s="32"/>
      <c r="D8673" s="31"/>
    </row>
    <row r="8674" spans="3:4" x14ac:dyDescent="0.25">
      <c r="C8674" s="32"/>
      <c r="D8674" s="31"/>
    </row>
    <row r="8675" spans="3:4" x14ac:dyDescent="0.25">
      <c r="C8675" s="32"/>
      <c r="D8675" s="31"/>
    </row>
    <row r="8676" spans="3:4" x14ac:dyDescent="0.25">
      <c r="C8676" s="32"/>
      <c r="D8676" s="31"/>
    </row>
    <row r="8677" spans="3:4" x14ac:dyDescent="0.25">
      <c r="C8677" s="32"/>
      <c r="D8677" s="31"/>
    </row>
    <row r="8678" spans="3:4" x14ac:dyDescent="0.25">
      <c r="C8678" s="32"/>
      <c r="D8678" s="31"/>
    </row>
    <row r="8679" spans="3:4" x14ac:dyDescent="0.25">
      <c r="C8679" s="32"/>
      <c r="D8679" s="31"/>
    </row>
    <row r="8680" spans="3:4" x14ac:dyDescent="0.25">
      <c r="C8680" s="32"/>
      <c r="D8680" s="31"/>
    </row>
    <row r="8681" spans="3:4" x14ac:dyDescent="0.25">
      <c r="C8681" s="32"/>
      <c r="D8681" s="31"/>
    </row>
    <row r="8682" spans="3:4" x14ac:dyDescent="0.25">
      <c r="C8682" s="32"/>
      <c r="D8682" s="31"/>
    </row>
    <row r="8683" spans="3:4" x14ac:dyDescent="0.25">
      <c r="C8683" s="32"/>
      <c r="D8683" s="31"/>
    </row>
    <row r="8684" spans="3:4" x14ac:dyDescent="0.25">
      <c r="C8684" s="32"/>
      <c r="D8684" s="31"/>
    </row>
    <row r="8685" spans="3:4" x14ac:dyDescent="0.25">
      <c r="C8685" s="32"/>
      <c r="D8685" s="31"/>
    </row>
    <row r="8686" spans="3:4" x14ac:dyDescent="0.25">
      <c r="C8686" s="32"/>
      <c r="D8686" s="31"/>
    </row>
    <row r="8687" spans="3:4" x14ac:dyDescent="0.25">
      <c r="C8687" s="32"/>
      <c r="D8687" s="31"/>
    </row>
    <row r="8688" spans="3:4" x14ac:dyDescent="0.25">
      <c r="C8688" s="32"/>
      <c r="D8688" s="31"/>
    </row>
    <row r="8689" spans="3:4" x14ac:dyDescent="0.25">
      <c r="C8689" s="32"/>
      <c r="D8689" s="31"/>
    </row>
    <row r="8690" spans="3:4" x14ac:dyDescent="0.25">
      <c r="C8690" s="32"/>
      <c r="D8690" s="31"/>
    </row>
    <row r="8691" spans="3:4" x14ac:dyDescent="0.25">
      <c r="C8691" s="32"/>
      <c r="D8691" s="31"/>
    </row>
    <row r="8692" spans="3:4" x14ac:dyDescent="0.25">
      <c r="C8692" s="32"/>
      <c r="D8692" s="31"/>
    </row>
    <row r="8693" spans="3:4" x14ac:dyDescent="0.25">
      <c r="C8693" s="32"/>
      <c r="D8693" s="31"/>
    </row>
    <row r="8694" spans="3:4" x14ac:dyDescent="0.25">
      <c r="C8694" s="32"/>
      <c r="D8694" s="31"/>
    </row>
    <row r="8695" spans="3:4" x14ac:dyDescent="0.25">
      <c r="C8695" s="32"/>
      <c r="D8695" s="31"/>
    </row>
    <row r="8696" spans="3:4" x14ac:dyDescent="0.25">
      <c r="C8696" s="32"/>
      <c r="D8696" s="31"/>
    </row>
    <row r="8697" spans="3:4" x14ac:dyDescent="0.25">
      <c r="C8697" s="32"/>
      <c r="D8697" s="31"/>
    </row>
    <row r="8698" spans="3:4" x14ac:dyDescent="0.25">
      <c r="C8698" s="32"/>
      <c r="D8698" s="31"/>
    </row>
    <row r="8699" spans="3:4" x14ac:dyDescent="0.25">
      <c r="C8699" s="32"/>
      <c r="D8699" s="31"/>
    </row>
    <row r="8700" spans="3:4" x14ac:dyDescent="0.25">
      <c r="C8700" s="32"/>
      <c r="D8700" s="31"/>
    </row>
    <row r="8701" spans="3:4" x14ac:dyDescent="0.25">
      <c r="C8701" s="32"/>
      <c r="D8701" s="31"/>
    </row>
    <row r="8702" spans="3:4" x14ac:dyDescent="0.25">
      <c r="C8702" s="32"/>
      <c r="D8702" s="31"/>
    </row>
    <row r="8703" spans="3:4" x14ac:dyDescent="0.25">
      <c r="C8703" s="32"/>
      <c r="D8703" s="31"/>
    </row>
    <row r="8704" spans="3:4" x14ac:dyDescent="0.25">
      <c r="C8704" s="32"/>
      <c r="D8704" s="31"/>
    </row>
    <row r="8705" spans="3:4" x14ac:dyDescent="0.25">
      <c r="C8705" s="32"/>
      <c r="D8705" s="31"/>
    </row>
    <row r="8706" spans="3:4" x14ac:dyDescent="0.25">
      <c r="C8706" s="32"/>
      <c r="D8706" s="31"/>
    </row>
    <row r="8707" spans="3:4" x14ac:dyDescent="0.25">
      <c r="C8707" s="32"/>
      <c r="D8707" s="31"/>
    </row>
    <row r="8708" spans="3:4" x14ac:dyDescent="0.25">
      <c r="C8708" s="32"/>
      <c r="D8708" s="31"/>
    </row>
    <row r="8709" spans="3:4" x14ac:dyDescent="0.25">
      <c r="C8709" s="32"/>
      <c r="D8709" s="31"/>
    </row>
    <row r="8710" spans="3:4" x14ac:dyDescent="0.25">
      <c r="C8710" s="32"/>
      <c r="D8710" s="31"/>
    </row>
    <row r="8711" spans="3:4" x14ac:dyDescent="0.25">
      <c r="C8711" s="32"/>
      <c r="D8711" s="31"/>
    </row>
    <row r="8712" spans="3:4" x14ac:dyDescent="0.25">
      <c r="C8712" s="32"/>
      <c r="D8712" s="31"/>
    </row>
    <row r="8713" spans="3:4" x14ac:dyDescent="0.25">
      <c r="C8713" s="32"/>
      <c r="D8713" s="31"/>
    </row>
    <row r="8714" spans="3:4" x14ac:dyDescent="0.25">
      <c r="C8714" s="32"/>
      <c r="D8714" s="31"/>
    </row>
    <row r="8715" spans="3:4" x14ac:dyDescent="0.25">
      <c r="C8715" s="32"/>
      <c r="D8715" s="31"/>
    </row>
    <row r="8716" spans="3:4" x14ac:dyDescent="0.25">
      <c r="C8716" s="32"/>
      <c r="D8716" s="31"/>
    </row>
    <row r="8717" spans="3:4" x14ac:dyDescent="0.25">
      <c r="C8717" s="32"/>
      <c r="D8717" s="31"/>
    </row>
    <row r="8718" spans="3:4" x14ac:dyDescent="0.25">
      <c r="C8718" s="32"/>
      <c r="D8718" s="31"/>
    </row>
    <row r="8719" spans="3:4" x14ac:dyDescent="0.25">
      <c r="C8719" s="32"/>
      <c r="D8719" s="31"/>
    </row>
    <row r="8720" spans="3:4" x14ac:dyDescent="0.25">
      <c r="C8720" s="32"/>
      <c r="D8720" s="31"/>
    </row>
    <row r="8721" spans="3:4" x14ac:dyDescent="0.25">
      <c r="C8721" s="32"/>
      <c r="D8721" s="31"/>
    </row>
    <row r="8722" spans="3:4" x14ac:dyDescent="0.25">
      <c r="C8722" s="32"/>
      <c r="D8722" s="31"/>
    </row>
    <row r="8723" spans="3:4" x14ac:dyDescent="0.25">
      <c r="C8723" s="32"/>
      <c r="D8723" s="31"/>
    </row>
    <row r="8724" spans="3:4" x14ac:dyDescent="0.25">
      <c r="C8724" s="32"/>
      <c r="D8724" s="31"/>
    </row>
    <row r="8725" spans="3:4" x14ac:dyDescent="0.25">
      <c r="C8725" s="32"/>
      <c r="D8725" s="31"/>
    </row>
    <row r="8726" spans="3:4" x14ac:dyDescent="0.25">
      <c r="C8726" s="32"/>
      <c r="D8726" s="31"/>
    </row>
    <row r="8727" spans="3:4" x14ac:dyDescent="0.25">
      <c r="C8727" s="32"/>
      <c r="D8727" s="31"/>
    </row>
    <row r="8728" spans="3:4" x14ac:dyDescent="0.25">
      <c r="C8728" s="32"/>
      <c r="D8728" s="31"/>
    </row>
    <row r="8729" spans="3:4" x14ac:dyDescent="0.25">
      <c r="C8729" s="32"/>
      <c r="D8729" s="31"/>
    </row>
    <row r="8730" spans="3:4" x14ac:dyDescent="0.25">
      <c r="C8730" s="32"/>
      <c r="D8730" s="31"/>
    </row>
    <row r="8731" spans="3:4" x14ac:dyDescent="0.25">
      <c r="C8731" s="32"/>
      <c r="D8731" s="31"/>
    </row>
    <row r="8732" spans="3:4" x14ac:dyDescent="0.25">
      <c r="C8732" s="32"/>
      <c r="D8732" s="31"/>
    </row>
    <row r="8733" spans="3:4" x14ac:dyDescent="0.25">
      <c r="C8733" s="32"/>
      <c r="D8733" s="31"/>
    </row>
    <row r="8734" spans="3:4" x14ac:dyDescent="0.25">
      <c r="C8734" s="32"/>
      <c r="D8734" s="31"/>
    </row>
    <row r="8735" spans="3:4" x14ac:dyDescent="0.25">
      <c r="C8735" s="32"/>
      <c r="D8735" s="31"/>
    </row>
    <row r="8736" spans="3:4" x14ac:dyDescent="0.25">
      <c r="C8736" s="32"/>
      <c r="D8736" s="31"/>
    </row>
    <row r="8737" spans="3:4" x14ac:dyDescent="0.25">
      <c r="C8737" s="32"/>
      <c r="D8737" s="31"/>
    </row>
    <row r="8738" spans="3:4" x14ac:dyDescent="0.25">
      <c r="C8738" s="32"/>
      <c r="D8738" s="31"/>
    </row>
    <row r="8739" spans="3:4" x14ac:dyDescent="0.25">
      <c r="C8739" s="32"/>
      <c r="D8739" s="31"/>
    </row>
    <row r="8740" spans="3:4" x14ac:dyDescent="0.25">
      <c r="C8740" s="32"/>
      <c r="D8740" s="31"/>
    </row>
    <row r="8741" spans="3:4" x14ac:dyDescent="0.25">
      <c r="C8741" s="32"/>
      <c r="D8741" s="31"/>
    </row>
    <row r="8742" spans="3:4" x14ac:dyDescent="0.25">
      <c r="C8742" s="32"/>
      <c r="D8742" s="31"/>
    </row>
    <row r="8743" spans="3:4" x14ac:dyDescent="0.25">
      <c r="C8743" s="32"/>
      <c r="D8743" s="31"/>
    </row>
    <row r="8744" spans="3:4" x14ac:dyDescent="0.25">
      <c r="C8744" s="32"/>
      <c r="D8744" s="31"/>
    </row>
    <row r="8745" spans="3:4" x14ac:dyDescent="0.25">
      <c r="C8745" s="32"/>
      <c r="D8745" s="31"/>
    </row>
    <row r="8746" spans="3:4" x14ac:dyDescent="0.25">
      <c r="C8746" s="32"/>
      <c r="D8746" s="31"/>
    </row>
    <row r="8747" spans="3:4" x14ac:dyDescent="0.25">
      <c r="C8747" s="32"/>
      <c r="D8747" s="31"/>
    </row>
    <row r="8748" spans="3:4" x14ac:dyDescent="0.25">
      <c r="C8748" s="32"/>
      <c r="D8748" s="31"/>
    </row>
    <row r="8749" spans="3:4" x14ac:dyDescent="0.25">
      <c r="C8749" s="32"/>
      <c r="D8749" s="31"/>
    </row>
    <row r="8750" spans="3:4" x14ac:dyDescent="0.25">
      <c r="C8750" s="32"/>
      <c r="D8750" s="31"/>
    </row>
    <row r="8751" spans="3:4" x14ac:dyDescent="0.25">
      <c r="C8751" s="32"/>
      <c r="D8751" s="31"/>
    </row>
    <row r="8752" spans="3:4" x14ac:dyDescent="0.25">
      <c r="C8752" s="32"/>
      <c r="D8752" s="31"/>
    </row>
    <row r="8753" spans="3:4" x14ac:dyDescent="0.25">
      <c r="C8753" s="32"/>
      <c r="D8753" s="31"/>
    </row>
    <row r="8754" spans="3:4" x14ac:dyDescent="0.25">
      <c r="C8754" s="32"/>
      <c r="D8754" s="31"/>
    </row>
    <row r="8755" spans="3:4" x14ac:dyDescent="0.25">
      <c r="C8755" s="32"/>
      <c r="D8755" s="31"/>
    </row>
    <row r="8756" spans="3:4" x14ac:dyDescent="0.25">
      <c r="C8756" s="32"/>
      <c r="D8756" s="31"/>
    </row>
    <row r="8757" spans="3:4" x14ac:dyDescent="0.25">
      <c r="C8757" s="32"/>
      <c r="D8757" s="31"/>
    </row>
    <row r="8758" spans="3:4" x14ac:dyDescent="0.25">
      <c r="C8758" s="32"/>
      <c r="D8758" s="31"/>
    </row>
    <row r="8759" spans="3:4" x14ac:dyDescent="0.25">
      <c r="C8759" s="32"/>
      <c r="D8759" s="31"/>
    </row>
    <row r="8760" spans="3:4" x14ac:dyDescent="0.25">
      <c r="C8760" s="32"/>
      <c r="D8760" s="31"/>
    </row>
    <row r="8761" spans="3:4" x14ac:dyDescent="0.25">
      <c r="C8761" s="32"/>
      <c r="D8761" s="31"/>
    </row>
    <row r="8762" spans="3:4" x14ac:dyDescent="0.25">
      <c r="C8762" s="32"/>
      <c r="D8762" s="31"/>
    </row>
    <row r="8763" spans="3:4" x14ac:dyDescent="0.25">
      <c r="C8763" s="32"/>
      <c r="D8763" s="31"/>
    </row>
    <row r="8764" spans="3:4" x14ac:dyDescent="0.25">
      <c r="C8764" s="32"/>
      <c r="D8764" s="31"/>
    </row>
    <row r="8765" spans="3:4" x14ac:dyDescent="0.25">
      <c r="C8765" s="32"/>
      <c r="D8765" s="31"/>
    </row>
    <row r="8766" spans="3:4" x14ac:dyDescent="0.25">
      <c r="C8766" s="32"/>
      <c r="D8766" s="31"/>
    </row>
    <row r="8767" spans="3:4" x14ac:dyDescent="0.25">
      <c r="C8767" s="32"/>
      <c r="D8767" s="31"/>
    </row>
    <row r="8768" spans="3:4" x14ac:dyDescent="0.25">
      <c r="C8768" s="32"/>
      <c r="D8768" s="31"/>
    </row>
    <row r="8769" spans="3:4" x14ac:dyDescent="0.25">
      <c r="C8769" s="32"/>
      <c r="D8769" s="31"/>
    </row>
    <row r="8770" spans="3:4" x14ac:dyDescent="0.25">
      <c r="C8770" s="32"/>
      <c r="D8770" s="31"/>
    </row>
    <row r="8771" spans="3:4" x14ac:dyDescent="0.25">
      <c r="C8771" s="32"/>
      <c r="D8771" s="31"/>
    </row>
    <row r="8772" spans="3:4" x14ac:dyDescent="0.25">
      <c r="C8772" s="32"/>
      <c r="D8772" s="31"/>
    </row>
    <row r="8773" spans="3:4" x14ac:dyDescent="0.25">
      <c r="C8773" s="32"/>
      <c r="D8773" s="31"/>
    </row>
    <row r="8774" spans="3:4" x14ac:dyDescent="0.25">
      <c r="C8774" s="32"/>
      <c r="D8774" s="31"/>
    </row>
    <row r="8775" spans="3:4" x14ac:dyDescent="0.25">
      <c r="C8775" s="32"/>
      <c r="D8775" s="31"/>
    </row>
    <row r="8776" spans="3:4" x14ac:dyDescent="0.25">
      <c r="C8776" s="32"/>
      <c r="D8776" s="31"/>
    </row>
    <row r="8777" spans="3:4" x14ac:dyDescent="0.25">
      <c r="C8777" s="32"/>
      <c r="D8777" s="31"/>
    </row>
    <row r="8778" spans="3:4" x14ac:dyDescent="0.25">
      <c r="C8778" s="32"/>
      <c r="D8778" s="31"/>
    </row>
    <row r="8779" spans="3:4" x14ac:dyDescent="0.25">
      <c r="C8779" s="32"/>
      <c r="D8779" s="31"/>
    </row>
    <row r="8780" spans="3:4" x14ac:dyDescent="0.25">
      <c r="C8780" s="32"/>
      <c r="D8780" s="31"/>
    </row>
    <row r="8781" spans="3:4" x14ac:dyDescent="0.25">
      <c r="C8781" s="32"/>
      <c r="D8781" s="31"/>
    </row>
    <row r="8782" spans="3:4" x14ac:dyDescent="0.25">
      <c r="C8782" s="32"/>
      <c r="D8782" s="31"/>
    </row>
    <row r="8783" spans="3:4" x14ac:dyDescent="0.25">
      <c r="C8783" s="32"/>
      <c r="D8783" s="31"/>
    </row>
    <row r="8784" spans="3:4" x14ac:dyDescent="0.25">
      <c r="C8784" s="32"/>
      <c r="D8784" s="31"/>
    </row>
    <row r="8785" spans="3:4" x14ac:dyDescent="0.25">
      <c r="C8785" s="32"/>
      <c r="D8785" s="31"/>
    </row>
    <row r="8786" spans="3:4" x14ac:dyDescent="0.25">
      <c r="C8786" s="32"/>
      <c r="D8786" s="31"/>
    </row>
    <row r="8787" spans="3:4" x14ac:dyDescent="0.25">
      <c r="C8787" s="32"/>
      <c r="D8787" s="31"/>
    </row>
    <row r="8788" spans="3:4" x14ac:dyDescent="0.25">
      <c r="C8788" s="32"/>
      <c r="D8788" s="31"/>
    </row>
    <row r="8789" spans="3:4" x14ac:dyDescent="0.25">
      <c r="C8789" s="32"/>
      <c r="D8789" s="31"/>
    </row>
    <row r="8790" spans="3:4" x14ac:dyDescent="0.25">
      <c r="C8790" s="32"/>
      <c r="D8790" s="31"/>
    </row>
    <row r="8791" spans="3:4" x14ac:dyDescent="0.25">
      <c r="C8791" s="32"/>
      <c r="D8791" s="31"/>
    </row>
    <row r="8792" spans="3:4" x14ac:dyDescent="0.25">
      <c r="C8792" s="32"/>
      <c r="D8792" s="31"/>
    </row>
    <row r="8793" spans="3:4" x14ac:dyDescent="0.25">
      <c r="C8793" s="32"/>
      <c r="D8793" s="31"/>
    </row>
    <row r="8794" spans="3:4" x14ac:dyDescent="0.25">
      <c r="C8794" s="32"/>
      <c r="D8794" s="31"/>
    </row>
    <row r="8795" spans="3:4" x14ac:dyDescent="0.25">
      <c r="C8795" s="32"/>
      <c r="D8795" s="31"/>
    </row>
    <row r="8796" spans="3:4" x14ac:dyDescent="0.25">
      <c r="C8796" s="32"/>
      <c r="D8796" s="31"/>
    </row>
    <row r="8797" spans="3:4" x14ac:dyDescent="0.25">
      <c r="C8797" s="32"/>
      <c r="D8797" s="31"/>
    </row>
    <row r="8798" spans="3:4" x14ac:dyDescent="0.25">
      <c r="C8798" s="32"/>
      <c r="D8798" s="31"/>
    </row>
    <row r="8799" spans="3:4" x14ac:dyDescent="0.25">
      <c r="C8799" s="32"/>
      <c r="D8799" s="31"/>
    </row>
    <row r="8800" spans="3:4" x14ac:dyDescent="0.25">
      <c r="C8800" s="32"/>
      <c r="D8800" s="31"/>
    </row>
    <row r="8801" spans="3:4" x14ac:dyDescent="0.25">
      <c r="C8801" s="32"/>
      <c r="D8801" s="31"/>
    </row>
    <row r="8802" spans="3:4" x14ac:dyDescent="0.25">
      <c r="C8802" s="32"/>
      <c r="D8802" s="31"/>
    </row>
    <row r="8803" spans="3:4" x14ac:dyDescent="0.25">
      <c r="C8803" s="32"/>
      <c r="D8803" s="31"/>
    </row>
    <row r="8804" spans="3:4" x14ac:dyDescent="0.25">
      <c r="C8804" s="32"/>
      <c r="D8804" s="31"/>
    </row>
    <row r="8805" spans="3:4" x14ac:dyDescent="0.25">
      <c r="C8805" s="32"/>
      <c r="D8805" s="31"/>
    </row>
    <row r="8806" spans="3:4" x14ac:dyDescent="0.25">
      <c r="C8806" s="32"/>
      <c r="D8806" s="31"/>
    </row>
    <row r="8807" spans="3:4" x14ac:dyDescent="0.25">
      <c r="C8807" s="32"/>
      <c r="D8807" s="31"/>
    </row>
    <row r="8808" spans="3:4" x14ac:dyDescent="0.25">
      <c r="C8808" s="32"/>
      <c r="D8808" s="31"/>
    </row>
    <row r="8809" spans="3:4" x14ac:dyDescent="0.25">
      <c r="C8809" s="32"/>
      <c r="D8809" s="31"/>
    </row>
    <row r="8810" spans="3:4" x14ac:dyDescent="0.25">
      <c r="C8810" s="32"/>
      <c r="D8810" s="31"/>
    </row>
    <row r="8811" spans="3:4" x14ac:dyDescent="0.25">
      <c r="C8811" s="32"/>
      <c r="D8811" s="31"/>
    </row>
    <row r="8812" spans="3:4" x14ac:dyDescent="0.25">
      <c r="C8812" s="32"/>
      <c r="D8812" s="31"/>
    </row>
    <row r="8813" spans="3:4" x14ac:dyDescent="0.25">
      <c r="C8813" s="32"/>
      <c r="D8813" s="31"/>
    </row>
    <row r="8814" spans="3:4" x14ac:dyDescent="0.25">
      <c r="C8814" s="32"/>
      <c r="D8814" s="31"/>
    </row>
    <row r="8815" spans="3:4" x14ac:dyDescent="0.25">
      <c r="C8815" s="32"/>
      <c r="D8815" s="31"/>
    </row>
    <row r="8816" spans="3:4" x14ac:dyDescent="0.25">
      <c r="C8816" s="32"/>
      <c r="D8816" s="31"/>
    </row>
    <row r="8817" spans="3:4" x14ac:dyDescent="0.25">
      <c r="C8817" s="32"/>
      <c r="D8817" s="31"/>
    </row>
    <row r="8818" spans="3:4" x14ac:dyDescent="0.25">
      <c r="C8818" s="32"/>
      <c r="D8818" s="31"/>
    </row>
    <row r="8819" spans="3:4" x14ac:dyDescent="0.25">
      <c r="C8819" s="32"/>
      <c r="D8819" s="31"/>
    </row>
    <row r="8820" spans="3:4" x14ac:dyDescent="0.25">
      <c r="C8820" s="32"/>
      <c r="D8820" s="31"/>
    </row>
    <row r="8821" spans="3:4" x14ac:dyDescent="0.25">
      <c r="C8821" s="32"/>
      <c r="D8821" s="31"/>
    </row>
    <row r="8822" spans="3:4" x14ac:dyDescent="0.25">
      <c r="C8822" s="32"/>
      <c r="D8822" s="31"/>
    </row>
    <row r="8823" spans="3:4" x14ac:dyDescent="0.25">
      <c r="C8823" s="32"/>
      <c r="D8823" s="31"/>
    </row>
    <row r="8824" spans="3:4" x14ac:dyDescent="0.25">
      <c r="C8824" s="32"/>
      <c r="D8824" s="31"/>
    </row>
    <row r="8825" spans="3:4" x14ac:dyDescent="0.25">
      <c r="C8825" s="32"/>
      <c r="D8825" s="31"/>
    </row>
    <row r="8826" spans="3:4" x14ac:dyDescent="0.25">
      <c r="C8826" s="32"/>
      <c r="D8826" s="31"/>
    </row>
    <row r="8827" spans="3:4" x14ac:dyDescent="0.25">
      <c r="C8827" s="32"/>
      <c r="D8827" s="31"/>
    </row>
    <row r="8828" spans="3:4" x14ac:dyDescent="0.25">
      <c r="C8828" s="32"/>
      <c r="D8828" s="31"/>
    </row>
    <row r="8829" spans="3:4" x14ac:dyDescent="0.25">
      <c r="C8829" s="32"/>
      <c r="D8829" s="31"/>
    </row>
    <row r="8830" spans="3:4" x14ac:dyDescent="0.25">
      <c r="C8830" s="32"/>
      <c r="D8830" s="31"/>
    </row>
    <row r="8831" spans="3:4" x14ac:dyDescent="0.25">
      <c r="C8831" s="32"/>
      <c r="D8831" s="31"/>
    </row>
    <row r="8832" spans="3:4" x14ac:dyDescent="0.25">
      <c r="C8832" s="32"/>
      <c r="D8832" s="31"/>
    </row>
    <row r="8833" spans="3:4" x14ac:dyDescent="0.25">
      <c r="C8833" s="32"/>
      <c r="D8833" s="31"/>
    </row>
    <row r="8834" spans="3:4" x14ac:dyDescent="0.25">
      <c r="C8834" s="32"/>
      <c r="D8834" s="31"/>
    </row>
    <row r="8835" spans="3:4" x14ac:dyDescent="0.25">
      <c r="C8835" s="32"/>
      <c r="D8835" s="31"/>
    </row>
    <row r="8836" spans="3:4" x14ac:dyDescent="0.25">
      <c r="C8836" s="32"/>
      <c r="D8836" s="31"/>
    </row>
    <row r="8837" spans="3:4" x14ac:dyDescent="0.25">
      <c r="C8837" s="32"/>
      <c r="D8837" s="31"/>
    </row>
    <row r="8838" spans="3:4" x14ac:dyDescent="0.25">
      <c r="C8838" s="32"/>
      <c r="D8838" s="31"/>
    </row>
    <row r="8839" spans="3:4" x14ac:dyDescent="0.25">
      <c r="C8839" s="32"/>
      <c r="D8839" s="31"/>
    </row>
    <row r="8840" spans="3:4" x14ac:dyDescent="0.25">
      <c r="C8840" s="32"/>
      <c r="D8840" s="31"/>
    </row>
    <row r="8841" spans="3:4" x14ac:dyDescent="0.25">
      <c r="C8841" s="32"/>
      <c r="D8841" s="31"/>
    </row>
    <row r="8842" spans="3:4" x14ac:dyDescent="0.25">
      <c r="C8842" s="32"/>
      <c r="D8842" s="31"/>
    </row>
    <row r="8843" spans="3:4" x14ac:dyDescent="0.25">
      <c r="C8843" s="32"/>
      <c r="D8843" s="31"/>
    </row>
    <row r="8844" spans="3:4" x14ac:dyDescent="0.25">
      <c r="C8844" s="32"/>
      <c r="D8844" s="31"/>
    </row>
    <row r="8845" spans="3:4" x14ac:dyDescent="0.25">
      <c r="C8845" s="32"/>
      <c r="D8845" s="31"/>
    </row>
    <row r="8846" spans="3:4" x14ac:dyDescent="0.25">
      <c r="C8846" s="32"/>
      <c r="D8846" s="31"/>
    </row>
    <row r="8847" spans="3:4" x14ac:dyDescent="0.25">
      <c r="C8847" s="32"/>
      <c r="D8847" s="31"/>
    </row>
    <row r="8848" spans="3:4" x14ac:dyDescent="0.25">
      <c r="C8848" s="32"/>
      <c r="D8848" s="31"/>
    </row>
    <row r="8849" spans="3:4" x14ac:dyDescent="0.25">
      <c r="C8849" s="32"/>
      <c r="D8849" s="31"/>
    </row>
    <row r="8850" spans="3:4" x14ac:dyDescent="0.25">
      <c r="C8850" s="32"/>
      <c r="D8850" s="31"/>
    </row>
    <row r="8851" spans="3:4" x14ac:dyDescent="0.25">
      <c r="C8851" s="32"/>
      <c r="D8851" s="31"/>
    </row>
    <row r="8852" spans="3:4" x14ac:dyDescent="0.25">
      <c r="C8852" s="32"/>
      <c r="D8852" s="31"/>
    </row>
    <row r="8853" spans="3:4" x14ac:dyDescent="0.25">
      <c r="C8853" s="32"/>
      <c r="D8853" s="31"/>
    </row>
    <row r="8854" spans="3:4" x14ac:dyDescent="0.25">
      <c r="C8854" s="32"/>
      <c r="D8854" s="31"/>
    </row>
    <row r="8855" spans="3:4" x14ac:dyDescent="0.25">
      <c r="C8855" s="32"/>
      <c r="D8855" s="31"/>
    </row>
    <row r="8856" spans="3:4" x14ac:dyDescent="0.25">
      <c r="C8856" s="32"/>
      <c r="D8856" s="31"/>
    </row>
    <row r="8857" spans="3:4" x14ac:dyDescent="0.25">
      <c r="C8857" s="32"/>
      <c r="D8857" s="31"/>
    </row>
    <row r="8858" spans="3:4" x14ac:dyDescent="0.25">
      <c r="C8858" s="32"/>
      <c r="D8858" s="31"/>
    </row>
    <row r="8859" spans="3:4" x14ac:dyDescent="0.25">
      <c r="C8859" s="32"/>
      <c r="D8859" s="31"/>
    </row>
    <row r="8860" spans="3:4" x14ac:dyDescent="0.25">
      <c r="C8860" s="32"/>
      <c r="D8860" s="31"/>
    </row>
    <row r="8861" spans="3:4" x14ac:dyDescent="0.25">
      <c r="C8861" s="32"/>
      <c r="D8861" s="31"/>
    </row>
    <row r="8862" spans="3:4" x14ac:dyDescent="0.25">
      <c r="C8862" s="32"/>
      <c r="D8862" s="31"/>
    </row>
    <row r="8863" spans="3:4" x14ac:dyDescent="0.25">
      <c r="C8863" s="32"/>
      <c r="D8863" s="31"/>
    </row>
    <row r="8864" spans="3:4" x14ac:dyDescent="0.25">
      <c r="C8864" s="32"/>
      <c r="D8864" s="31"/>
    </row>
    <row r="8865" spans="3:4" x14ac:dyDescent="0.25">
      <c r="C8865" s="32"/>
      <c r="D8865" s="31"/>
    </row>
    <row r="8866" spans="3:4" x14ac:dyDescent="0.25">
      <c r="C8866" s="32"/>
      <c r="D8866" s="31"/>
    </row>
    <row r="8867" spans="3:4" x14ac:dyDescent="0.25">
      <c r="C8867" s="32"/>
      <c r="D8867" s="31"/>
    </row>
    <row r="8868" spans="3:4" x14ac:dyDescent="0.25">
      <c r="C8868" s="32"/>
      <c r="D8868" s="31"/>
    </row>
    <row r="8869" spans="3:4" x14ac:dyDescent="0.25">
      <c r="C8869" s="32"/>
      <c r="D8869" s="31"/>
    </row>
    <row r="8870" spans="3:4" x14ac:dyDescent="0.25">
      <c r="C8870" s="32"/>
      <c r="D8870" s="31"/>
    </row>
    <row r="8871" spans="3:4" x14ac:dyDescent="0.25">
      <c r="C8871" s="32"/>
      <c r="D8871" s="31"/>
    </row>
    <row r="8872" spans="3:4" x14ac:dyDescent="0.25">
      <c r="C8872" s="32"/>
      <c r="D8872" s="31"/>
    </row>
    <row r="8873" spans="3:4" x14ac:dyDescent="0.25">
      <c r="C8873" s="32"/>
      <c r="D8873" s="31"/>
    </row>
    <row r="8874" spans="3:4" x14ac:dyDescent="0.25">
      <c r="C8874" s="32"/>
      <c r="D8874" s="31"/>
    </row>
    <row r="8875" spans="3:4" x14ac:dyDescent="0.25">
      <c r="C8875" s="32"/>
      <c r="D8875" s="31"/>
    </row>
    <row r="8876" spans="3:4" x14ac:dyDescent="0.25">
      <c r="C8876" s="32"/>
      <c r="D8876" s="31"/>
    </row>
    <row r="8877" spans="3:4" x14ac:dyDescent="0.25">
      <c r="C8877" s="32"/>
      <c r="D8877" s="31"/>
    </row>
    <row r="8878" spans="3:4" x14ac:dyDescent="0.25">
      <c r="C8878" s="32"/>
      <c r="D8878" s="31"/>
    </row>
    <row r="8879" spans="3:4" x14ac:dyDescent="0.25">
      <c r="C8879" s="32"/>
      <c r="D8879" s="31"/>
    </row>
    <row r="8880" spans="3:4" x14ac:dyDescent="0.25">
      <c r="C8880" s="32"/>
      <c r="D8880" s="31"/>
    </row>
    <row r="8881" spans="3:4" x14ac:dyDescent="0.25">
      <c r="C8881" s="32"/>
      <c r="D8881" s="31"/>
    </row>
    <row r="8882" spans="3:4" x14ac:dyDescent="0.25">
      <c r="C8882" s="32"/>
      <c r="D8882" s="31"/>
    </row>
    <row r="8883" spans="3:4" x14ac:dyDescent="0.25">
      <c r="C8883" s="32"/>
      <c r="D8883" s="31"/>
    </row>
    <row r="8884" spans="3:4" x14ac:dyDescent="0.25">
      <c r="C8884" s="32"/>
      <c r="D8884" s="31"/>
    </row>
    <row r="8885" spans="3:4" x14ac:dyDescent="0.25">
      <c r="C8885" s="32"/>
      <c r="D8885" s="31"/>
    </row>
    <row r="8886" spans="3:4" x14ac:dyDescent="0.25">
      <c r="C8886" s="32"/>
      <c r="D8886" s="31"/>
    </row>
    <row r="8887" spans="3:4" x14ac:dyDescent="0.25">
      <c r="C8887" s="32"/>
      <c r="D8887" s="31"/>
    </row>
    <row r="8888" spans="3:4" x14ac:dyDescent="0.25">
      <c r="C8888" s="32"/>
      <c r="D8888" s="31"/>
    </row>
    <row r="8889" spans="3:4" x14ac:dyDescent="0.25">
      <c r="C8889" s="32"/>
      <c r="D8889" s="31"/>
    </row>
    <row r="8890" spans="3:4" x14ac:dyDescent="0.25">
      <c r="C8890" s="32"/>
      <c r="D8890" s="31"/>
    </row>
    <row r="8891" spans="3:4" x14ac:dyDescent="0.25">
      <c r="C8891" s="32"/>
      <c r="D8891" s="31"/>
    </row>
    <row r="8892" spans="3:4" x14ac:dyDescent="0.25">
      <c r="C8892" s="32"/>
      <c r="D8892" s="31"/>
    </row>
    <row r="8893" spans="3:4" x14ac:dyDescent="0.25">
      <c r="C8893" s="32"/>
      <c r="D8893" s="31"/>
    </row>
    <row r="8894" spans="3:4" x14ac:dyDescent="0.25">
      <c r="C8894" s="32"/>
      <c r="D8894" s="31"/>
    </row>
    <row r="8895" spans="3:4" x14ac:dyDescent="0.25">
      <c r="C8895" s="32"/>
      <c r="D8895" s="31"/>
    </row>
    <row r="8896" spans="3:4" x14ac:dyDescent="0.25">
      <c r="C8896" s="32"/>
      <c r="D8896" s="31"/>
    </row>
    <row r="8897" spans="3:4" x14ac:dyDescent="0.25">
      <c r="C8897" s="32"/>
      <c r="D8897" s="31"/>
    </row>
    <row r="8898" spans="3:4" x14ac:dyDescent="0.25">
      <c r="C8898" s="32"/>
      <c r="D8898" s="31"/>
    </row>
    <row r="8899" spans="3:4" x14ac:dyDescent="0.25">
      <c r="C8899" s="32"/>
      <c r="D8899" s="31"/>
    </row>
    <row r="8900" spans="3:4" x14ac:dyDescent="0.25">
      <c r="C8900" s="32"/>
      <c r="D8900" s="31"/>
    </row>
    <row r="8901" spans="3:4" x14ac:dyDescent="0.25">
      <c r="C8901" s="32"/>
      <c r="D8901" s="31"/>
    </row>
    <row r="8902" spans="3:4" x14ac:dyDescent="0.25">
      <c r="C8902" s="32"/>
      <c r="D8902" s="31"/>
    </row>
    <row r="8903" spans="3:4" x14ac:dyDescent="0.25">
      <c r="C8903" s="32"/>
      <c r="D8903" s="31"/>
    </row>
    <row r="8904" spans="3:4" x14ac:dyDescent="0.25">
      <c r="C8904" s="32"/>
      <c r="D8904" s="31"/>
    </row>
    <row r="8905" spans="3:4" x14ac:dyDescent="0.25">
      <c r="C8905" s="32"/>
      <c r="D8905" s="31"/>
    </row>
    <row r="8906" spans="3:4" x14ac:dyDescent="0.25">
      <c r="C8906" s="32"/>
      <c r="D8906" s="31"/>
    </row>
    <row r="8907" spans="3:4" x14ac:dyDescent="0.25">
      <c r="C8907" s="32"/>
      <c r="D8907" s="31"/>
    </row>
    <row r="8908" spans="3:4" x14ac:dyDescent="0.25">
      <c r="C8908" s="32"/>
      <c r="D8908" s="31"/>
    </row>
    <row r="8909" spans="3:4" x14ac:dyDescent="0.25">
      <c r="C8909" s="32"/>
      <c r="D8909" s="31"/>
    </row>
    <row r="8910" spans="3:4" x14ac:dyDescent="0.25">
      <c r="C8910" s="32"/>
      <c r="D8910" s="31"/>
    </row>
    <row r="8911" spans="3:4" x14ac:dyDescent="0.25">
      <c r="C8911" s="32"/>
      <c r="D8911" s="31"/>
    </row>
    <row r="8912" spans="3:4" x14ac:dyDescent="0.25">
      <c r="C8912" s="32"/>
      <c r="D8912" s="31"/>
    </row>
    <row r="8913" spans="3:4" x14ac:dyDescent="0.25">
      <c r="C8913" s="32"/>
      <c r="D8913" s="31"/>
    </row>
    <row r="8914" spans="3:4" x14ac:dyDescent="0.25">
      <c r="C8914" s="32"/>
      <c r="D8914" s="31"/>
    </row>
    <row r="8915" spans="3:4" x14ac:dyDescent="0.25">
      <c r="C8915" s="32"/>
      <c r="D8915" s="31"/>
    </row>
    <row r="8916" spans="3:4" x14ac:dyDescent="0.25">
      <c r="C8916" s="32"/>
      <c r="D8916" s="31"/>
    </row>
    <row r="8917" spans="3:4" x14ac:dyDescent="0.25">
      <c r="C8917" s="32"/>
      <c r="D8917" s="31"/>
    </row>
    <row r="8918" spans="3:4" x14ac:dyDescent="0.25">
      <c r="C8918" s="32"/>
      <c r="D8918" s="31"/>
    </row>
    <row r="8919" spans="3:4" x14ac:dyDescent="0.25">
      <c r="C8919" s="32"/>
      <c r="D8919" s="31"/>
    </row>
    <row r="8920" spans="3:4" x14ac:dyDescent="0.25">
      <c r="C8920" s="32"/>
      <c r="D8920" s="31"/>
    </row>
    <row r="8921" spans="3:4" x14ac:dyDescent="0.25">
      <c r="C8921" s="32"/>
      <c r="D8921" s="31"/>
    </row>
    <row r="8922" spans="3:4" x14ac:dyDescent="0.25">
      <c r="C8922" s="32"/>
      <c r="D8922" s="31"/>
    </row>
    <row r="8923" spans="3:4" x14ac:dyDescent="0.25">
      <c r="C8923" s="32"/>
      <c r="D8923" s="31"/>
    </row>
    <row r="8924" spans="3:4" x14ac:dyDescent="0.25">
      <c r="C8924" s="32"/>
      <c r="D8924" s="31"/>
    </row>
    <row r="8925" spans="3:4" x14ac:dyDescent="0.25">
      <c r="C8925" s="32"/>
      <c r="D8925" s="31"/>
    </row>
    <row r="8926" spans="3:4" x14ac:dyDescent="0.25">
      <c r="C8926" s="32"/>
      <c r="D8926" s="31"/>
    </row>
    <row r="8927" spans="3:4" x14ac:dyDescent="0.25">
      <c r="C8927" s="32"/>
      <c r="D8927" s="31"/>
    </row>
    <row r="8928" spans="3:4" x14ac:dyDescent="0.25">
      <c r="C8928" s="32"/>
      <c r="D8928" s="31"/>
    </row>
    <row r="8929" spans="3:4" x14ac:dyDescent="0.25">
      <c r="C8929" s="32"/>
      <c r="D8929" s="31"/>
    </row>
    <row r="8930" spans="3:4" x14ac:dyDescent="0.25">
      <c r="C8930" s="32"/>
      <c r="D8930" s="31"/>
    </row>
    <row r="8931" spans="3:4" x14ac:dyDescent="0.25">
      <c r="C8931" s="32"/>
      <c r="D8931" s="31"/>
    </row>
    <row r="8932" spans="3:4" x14ac:dyDescent="0.25">
      <c r="C8932" s="32"/>
      <c r="D8932" s="31"/>
    </row>
    <row r="8933" spans="3:4" x14ac:dyDescent="0.25">
      <c r="C8933" s="32"/>
      <c r="D8933" s="31"/>
    </row>
    <row r="8934" spans="3:4" x14ac:dyDescent="0.25">
      <c r="C8934" s="32"/>
      <c r="D8934" s="31"/>
    </row>
    <row r="8935" spans="3:4" x14ac:dyDescent="0.25">
      <c r="C8935" s="32"/>
      <c r="D8935" s="31"/>
    </row>
    <row r="8936" spans="3:4" x14ac:dyDescent="0.25">
      <c r="C8936" s="32"/>
      <c r="D8936" s="31"/>
    </row>
    <row r="8937" spans="3:4" x14ac:dyDescent="0.25">
      <c r="C8937" s="32"/>
      <c r="D8937" s="31"/>
    </row>
    <row r="8938" spans="3:4" x14ac:dyDescent="0.25">
      <c r="C8938" s="32"/>
      <c r="D8938" s="31"/>
    </row>
    <row r="8939" spans="3:4" x14ac:dyDescent="0.25">
      <c r="C8939" s="32"/>
      <c r="D8939" s="31"/>
    </row>
    <row r="8940" spans="3:4" x14ac:dyDescent="0.25">
      <c r="C8940" s="32"/>
      <c r="D8940" s="31"/>
    </row>
    <row r="8941" spans="3:4" x14ac:dyDescent="0.25">
      <c r="C8941" s="32"/>
      <c r="D8941" s="31"/>
    </row>
    <row r="8942" spans="3:4" x14ac:dyDescent="0.25">
      <c r="C8942" s="32"/>
      <c r="D8942" s="31"/>
    </row>
    <row r="8943" spans="3:4" x14ac:dyDescent="0.25">
      <c r="C8943" s="32"/>
      <c r="D8943" s="31"/>
    </row>
    <row r="8944" spans="3:4" x14ac:dyDescent="0.25">
      <c r="C8944" s="32"/>
      <c r="D8944" s="31"/>
    </row>
    <row r="8945" spans="3:4" x14ac:dyDescent="0.25">
      <c r="C8945" s="32"/>
      <c r="D8945" s="31"/>
    </row>
    <row r="8946" spans="3:4" x14ac:dyDescent="0.25">
      <c r="C8946" s="32"/>
      <c r="D8946" s="31"/>
    </row>
    <row r="8947" spans="3:4" x14ac:dyDescent="0.25">
      <c r="C8947" s="32"/>
      <c r="D8947" s="31"/>
    </row>
    <row r="8948" spans="3:4" x14ac:dyDescent="0.25">
      <c r="C8948" s="32"/>
      <c r="D8948" s="31"/>
    </row>
    <row r="8949" spans="3:4" x14ac:dyDescent="0.25">
      <c r="C8949" s="32"/>
      <c r="D8949" s="31"/>
    </row>
    <row r="8950" spans="3:4" x14ac:dyDescent="0.25">
      <c r="C8950" s="32"/>
      <c r="D8950" s="31"/>
    </row>
    <row r="8951" spans="3:4" x14ac:dyDescent="0.25">
      <c r="C8951" s="32"/>
      <c r="D8951" s="31"/>
    </row>
    <row r="8952" spans="3:4" x14ac:dyDescent="0.25">
      <c r="C8952" s="32"/>
      <c r="D8952" s="31"/>
    </row>
    <row r="8953" spans="3:4" x14ac:dyDescent="0.25">
      <c r="C8953" s="32"/>
      <c r="D8953" s="31"/>
    </row>
    <row r="8954" spans="3:4" x14ac:dyDescent="0.25">
      <c r="C8954" s="32"/>
      <c r="D8954" s="31"/>
    </row>
    <row r="8955" spans="3:4" x14ac:dyDescent="0.25">
      <c r="C8955" s="32"/>
      <c r="D8955" s="31"/>
    </row>
    <row r="8956" spans="3:4" x14ac:dyDescent="0.25">
      <c r="C8956" s="32"/>
      <c r="D8956" s="31"/>
    </row>
    <row r="8957" spans="3:4" x14ac:dyDescent="0.25">
      <c r="C8957" s="32"/>
      <c r="D8957" s="31"/>
    </row>
    <row r="8958" spans="3:4" x14ac:dyDescent="0.25">
      <c r="C8958" s="32"/>
      <c r="D8958" s="31"/>
    </row>
    <row r="8959" spans="3:4" x14ac:dyDescent="0.25">
      <c r="C8959" s="32"/>
      <c r="D8959" s="31"/>
    </row>
    <row r="8960" spans="3:4" x14ac:dyDescent="0.25">
      <c r="C8960" s="32"/>
      <c r="D8960" s="31"/>
    </row>
    <row r="8961" spans="3:4" x14ac:dyDescent="0.25">
      <c r="C8961" s="32"/>
      <c r="D8961" s="31"/>
    </row>
    <row r="8962" spans="3:4" x14ac:dyDescent="0.25">
      <c r="C8962" s="32"/>
      <c r="D8962" s="31"/>
    </row>
    <row r="8963" spans="3:4" x14ac:dyDescent="0.25">
      <c r="C8963" s="32"/>
      <c r="D8963" s="31"/>
    </row>
    <row r="8964" spans="3:4" x14ac:dyDescent="0.25">
      <c r="C8964" s="32"/>
      <c r="D8964" s="31"/>
    </row>
    <row r="8965" spans="3:4" x14ac:dyDescent="0.25">
      <c r="C8965" s="32"/>
      <c r="D8965" s="31"/>
    </row>
    <row r="8966" spans="3:4" x14ac:dyDescent="0.25">
      <c r="C8966" s="32"/>
      <c r="D8966" s="31"/>
    </row>
    <row r="8967" spans="3:4" x14ac:dyDescent="0.25">
      <c r="C8967" s="32"/>
      <c r="D8967" s="31"/>
    </row>
    <row r="8968" spans="3:4" x14ac:dyDescent="0.25">
      <c r="C8968" s="32"/>
      <c r="D8968" s="31"/>
    </row>
    <row r="8969" spans="3:4" x14ac:dyDescent="0.25">
      <c r="C8969" s="32"/>
      <c r="D8969" s="31"/>
    </row>
    <row r="8970" spans="3:4" x14ac:dyDescent="0.25">
      <c r="C8970" s="32"/>
      <c r="D8970" s="31"/>
    </row>
    <row r="8971" spans="3:4" x14ac:dyDescent="0.25">
      <c r="C8971" s="32"/>
      <c r="D8971" s="31"/>
    </row>
    <row r="8972" spans="3:4" x14ac:dyDescent="0.25">
      <c r="C8972" s="32"/>
      <c r="D8972" s="31"/>
    </row>
    <row r="8973" spans="3:4" x14ac:dyDescent="0.25">
      <c r="C8973" s="32"/>
      <c r="D8973" s="31"/>
    </row>
    <row r="8974" spans="3:4" x14ac:dyDescent="0.25">
      <c r="C8974" s="32"/>
      <c r="D8974" s="31"/>
    </row>
    <row r="8975" spans="3:4" x14ac:dyDescent="0.25">
      <c r="C8975" s="32"/>
      <c r="D8975" s="31"/>
    </row>
    <row r="8976" spans="3:4" x14ac:dyDescent="0.25">
      <c r="C8976" s="32"/>
      <c r="D8976" s="31"/>
    </row>
    <row r="8977" spans="3:4" x14ac:dyDescent="0.25">
      <c r="C8977" s="32"/>
      <c r="D8977" s="31"/>
    </row>
    <row r="8978" spans="3:4" x14ac:dyDescent="0.25">
      <c r="C8978" s="32"/>
      <c r="D8978" s="31"/>
    </row>
    <row r="8979" spans="3:4" x14ac:dyDescent="0.25">
      <c r="C8979" s="32"/>
      <c r="D8979" s="31"/>
    </row>
    <row r="8980" spans="3:4" x14ac:dyDescent="0.25">
      <c r="C8980" s="32"/>
      <c r="D8980" s="31"/>
    </row>
    <row r="8981" spans="3:4" x14ac:dyDescent="0.25">
      <c r="C8981" s="32"/>
      <c r="D8981" s="31"/>
    </row>
    <row r="8982" spans="3:4" x14ac:dyDescent="0.25">
      <c r="C8982" s="32"/>
      <c r="D8982" s="31"/>
    </row>
    <row r="8983" spans="3:4" x14ac:dyDescent="0.25">
      <c r="C8983" s="32"/>
      <c r="D8983" s="31"/>
    </row>
    <row r="8984" spans="3:4" x14ac:dyDescent="0.25">
      <c r="C8984" s="32"/>
      <c r="D8984" s="31"/>
    </row>
    <row r="8985" spans="3:4" x14ac:dyDescent="0.25">
      <c r="C8985" s="32"/>
      <c r="D8985" s="31"/>
    </row>
    <row r="8986" spans="3:4" x14ac:dyDescent="0.25">
      <c r="C8986" s="32"/>
      <c r="D8986" s="31"/>
    </row>
    <row r="8987" spans="3:4" x14ac:dyDescent="0.25">
      <c r="C8987" s="32"/>
      <c r="D8987" s="31"/>
    </row>
    <row r="8988" spans="3:4" x14ac:dyDescent="0.25">
      <c r="C8988" s="32"/>
      <c r="D8988" s="31"/>
    </row>
    <row r="8989" spans="3:4" x14ac:dyDescent="0.25">
      <c r="C8989" s="32"/>
      <c r="D8989" s="31"/>
    </row>
    <row r="8990" spans="3:4" x14ac:dyDescent="0.25">
      <c r="C8990" s="32"/>
      <c r="D8990" s="31"/>
    </row>
    <row r="8991" spans="3:4" x14ac:dyDescent="0.25">
      <c r="C8991" s="32"/>
      <c r="D8991" s="31"/>
    </row>
    <row r="8992" spans="3:4" x14ac:dyDescent="0.25">
      <c r="C8992" s="32"/>
      <c r="D8992" s="31"/>
    </row>
    <row r="8993" spans="3:4" x14ac:dyDescent="0.25">
      <c r="C8993" s="32"/>
      <c r="D8993" s="31"/>
    </row>
    <row r="8994" spans="3:4" x14ac:dyDescent="0.25">
      <c r="C8994" s="32"/>
      <c r="D8994" s="31"/>
    </row>
    <row r="8995" spans="3:4" x14ac:dyDescent="0.25">
      <c r="C8995" s="32"/>
      <c r="D8995" s="31"/>
    </row>
    <row r="8996" spans="3:4" x14ac:dyDescent="0.25">
      <c r="C8996" s="32"/>
      <c r="D8996" s="31"/>
    </row>
    <row r="8997" spans="3:4" x14ac:dyDescent="0.25">
      <c r="C8997" s="32"/>
      <c r="D8997" s="31"/>
    </row>
    <row r="8998" spans="3:4" x14ac:dyDescent="0.25">
      <c r="C8998" s="32"/>
      <c r="D8998" s="31"/>
    </row>
    <row r="8999" spans="3:4" x14ac:dyDescent="0.25">
      <c r="C8999" s="32"/>
      <c r="D8999" s="31"/>
    </row>
    <row r="9000" spans="3:4" x14ac:dyDescent="0.25">
      <c r="C9000" s="32"/>
      <c r="D9000" s="31"/>
    </row>
    <row r="9001" spans="3:4" x14ac:dyDescent="0.25">
      <c r="C9001" s="32"/>
      <c r="D9001" s="31"/>
    </row>
    <row r="9002" spans="3:4" x14ac:dyDescent="0.25">
      <c r="C9002" s="32"/>
      <c r="D9002" s="31"/>
    </row>
    <row r="9003" spans="3:4" x14ac:dyDescent="0.25">
      <c r="C9003" s="32"/>
      <c r="D9003" s="31"/>
    </row>
    <row r="9004" spans="3:4" x14ac:dyDescent="0.25">
      <c r="C9004" s="32"/>
      <c r="D9004" s="31"/>
    </row>
    <row r="9005" spans="3:4" x14ac:dyDescent="0.25">
      <c r="C9005" s="32"/>
      <c r="D9005" s="31"/>
    </row>
    <row r="9006" spans="3:4" x14ac:dyDescent="0.25">
      <c r="C9006" s="32"/>
      <c r="D9006" s="31"/>
    </row>
    <row r="9007" spans="3:4" x14ac:dyDescent="0.25">
      <c r="C9007" s="32"/>
      <c r="D9007" s="31"/>
    </row>
    <row r="9008" spans="3:4" x14ac:dyDescent="0.25">
      <c r="C9008" s="32"/>
      <c r="D9008" s="31"/>
    </row>
    <row r="9009" spans="3:4" x14ac:dyDescent="0.25">
      <c r="C9009" s="32"/>
      <c r="D9009" s="31"/>
    </row>
    <row r="9010" spans="3:4" x14ac:dyDescent="0.25">
      <c r="C9010" s="32"/>
      <c r="D9010" s="31"/>
    </row>
    <row r="9011" spans="3:4" x14ac:dyDescent="0.25">
      <c r="C9011" s="32"/>
      <c r="D9011" s="31"/>
    </row>
    <row r="9012" spans="3:4" x14ac:dyDescent="0.25">
      <c r="C9012" s="32"/>
      <c r="D9012" s="31"/>
    </row>
    <row r="9013" spans="3:4" x14ac:dyDescent="0.25">
      <c r="C9013" s="32"/>
      <c r="D9013" s="31"/>
    </row>
    <row r="9014" spans="3:4" x14ac:dyDescent="0.25">
      <c r="C9014" s="32"/>
      <c r="D9014" s="31"/>
    </row>
    <row r="9015" spans="3:4" x14ac:dyDescent="0.25">
      <c r="C9015" s="32"/>
      <c r="D9015" s="31"/>
    </row>
    <row r="9016" spans="3:4" x14ac:dyDescent="0.25">
      <c r="C9016" s="32"/>
      <c r="D9016" s="31"/>
    </row>
    <row r="9017" spans="3:4" x14ac:dyDescent="0.25">
      <c r="C9017" s="32"/>
      <c r="D9017" s="31"/>
    </row>
    <row r="9018" spans="3:4" x14ac:dyDescent="0.25">
      <c r="C9018" s="32"/>
      <c r="D9018" s="31"/>
    </row>
    <row r="9019" spans="3:4" x14ac:dyDescent="0.25">
      <c r="C9019" s="32"/>
      <c r="D9019" s="31"/>
    </row>
    <row r="9020" spans="3:4" x14ac:dyDescent="0.25">
      <c r="C9020" s="32"/>
      <c r="D9020" s="31"/>
    </row>
    <row r="9021" spans="3:4" x14ac:dyDescent="0.25">
      <c r="C9021" s="32"/>
      <c r="D9021" s="31"/>
    </row>
    <row r="9022" spans="3:4" x14ac:dyDescent="0.25">
      <c r="C9022" s="32"/>
      <c r="D9022" s="31"/>
    </row>
    <row r="9023" spans="3:4" x14ac:dyDescent="0.25">
      <c r="C9023" s="32"/>
      <c r="D9023" s="31"/>
    </row>
    <row r="9024" spans="3:4" x14ac:dyDescent="0.25">
      <c r="C9024" s="32"/>
      <c r="D9024" s="31"/>
    </row>
    <row r="9025" spans="3:4" x14ac:dyDescent="0.25">
      <c r="C9025" s="32"/>
      <c r="D9025" s="31"/>
    </row>
    <row r="9026" spans="3:4" x14ac:dyDescent="0.25">
      <c r="C9026" s="32"/>
      <c r="D9026" s="31"/>
    </row>
    <row r="9027" spans="3:4" x14ac:dyDescent="0.25">
      <c r="C9027" s="32"/>
      <c r="D9027" s="31"/>
    </row>
    <row r="9028" spans="3:4" x14ac:dyDescent="0.25">
      <c r="C9028" s="32"/>
      <c r="D9028" s="31"/>
    </row>
    <row r="9029" spans="3:4" x14ac:dyDescent="0.25">
      <c r="C9029" s="32"/>
      <c r="D9029" s="31"/>
    </row>
    <row r="9030" spans="3:4" x14ac:dyDescent="0.25">
      <c r="C9030" s="32"/>
      <c r="D9030" s="31"/>
    </row>
    <row r="9031" spans="3:4" x14ac:dyDescent="0.25">
      <c r="C9031" s="32"/>
      <c r="D9031" s="31"/>
    </row>
    <row r="9032" spans="3:4" x14ac:dyDescent="0.25">
      <c r="C9032" s="32"/>
      <c r="D9032" s="31"/>
    </row>
    <row r="9033" spans="3:4" x14ac:dyDescent="0.25">
      <c r="C9033" s="32"/>
      <c r="D9033" s="31"/>
    </row>
    <row r="9034" spans="3:4" x14ac:dyDescent="0.25">
      <c r="C9034" s="32"/>
      <c r="D9034" s="31"/>
    </row>
    <row r="9035" spans="3:4" x14ac:dyDescent="0.25">
      <c r="C9035" s="32"/>
      <c r="D9035" s="31"/>
    </row>
    <row r="9036" spans="3:4" x14ac:dyDescent="0.25">
      <c r="C9036" s="32"/>
      <c r="D9036" s="31"/>
    </row>
    <row r="9037" spans="3:4" x14ac:dyDescent="0.25">
      <c r="C9037" s="32"/>
      <c r="D9037" s="31"/>
    </row>
    <row r="9038" spans="3:4" x14ac:dyDescent="0.25">
      <c r="C9038" s="32"/>
      <c r="D9038" s="31"/>
    </row>
    <row r="9039" spans="3:4" x14ac:dyDescent="0.25">
      <c r="C9039" s="32"/>
      <c r="D9039" s="31"/>
    </row>
    <row r="9040" spans="3:4" x14ac:dyDescent="0.25">
      <c r="C9040" s="32"/>
      <c r="D9040" s="31"/>
    </row>
    <row r="9041" spans="3:4" x14ac:dyDescent="0.25">
      <c r="C9041" s="32"/>
      <c r="D9041" s="31"/>
    </row>
    <row r="9042" spans="3:4" x14ac:dyDescent="0.25">
      <c r="C9042" s="32"/>
      <c r="D9042" s="31"/>
    </row>
    <row r="9043" spans="3:4" x14ac:dyDescent="0.25">
      <c r="C9043" s="32"/>
      <c r="D9043" s="31"/>
    </row>
    <row r="9044" spans="3:4" x14ac:dyDescent="0.25">
      <c r="C9044" s="32"/>
      <c r="D9044" s="31"/>
    </row>
    <row r="9045" spans="3:4" x14ac:dyDescent="0.25">
      <c r="C9045" s="32"/>
      <c r="D9045" s="31"/>
    </row>
    <row r="9046" spans="3:4" x14ac:dyDescent="0.25">
      <c r="C9046" s="32"/>
      <c r="D9046" s="31"/>
    </row>
    <row r="9047" spans="3:4" x14ac:dyDescent="0.25">
      <c r="C9047" s="32"/>
      <c r="D9047" s="31"/>
    </row>
    <row r="9048" spans="3:4" x14ac:dyDescent="0.25">
      <c r="C9048" s="32"/>
      <c r="D9048" s="31"/>
    </row>
    <row r="9049" spans="3:4" x14ac:dyDescent="0.25">
      <c r="C9049" s="32"/>
      <c r="D9049" s="31"/>
    </row>
    <row r="9050" spans="3:4" x14ac:dyDescent="0.25">
      <c r="C9050" s="32"/>
      <c r="D9050" s="31"/>
    </row>
    <row r="9051" spans="3:4" x14ac:dyDescent="0.25">
      <c r="C9051" s="32"/>
      <c r="D9051" s="31"/>
    </row>
    <row r="9052" spans="3:4" x14ac:dyDescent="0.25">
      <c r="C9052" s="32"/>
      <c r="D9052" s="31"/>
    </row>
    <row r="9053" spans="3:4" x14ac:dyDescent="0.25">
      <c r="C9053" s="32"/>
      <c r="D9053" s="31"/>
    </row>
    <row r="9054" spans="3:4" x14ac:dyDescent="0.25">
      <c r="C9054" s="32"/>
      <c r="D9054" s="31"/>
    </row>
    <row r="9055" spans="3:4" x14ac:dyDescent="0.25">
      <c r="C9055" s="32"/>
      <c r="D9055" s="31"/>
    </row>
    <row r="9056" spans="3:4" x14ac:dyDescent="0.25">
      <c r="C9056" s="32"/>
      <c r="D9056" s="31"/>
    </row>
    <row r="9057" spans="3:4" x14ac:dyDescent="0.25">
      <c r="C9057" s="32"/>
      <c r="D9057" s="31"/>
    </row>
    <row r="9058" spans="3:4" x14ac:dyDescent="0.25">
      <c r="C9058" s="32"/>
      <c r="D9058" s="31"/>
    </row>
    <row r="9059" spans="3:4" x14ac:dyDescent="0.25">
      <c r="C9059" s="32"/>
      <c r="D9059" s="31"/>
    </row>
    <row r="9060" spans="3:4" x14ac:dyDescent="0.25">
      <c r="C9060" s="32"/>
      <c r="D9060" s="31"/>
    </row>
    <row r="9061" spans="3:4" x14ac:dyDescent="0.25">
      <c r="C9061" s="32"/>
      <c r="D9061" s="31"/>
    </row>
    <row r="9062" spans="3:4" x14ac:dyDescent="0.25">
      <c r="C9062" s="32"/>
      <c r="D9062" s="31"/>
    </row>
    <row r="9063" spans="3:4" x14ac:dyDescent="0.25">
      <c r="C9063" s="32"/>
      <c r="D9063" s="31"/>
    </row>
    <row r="9064" spans="3:4" x14ac:dyDescent="0.25">
      <c r="C9064" s="32"/>
      <c r="D9064" s="31"/>
    </row>
    <row r="9065" spans="3:4" x14ac:dyDescent="0.25">
      <c r="C9065" s="32"/>
      <c r="D9065" s="31"/>
    </row>
    <row r="9066" spans="3:4" x14ac:dyDescent="0.25">
      <c r="C9066" s="32"/>
      <c r="D9066" s="31"/>
    </row>
    <row r="9067" spans="3:4" x14ac:dyDescent="0.25">
      <c r="C9067" s="32"/>
      <c r="D9067" s="31"/>
    </row>
    <row r="9068" spans="3:4" x14ac:dyDescent="0.25">
      <c r="C9068" s="32"/>
      <c r="D9068" s="31"/>
    </row>
    <row r="9069" spans="3:4" x14ac:dyDescent="0.25">
      <c r="C9069" s="32"/>
      <c r="D9069" s="31"/>
    </row>
    <row r="9070" spans="3:4" x14ac:dyDescent="0.25">
      <c r="C9070" s="32"/>
      <c r="D9070" s="31"/>
    </row>
    <row r="9071" spans="3:4" x14ac:dyDescent="0.25">
      <c r="C9071" s="32"/>
      <c r="D9071" s="31"/>
    </row>
    <row r="9072" spans="3:4" x14ac:dyDescent="0.25">
      <c r="C9072" s="32"/>
      <c r="D9072" s="31"/>
    </row>
    <row r="9073" spans="3:4" x14ac:dyDescent="0.25">
      <c r="C9073" s="32"/>
      <c r="D9073" s="31"/>
    </row>
    <row r="9074" spans="3:4" x14ac:dyDescent="0.25">
      <c r="C9074" s="32"/>
      <c r="D9074" s="31"/>
    </row>
    <row r="9075" spans="3:4" x14ac:dyDescent="0.25">
      <c r="C9075" s="32"/>
      <c r="D9075" s="31"/>
    </row>
    <row r="9076" spans="3:4" x14ac:dyDescent="0.25">
      <c r="C9076" s="32"/>
      <c r="D9076" s="31"/>
    </row>
    <row r="9077" spans="3:4" x14ac:dyDescent="0.25">
      <c r="C9077" s="32"/>
      <c r="D9077" s="31"/>
    </row>
    <row r="9078" spans="3:4" x14ac:dyDescent="0.25">
      <c r="C9078" s="32"/>
      <c r="D9078" s="31"/>
    </row>
    <row r="9079" spans="3:4" x14ac:dyDescent="0.25">
      <c r="C9079" s="32"/>
      <c r="D9079" s="31"/>
    </row>
    <row r="9080" spans="3:4" x14ac:dyDescent="0.25">
      <c r="C9080" s="32"/>
      <c r="D9080" s="31"/>
    </row>
    <row r="9081" spans="3:4" x14ac:dyDescent="0.25">
      <c r="C9081" s="32"/>
      <c r="D9081" s="31"/>
    </row>
    <row r="9082" spans="3:4" x14ac:dyDescent="0.25">
      <c r="C9082" s="32"/>
      <c r="D9082" s="31"/>
    </row>
    <row r="9083" spans="3:4" x14ac:dyDescent="0.25">
      <c r="C9083" s="32"/>
      <c r="D9083" s="31"/>
    </row>
    <row r="9084" spans="3:4" x14ac:dyDescent="0.25">
      <c r="C9084" s="32"/>
      <c r="D9084" s="31"/>
    </row>
    <row r="9085" spans="3:4" x14ac:dyDescent="0.25">
      <c r="C9085" s="32"/>
      <c r="D9085" s="31"/>
    </row>
    <row r="9086" spans="3:4" x14ac:dyDescent="0.25">
      <c r="C9086" s="32"/>
      <c r="D9086" s="31"/>
    </row>
    <row r="9087" spans="3:4" x14ac:dyDescent="0.25">
      <c r="C9087" s="32"/>
      <c r="D9087" s="31"/>
    </row>
    <row r="9088" spans="3:4" x14ac:dyDescent="0.25">
      <c r="C9088" s="32"/>
      <c r="D9088" s="31"/>
    </row>
    <row r="9089" spans="3:4" x14ac:dyDescent="0.25">
      <c r="C9089" s="32"/>
      <c r="D9089" s="31"/>
    </row>
    <row r="9090" spans="3:4" x14ac:dyDescent="0.25">
      <c r="C9090" s="32"/>
      <c r="D9090" s="31"/>
    </row>
    <row r="9091" spans="3:4" x14ac:dyDescent="0.25">
      <c r="C9091" s="32"/>
      <c r="D9091" s="31"/>
    </row>
    <row r="9092" spans="3:4" x14ac:dyDescent="0.25">
      <c r="C9092" s="32"/>
      <c r="D9092" s="31"/>
    </row>
    <row r="9093" spans="3:4" x14ac:dyDescent="0.25">
      <c r="C9093" s="32"/>
      <c r="D9093" s="31"/>
    </row>
    <row r="9094" spans="3:4" x14ac:dyDescent="0.25">
      <c r="C9094" s="32"/>
      <c r="D9094" s="31"/>
    </row>
    <row r="9095" spans="3:4" x14ac:dyDescent="0.25">
      <c r="C9095" s="32"/>
      <c r="D9095" s="31"/>
    </row>
    <row r="9096" spans="3:4" x14ac:dyDescent="0.25">
      <c r="C9096" s="32"/>
      <c r="D9096" s="31"/>
    </row>
    <row r="9097" spans="3:4" x14ac:dyDescent="0.25">
      <c r="C9097" s="32"/>
      <c r="D9097" s="31"/>
    </row>
    <row r="9098" spans="3:4" x14ac:dyDescent="0.25">
      <c r="C9098" s="32"/>
      <c r="D9098" s="31"/>
    </row>
    <row r="9099" spans="3:4" x14ac:dyDescent="0.25">
      <c r="C9099" s="32"/>
      <c r="D9099" s="31"/>
    </row>
    <row r="9100" spans="3:4" x14ac:dyDescent="0.25">
      <c r="C9100" s="32"/>
      <c r="D9100" s="31"/>
    </row>
    <row r="9101" spans="3:4" x14ac:dyDescent="0.25">
      <c r="C9101" s="32"/>
      <c r="D9101" s="31"/>
    </row>
    <row r="9102" spans="3:4" x14ac:dyDescent="0.25">
      <c r="C9102" s="32"/>
      <c r="D9102" s="31"/>
    </row>
    <row r="9103" spans="3:4" x14ac:dyDescent="0.25">
      <c r="C9103" s="32"/>
      <c r="D9103" s="31"/>
    </row>
    <row r="9104" spans="3:4" x14ac:dyDescent="0.25">
      <c r="C9104" s="32"/>
      <c r="D9104" s="31"/>
    </row>
    <row r="9105" spans="3:4" x14ac:dyDescent="0.25">
      <c r="C9105" s="32"/>
      <c r="D9105" s="31"/>
    </row>
    <row r="9106" spans="3:4" x14ac:dyDescent="0.25">
      <c r="C9106" s="32"/>
      <c r="D9106" s="31"/>
    </row>
    <row r="9107" spans="3:4" x14ac:dyDescent="0.25">
      <c r="C9107" s="32"/>
      <c r="D9107" s="31"/>
    </row>
    <row r="9108" spans="3:4" x14ac:dyDescent="0.25">
      <c r="C9108" s="32"/>
      <c r="D9108" s="31"/>
    </row>
    <row r="9109" spans="3:4" x14ac:dyDescent="0.25">
      <c r="C9109" s="32"/>
      <c r="D9109" s="31"/>
    </row>
    <row r="9110" spans="3:4" x14ac:dyDescent="0.25">
      <c r="C9110" s="32"/>
      <c r="D9110" s="31"/>
    </row>
    <row r="9111" spans="3:4" x14ac:dyDescent="0.25">
      <c r="C9111" s="32"/>
      <c r="D9111" s="31"/>
    </row>
    <row r="9112" spans="3:4" x14ac:dyDescent="0.25">
      <c r="C9112" s="32"/>
      <c r="D9112" s="31"/>
    </row>
    <row r="9113" spans="3:4" x14ac:dyDescent="0.25">
      <c r="C9113" s="32"/>
      <c r="D9113" s="31"/>
    </row>
    <row r="9114" spans="3:4" x14ac:dyDescent="0.25">
      <c r="C9114" s="32"/>
      <c r="D9114" s="31"/>
    </row>
    <row r="9115" spans="3:4" x14ac:dyDescent="0.25">
      <c r="C9115" s="32"/>
      <c r="D9115" s="31"/>
    </row>
    <row r="9116" spans="3:4" x14ac:dyDescent="0.25">
      <c r="C9116" s="32"/>
      <c r="D9116" s="31"/>
    </row>
    <row r="9117" spans="3:4" x14ac:dyDescent="0.25">
      <c r="C9117" s="32"/>
      <c r="D9117" s="31"/>
    </row>
    <row r="9118" spans="3:4" x14ac:dyDescent="0.25">
      <c r="C9118" s="32"/>
      <c r="D9118" s="31"/>
    </row>
    <row r="9119" spans="3:4" x14ac:dyDescent="0.25">
      <c r="C9119" s="32"/>
      <c r="D9119" s="31"/>
    </row>
    <row r="9120" spans="3:4" x14ac:dyDescent="0.25">
      <c r="C9120" s="32"/>
      <c r="D9120" s="31"/>
    </row>
    <row r="9121" spans="3:4" x14ac:dyDescent="0.25">
      <c r="C9121" s="32"/>
      <c r="D9121" s="31"/>
    </row>
    <row r="9122" spans="3:4" x14ac:dyDescent="0.25">
      <c r="C9122" s="32"/>
      <c r="D9122" s="31"/>
    </row>
    <row r="9123" spans="3:4" x14ac:dyDescent="0.25">
      <c r="C9123" s="32"/>
      <c r="D9123" s="31"/>
    </row>
    <row r="9124" spans="3:4" x14ac:dyDescent="0.25">
      <c r="C9124" s="32"/>
      <c r="D9124" s="31"/>
    </row>
    <row r="9125" spans="3:4" x14ac:dyDescent="0.25">
      <c r="C9125" s="32"/>
      <c r="D9125" s="31"/>
    </row>
    <row r="9126" spans="3:4" x14ac:dyDescent="0.25">
      <c r="C9126" s="32"/>
      <c r="D9126" s="31"/>
    </row>
    <row r="9127" spans="3:4" x14ac:dyDescent="0.25">
      <c r="C9127" s="32"/>
      <c r="D9127" s="31"/>
    </row>
    <row r="9128" spans="3:4" x14ac:dyDescent="0.25">
      <c r="C9128" s="32"/>
      <c r="D9128" s="31"/>
    </row>
    <row r="9129" spans="3:4" x14ac:dyDescent="0.25">
      <c r="C9129" s="32"/>
      <c r="D9129" s="31"/>
    </row>
    <row r="9130" spans="3:4" x14ac:dyDescent="0.25">
      <c r="C9130" s="32"/>
      <c r="D9130" s="31"/>
    </row>
    <row r="9131" spans="3:4" x14ac:dyDescent="0.25">
      <c r="C9131" s="32"/>
      <c r="D9131" s="31"/>
    </row>
    <row r="9132" spans="3:4" x14ac:dyDescent="0.25">
      <c r="C9132" s="32"/>
      <c r="D9132" s="31"/>
    </row>
    <row r="9133" spans="3:4" x14ac:dyDescent="0.25">
      <c r="C9133" s="32"/>
      <c r="D9133" s="31"/>
    </row>
    <row r="9134" spans="3:4" x14ac:dyDescent="0.25">
      <c r="C9134" s="32"/>
      <c r="D9134" s="31"/>
    </row>
    <row r="9135" spans="3:4" x14ac:dyDescent="0.25">
      <c r="C9135" s="32"/>
      <c r="D9135" s="31"/>
    </row>
    <row r="9136" spans="3:4" x14ac:dyDescent="0.25">
      <c r="C9136" s="32"/>
      <c r="D9136" s="31"/>
    </row>
    <row r="9137" spans="3:4" x14ac:dyDescent="0.25">
      <c r="C9137" s="32"/>
      <c r="D9137" s="31"/>
    </row>
    <row r="9138" spans="3:4" x14ac:dyDescent="0.25">
      <c r="C9138" s="32"/>
      <c r="D9138" s="31"/>
    </row>
    <row r="9139" spans="3:4" x14ac:dyDescent="0.25">
      <c r="C9139" s="32"/>
      <c r="D9139" s="31"/>
    </row>
    <row r="9140" spans="3:4" x14ac:dyDescent="0.25">
      <c r="C9140" s="32"/>
      <c r="D9140" s="31"/>
    </row>
    <row r="9141" spans="3:4" x14ac:dyDescent="0.25">
      <c r="C9141" s="32"/>
      <c r="D9141" s="31"/>
    </row>
    <row r="9142" spans="3:4" x14ac:dyDescent="0.25">
      <c r="C9142" s="32"/>
      <c r="D9142" s="31"/>
    </row>
    <row r="9143" spans="3:4" x14ac:dyDescent="0.25">
      <c r="C9143" s="32"/>
      <c r="D9143" s="31"/>
    </row>
    <row r="9144" spans="3:4" x14ac:dyDescent="0.25">
      <c r="C9144" s="32"/>
      <c r="D9144" s="31"/>
    </row>
    <row r="9145" spans="3:4" x14ac:dyDescent="0.25">
      <c r="C9145" s="32"/>
      <c r="D9145" s="31"/>
    </row>
    <row r="9146" spans="3:4" x14ac:dyDescent="0.25">
      <c r="C9146" s="32"/>
      <c r="D9146" s="31"/>
    </row>
    <row r="9147" spans="3:4" x14ac:dyDescent="0.25">
      <c r="C9147" s="32"/>
      <c r="D9147" s="31"/>
    </row>
    <row r="9148" spans="3:4" x14ac:dyDescent="0.25">
      <c r="C9148" s="32"/>
      <c r="D9148" s="31"/>
    </row>
    <row r="9149" spans="3:4" x14ac:dyDescent="0.25">
      <c r="C9149" s="32"/>
      <c r="D9149" s="31"/>
    </row>
    <row r="9150" spans="3:4" x14ac:dyDescent="0.25">
      <c r="C9150" s="32"/>
      <c r="D9150" s="31"/>
    </row>
    <row r="9151" spans="3:4" x14ac:dyDescent="0.25">
      <c r="C9151" s="32"/>
      <c r="D9151" s="31"/>
    </row>
    <row r="9152" spans="3:4" x14ac:dyDescent="0.25">
      <c r="C9152" s="32"/>
      <c r="D9152" s="31"/>
    </row>
    <row r="9153" spans="3:4" x14ac:dyDescent="0.25">
      <c r="C9153" s="32"/>
      <c r="D9153" s="31"/>
    </row>
    <row r="9154" spans="3:4" x14ac:dyDescent="0.25">
      <c r="C9154" s="32"/>
      <c r="D9154" s="31"/>
    </row>
    <row r="9155" spans="3:4" x14ac:dyDescent="0.25">
      <c r="C9155" s="32"/>
      <c r="D9155" s="31"/>
    </row>
    <row r="9156" spans="3:4" x14ac:dyDescent="0.25">
      <c r="C9156" s="32"/>
      <c r="D9156" s="31"/>
    </row>
    <row r="9157" spans="3:4" x14ac:dyDescent="0.25">
      <c r="C9157" s="32"/>
      <c r="D9157" s="31"/>
    </row>
    <row r="9158" spans="3:4" x14ac:dyDescent="0.25">
      <c r="C9158" s="32"/>
      <c r="D9158" s="31"/>
    </row>
    <row r="9159" spans="3:4" x14ac:dyDescent="0.25">
      <c r="C9159" s="32"/>
      <c r="D9159" s="31"/>
    </row>
    <row r="9160" spans="3:4" x14ac:dyDescent="0.25">
      <c r="C9160" s="32"/>
      <c r="D9160" s="31"/>
    </row>
    <row r="9161" spans="3:4" x14ac:dyDescent="0.25">
      <c r="C9161" s="32"/>
      <c r="D9161" s="31"/>
    </row>
    <row r="9162" spans="3:4" x14ac:dyDescent="0.25">
      <c r="C9162" s="32"/>
      <c r="D9162" s="31"/>
    </row>
    <row r="9163" spans="3:4" x14ac:dyDescent="0.25">
      <c r="C9163" s="32"/>
      <c r="D9163" s="31"/>
    </row>
    <row r="9164" spans="3:4" x14ac:dyDescent="0.25">
      <c r="C9164" s="32"/>
      <c r="D9164" s="31"/>
    </row>
    <row r="9165" spans="3:4" x14ac:dyDescent="0.25">
      <c r="C9165" s="32"/>
      <c r="D9165" s="31"/>
    </row>
    <row r="9166" spans="3:4" x14ac:dyDescent="0.25">
      <c r="C9166" s="32"/>
      <c r="D9166" s="31"/>
    </row>
    <row r="9167" spans="3:4" x14ac:dyDescent="0.25">
      <c r="C9167" s="32"/>
      <c r="D9167" s="31"/>
    </row>
    <row r="9168" spans="3:4" x14ac:dyDescent="0.25">
      <c r="C9168" s="32"/>
      <c r="D9168" s="31"/>
    </row>
    <row r="9169" spans="3:4" x14ac:dyDescent="0.25">
      <c r="C9169" s="32"/>
      <c r="D9169" s="31"/>
    </row>
    <row r="9170" spans="3:4" x14ac:dyDescent="0.25">
      <c r="C9170" s="32"/>
      <c r="D9170" s="31"/>
    </row>
    <row r="9171" spans="3:4" x14ac:dyDescent="0.25">
      <c r="C9171" s="32"/>
      <c r="D9171" s="31"/>
    </row>
    <row r="9172" spans="3:4" x14ac:dyDescent="0.25">
      <c r="C9172" s="32"/>
      <c r="D9172" s="31"/>
    </row>
    <row r="9173" spans="3:4" x14ac:dyDescent="0.25">
      <c r="C9173" s="32"/>
      <c r="D9173" s="31"/>
    </row>
    <row r="9174" spans="3:4" x14ac:dyDescent="0.25">
      <c r="C9174" s="32"/>
      <c r="D9174" s="31"/>
    </row>
    <row r="9175" spans="3:4" x14ac:dyDescent="0.25">
      <c r="C9175" s="32"/>
      <c r="D9175" s="31"/>
    </row>
    <row r="9176" spans="3:4" x14ac:dyDescent="0.25">
      <c r="C9176" s="32"/>
      <c r="D9176" s="31"/>
    </row>
    <row r="9177" spans="3:4" x14ac:dyDescent="0.25">
      <c r="C9177" s="32"/>
      <c r="D9177" s="31"/>
    </row>
    <row r="9178" spans="3:4" x14ac:dyDescent="0.25">
      <c r="C9178" s="32"/>
      <c r="D9178" s="31"/>
    </row>
    <row r="9179" spans="3:4" x14ac:dyDescent="0.25">
      <c r="C9179" s="32"/>
      <c r="D9179" s="31"/>
    </row>
    <row r="9180" spans="3:4" x14ac:dyDescent="0.25">
      <c r="C9180" s="32"/>
      <c r="D9180" s="31"/>
    </row>
    <row r="9181" spans="3:4" x14ac:dyDescent="0.25">
      <c r="C9181" s="32"/>
      <c r="D9181" s="31"/>
    </row>
    <row r="9182" spans="3:4" x14ac:dyDescent="0.25">
      <c r="C9182" s="32"/>
      <c r="D9182" s="31"/>
    </row>
    <row r="9183" spans="3:4" x14ac:dyDescent="0.25">
      <c r="C9183" s="32"/>
      <c r="D9183" s="31"/>
    </row>
    <row r="9184" spans="3:4" x14ac:dyDescent="0.25">
      <c r="C9184" s="32"/>
      <c r="D9184" s="31"/>
    </row>
    <row r="9185" spans="3:4" x14ac:dyDescent="0.25">
      <c r="C9185" s="32"/>
      <c r="D9185" s="31"/>
    </row>
    <row r="9186" spans="3:4" x14ac:dyDescent="0.25">
      <c r="C9186" s="32"/>
      <c r="D9186" s="31"/>
    </row>
    <row r="9187" spans="3:4" x14ac:dyDescent="0.25">
      <c r="C9187" s="32"/>
      <c r="D9187" s="31"/>
    </row>
    <row r="9188" spans="3:4" x14ac:dyDescent="0.25">
      <c r="C9188" s="32"/>
      <c r="D9188" s="31"/>
    </row>
    <row r="9189" spans="3:4" x14ac:dyDescent="0.25">
      <c r="C9189" s="32"/>
      <c r="D9189" s="31"/>
    </row>
    <row r="9190" spans="3:4" x14ac:dyDescent="0.25">
      <c r="C9190" s="32"/>
      <c r="D9190" s="31"/>
    </row>
    <row r="9191" spans="3:4" x14ac:dyDescent="0.25">
      <c r="C9191" s="32"/>
      <c r="D9191" s="31"/>
    </row>
    <row r="9192" spans="3:4" x14ac:dyDescent="0.25">
      <c r="C9192" s="32"/>
      <c r="D9192" s="31"/>
    </row>
    <row r="9193" spans="3:4" x14ac:dyDescent="0.25">
      <c r="C9193" s="32"/>
      <c r="D9193" s="31"/>
    </row>
    <row r="9194" spans="3:4" x14ac:dyDescent="0.25">
      <c r="C9194" s="32"/>
      <c r="D9194" s="31"/>
    </row>
    <row r="9195" spans="3:4" x14ac:dyDescent="0.25">
      <c r="C9195" s="32"/>
      <c r="D9195" s="31"/>
    </row>
    <row r="9196" spans="3:4" x14ac:dyDescent="0.25">
      <c r="C9196" s="32"/>
      <c r="D9196" s="31"/>
    </row>
    <row r="9197" spans="3:4" x14ac:dyDescent="0.25">
      <c r="C9197" s="32"/>
      <c r="D9197" s="31"/>
    </row>
    <row r="9198" spans="3:4" x14ac:dyDescent="0.25">
      <c r="C9198" s="32"/>
      <c r="D9198" s="31"/>
    </row>
    <row r="9199" spans="3:4" x14ac:dyDescent="0.25">
      <c r="C9199" s="32"/>
      <c r="D9199" s="31"/>
    </row>
    <row r="9200" spans="3:4" x14ac:dyDescent="0.25">
      <c r="C9200" s="32"/>
      <c r="D9200" s="31"/>
    </row>
    <row r="9201" spans="3:4" x14ac:dyDescent="0.25">
      <c r="C9201" s="32"/>
      <c r="D9201" s="31"/>
    </row>
    <row r="9202" spans="3:4" x14ac:dyDescent="0.25">
      <c r="C9202" s="32"/>
      <c r="D9202" s="31"/>
    </row>
    <row r="9203" spans="3:4" x14ac:dyDescent="0.25">
      <c r="C9203" s="32"/>
      <c r="D9203" s="31"/>
    </row>
    <row r="9204" spans="3:4" x14ac:dyDescent="0.25">
      <c r="C9204" s="32"/>
      <c r="D9204" s="31"/>
    </row>
    <row r="9205" spans="3:4" x14ac:dyDescent="0.25">
      <c r="C9205" s="32"/>
      <c r="D9205" s="31"/>
    </row>
    <row r="9206" spans="3:4" x14ac:dyDescent="0.25">
      <c r="C9206" s="32"/>
      <c r="D9206" s="31"/>
    </row>
    <row r="9207" spans="3:4" x14ac:dyDescent="0.25">
      <c r="C9207" s="32"/>
      <c r="D9207" s="31"/>
    </row>
    <row r="9208" spans="3:4" x14ac:dyDescent="0.25">
      <c r="C9208" s="32"/>
      <c r="D9208" s="31"/>
    </row>
    <row r="9209" spans="3:4" x14ac:dyDescent="0.25">
      <c r="C9209" s="32"/>
      <c r="D9209" s="31"/>
    </row>
    <row r="9210" spans="3:4" x14ac:dyDescent="0.25">
      <c r="C9210" s="32"/>
      <c r="D9210" s="31"/>
    </row>
    <row r="9211" spans="3:4" x14ac:dyDescent="0.25">
      <c r="C9211" s="32"/>
      <c r="D9211" s="31"/>
    </row>
    <row r="9212" spans="3:4" x14ac:dyDescent="0.25">
      <c r="C9212" s="32"/>
      <c r="D9212" s="31"/>
    </row>
    <row r="9213" spans="3:4" x14ac:dyDescent="0.25">
      <c r="C9213" s="32"/>
      <c r="D9213" s="31"/>
    </row>
    <row r="9214" spans="3:4" x14ac:dyDescent="0.25">
      <c r="C9214" s="32"/>
      <c r="D9214" s="31"/>
    </row>
    <row r="9215" spans="3:4" x14ac:dyDescent="0.25">
      <c r="C9215" s="32"/>
      <c r="D9215" s="31"/>
    </row>
    <row r="9216" spans="3:4" x14ac:dyDescent="0.25">
      <c r="C9216" s="32"/>
      <c r="D9216" s="31"/>
    </row>
    <row r="9217" spans="3:4" x14ac:dyDescent="0.25">
      <c r="C9217" s="32"/>
      <c r="D9217" s="31"/>
    </row>
    <row r="9218" spans="3:4" x14ac:dyDescent="0.25">
      <c r="C9218" s="32"/>
      <c r="D9218" s="31"/>
    </row>
    <row r="9219" spans="3:4" x14ac:dyDescent="0.25">
      <c r="C9219" s="32"/>
      <c r="D9219" s="31"/>
    </row>
    <row r="9220" spans="3:4" x14ac:dyDescent="0.25">
      <c r="C9220" s="32"/>
      <c r="D9220" s="31"/>
    </row>
    <row r="9221" spans="3:4" x14ac:dyDescent="0.25">
      <c r="C9221" s="32"/>
      <c r="D9221" s="31"/>
    </row>
    <row r="9222" spans="3:4" x14ac:dyDescent="0.25">
      <c r="C9222" s="32"/>
      <c r="D9222" s="31"/>
    </row>
    <row r="9223" spans="3:4" x14ac:dyDescent="0.25">
      <c r="C9223" s="32"/>
      <c r="D9223" s="31"/>
    </row>
    <row r="9224" spans="3:4" x14ac:dyDescent="0.25">
      <c r="C9224" s="32"/>
      <c r="D9224" s="31"/>
    </row>
    <row r="9225" spans="3:4" x14ac:dyDescent="0.25">
      <c r="C9225" s="32"/>
      <c r="D9225" s="31"/>
    </row>
    <row r="9226" spans="3:4" x14ac:dyDescent="0.25">
      <c r="C9226" s="32"/>
      <c r="D9226" s="31"/>
    </row>
    <row r="9227" spans="3:4" x14ac:dyDescent="0.25">
      <c r="C9227" s="32"/>
      <c r="D9227" s="31"/>
    </row>
    <row r="9228" spans="3:4" x14ac:dyDescent="0.25">
      <c r="C9228" s="32"/>
      <c r="D9228" s="31"/>
    </row>
    <row r="9229" spans="3:4" x14ac:dyDescent="0.25">
      <c r="C9229" s="32"/>
      <c r="D9229" s="31"/>
    </row>
    <row r="9230" spans="3:4" x14ac:dyDescent="0.25">
      <c r="C9230" s="32"/>
      <c r="D9230" s="31"/>
    </row>
    <row r="9231" spans="3:4" x14ac:dyDescent="0.25">
      <c r="C9231" s="32"/>
      <c r="D9231" s="31"/>
    </row>
    <row r="9232" spans="3:4" x14ac:dyDescent="0.25">
      <c r="C9232" s="32"/>
      <c r="D9232" s="31"/>
    </row>
    <row r="9233" spans="3:4" x14ac:dyDescent="0.25">
      <c r="C9233" s="32"/>
      <c r="D9233" s="31"/>
    </row>
    <row r="9234" spans="3:4" x14ac:dyDescent="0.25">
      <c r="C9234" s="32"/>
      <c r="D9234" s="31"/>
    </row>
    <row r="9235" spans="3:4" x14ac:dyDescent="0.25">
      <c r="C9235" s="32"/>
      <c r="D9235" s="31"/>
    </row>
    <row r="9236" spans="3:4" x14ac:dyDescent="0.25">
      <c r="C9236" s="32"/>
      <c r="D9236" s="31"/>
    </row>
    <row r="9237" spans="3:4" x14ac:dyDescent="0.25">
      <c r="C9237" s="32"/>
      <c r="D9237" s="31"/>
    </row>
    <row r="9238" spans="3:4" x14ac:dyDescent="0.25">
      <c r="C9238" s="32"/>
      <c r="D9238" s="31"/>
    </row>
    <row r="9239" spans="3:4" x14ac:dyDescent="0.25">
      <c r="C9239" s="32"/>
      <c r="D9239" s="31"/>
    </row>
    <row r="9240" spans="3:4" x14ac:dyDescent="0.25">
      <c r="C9240" s="32"/>
      <c r="D9240" s="31"/>
    </row>
    <row r="9241" spans="3:4" x14ac:dyDescent="0.25">
      <c r="C9241" s="32"/>
      <c r="D9241" s="31"/>
    </row>
    <row r="9242" spans="3:4" x14ac:dyDescent="0.25">
      <c r="C9242" s="32"/>
      <c r="D9242" s="31"/>
    </row>
    <row r="9243" spans="3:4" x14ac:dyDescent="0.25">
      <c r="C9243" s="32"/>
      <c r="D9243" s="31"/>
    </row>
    <row r="9244" spans="3:4" x14ac:dyDescent="0.25">
      <c r="C9244" s="32"/>
      <c r="D9244" s="31"/>
    </row>
    <row r="9245" spans="3:4" x14ac:dyDescent="0.25">
      <c r="C9245" s="32"/>
      <c r="D9245" s="31"/>
    </row>
    <row r="9246" spans="3:4" x14ac:dyDescent="0.25">
      <c r="C9246" s="32"/>
      <c r="D9246" s="31"/>
    </row>
    <row r="9247" spans="3:4" x14ac:dyDescent="0.25">
      <c r="C9247" s="32"/>
      <c r="D9247" s="31"/>
    </row>
    <row r="9248" spans="3:4" x14ac:dyDescent="0.25">
      <c r="C9248" s="32"/>
      <c r="D9248" s="31"/>
    </row>
    <row r="9249" spans="3:4" x14ac:dyDescent="0.25">
      <c r="C9249" s="32"/>
      <c r="D9249" s="31"/>
    </row>
    <row r="9250" spans="3:4" x14ac:dyDescent="0.25">
      <c r="C9250" s="32"/>
      <c r="D9250" s="31"/>
    </row>
    <row r="9251" spans="3:4" x14ac:dyDescent="0.25">
      <c r="C9251" s="32"/>
      <c r="D9251" s="31"/>
    </row>
    <row r="9252" spans="3:4" x14ac:dyDescent="0.25">
      <c r="C9252" s="32"/>
      <c r="D9252" s="31"/>
    </row>
    <row r="9253" spans="3:4" x14ac:dyDescent="0.25">
      <c r="C9253" s="32"/>
      <c r="D9253" s="31"/>
    </row>
    <row r="9254" spans="3:4" x14ac:dyDescent="0.25">
      <c r="C9254" s="32"/>
      <c r="D9254" s="31"/>
    </row>
    <row r="9255" spans="3:4" x14ac:dyDescent="0.25">
      <c r="C9255" s="32"/>
      <c r="D9255" s="31"/>
    </row>
    <row r="9256" spans="3:4" x14ac:dyDescent="0.25">
      <c r="C9256" s="32"/>
      <c r="D9256" s="31"/>
    </row>
    <row r="9257" spans="3:4" x14ac:dyDescent="0.25">
      <c r="C9257" s="32"/>
      <c r="D9257" s="31"/>
    </row>
    <row r="9258" spans="3:4" x14ac:dyDescent="0.25">
      <c r="C9258" s="32"/>
      <c r="D9258" s="31"/>
    </row>
    <row r="9259" spans="3:4" x14ac:dyDescent="0.25">
      <c r="C9259" s="32"/>
      <c r="D9259" s="31"/>
    </row>
    <row r="9260" spans="3:4" x14ac:dyDescent="0.25">
      <c r="C9260" s="32"/>
      <c r="D9260" s="31"/>
    </row>
    <row r="9261" spans="3:4" x14ac:dyDescent="0.25">
      <c r="C9261" s="32"/>
      <c r="D9261" s="31"/>
    </row>
    <row r="9262" spans="3:4" x14ac:dyDescent="0.25">
      <c r="C9262" s="32"/>
      <c r="D9262" s="31"/>
    </row>
    <row r="9263" spans="3:4" x14ac:dyDescent="0.25">
      <c r="C9263" s="32"/>
      <c r="D9263" s="31"/>
    </row>
    <row r="9264" spans="3:4" x14ac:dyDescent="0.25">
      <c r="C9264" s="32"/>
      <c r="D9264" s="31"/>
    </row>
    <row r="9265" spans="3:4" x14ac:dyDescent="0.25">
      <c r="C9265" s="32"/>
      <c r="D9265" s="31"/>
    </row>
    <row r="9266" spans="3:4" x14ac:dyDescent="0.25">
      <c r="C9266" s="32"/>
      <c r="D9266" s="31"/>
    </row>
    <row r="9267" spans="3:4" x14ac:dyDescent="0.25">
      <c r="C9267" s="32"/>
      <c r="D9267" s="31"/>
    </row>
    <row r="9268" spans="3:4" x14ac:dyDescent="0.25">
      <c r="C9268" s="32"/>
      <c r="D9268" s="31"/>
    </row>
    <row r="9269" spans="3:4" x14ac:dyDescent="0.25">
      <c r="C9269" s="32"/>
      <c r="D9269" s="31"/>
    </row>
    <row r="9270" spans="3:4" x14ac:dyDescent="0.25">
      <c r="C9270" s="32"/>
      <c r="D9270" s="31"/>
    </row>
    <row r="9271" spans="3:4" x14ac:dyDescent="0.25">
      <c r="C9271" s="32"/>
      <c r="D9271" s="31"/>
    </row>
    <row r="9272" spans="3:4" x14ac:dyDescent="0.25">
      <c r="C9272" s="32"/>
      <c r="D9272" s="31"/>
    </row>
    <row r="9273" spans="3:4" x14ac:dyDescent="0.25">
      <c r="C9273" s="32"/>
      <c r="D9273" s="31"/>
    </row>
    <row r="9274" spans="3:4" x14ac:dyDescent="0.25">
      <c r="C9274" s="32"/>
      <c r="D9274" s="31"/>
    </row>
    <row r="9275" spans="3:4" x14ac:dyDescent="0.25">
      <c r="C9275" s="32"/>
      <c r="D9275" s="31"/>
    </row>
    <row r="9276" spans="3:4" x14ac:dyDescent="0.25">
      <c r="C9276" s="32"/>
      <c r="D9276" s="31"/>
    </row>
    <row r="9277" spans="3:4" x14ac:dyDescent="0.25">
      <c r="C9277" s="32"/>
      <c r="D9277" s="31"/>
    </row>
    <row r="9278" spans="3:4" x14ac:dyDescent="0.25">
      <c r="C9278" s="32"/>
      <c r="D9278" s="31"/>
    </row>
    <row r="9279" spans="3:4" x14ac:dyDescent="0.25">
      <c r="C9279" s="32"/>
      <c r="D9279" s="31"/>
    </row>
    <row r="9280" spans="3:4" x14ac:dyDescent="0.25">
      <c r="C9280" s="32"/>
      <c r="D9280" s="31"/>
    </row>
    <row r="9281" spans="3:4" x14ac:dyDescent="0.25">
      <c r="C9281" s="32"/>
      <c r="D9281" s="31"/>
    </row>
    <row r="9282" spans="3:4" x14ac:dyDescent="0.25">
      <c r="C9282" s="32"/>
      <c r="D9282" s="31"/>
    </row>
    <row r="9283" spans="3:4" x14ac:dyDescent="0.25">
      <c r="C9283" s="32"/>
      <c r="D9283" s="31"/>
    </row>
    <row r="9284" spans="3:4" x14ac:dyDescent="0.25">
      <c r="C9284" s="32"/>
      <c r="D9284" s="31"/>
    </row>
    <row r="9285" spans="3:4" x14ac:dyDescent="0.25">
      <c r="C9285" s="32"/>
      <c r="D9285" s="31"/>
    </row>
    <row r="9286" spans="3:4" x14ac:dyDescent="0.25">
      <c r="C9286" s="32"/>
      <c r="D9286" s="31"/>
    </row>
    <row r="9287" spans="3:4" x14ac:dyDescent="0.25">
      <c r="C9287" s="32"/>
      <c r="D9287" s="31"/>
    </row>
    <row r="9288" spans="3:4" x14ac:dyDescent="0.25">
      <c r="C9288" s="32"/>
      <c r="D9288" s="31"/>
    </row>
    <row r="9289" spans="3:4" x14ac:dyDescent="0.25">
      <c r="C9289" s="32"/>
      <c r="D9289" s="31"/>
    </row>
    <row r="9290" spans="3:4" x14ac:dyDescent="0.25">
      <c r="C9290" s="32"/>
      <c r="D9290" s="31"/>
    </row>
    <row r="9291" spans="3:4" x14ac:dyDescent="0.25">
      <c r="C9291" s="32"/>
      <c r="D9291" s="31"/>
    </row>
    <row r="9292" spans="3:4" x14ac:dyDescent="0.25">
      <c r="C9292" s="32"/>
      <c r="D9292" s="31"/>
    </row>
    <row r="9293" spans="3:4" x14ac:dyDescent="0.25">
      <c r="C9293" s="32"/>
      <c r="D9293" s="31"/>
    </row>
    <row r="9294" spans="3:4" x14ac:dyDescent="0.25">
      <c r="C9294" s="32"/>
      <c r="D9294" s="31"/>
    </row>
    <row r="9295" spans="3:4" x14ac:dyDescent="0.25">
      <c r="C9295" s="32"/>
      <c r="D9295" s="31"/>
    </row>
    <row r="9296" spans="3:4" x14ac:dyDescent="0.25">
      <c r="C9296" s="32"/>
      <c r="D9296" s="31"/>
    </row>
    <row r="9297" spans="3:4" x14ac:dyDescent="0.25">
      <c r="C9297" s="32"/>
      <c r="D9297" s="31"/>
    </row>
    <row r="9298" spans="3:4" x14ac:dyDescent="0.25">
      <c r="C9298" s="32"/>
      <c r="D9298" s="31"/>
    </row>
    <row r="9299" spans="3:4" x14ac:dyDescent="0.25">
      <c r="C9299" s="32"/>
      <c r="D9299" s="31"/>
    </row>
    <row r="9300" spans="3:4" x14ac:dyDescent="0.25">
      <c r="C9300" s="32"/>
      <c r="D9300" s="31"/>
    </row>
    <row r="9301" spans="3:4" x14ac:dyDescent="0.25">
      <c r="C9301" s="32"/>
      <c r="D9301" s="31"/>
    </row>
    <row r="9302" spans="3:4" x14ac:dyDescent="0.25">
      <c r="C9302" s="32"/>
      <c r="D9302" s="31"/>
    </row>
    <row r="9303" spans="3:4" x14ac:dyDescent="0.25">
      <c r="C9303" s="32"/>
      <c r="D9303" s="31"/>
    </row>
    <row r="9304" spans="3:4" x14ac:dyDescent="0.25">
      <c r="C9304" s="32"/>
      <c r="D9304" s="31"/>
    </row>
    <row r="9305" spans="3:4" x14ac:dyDescent="0.25">
      <c r="C9305" s="32"/>
      <c r="D9305" s="31"/>
    </row>
    <row r="9306" spans="3:4" x14ac:dyDescent="0.25">
      <c r="C9306" s="32"/>
      <c r="D9306" s="31"/>
    </row>
    <row r="9307" spans="3:4" x14ac:dyDescent="0.25">
      <c r="C9307" s="32"/>
      <c r="D9307" s="31"/>
    </row>
    <row r="9308" spans="3:4" x14ac:dyDescent="0.25">
      <c r="C9308" s="32"/>
      <c r="D9308" s="31"/>
    </row>
    <row r="9309" spans="3:4" x14ac:dyDescent="0.25">
      <c r="C9309" s="32"/>
      <c r="D9309" s="31"/>
    </row>
    <row r="9310" spans="3:4" x14ac:dyDescent="0.25">
      <c r="C9310" s="32"/>
      <c r="D9310" s="31"/>
    </row>
    <row r="9311" spans="3:4" x14ac:dyDescent="0.25">
      <c r="C9311" s="32"/>
      <c r="D9311" s="31"/>
    </row>
    <row r="9312" spans="3:4" x14ac:dyDescent="0.25">
      <c r="C9312" s="32"/>
      <c r="D9312" s="31"/>
    </row>
    <row r="9313" spans="3:4" x14ac:dyDescent="0.25">
      <c r="C9313" s="32"/>
      <c r="D9313" s="31"/>
    </row>
    <row r="9314" spans="3:4" x14ac:dyDescent="0.25">
      <c r="C9314" s="32"/>
      <c r="D9314" s="31"/>
    </row>
    <row r="9315" spans="3:4" x14ac:dyDescent="0.25">
      <c r="C9315" s="32"/>
      <c r="D9315" s="31"/>
    </row>
    <row r="9316" spans="3:4" x14ac:dyDescent="0.25">
      <c r="C9316" s="32"/>
      <c r="D9316" s="31"/>
    </row>
    <row r="9317" spans="3:4" x14ac:dyDescent="0.25">
      <c r="C9317" s="32"/>
      <c r="D9317" s="31"/>
    </row>
    <row r="9318" spans="3:4" x14ac:dyDescent="0.25">
      <c r="C9318" s="32"/>
      <c r="D9318" s="31"/>
    </row>
    <row r="9319" spans="3:4" x14ac:dyDescent="0.25">
      <c r="C9319" s="32"/>
      <c r="D9319" s="31"/>
    </row>
    <row r="9320" spans="3:4" x14ac:dyDescent="0.25">
      <c r="C9320" s="32"/>
      <c r="D9320" s="31"/>
    </row>
    <row r="9321" spans="3:4" x14ac:dyDescent="0.25">
      <c r="C9321" s="32"/>
      <c r="D9321" s="31"/>
    </row>
    <row r="9322" spans="3:4" x14ac:dyDescent="0.25">
      <c r="C9322" s="32"/>
      <c r="D9322" s="31"/>
    </row>
    <row r="9323" spans="3:4" x14ac:dyDescent="0.25">
      <c r="C9323" s="32"/>
      <c r="D9323" s="31"/>
    </row>
    <row r="9324" spans="3:4" x14ac:dyDescent="0.25">
      <c r="C9324" s="32"/>
      <c r="D9324" s="31"/>
    </row>
    <row r="9325" spans="3:4" x14ac:dyDescent="0.25">
      <c r="C9325" s="32"/>
      <c r="D9325" s="31"/>
    </row>
    <row r="9326" spans="3:4" x14ac:dyDescent="0.25">
      <c r="C9326" s="32"/>
      <c r="D9326" s="31"/>
    </row>
    <row r="9327" spans="3:4" x14ac:dyDescent="0.25">
      <c r="C9327" s="32"/>
      <c r="D9327" s="31"/>
    </row>
    <row r="9328" spans="3:4" x14ac:dyDescent="0.25">
      <c r="C9328" s="32"/>
      <c r="D9328" s="31"/>
    </row>
    <row r="9329" spans="3:4" x14ac:dyDescent="0.25">
      <c r="C9329" s="32"/>
      <c r="D9329" s="31"/>
    </row>
    <row r="9330" spans="3:4" x14ac:dyDescent="0.25">
      <c r="C9330" s="32"/>
      <c r="D9330" s="31"/>
    </row>
    <row r="9331" spans="3:4" x14ac:dyDescent="0.25">
      <c r="C9331" s="32"/>
      <c r="D9331" s="31"/>
    </row>
    <row r="9332" spans="3:4" x14ac:dyDescent="0.25">
      <c r="C9332" s="32"/>
      <c r="D9332" s="31"/>
    </row>
    <row r="9333" spans="3:4" x14ac:dyDescent="0.25">
      <c r="C9333" s="32"/>
      <c r="D9333" s="31"/>
    </row>
    <row r="9334" spans="3:4" x14ac:dyDescent="0.25">
      <c r="C9334" s="32"/>
      <c r="D9334" s="31"/>
    </row>
    <row r="9335" spans="3:4" x14ac:dyDescent="0.25">
      <c r="C9335" s="32"/>
      <c r="D9335" s="31"/>
    </row>
    <row r="9336" spans="3:4" x14ac:dyDescent="0.25">
      <c r="C9336" s="32"/>
      <c r="D9336" s="31"/>
    </row>
    <row r="9337" spans="3:4" x14ac:dyDescent="0.25">
      <c r="C9337" s="32"/>
      <c r="D9337" s="31"/>
    </row>
    <row r="9338" spans="3:4" x14ac:dyDescent="0.25">
      <c r="C9338" s="32"/>
      <c r="D9338" s="31"/>
    </row>
    <row r="9339" spans="3:4" x14ac:dyDescent="0.25">
      <c r="C9339" s="32"/>
      <c r="D9339" s="31"/>
    </row>
    <row r="9340" spans="3:4" x14ac:dyDescent="0.25">
      <c r="C9340" s="32"/>
      <c r="D9340" s="31"/>
    </row>
    <row r="9341" spans="3:4" x14ac:dyDescent="0.25">
      <c r="C9341" s="32"/>
      <c r="D9341" s="31"/>
    </row>
    <row r="9342" spans="3:4" x14ac:dyDescent="0.25">
      <c r="C9342" s="32"/>
      <c r="D9342" s="31"/>
    </row>
    <row r="9343" spans="3:4" x14ac:dyDescent="0.25">
      <c r="C9343" s="32"/>
      <c r="D9343" s="31"/>
    </row>
    <row r="9344" spans="3:4" x14ac:dyDescent="0.25">
      <c r="C9344" s="32"/>
      <c r="D9344" s="31"/>
    </row>
    <row r="9345" spans="3:4" x14ac:dyDescent="0.25">
      <c r="C9345" s="32"/>
      <c r="D9345" s="31"/>
    </row>
    <row r="9346" spans="3:4" x14ac:dyDescent="0.25">
      <c r="C9346" s="32"/>
      <c r="D9346" s="31"/>
    </row>
    <row r="9347" spans="3:4" x14ac:dyDescent="0.25">
      <c r="C9347" s="32"/>
      <c r="D9347" s="31"/>
    </row>
    <row r="9348" spans="3:4" x14ac:dyDescent="0.25">
      <c r="C9348" s="32"/>
      <c r="D9348" s="31"/>
    </row>
    <row r="9349" spans="3:4" x14ac:dyDescent="0.25">
      <c r="C9349" s="32"/>
      <c r="D9349" s="31"/>
    </row>
    <row r="9350" spans="3:4" x14ac:dyDescent="0.25">
      <c r="C9350" s="32"/>
      <c r="D9350" s="31"/>
    </row>
    <row r="9351" spans="3:4" x14ac:dyDescent="0.25">
      <c r="C9351" s="32"/>
      <c r="D9351" s="31"/>
    </row>
    <row r="9352" spans="3:4" x14ac:dyDescent="0.25">
      <c r="C9352" s="32"/>
      <c r="D9352" s="31"/>
    </row>
    <row r="9353" spans="3:4" x14ac:dyDescent="0.25">
      <c r="C9353" s="32"/>
      <c r="D9353" s="31"/>
    </row>
    <row r="9354" spans="3:4" x14ac:dyDescent="0.25">
      <c r="C9354" s="32"/>
      <c r="D9354" s="31"/>
    </row>
    <row r="9355" spans="3:4" x14ac:dyDescent="0.25">
      <c r="C9355" s="32"/>
      <c r="D9355" s="31"/>
    </row>
    <row r="9356" spans="3:4" x14ac:dyDescent="0.25">
      <c r="C9356" s="32"/>
      <c r="D9356" s="31"/>
    </row>
    <row r="9357" spans="3:4" x14ac:dyDescent="0.25">
      <c r="C9357" s="32"/>
      <c r="D9357" s="31"/>
    </row>
    <row r="9358" spans="3:4" x14ac:dyDescent="0.25">
      <c r="C9358" s="32"/>
      <c r="D9358" s="31"/>
    </row>
    <row r="9359" spans="3:4" x14ac:dyDescent="0.25">
      <c r="C9359" s="32"/>
      <c r="D9359" s="31"/>
    </row>
    <row r="9360" spans="3:4" x14ac:dyDescent="0.25">
      <c r="C9360" s="32"/>
      <c r="D9360" s="31"/>
    </row>
    <row r="9361" spans="3:4" x14ac:dyDescent="0.25">
      <c r="C9361" s="32"/>
      <c r="D9361" s="31"/>
    </row>
    <row r="9362" spans="3:4" x14ac:dyDescent="0.25">
      <c r="C9362" s="32"/>
      <c r="D9362" s="31"/>
    </row>
    <row r="9363" spans="3:4" x14ac:dyDescent="0.25">
      <c r="C9363" s="32"/>
      <c r="D9363" s="31"/>
    </row>
    <row r="9364" spans="3:4" x14ac:dyDescent="0.25">
      <c r="C9364" s="32"/>
      <c r="D9364" s="31"/>
    </row>
    <row r="9365" spans="3:4" x14ac:dyDescent="0.25">
      <c r="C9365" s="32"/>
      <c r="D9365" s="31"/>
    </row>
    <row r="9366" spans="3:4" x14ac:dyDescent="0.25">
      <c r="C9366" s="32"/>
      <c r="D9366" s="31"/>
    </row>
    <row r="9367" spans="3:4" x14ac:dyDescent="0.25">
      <c r="C9367" s="32"/>
      <c r="D9367" s="31"/>
    </row>
    <row r="9368" spans="3:4" x14ac:dyDescent="0.25">
      <c r="C9368" s="32"/>
      <c r="D9368" s="31"/>
    </row>
    <row r="9369" spans="3:4" x14ac:dyDescent="0.25">
      <c r="C9369" s="32"/>
      <c r="D9369" s="31"/>
    </row>
    <row r="9370" spans="3:4" x14ac:dyDescent="0.25">
      <c r="C9370" s="32"/>
      <c r="D9370" s="31"/>
    </row>
    <row r="9371" spans="3:4" x14ac:dyDescent="0.25">
      <c r="C9371" s="32"/>
      <c r="D9371" s="31"/>
    </row>
    <row r="9372" spans="3:4" x14ac:dyDescent="0.25">
      <c r="C9372" s="32"/>
      <c r="D9372" s="31"/>
    </row>
    <row r="9373" spans="3:4" x14ac:dyDescent="0.25">
      <c r="C9373" s="32"/>
      <c r="D9373" s="31"/>
    </row>
    <row r="9374" spans="3:4" x14ac:dyDescent="0.25">
      <c r="C9374" s="32"/>
      <c r="D9374" s="31"/>
    </row>
    <row r="9375" spans="3:4" x14ac:dyDescent="0.25">
      <c r="C9375" s="32"/>
      <c r="D9375" s="31"/>
    </row>
    <row r="9376" spans="3:4" x14ac:dyDescent="0.25">
      <c r="C9376" s="32"/>
      <c r="D9376" s="31"/>
    </row>
    <row r="9377" spans="3:4" x14ac:dyDescent="0.25">
      <c r="C9377" s="32"/>
      <c r="D9377" s="31"/>
    </row>
    <row r="9378" spans="3:4" x14ac:dyDescent="0.25">
      <c r="C9378" s="32"/>
      <c r="D9378" s="31"/>
    </row>
    <row r="9379" spans="3:4" x14ac:dyDescent="0.25">
      <c r="C9379" s="32"/>
      <c r="D9379" s="31"/>
    </row>
    <row r="9380" spans="3:4" x14ac:dyDescent="0.25">
      <c r="C9380" s="32"/>
      <c r="D9380" s="31"/>
    </row>
    <row r="9381" spans="3:4" x14ac:dyDescent="0.25">
      <c r="C9381" s="32"/>
      <c r="D9381" s="31"/>
    </row>
    <row r="9382" spans="3:4" x14ac:dyDescent="0.25">
      <c r="C9382" s="32"/>
      <c r="D9382" s="31"/>
    </row>
    <row r="9383" spans="3:4" x14ac:dyDescent="0.25">
      <c r="C9383" s="32"/>
      <c r="D9383" s="31"/>
    </row>
    <row r="9384" spans="3:4" x14ac:dyDescent="0.25">
      <c r="C9384" s="32"/>
      <c r="D9384" s="31"/>
    </row>
    <row r="9385" spans="3:4" x14ac:dyDescent="0.25">
      <c r="C9385" s="32"/>
      <c r="D9385" s="31"/>
    </row>
    <row r="9386" spans="3:4" x14ac:dyDescent="0.25">
      <c r="C9386" s="32"/>
      <c r="D9386" s="31"/>
    </row>
    <row r="9387" spans="3:4" x14ac:dyDescent="0.25">
      <c r="C9387" s="32"/>
      <c r="D9387" s="31"/>
    </row>
    <row r="9388" spans="3:4" x14ac:dyDescent="0.25">
      <c r="C9388" s="32"/>
      <c r="D9388" s="31"/>
    </row>
    <row r="9389" spans="3:4" x14ac:dyDescent="0.25">
      <c r="C9389" s="32"/>
      <c r="D9389" s="31"/>
    </row>
    <row r="9390" spans="3:4" x14ac:dyDescent="0.25">
      <c r="C9390" s="32"/>
      <c r="D9390" s="31"/>
    </row>
    <row r="9391" spans="3:4" x14ac:dyDescent="0.25">
      <c r="C9391" s="32"/>
      <c r="D9391" s="31"/>
    </row>
    <row r="9392" spans="3:4" x14ac:dyDescent="0.25">
      <c r="C9392" s="32"/>
      <c r="D9392" s="31"/>
    </row>
    <row r="9393" spans="3:4" x14ac:dyDescent="0.25">
      <c r="C9393" s="32"/>
      <c r="D9393" s="31"/>
    </row>
    <row r="9394" spans="3:4" x14ac:dyDescent="0.25">
      <c r="C9394" s="32"/>
      <c r="D9394" s="31"/>
    </row>
    <row r="9395" spans="3:4" x14ac:dyDescent="0.25">
      <c r="C9395" s="32"/>
      <c r="D9395" s="31"/>
    </row>
    <row r="9396" spans="3:4" x14ac:dyDescent="0.25">
      <c r="C9396" s="32"/>
      <c r="D9396" s="31"/>
    </row>
    <row r="9397" spans="3:4" x14ac:dyDescent="0.25">
      <c r="C9397" s="32"/>
      <c r="D9397" s="31"/>
    </row>
    <row r="9398" spans="3:4" x14ac:dyDescent="0.25">
      <c r="C9398" s="32"/>
      <c r="D9398" s="31"/>
    </row>
    <row r="9399" spans="3:4" x14ac:dyDescent="0.25">
      <c r="C9399" s="32"/>
      <c r="D9399" s="31"/>
    </row>
    <row r="9400" spans="3:4" x14ac:dyDescent="0.25">
      <c r="C9400" s="32"/>
      <c r="D9400" s="31"/>
    </row>
    <row r="9401" spans="3:4" x14ac:dyDescent="0.25">
      <c r="C9401" s="32"/>
      <c r="D9401" s="31"/>
    </row>
    <row r="9402" spans="3:4" x14ac:dyDescent="0.25">
      <c r="C9402" s="32"/>
      <c r="D9402" s="31"/>
    </row>
    <row r="9403" spans="3:4" x14ac:dyDescent="0.25">
      <c r="C9403" s="32"/>
      <c r="D9403" s="31"/>
    </row>
    <row r="9404" spans="3:4" x14ac:dyDescent="0.25">
      <c r="C9404" s="32"/>
      <c r="D9404" s="31"/>
    </row>
    <row r="9405" spans="3:4" x14ac:dyDescent="0.25">
      <c r="C9405" s="32"/>
      <c r="D9405" s="31"/>
    </row>
    <row r="9406" spans="3:4" x14ac:dyDescent="0.25">
      <c r="C9406" s="32"/>
      <c r="D9406" s="31"/>
    </row>
    <row r="9407" spans="3:4" x14ac:dyDescent="0.25">
      <c r="C9407" s="32"/>
      <c r="D9407" s="31"/>
    </row>
    <row r="9408" spans="3:4" x14ac:dyDescent="0.25">
      <c r="C9408" s="32"/>
      <c r="D9408" s="31"/>
    </row>
    <row r="9409" spans="3:4" x14ac:dyDescent="0.25">
      <c r="C9409" s="32"/>
      <c r="D9409" s="31"/>
    </row>
    <row r="9410" spans="3:4" x14ac:dyDescent="0.25">
      <c r="C9410" s="32"/>
      <c r="D9410" s="31"/>
    </row>
    <row r="9411" spans="3:4" x14ac:dyDescent="0.25">
      <c r="C9411" s="32"/>
      <c r="D9411" s="31"/>
    </row>
    <row r="9412" spans="3:4" x14ac:dyDescent="0.25">
      <c r="C9412" s="32"/>
      <c r="D9412" s="31"/>
    </row>
    <row r="9413" spans="3:4" x14ac:dyDescent="0.25">
      <c r="C9413" s="32"/>
      <c r="D9413" s="31"/>
    </row>
    <row r="9414" spans="3:4" x14ac:dyDescent="0.25">
      <c r="C9414" s="32"/>
      <c r="D9414" s="31"/>
    </row>
    <row r="9415" spans="3:4" x14ac:dyDescent="0.25">
      <c r="C9415" s="32"/>
      <c r="D9415" s="31"/>
    </row>
    <row r="9416" spans="3:4" x14ac:dyDescent="0.25">
      <c r="C9416" s="32"/>
      <c r="D9416" s="31"/>
    </row>
    <row r="9417" spans="3:4" x14ac:dyDescent="0.25">
      <c r="C9417" s="32"/>
      <c r="D9417" s="31"/>
    </row>
    <row r="9418" spans="3:4" x14ac:dyDescent="0.25">
      <c r="C9418" s="32"/>
      <c r="D9418" s="31"/>
    </row>
    <row r="9419" spans="3:4" x14ac:dyDescent="0.25">
      <c r="C9419" s="32"/>
      <c r="D9419" s="31"/>
    </row>
    <row r="9420" spans="3:4" x14ac:dyDescent="0.25">
      <c r="C9420" s="32"/>
      <c r="D9420" s="31"/>
    </row>
    <row r="9421" spans="3:4" x14ac:dyDescent="0.25">
      <c r="C9421" s="32"/>
      <c r="D9421" s="31"/>
    </row>
    <row r="9422" spans="3:4" x14ac:dyDescent="0.25">
      <c r="C9422" s="32"/>
      <c r="D9422" s="31"/>
    </row>
    <row r="9423" spans="3:4" x14ac:dyDescent="0.25">
      <c r="C9423" s="32"/>
      <c r="D9423" s="31"/>
    </row>
    <row r="9424" spans="3:4" x14ac:dyDescent="0.25">
      <c r="C9424" s="32"/>
      <c r="D9424" s="31"/>
    </row>
    <row r="9425" spans="3:4" x14ac:dyDescent="0.25">
      <c r="C9425" s="32"/>
      <c r="D9425" s="31"/>
    </row>
    <row r="9426" spans="3:4" x14ac:dyDescent="0.25">
      <c r="C9426" s="32"/>
      <c r="D9426" s="31"/>
    </row>
    <row r="9427" spans="3:4" x14ac:dyDescent="0.25">
      <c r="C9427" s="32"/>
      <c r="D9427" s="31"/>
    </row>
    <row r="9428" spans="3:4" x14ac:dyDescent="0.25">
      <c r="C9428" s="32"/>
      <c r="D9428" s="31"/>
    </row>
    <row r="9429" spans="3:4" x14ac:dyDescent="0.25">
      <c r="C9429" s="32"/>
      <c r="D9429" s="31"/>
    </row>
    <row r="9430" spans="3:4" x14ac:dyDescent="0.25">
      <c r="C9430" s="32"/>
      <c r="D9430" s="31"/>
    </row>
    <row r="9431" spans="3:4" x14ac:dyDescent="0.25">
      <c r="C9431" s="32"/>
      <c r="D9431" s="31"/>
    </row>
    <row r="9432" spans="3:4" x14ac:dyDescent="0.25">
      <c r="C9432" s="32"/>
      <c r="D9432" s="31"/>
    </row>
    <row r="9433" spans="3:4" x14ac:dyDescent="0.25">
      <c r="C9433" s="32"/>
      <c r="D9433" s="31"/>
    </row>
    <row r="9434" spans="3:4" x14ac:dyDescent="0.25">
      <c r="C9434" s="32"/>
      <c r="D9434" s="31"/>
    </row>
    <row r="9435" spans="3:4" x14ac:dyDescent="0.25">
      <c r="C9435" s="32"/>
      <c r="D9435" s="31"/>
    </row>
    <row r="9436" spans="3:4" x14ac:dyDescent="0.25">
      <c r="C9436" s="32"/>
      <c r="D9436" s="31"/>
    </row>
    <row r="9437" spans="3:4" x14ac:dyDescent="0.25">
      <c r="C9437" s="32"/>
      <c r="D9437" s="31"/>
    </row>
    <row r="9438" spans="3:4" x14ac:dyDescent="0.25">
      <c r="C9438" s="32"/>
      <c r="D9438" s="31"/>
    </row>
    <row r="9439" spans="3:4" x14ac:dyDescent="0.25">
      <c r="C9439" s="32"/>
      <c r="D9439" s="31"/>
    </row>
    <row r="9440" spans="3:4" x14ac:dyDescent="0.25">
      <c r="C9440" s="32"/>
      <c r="D9440" s="31"/>
    </row>
    <row r="9441" spans="3:4" x14ac:dyDescent="0.25">
      <c r="C9441" s="32"/>
      <c r="D9441" s="31"/>
    </row>
    <row r="9442" spans="3:4" x14ac:dyDescent="0.25">
      <c r="C9442" s="32"/>
      <c r="D9442" s="31"/>
    </row>
    <row r="9443" spans="3:4" x14ac:dyDescent="0.25">
      <c r="C9443" s="32"/>
      <c r="D9443" s="31"/>
    </row>
    <row r="9444" spans="3:4" x14ac:dyDescent="0.25">
      <c r="C9444" s="32"/>
      <c r="D9444" s="31"/>
    </row>
    <row r="9445" spans="3:4" x14ac:dyDescent="0.25">
      <c r="C9445" s="32"/>
      <c r="D9445" s="31"/>
    </row>
    <row r="9446" spans="3:4" x14ac:dyDescent="0.25">
      <c r="C9446" s="32"/>
      <c r="D9446" s="31"/>
    </row>
    <row r="9447" spans="3:4" x14ac:dyDescent="0.25">
      <c r="C9447" s="32"/>
      <c r="D9447" s="31"/>
    </row>
    <row r="9448" spans="3:4" x14ac:dyDescent="0.25">
      <c r="C9448" s="32"/>
      <c r="D9448" s="31"/>
    </row>
    <row r="9449" spans="3:4" x14ac:dyDescent="0.25">
      <c r="C9449" s="32"/>
      <c r="D9449" s="31"/>
    </row>
    <row r="9450" spans="3:4" x14ac:dyDescent="0.25">
      <c r="C9450" s="32"/>
      <c r="D9450" s="31"/>
    </row>
    <row r="9451" spans="3:4" x14ac:dyDescent="0.25">
      <c r="C9451" s="32"/>
      <c r="D9451" s="31"/>
    </row>
    <row r="9452" spans="3:4" x14ac:dyDescent="0.25">
      <c r="C9452" s="32"/>
      <c r="D9452" s="31"/>
    </row>
    <row r="9453" spans="3:4" x14ac:dyDescent="0.25">
      <c r="C9453" s="32"/>
      <c r="D9453" s="31"/>
    </row>
    <row r="9454" spans="3:4" x14ac:dyDescent="0.25">
      <c r="C9454" s="32"/>
      <c r="D9454" s="31"/>
    </row>
    <row r="9455" spans="3:4" x14ac:dyDescent="0.25">
      <c r="C9455" s="32"/>
      <c r="D9455" s="31"/>
    </row>
    <row r="9456" spans="3:4" x14ac:dyDescent="0.25">
      <c r="C9456" s="32"/>
      <c r="D9456" s="31"/>
    </row>
    <row r="9457" spans="3:4" x14ac:dyDescent="0.25">
      <c r="C9457" s="32"/>
      <c r="D9457" s="31"/>
    </row>
    <row r="9458" spans="3:4" x14ac:dyDescent="0.25">
      <c r="C9458" s="32"/>
      <c r="D9458" s="31"/>
    </row>
    <row r="9459" spans="3:4" x14ac:dyDescent="0.25">
      <c r="C9459" s="32"/>
      <c r="D9459" s="31"/>
    </row>
    <row r="9460" spans="3:4" x14ac:dyDescent="0.25">
      <c r="C9460" s="32"/>
      <c r="D9460" s="31"/>
    </row>
    <row r="9461" spans="3:4" x14ac:dyDescent="0.25">
      <c r="C9461" s="32"/>
      <c r="D9461" s="31"/>
    </row>
    <row r="9462" spans="3:4" x14ac:dyDescent="0.25">
      <c r="C9462" s="32"/>
      <c r="D9462" s="31"/>
    </row>
    <row r="9463" spans="3:4" x14ac:dyDescent="0.25">
      <c r="C9463" s="32"/>
      <c r="D9463" s="31"/>
    </row>
    <row r="9464" spans="3:4" x14ac:dyDescent="0.25">
      <c r="C9464" s="32"/>
      <c r="D9464" s="31"/>
    </row>
    <row r="9465" spans="3:4" x14ac:dyDescent="0.25">
      <c r="C9465" s="32"/>
      <c r="D9465" s="31"/>
    </row>
    <row r="9466" spans="3:4" x14ac:dyDescent="0.25">
      <c r="C9466" s="32"/>
      <c r="D9466" s="31"/>
    </row>
    <row r="9467" spans="3:4" x14ac:dyDescent="0.25">
      <c r="C9467" s="32"/>
      <c r="D9467" s="31"/>
    </row>
    <row r="9468" spans="3:4" x14ac:dyDescent="0.25">
      <c r="C9468" s="32"/>
      <c r="D9468" s="31"/>
    </row>
    <row r="9469" spans="3:4" x14ac:dyDescent="0.25">
      <c r="C9469" s="32"/>
      <c r="D9469" s="31"/>
    </row>
    <row r="9470" spans="3:4" x14ac:dyDescent="0.25">
      <c r="C9470" s="32"/>
      <c r="D9470" s="31"/>
    </row>
    <row r="9471" spans="3:4" x14ac:dyDescent="0.25">
      <c r="C9471" s="32"/>
      <c r="D9471" s="31"/>
    </row>
    <row r="9472" spans="3:4" x14ac:dyDescent="0.25">
      <c r="C9472" s="32"/>
      <c r="D9472" s="31"/>
    </row>
    <row r="9473" spans="3:4" x14ac:dyDescent="0.25">
      <c r="C9473" s="32"/>
      <c r="D9473" s="31"/>
    </row>
    <row r="9474" spans="3:4" x14ac:dyDescent="0.25">
      <c r="C9474" s="32"/>
      <c r="D9474" s="31"/>
    </row>
    <row r="9475" spans="3:4" x14ac:dyDescent="0.25">
      <c r="C9475" s="32"/>
      <c r="D9475" s="31"/>
    </row>
    <row r="9476" spans="3:4" x14ac:dyDescent="0.25">
      <c r="C9476" s="32"/>
      <c r="D9476" s="31"/>
    </row>
    <row r="9477" spans="3:4" x14ac:dyDescent="0.25">
      <c r="C9477" s="32"/>
      <c r="D9477" s="31"/>
    </row>
    <row r="9478" spans="3:4" x14ac:dyDescent="0.25">
      <c r="C9478" s="32"/>
      <c r="D9478" s="31"/>
    </row>
    <row r="9479" spans="3:4" x14ac:dyDescent="0.25">
      <c r="C9479" s="32"/>
      <c r="D9479" s="31"/>
    </row>
    <row r="9480" spans="3:4" x14ac:dyDescent="0.25">
      <c r="C9480" s="32"/>
      <c r="D9480" s="31"/>
    </row>
    <row r="9481" spans="3:4" x14ac:dyDescent="0.25">
      <c r="C9481" s="32"/>
      <c r="D9481" s="31"/>
    </row>
    <row r="9482" spans="3:4" x14ac:dyDescent="0.25">
      <c r="C9482" s="32"/>
      <c r="D9482" s="31"/>
    </row>
    <row r="9483" spans="3:4" x14ac:dyDescent="0.25">
      <c r="C9483" s="32"/>
      <c r="D9483" s="31"/>
    </row>
    <row r="9484" spans="3:4" x14ac:dyDescent="0.25">
      <c r="C9484" s="32"/>
      <c r="D9484" s="31"/>
    </row>
    <row r="9485" spans="3:4" x14ac:dyDescent="0.25">
      <c r="C9485" s="32"/>
      <c r="D9485" s="31"/>
    </row>
    <row r="9486" spans="3:4" x14ac:dyDescent="0.25">
      <c r="C9486" s="32"/>
      <c r="D9486" s="31"/>
    </row>
    <row r="9487" spans="3:4" x14ac:dyDescent="0.25">
      <c r="C9487" s="32"/>
      <c r="D9487" s="31"/>
    </row>
    <row r="9488" spans="3:4" x14ac:dyDescent="0.25">
      <c r="C9488" s="32"/>
      <c r="D9488" s="31"/>
    </row>
    <row r="9489" spans="3:4" x14ac:dyDescent="0.25">
      <c r="C9489" s="32"/>
      <c r="D9489" s="31"/>
    </row>
    <row r="9490" spans="3:4" x14ac:dyDescent="0.25">
      <c r="C9490" s="32"/>
      <c r="D9490" s="31"/>
    </row>
    <row r="9491" spans="3:4" x14ac:dyDescent="0.25">
      <c r="C9491" s="32"/>
      <c r="D9491" s="31"/>
    </row>
    <row r="9492" spans="3:4" x14ac:dyDescent="0.25">
      <c r="C9492" s="32"/>
      <c r="D9492" s="31"/>
    </row>
    <row r="9493" spans="3:4" x14ac:dyDescent="0.25">
      <c r="C9493" s="32"/>
      <c r="D9493" s="31"/>
    </row>
    <row r="9494" spans="3:4" x14ac:dyDescent="0.25">
      <c r="C9494" s="32"/>
      <c r="D9494" s="31"/>
    </row>
    <row r="9495" spans="3:4" x14ac:dyDescent="0.25">
      <c r="C9495" s="32"/>
      <c r="D9495" s="31"/>
    </row>
    <row r="9496" spans="3:4" x14ac:dyDescent="0.25">
      <c r="C9496" s="32"/>
      <c r="D9496" s="31"/>
    </row>
    <row r="9497" spans="3:4" x14ac:dyDescent="0.25">
      <c r="C9497" s="32"/>
      <c r="D9497" s="31"/>
    </row>
    <row r="9498" spans="3:4" x14ac:dyDescent="0.25">
      <c r="C9498" s="32"/>
      <c r="D9498" s="31"/>
    </row>
    <row r="9499" spans="3:4" x14ac:dyDescent="0.25">
      <c r="C9499" s="32"/>
      <c r="D9499" s="31"/>
    </row>
    <row r="9500" spans="3:4" x14ac:dyDescent="0.25">
      <c r="C9500" s="32"/>
      <c r="D9500" s="31"/>
    </row>
    <row r="9501" spans="3:4" x14ac:dyDescent="0.25">
      <c r="C9501" s="32"/>
      <c r="D9501" s="31"/>
    </row>
    <row r="9502" spans="3:4" x14ac:dyDescent="0.25">
      <c r="C9502" s="32"/>
      <c r="D9502" s="31"/>
    </row>
    <row r="9503" spans="3:4" x14ac:dyDescent="0.25">
      <c r="C9503" s="32"/>
      <c r="D9503" s="31"/>
    </row>
    <row r="9504" spans="3:4" x14ac:dyDescent="0.25">
      <c r="C9504" s="32"/>
      <c r="D9504" s="31"/>
    </row>
    <row r="9505" spans="3:4" x14ac:dyDescent="0.25">
      <c r="C9505" s="32"/>
      <c r="D9505" s="31"/>
    </row>
    <row r="9506" spans="3:4" x14ac:dyDescent="0.25">
      <c r="C9506" s="32"/>
      <c r="D9506" s="31"/>
    </row>
    <row r="9507" spans="3:4" x14ac:dyDescent="0.25">
      <c r="C9507" s="32"/>
      <c r="D9507" s="31"/>
    </row>
    <row r="9508" spans="3:4" x14ac:dyDescent="0.25">
      <c r="C9508" s="32"/>
      <c r="D9508" s="31"/>
    </row>
    <row r="9509" spans="3:4" x14ac:dyDescent="0.25">
      <c r="C9509" s="32"/>
      <c r="D9509" s="31"/>
    </row>
    <row r="9510" spans="3:4" x14ac:dyDescent="0.25">
      <c r="C9510" s="32"/>
      <c r="D9510" s="31"/>
    </row>
    <row r="9511" spans="3:4" x14ac:dyDescent="0.25">
      <c r="C9511" s="32"/>
      <c r="D9511" s="31"/>
    </row>
    <row r="9512" spans="3:4" x14ac:dyDescent="0.25">
      <c r="C9512" s="32"/>
      <c r="D9512" s="31"/>
    </row>
    <row r="9513" spans="3:4" x14ac:dyDescent="0.25">
      <c r="C9513" s="32"/>
      <c r="D9513" s="31"/>
    </row>
    <row r="9514" spans="3:4" x14ac:dyDescent="0.25">
      <c r="C9514" s="32"/>
      <c r="D9514" s="31"/>
    </row>
    <row r="9515" spans="3:4" x14ac:dyDescent="0.25">
      <c r="C9515" s="32"/>
      <c r="D9515" s="31"/>
    </row>
    <row r="9516" spans="3:4" x14ac:dyDescent="0.25">
      <c r="C9516" s="32"/>
      <c r="D9516" s="31"/>
    </row>
    <row r="9517" spans="3:4" x14ac:dyDescent="0.25">
      <c r="C9517" s="32"/>
      <c r="D9517" s="31"/>
    </row>
    <row r="9518" spans="3:4" x14ac:dyDescent="0.25">
      <c r="C9518" s="32"/>
      <c r="D9518" s="31"/>
    </row>
    <row r="9519" spans="3:4" x14ac:dyDescent="0.25">
      <c r="C9519" s="32"/>
      <c r="D9519" s="31"/>
    </row>
    <row r="9520" spans="3:4" x14ac:dyDescent="0.25">
      <c r="C9520" s="32"/>
      <c r="D9520" s="31"/>
    </row>
    <row r="9521" spans="3:4" x14ac:dyDescent="0.25">
      <c r="C9521" s="32"/>
      <c r="D9521" s="31"/>
    </row>
    <row r="9522" spans="3:4" x14ac:dyDescent="0.25">
      <c r="C9522" s="32"/>
      <c r="D9522" s="31"/>
    </row>
    <row r="9523" spans="3:4" x14ac:dyDescent="0.25">
      <c r="C9523" s="32"/>
      <c r="D9523" s="31"/>
    </row>
    <row r="9524" spans="3:4" x14ac:dyDescent="0.25">
      <c r="C9524" s="32"/>
      <c r="D9524" s="31"/>
    </row>
    <row r="9525" spans="3:4" x14ac:dyDescent="0.25">
      <c r="C9525" s="32"/>
      <c r="D9525" s="31"/>
    </row>
    <row r="9526" spans="3:4" x14ac:dyDescent="0.25">
      <c r="C9526" s="32"/>
      <c r="D9526" s="31"/>
    </row>
    <row r="9527" spans="3:4" x14ac:dyDescent="0.25">
      <c r="C9527" s="32"/>
      <c r="D9527" s="31"/>
    </row>
    <row r="9528" spans="3:4" x14ac:dyDescent="0.25">
      <c r="C9528" s="32"/>
      <c r="D9528" s="31"/>
    </row>
    <row r="9529" spans="3:4" x14ac:dyDescent="0.25">
      <c r="C9529" s="32"/>
      <c r="D9529" s="31"/>
    </row>
    <row r="9530" spans="3:4" x14ac:dyDescent="0.25">
      <c r="C9530" s="32"/>
      <c r="D9530" s="31"/>
    </row>
    <row r="9531" spans="3:4" x14ac:dyDescent="0.25">
      <c r="C9531" s="32"/>
      <c r="D9531" s="31"/>
    </row>
    <row r="9532" spans="3:4" x14ac:dyDescent="0.25">
      <c r="C9532" s="32"/>
      <c r="D9532" s="31"/>
    </row>
    <row r="9533" spans="3:4" x14ac:dyDescent="0.25">
      <c r="C9533" s="32"/>
      <c r="D9533" s="31"/>
    </row>
    <row r="9534" spans="3:4" x14ac:dyDescent="0.25">
      <c r="C9534" s="32"/>
      <c r="D9534" s="31"/>
    </row>
    <row r="9535" spans="3:4" x14ac:dyDescent="0.25">
      <c r="C9535" s="32"/>
      <c r="D9535" s="31"/>
    </row>
    <row r="9536" spans="3:4" x14ac:dyDescent="0.25">
      <c r="C9536" s="32"/>
      <c r="D9536" s="31"/>
    </row>
    <row r="9537" spans="3:4" x14ac:dyDescent="0.25">
      <c r="C9537" s="32"/>
      <c r="D9537" s="31"/>
    </row>
    <row r="9538" spans="3:4" x14ac:dyDescent="0.25">
      <c r="C9538" s="32"/>
      <c r="D9538" s="31"/>
    </row>
    <row r="9539" spans="3:4" x14ac:dyDescent="0.25">
      <c r="C9539" s="32"/>
      <c r="D9539" s="31"/>
    </row>
    <row r="9540" spans="3:4" x14ac:dyDescent="0.25">
      <c r="C9540" s="32"/>
      <c r="D9540" s="31"/>
    </row>
    <row r="9541" spans="3:4" x14ac:dyDescent="0.25">
      <c r="C9541" s="32"/>
      <c r="D9541" s="31"/>
    </row>
    <row r="9542" spans="3:4" x14ac:dyDescent="0.25">
      <c r="C9542" s="32"/>
      <c r="D9542" s="31"/>
    </row>
    <row r="9543" spans="3:4" x14ac:dyDescent="0.25">
      <c r="C9543" s="32"/>
      <c r="D9543" s="31"/>
    </row>
    <row r="9544" spans="3:4" x14ac:dyDescent="0.25">
      <c r="C9544" s="32"/>
      <c r="D9544" s="31"/>
    </row>
    <row r="9545" spans="3:4" x14ac:dyDescent="0.25">
      <c r="C9545" s="32"/>
      <c r="D9545" s="31"/>
    </row>
    <row r="9546" spans="3:4" x14ac:dyDescent="0.25">
      <c r="C9546" s="32"/>
      <c r="D9546" s="31"/>
    </row>
    <row r="9547" spans="3:4" x14ac:dyDescent="0.25">
      <c r="C9547" s="32"/>
      <c r="D9547" s="31"/>
    </row>
    <row r="9548" spans="3:4" x14ac:dyDescent="0.25">
      <c r="C9548" s="32"/>
      <c r="D9548" s="31"/>
    </row>
    <row r="9549" spans="3:4" x14ac:dyDescent="0.25">
      <c r="C9549" s="32"/>
      <c r="D9549" s="31"/>
    </row>
    <row r="9550" spans="3:4" x14ac:dyDescent="0.25">
      <c r="C9550" s="32"/>
      <c r="D9550" s="31"/>
    </row>
    <row r="9551" spans="3:4" x14ac:dyDescent="0.25">
      <c r="C9551" s="32"/>
      <c r="D9551" s="31"/>
    </row>
    <row r="9552" spans="3:4" x14ac:dyDescent="0.25">
      <c r="C9552" s="32"/>
      <c r="D9552" s="31"/>
    </row>
    <row r="9553" spans="3:4" x14ac:dyDescent="0.25">
      <c r="C9553" s="32"/>
      <c r="D9553" s="31"/>
    </row>
    <row r="9554" spans="3:4" x14ac:dyDescent="0.25">
      <c r="C9554" s="32"/>
      <c r="D9554" s="31"/>
    </row>
    <row r="9555" spans="3:4" x14ac:dyDescent="0.25">
      <c r="C9555" s="32"/>
      <c r="D9555" s="31"/>
    </row>
    <row r="9556" spans="3:4" x14ac:dyDescent="0.25">
      <c r="C9556" s="32"/>
      <c r="D9556" s="31"/>
    </row>
    <row r="9557" spans="3:4" x14ac:dyDescent="0.25">
      <c r="C9557" s="32"/>
      <c r="D9557" s="31"/>
    </row>
    <row r="9558" spans="3:4" x14ac:dyDescent="0.25">
      <c r="C9558" s="32"/>
      <c r="D9558" s="31"/>
    </row>
    <row r="9559" spans="3:4" x14ac:dyDescent="0.25">
      <c r="C9559" s="32"/>
      <c r="D9559" s="31"/>
    </row>
    <row r="9560" spans="3:4" x14ac:dyDescent="0.25">
      <c r="C9560" s="32"/>
      <c r="D9560" s="31"/>
    </row>
    <row r="9561" spans="3:4" x14ac:dyDescent="0.25">
      <c r="C9561" s="32"/>
      <c r="D9561" s="31"/>
    </row>
    <row r="9562" spans="3:4" x14ac:dyDescent="0.25">
      <c r="C9562" s="32"/>
      <c r="D9562" s="31"/>
    </row>
    <row r="9563" spans="3:4" x14ac:dyDescent="0.25">
      <c r="C9563" s="32"/>
      <c r="D9563" s="31"/>
    </row>
    <row r="9564" spans="3:4" x14ac:dyDescent="0.25">
      <c r="C9564" s="32"/>
      <c r="D9564" s="31"/>
    </row>
    <row r="9565" spans="3:4" x14ac:dyDescent="0.25">
      <c r="C9565" s="32"/>
      <c r="D9565" s="31"/>
    </row>
    <row r="9566" spans="3:4" x14ac:dyDescent="0.25">
      <c r="C9566" s="32"/>
      <c r="D9566" s="31"/>
    </row>
    <row r="9567" spans="3:4" x14ac:dyDescent="0.25">
      <c r="C9567" s="32"/>
      <c r="D9567" s="31"/>
    </row>
    <row r="9568" spans="3:4" x14ac:dyDescent="0.25">
      <c r="C9568" s="32"/>
      <c r="D9568" s="31"/>
    </row>
    <row r="9569" spans="3:4" x14ac:dyDescent="0.25">
      <c r="C9569" s="32"/>
      <c r="D9569" s="31"/>
    </row>
    <row r="9570" spans="3:4" x14ac:dyDescent="0.25">
      <c r="C9570" s="32"/>
      <c r="D9570" s="31"/>
    </row>
    <row r="9571" spans="3:4" x14ac:dyDescent="0.25">
      <c r="C9571" s="32"/>
      <c r="D9571" s="31"/>
    </row>
    <row r="9572" spans="3:4" x14ac:dyDescent="0.25">
      <c r="C9572" s="32"/>
      <c r="D9572" s="31"/>
    </row>
    <row r="9573" spans="3:4" x14ac:dyDescent="0.25">
      <c r="C9573" s="32"/>
      <c r="D9573" s="31"/>
    </row>
    <row r="9574" spans="3:4" x14ac:dyDescent="0.25">
      <c r="C9574" s="32"/>
      <c r="D9574" s="31"/>
    </row>
    <row r="9575" spans="3:4" x14ac:dyDescent="0.25">
      <c r="C9575" s="32"/>
      <c r="D9575" s="31"/>
    </row>
    <row r="9576" spans="3:4" x14ac:dyDescent="0.25">
      <c r="C9576" s="32"/>
      <c r="D9576" s="31"/>
    </row>
    <row r="9577" spans="3:4" x14ac:dyDescent="0.25">
      <c r="C9577" s="32"/>
      <c r="D9577" s="31"/>
    </row>
    <row r="9578" spans="3:4" x14ac:dyDescent="0.25">
      <c r="C9578" s="32"/>
      <c r="D9578" s="31"/>
    </row>
    <row r="9579" spans="3:4" x14ac:dyDescent="0.25">
      <c r="C9579" s="32"/>
      <c r="D9579" s="31"/>
    </row>
    <row r="9580" spans="3:4" x14ac:dyDescent="0.25">
      <c r="C9580" s="32"/>
      <c r="D9580" s="31"/>
    </row>
    <row r="9581" spans="3:4" x14ac:dyDescent="0.25">
      <c r="C9581" s="32"/>
      <c r="D9581" s="31"/>
    </row>
    <row r="9582" spans="3:4" x14ac:dyDescent="0.25">
      <c r="C9582" s="32"/>
      <c r="D9582" s="31"/>
    </row>
    <row r="9583" spans="3:4" x14ac:dyDescent="0.25">
      <c r="C9583" s="32"/>
      <c r="D9583" s="31"/>
    </row>
    <row r="9584" spans="3:4" x14ac:dyDescent="0.25">
      <c r="C9584" s="32"/>
      <c r="D9584" s="31"/>
    </row>
    <row r="9585" spans="3:4" x14ac:dyDescent="0.25">
      <c r="C9585" s="32"/>
      <c r="D9585" s="31"/>
    </row>
    <row r="9586" spans="3:4" x14ac:dyDescent="0.25">
      <c r="C9586" s="32"/>
      <c r="D9586" s="31"/>
    </row>
    <row r="9587" spans="3:4" x14ac:dyDescent="0.25">
      <c r="C9587" s="32"/>
      <c r="D9587" s="31"/>
    </row>
    <row r="9588" spans="3:4" x14ac:dyDescent="0.25">
      <c r="C9588" s="32"/>
      <c r="D9588" s="31"/>
    </row>
    <row r="9589" spans="3:4" x14ac:dyDescent="0.25">
      <c r="C9589" s="32"/>
      <c r="D9589" s="31"/>
    </row>
    <row r="9590" spans="3:4" x14ac:dyDescent="0.25">
      <c r="C9590" s="32"/>
      <c r="D9590" s="31"/>
    </row>
    <row r="9591" spans="3:4" x14ac:dyDescent="0.25">
      <c r="C9591" s="32"/>
      <c r="D9591" s="31"/>
    </row>
    <row r="9592" spans="3:4" x14ac:dyDescent="0.25">
      <c r="C9592" s="32"/>
      <c r="D9592" s="31"/>
    </row>
    <row r="9593" spans="3:4" x14ac:dyDescent="0.25">
      <c r="C9593" s="32"/>
      <c r="D9593" s="31"/>
    </row>
    <row r="9594" spans="3:4" x14ac:dyDescent="0.25">
      <c r="C9594" s="32"/>
      <c r="D9594" s="31"/>
    </row>
    <row r="9595" spans="3:4" x14ac:dyDescent="0.25">
      <c r="C9595" s="32"/>
      <c r="D9595" s="31"/>
    </row>
    <row r="9596" spans="3:4" x14ac:dyDescent="0.25">
      <c r="C9596" s="32"/>
      <c r="D9596" s="31"/>
    </row>
    <row r="9597" spans="3:4" x14ac:dyDescent="0.25">
      <c r="C9597" s="32"/>
      <c r="D9597" s="31"/>
    </row>
    <row r="9598" spans="3:4" x14ac:dyDescent="0.25">
      <c r="C9598" s="32"/>
      <c r="D9598" s="31"/>
    </row>
    <row r="9599" spans="3:4" x14ac:dyDescent="0.25">
      <c r="C9599" s="32"/>
      <c r="D9599" s="31"/>
    </row>
    <row r="9600" spans="3:4" x14ac:dyDescent="0.25">
      <c r="C9600" s="32"/>
      <c r="D9600" s="31"/>
    </row>
    <row r="9601" spans="3:4" x14ac:dyDescent="0.25">
      <c r="C9601" s="32"/>
      <c r="D9601" s="31"/>
    </row>
    <row r="9602" spans="3:4" x14ac:dyDescent="0.25">
      <c r="C9602" s="32"/>
      <c r="D9602" s="31"/>
    </row>
    <row r="9603" spans="3:4" x14ac:dyDescent="0.25">
      <c r="C9603" s="32"/>
      <c r="D9603" s="31"/>
    </row>
    <row r="9604" spans="3:4" x14ac:dyDescent="0.25">
      <c r="C9604" s="32"/>
      <c r="D9604" s="31"/>
    </row>
    <row r="9605" spans="3:4" x14ac:dyDescent="0.25">
      <c r="C9605" s="32"/>
      <c r="D9605" s="31"/>
    </row>
    <row r="9606" spans="3:4" x14ac:dyDescent="0.25">
      <c r="C9606" s="32"/>
      <c r="D9606" s="31"/>
    </row>
    <row r="9607" spans="3:4" x14ac:dyDescent="0.25">
      <c r="C9607" s="32"/>
      <c r="D9607" s="31"/>
    </row>
    <row r="9608" spans="3:4" x14ac:dyDescent="0.25">
      <c r="C9608" s="32"/>
      <c r="D9608" s="31"/>
    </row>
    <row r="9609" spans="3:4" x14ac:dyDescent="0.25">
      <c r="C9609" s="32"/>
      <c r="D9609" s="31"/>
    </row>
    <row r="9610" spans="3:4" x14ac:dyDescent="0.25">
      <c r="C9610" s="32"/>
      <c r="D9610" s="31"/>
    </row>
    <row r="9611" spans="3:4" x14ac:dyDescent="0.25">
      <c r="C9611" s="32"/>
      <c r="D9611" s="31"/>
    </row>
    <row r="9612" spans="3:4" x14ac:dyDescent="0.25">
      <c r="C9612" s="32"/>
      <c r="D9612" s="31"/>
    </row>
    <row r="9613" spans="3:4" x14ac:dyDescent="0.25">
      <c r="C9613" s="32"/>
      <c r="D9613" s="31"/>
    </row>
    <row r="9614" spans="3:4" x14ac:dyDescent="0.25">
      <c r="C9614" s="32"/>
      <c r="D9614" s="31"/>
    </row>
    <row r="9615" spans="3:4" x14ac:dyDescent="0.25">
      <c r="C9615" s="32"/>
      <c r="D9615" s="31"/>
    </row>
    <row r="9616" spans="3:4" x14ac:dyDescent="0.25">
      <c r="C9616" s="32"/>
      <c r="D9616" s="31"/>
    </row>
    <row r="9617" spans="3:4" x14ac:dyDescent="0.25">
      <c r="C9617" s="32"/>
      <c r="D9617" s="31"/>
    </row>
    <row r="9618" spans="3:4" x14ac:dyDescent="0.25">
      <c r="C9618" s="32"/>
      <c r="D9618" s="31"/>
    </row>
    <row r="9619" spans="3:4" x14ac:dyDescent="0.25">
      <c r="C9619" s="32"/>
      <c r="D9619" s="31"/>
    </row>
    <row r="9620" spans="3:4" x14ac:dyDescent="0.25">
      <c r="C9620" s="32"/>
      <c r="D9620" s="31"/>
    </row>
    <row r="9621" spans="3:4" x14ac:dyDescent="0.25">
      <c r="C9621" s="32"/>
      <c r="D9621" s="31"/>
    </row>
    <row r="9622" spans="3:4" x14ac:dyDescent="0.25">
      <c r="C9622" s="32"/>
      <c r="D9622" s="31"/>
    </row>
    <row r="9623" spans="3:4" x14ac:dyDescent="0.25">
      <c r="C9623" s="32"/>
      <c r="D9623" s="31"/>
    </row>
    <row r="9624" spans="3:4" x14ac:dyDescent="0.25">
      <c r="C9624" s="32"/>
      <c r="D9624" s="31"/>
    </row>
    <row r="9625" spans="3:4" x14ac:dyDescent="0.25">
      <c r="C9625" s="32"/>
      <c r="D9625" s="31"/>
    </row>
    <row r="9626" spans="3:4" x14ac:dyDescent="0.25">
      <c r="C9626" s="32"/>
      <c r="D9626" s="31"/>
    </row>
    <row r="9627" spans="3:4" x14ac:dyDescent="0.25">
      <c r="C9627" s="32"/>
      <c r="D9627" s="31"/>
    </row>
    <row r="9628" spans="3:4" x14ac:dyDescent="0.25">
      <c r="C9628" s="32"/>
      <c r="D9628" s="31"/>
    </row>
    <row r="9629" spans="3:4" x14ac:dyDescent="0.25">
      <c r="C9629" s="32"/>
      <c r="D9629" s="31"/>
    </row>
    <row r="9630" spans="3:4" x14ac:dyDescent="0.25">
      <c r="C9630" s="32"/>
      <c r="D9630" s="31"/>
    </row>
    <row r="9631" spans="3:4" x14ac:dyDescent="0.25">
      <c r="C9631" s="32"/>
      <c r="D9631" s="31"/>
    </row>
    <row r="9632" spans="3:4" x14ac:dyDescent="0.25">
      <c r="C9632" s="32"/>
      <c r="D9632" s="31"/>
    </row>
    <row r="9633" spans="3:4" x14ac:dyDescent="0.25">
      <c r="C9633" s="32"/>
      <c r="D9633" s="31"/>
    </row>
    <row r="9634" spans="3:4" x14ac:dyDescent="0.25">
      <c r="C9634" s="32"/>
      <c r="D9634" s="31"/>
    </row>
    <row r="9635" spans="3:4" x14ac:dyDescent="0.25">
      <c r="C9635" s="32"/>
      <c r="D9635" s="31"/>
    </row>
    <row r="9636" spans="3:4" x14ac:dyDescent="0.25">
      <c r="C9636" s="32"/>
      <c r="D9636" s="31"/>
    </row>
    <row r="9637" spans="3:4" x14ac:dyDescent="0.25">
      <c r="C9637" s="32"/>
      <c r="D9637" s="31"/>
    </row>
    <row r="9638" spans="3:4" x14ac:dyDescent="0.25">
      <c r="C9638" s="32"/>
      <c r="D9638" s="31"/>
    </row>
    <row r="9639" spans="3:4" x14ac:dyDescent="0.25">
      <c r="C9639" s="32"/>
      <c r="D9639" s="31"/>
    </row>
    <row r="9640" spans="3:4" x14ac:dyDescent="0.25">
      <c r="C9640" s="32"/>
      <c r="D9640" s="31"/>
    </row>
    <row r="9641" spans="3:4" x14ac:dyDescent="0.25">
      <c r="C9641" s="32"/>
      <c r="D9641" s="31"/>
    </row>
    <row r="9642" spans="3:4" x14ac:dyDescent="0.25">
      <c r="C9642" s="32"/>
      <c r="D9642" s="31"/>
    </row>
    <row r="9643" spans="3:4" x14ac:dyDescent="0.25">
      <c r="C9643" s="32"/>
      <c r="D9643" s="31"/>
    </row>
    <row r="9644" spans="3:4" x14ac:dyDescent="0.25">
      <c r="C9644" s="32"/>
      <c r="D9644" s="31"/>
    </row>
    <row r="9645" spans="3:4" x14ac:dyDescent="0.25">
      <c r="C9645" s="32"/>
      <c r="D9645" s="31"/>
    </row>
    <row r="9646" spans="3:4" x14ac:dyDescent="0.25">
      <c r="C9646" s="32"/>
      <c r="D9646" s="31"/>
    </row>
    <row r="9647" spans="3:4" x14ac:dyDescent="0.25">
      <c r="C9647" s="32"/>
      <c r="D9647" s="31"/>
    </row>
    <row r="9648" spans="3:4" x14ac:dyDescent="0.25">
      <c r="C9648" s="32"/>
      <c r="D9648" s="31"/>
    </row>
    <row r="9649" spans="3:4" x14ac:dyDescent="0.25">
      <c r="C9649" s="32"/>
      <c r="D9649" s="31"/>
    </row>
    <row r="9650" spans="3:4" x14ac:dyDescent="0.25">
      <c r="C9650" s="32"/>
      <c r="D9650" s="31"/>
    </row>
    <row r="9651" spans="3:4" x14ac:dyDescent="0.25">
      <c r="C9651" s="32"/>
      <c r="D9651" s="31"/>
    </row>
    <row r="9652" spans="3:4" x14ac:dyDescent="0.25">
      <c r="C9652" s="32"/>
      <c r="D9652" s="31"/>
    </row>
    <row r="9653" spans="3:4" x14ac:dyDescent="0.25">
      <c r="C9653" s="32"/>
      <c r="D9653" s="31"/>
    </row>
    <row r="9654" spans="3:4" x14ac:dyDescent="0.25">
      <c r="C9654" s="32"/>
      <c r="D9654" s="31"/>
    </row>
    <row r="9655" spans="3:4" x14ac:dyDescent="0.25">
      <c r="C9655" s="32"/>
      <c r="D9655" s="31"/>
    </row>
    <row r="9656" spans="3:4" x14ac:dyDescent="0.25">
      <c r="C9656" s="32"/>
      <c r="D9656" s="31"/>
    </row>
    <row r="9657" spans="3:4" x14ac:dyDescent="0.25">
      <c r="C9657" s="32"/>
      <c r="D9657" s="31"/>
    </row>
    <row r="9658" spans="3:4" x14ac:dyDescent="0.25">
      <c r="C9658" s="32"/>
      <c r="D9658" s="31"/>
    </row>
    <row r="9659" spans="3:4" x14ac:dyDescent="0.25">
      <c r="C9659" s="32"/>
      <c r="D9659" s="31"/>
    </row>
    <row r="9660" spans="3:4" x14ac:dyDescent="0.25">
      <c r="C9660" s="32"/>
      <c r="D9660" s="31"/>
    </row>
    <row r="9661" spans="3:4" x14ac:dyDescent="0.25">
      <c r="C9661" s="32"/>
      <c r="D9661" s="31"/>
    </row>
    <row r="9662" spans="3:4" x14ac:dyDescent="0.25">
      <c r="C9662" s="32"/>
      <c r="D9662" s="31"/>
    </row>
    <row r="9663" spans="3:4" x14ac:dyDescent="0.25">
      <c r="C9663" s="32"/>
      <c r="D9663" s="31"/>
    </row>
    <row r="9664" spans="3:4" x14ac:dyDescent="0.25">
      <c r="C9664" s="32"/>
      <c r="D9664" s="31"/>
    </row>
    <row r="9665" spans="3:4" x14ac:dyDescent="0.25">
      <c r="C9665" s="32"/>
      <c r="D9665" s="31"/>
    </row>
    <row r="9666" spans="3:4" x14ac:dyDescent="0.25">
      <c r="C9666" s="32"/>
      <c r="D9666" s="31"/>
    </row>
    <row r="9667" spans="3:4" x14ac:dyDescent="0.25">
      <c r="C9667" s="32"/>
      <c r="D9667" s="31"/>
    </row>
    <row r="9668" spans="3:4" x14ac:dyDescent="0.25">
      <c r="C9668" s="32"/>
      <c r="D9668" s="31"/>
    </row>
    <row r="9669" spans="3:4" x14ac:dyDescent="0.25">
      <c r="C9669" s="32"/>
      <c r="D9669" s="31"/>
    </row>
    <row r="9670" spans="3:4" x14ac:dyDescent="0.25">
      <c r="C9670" s="32"/>
      <c r="D9670" s="31"/>
    </row>
    <row r="9671" spans="3:4" x14ac:dyDescent="0.25">
      <c r="C9671" s="32"/>
      <c r="D9671" s="31"/>
    </row>
    <row r="9672" spans="3:4" x14ac:dyDescent="0.25">
      <c r="C9672" s="32"/>
      <c r="D9672" s="31"/>
    </row>
    <row r="9673" spans="3:4" x14ac:dyDescent="0.25">
      <c r="C9673" s="32"/>
      <c r="D9673" s="31"/>
    </row>
    <row r="9674" spans="3:4" x14ac:dyDescent="0.25">
      <c r="C9674" s="32"/>
      <c r="D9674" s="31"/>
    </row>
    <row r="9675" spans="3:4" x14ac:dyDescent="0.25">
      <c r="C9675" s="32"/>
      <c r="D9675" s="31"/>
    </row>
    <row r="9676" spans="3:4" x14ac:dyDescent="0.25">
      <c r="C9676" s="32"/>
      <c r="D9676" s="31"/>
    </row>
    <row r="9677" spans="3:4" x14ac:dyDescent="0.25">
      <c r="C9677" s="32"/>
      <c r="D9677" s="31"/>
    </row>
    <row r="9678" spans="3:4" x14ac:dyDescent="0.25">
      <c r="C9678" s="32"/>
      <c r="D9678" s="31"/>
    </row>
    <row r="9679" spans="3:4" x14ac:dyDescent="0.25">
      <c r="C9679" s="32"/>
      <c r="D9679" s="31"/>
    </row>
    <row r="9680" spans="3:4" x14ac:dyDescent="0.25">
      <c r="C9680" s="32"/>
      <c r="D9680" s="31"/>
    </row>
    <row r="9681" spans="3:4" x14ac:dyDescent="0.25">
      <c r="C9681" s="32"/>
      <c r="D9681" s="31"/>
    </row>
    <row r="9682" spans="3:4" x14ac:dyDescent="0.25">
      <c r="C9682" s="32"/>
      <c r="D9682" s="31"/>
    </row>
    <row r="9683" spans="3:4" x14ac:dyDescent="0.25">
      <c r="C9683" s="32"/>
      <c r="D9683" s="31"/>
    </row>
    <row r="9684" spans="3:4" x14ac:dyDescent="0.25">
      <c r="C9684" s="32"/>
      <c r="D9684" s="31"/>
    </row>
    <row r="9685" spans="3:4" x14ac:dyDescent="0.25">
      <c r="C9685" s="32"/>
      <c r="D9685" s="31"/>
    </row>
    <row r="9686" spans="3:4" x14ac:dyDescent="0.25">
      <c r="C9686" s="32"/>
      <c r="D9686" s="31"/>
    </row>
    <row r="9687" spans="3:4" x14ac:dyDescent="0.25">
      <c r="C9687" s="32"/>
      <c r="D9687" s="31"/>
    </row>
    <row r="9688" spans="3:4" x14ac:dyDescent="0.25">
      <c r="C9688" s="32"/>
      <c r="D9688" s="31"/>
    </row>
    <row r="9689" spans="3:4" x14ac:dyDescent="0.25">
      <c r="C9689" s="32"/>
      <c r="D9689" s="31"/>
    </row>
    <row r="9690" spans="3:4" x14ac:dyDescent="0.25">
      <c r="C9690" s="32"/>
      <c r="D9690" s="31"/>
    </row>
    <row r="9691" spans="3:4" x14ac:dyDescent="0.25">
      <c r="C9691" s="32"/>
      <c r="D9691" s="31"/>
    </row>
    <row r="9692" spans="3:4" x14ac:dyDescent="0.25">
      <c r="C9692" s="32"/>
      <c r="D9692" s="31"/>
    </row>
    <row r="9693" spans="3:4" x14ac:dyDescent="0.25">
      <c r="C9693" s="32"/>
      <c r="D9693" s="31"/>
    </row>
    <row r="9694" spans="3:4" x14ac:dyDescent="0.25">
      <c r="C9694" s="32"/>
      <c r="D9694" s="31"/>
    </row>
    <row r="9695" spans="3:4" x14ac:dyDescent="0.25">
      <c r="C9695" s="32"/>
      <c r="D9695" s="31"/>
    </row>
    <row r="9696" spans="3:4" x14ac:dyDescent="0.25">
      <c r="C9696" s="32"/>
      <c r="D9696" s="31"/>
    </row>
    <row r="9697" spans="3:4" x14ac:dyDescent="0.25">
      <c r="C9697" s="32"/>
      <c r="D9697" s="31"/>
    </row>
    <row r="9698" spans="3:4" x14ac:dyDescent="0.25">
      <c r="C9698" s="32"/>
      <c r="D9698" s="31"/>
    </row>
    <row r="9699" spans="3:4" x14ac:dyDescent="0.25">
      <c r="C9699" s="32"/>
      <c r="D9699" s="31"/>
    </row>
    <row r="9700" spans="3:4" x14ac:dyDescent="0.25">
      <c r="C9700" s="32"/>
      <c r="D9700" s="31"/>
    </row>
    <row r="9701" spans="3:4" x14ac:dyDescent="0.25">
      <c r="C9701" s="32"/>
      <c r="D9701" s="31"/>
    </row>
    <row r="9702" spans="3:4" x14ac:dyDescent="0.25">
      <c r="C9702" s="32"/>
      <c r="D9702" s="31"/>
    </row>
    <row r="9703" spans="3:4" x14ac:dyDescent="0.25">
      <c r="C9703" s="32"/>
      <c r="D9703" s="31"/>
    </row>
    <row r="9704" spans="3:4" x14ac:dyDescent="0.25">
      <c r="C9704" s="32"/>
      <c r="D9704" s="31"/>
    </row>
    <row r="9705" spans="3:4" x14ac:dyDescent="0.25">
      <c r="C9705" s="32"/>
      <c r="D9705" s="31"/>
    </row>
    <row r="9706" spans="3:4" x14ac:dyDescent="0.25">
      <c r="C9706" s="32"/>
      <c r="D9706" s="31"/>
    </row>
    <row r="9707" spans="3:4" x14ac:dyDescent="0.25">
      <c r="C9707" s="32"/>
      <c r="D9707" s="31"/>
    </row>
    <row r="9708" spans="3:4" x14ac:dyDescent="0.25">
      <c r="C9708" s="32"/>
      <c r="D9708" s="31"/>
    </row>
    <row r="9709" spans="3:4" x14ac:dyDescent="0.25">
      <c r="C9709" s="32"/>
      <c r="D9709" s="31"/>
    </row>
    <row r="9710" spans="3:4" x14ac:dyDescent="0.25">
      <c r="C9710" s="32"/>
      <c r="D9710" s="31"/>
    </row>
    <row r="9711" spans="3:4" x14ac:dyDescent="0.25">
      <c r="C9711" s="32"/>
      <c r="D9711" s="31"/>
    </row>
    <row r="9712" spans="3:4" x14ac:dyDescent="0.25">
      <c r="C9712" s="32"/>
      <c r="D9712" s="31"/>
    </row>
    <row r="9713" spans="3:4" x14ac:dyDescent="0.25">
      <c r="C9713" s="32"/>
      <c r="D9713" s="31"/>
    </row>
    <row r="9714" spans="3:4" x14ac:dyDescent="0.25">
      <c r="C9714" s="32"/>
      <c r="D9714" s="31"/>
    </row>
    <row r="9715" spans="3:4" x14ac:dyDescent="0.25">
      <c r="C9715" s="32"/>
      <c r="D9715" s="31"/>
    </row>
    <row r="9716" spans="3:4" x14ac:dyDescent="0.25">
      <c r="C9716" s="32"/>
      <c r="D9716" s="31"/>
    </row>
    <row r="9717" spans="3:4" x14ac:dyDescent="0.25">
      <c r="C9717" s="32"/>
      <c r="D9717" s="31"/>
    </row>
    <row r="9718" spans="3:4" x14ac:dyDescent="0.25">
      <c r="C9718" s="32"/>
      <c r="D9718" s="31"/>
    </row>
    <row r="9719" spans="3:4" x14ac:dyDescent="0.25">
      <c r="C9719" s="32"/>
      <c r="D9719" s="31"/>
    </row>
    <row r="9720" spans="3:4" x14ac:dyDescent="0.25">
      <c r="C9720" s="32"/>
      <c r="D9720" s="31"/>
    </row>
    <row r="9721" spans="3:4" x14ac:dyDescent="0.25">
      <c r="C9721" s="32"/>
      <c r="D9721" s="31"/>
    </row>
    <row r="9722" spans="3:4" x14ac:dyDescent="0.25">
      <c r="C9722" s="32"/>
      <c r="D9722" s="31"/>
    </row>
    <row r="9723" spans="3:4" x14ac:dyDescent="0.25">
      <c r="C9723" s="32"/>
      <c r="D9723" s="31"/>
    </row>
    <row r="9724" spans="3:4" x14ac:dyDescent="0.25">
      <c r="C9724" s="32"/>
      <c r="D9724" s="31"/>
    </row>
    <row r="9725" spans="3:4" x14ac:dyDescent="0.25">
      <c r="C9725" s="32"/>
      <c r="D9725" s="31"/>
    </row>
    <row r="9726" spans="3:4" x14ac:dyDescent="0.25">
      <c r="C9726" s="32"/>
      <c r="D9726" s="31"/>
    </row>
    <row r="9727" spans="3:4" x14ac:dyDescent="0.25">
      <c r="C9727" s="32"/>
      <c r="D9727" s="31"/>
    </row>
    <row r="9728" spans="3:4" x14ac:dyDescent="0.25">
      <c r="C9728" s="32"/>
      <c r="D9728" s="31"/>
    </row>
    <row r="9729" spans="3:4" x14ac:dyDescent="0.25">
      <c r="C9729" s="32"/>
      <c r="D9729" s="31"/>
    </row>
    <row r="9730" spans="3:4" x14ac:dyDescent="0.25">
      <c r="C9730" s="32"/>
      <c r="D9730" s="31"/>
    </row>
    <row r="9731" spans="3:4" x14ac:dyDescent="0.25">
      <c r="C9731" s="32"/>
      <c r="D9731" s="31"/>
    </row>
    <row r="9732" spans="3:4" x14ac:dyDescent="0.25">
      <c r="C9732" s="32"/>
      <c r="D9732" s="31"/>
    </row>
    <row r="9733" spans="3:4" x14ac:dyDescent="0.25">
      <c r="C9733" s="32"/>
      <c r="D9733" s="31"/>
    </row>
    <row r="9734" spans="3:4" x14ac:dyDescent="0.25">
      <c r="C9734" s="32"/>
      <c r="D9734" s="31"/>
    </row>
    <row r="9735" spans="3:4" x14ac:dyDescent="0.25">
      <c r="C9735" s="32"/>
      <c r="D9735" s="31"/>
    </row>
    <row r="9736" spans="3:4" x14ac:dyDescent="0.25">
      <c r="C9736" s="32"/>
      <c r="D9736" s="31"/>
    </row>
    <row r="9737" spans="3:4" x14ac:dyDescent="0.25">
      <c r="C9737" s="32"/>
      <c r="D9737" s="31"/>
    </row>
    <row r="9738" spans="3:4" x14ac:dyDescent="0.25">
      <c r="C9738" s="32"/>
      <c r="D9738" s="31"/>
    </row>
    <row r="9739" spans="3:4" x14ac:dyDescent="0.25">
      <c r="C9739" s="32"/>
      <c r="D9739" s="31"/>
    </row>
    <row r="9740" spans="3:4" x14ac:dyDescent="0.25">
      <c r="C9740" s="32"/>
      <c r="D9740" s="31"/>
    </row>
    <row r="9741" spans="3:4" x14ac:dyDescent="0.25">
      <c r="C9741" s="32"/>
      <c r="D9741" s="31"/>
    </row>
    <row r="9742" spans="3:4" x14ac:dyDescent="0.25">
      <c r="C9742" s="32"/>
      <c r="D9742" s="31"/>
    </row>
    <row r="9743" spans="3:4" x14ac:dyDescent="0.25">
      <c r="C9743" s="32"/>
      <c r="D9743" s="31"/>
    </row>
    <row r="9744" spans="3:4" x14ac:dyDescent="0.25">
      <c r="C9744" s="32"/>
      <c r="D9744" s="31"/>
    </row>
    <row r="9745" spans="3:4" x14ac:dyDescent="0.25">
      <c r="C9745" s="32"/>
      <c r="D9745" s="31"/>
    </row>
    <row r="9746" spans="3:4" x14ac:dyDescent="0.25">
      <c r="C9746" s="32"/>
      <c r="D9746" s="31"/>
    </row>
    <row r="9747" spans="3:4" x14ac:dyDescent="0.25">
      <c r="C9747" s="32"/>
      <c r="D9747" s="31"/>
    </row>
    <row r="9748" spans="3:4" x14ac:dyDescent="0.25">
      <c r="C9748" s="32"/>
      <c r="D9748" s="31"/>
    </row>
    <row r="9749" spans="3:4" x14ac:dyDescent="0.25">
      <c r="C9749" s="32"/>
      <c r="D9749" s="31"/>
    </row>
    <row r="9750" spans="3:4" x14ac:dyDescent="0.25">
      <c r="C9750" s="32"/>
      <c r="D9750" s="31"/>
    </row>
    <row r="9751" spans="3:4" x14ac:dyDescent="0.25">
      <c r="C9751" s="32"/>
      <c r="D9751" s="31"/>
    </row>
    <row r="9752" spans="3:4" x14ac:dyDescent="0.25">
      <c r="C9752" s="32"/>
      <c r="D9752" s="31"/>
    </row>
    <row r="9753" spans="3:4" x14ac:dyDescent="0.25">
      <c r="C9753" s="32"/>
      <c r="D9753" s="31"/>
    </row>
    <row r="9754" spans="3:4" x14ac:dyDescent="0.25">
      <c r="C9754" s="32"/>
      <c r="D9754" s="31"/>
    </row>
    <row r="9755" spans="3:4" x14ac:dyDescent="0.25">
      <c r="C9755" s="32"/>
      <c r="D9755" s="31"/>
    </row>
    <row r="9756" spans="3:4" x14ac:dyDescent="0.25">
      <c r="C9756" s="32"/>
      <c r="D9756" s="31"/>
    </row>
    <row r="9757" spans="3:4" x14ac:dyDescent="0.25">
      <c r="C9757" s="32"/>
      <c r="D9757" s="31"/>
    </row>
    <row r="9758" spans="3:4" x14ac:dyDescent="0.25">
      <c r="C9758" s="32"/>
      <c r="D9758" s="31"/>
    </row>
    <row r="9759" spans="3:4" x14ac:dyDescent="0.25">
      <c r="C9759" s="32"/>
      <c r="D9759" s="31"/>
    </row>
    <row r="9760" spans="3:4" x14ac:dyDescent="0.25">
      <c r="C9760" s="32"/>
      <c r="D9760" s="31"/>
    </row>
    <row r="9761" spans="3:4" x14ac:dyDescent="0.25">
      <c r="C9761" s="32"/>
      <c r="D9761" s="31"/>
    </row>
    <row r="9762" spans="3:4" x14ac:dyDescent="0.25">
      <c r="C9762" s="32"/>
      <c r="D9762" s="31"/>
    </row>
    <row r="9763" spans="3:4" x14ac:dyDescent="0.25">
      <c r="C9763" s="32"/>
      <c r="D9763" s="31"/>
    </row>
    <row r="9764" spans="3:4" x14ac:dyDescent="0.25">
      <c r="C9764" s="32"/>
      <c r="D9764" s="31"/>
    </row>
    <row r="9765" spans="3:4" x14ac:dyDescent="0.25">
      <c r="C9765" s="32"/>
      <c r="D9765" s="31"/>
    </row>
    <row r="9766" spans="3:4" x14ac:dyDescent="0.25">
      <c r="C9766" s="32"/>
      <c r="D9766" s="31"/>
    </row>
    <row r="9767" spans="3:4" x14ac:dyDescent="0.25">
      <c r="C9767" s="32"/>
      <c r="D9767" s="31"/>
    </row>
    <row r="9768" spans="3:4" x14ac:dyDescent="0.25">
      <c r="C9768" s="32"/>
      <c r="D9768" s="31"/>
    </row>
    <row r="9769" spans="3:4" x14ac:dyDescent="0.25">
      <c r="C9769" s="32"/>
      <c r="D9769" s="31"/>
    </row>
    <row r="9770" spans="3:4" x14ac:dyDescent="0.25">
      <c r="C9770" s="32"/>
      <c r="D9770" s="31"/>
    </row>
    <row r="9771" spans="3:4" x14ac:dyDescent="0.25">
      <c r="C9771" s="32"/>
      <c r="D9771" s="31"/>
    </row>
    <row r="9772" spans="3:4" x14ac:dyDescent="0.25">
      <c r="C9772" s="32"/>
      <c r="D9772" s="31"/>
    </row>
    <row r="9773" spans="3:4" x14ac:dyDescent="0.25">
      <c r="C9773" s="32"/>
      <c r="D9773" s="31"/>
    </row>
    <row r="9774" spans="3:4" x14ac:dyDescent="0.25">
      <c r="C9774" s="32"/>
      <c r="D9774" s="31"/>
    </row>
    <row r="9775" spans="3:4" x14ac:dyDescent="0.25">
      <c r="C9775" s="32"/>
      <c r="D9775" s="31"/>
    </row>
    <row r="9776" spans="3:4" x14ac:dyDescent="0.25">
      <c r="C9776" s="32"/>
      <c r="D9776" s="31"/>
    </row>
    <row r="9777" spans="3:4" x14ac:dyDescent="0.25">
      <c r="C9777" s="32"/>
      <c r="D9777" s="31"/>
    </row>
    <row r="9778" spans="3:4" x14ac:dyDescent="0.25">
      <c r="C9778" s="32"/>
      <c r="D9778" s="31"/>
    </row>
    <row r="9779" spans="3:4" x14ac:dyDescent="0.25">
      <c r="C9779" s="32"/>
      <c r="D9779" s="31"/>
    </row>
    <row r="9780" spans="3:4" x14ac:dyDescent="0.25">
      <c r="C9780" s="32"/>
      <c r="D9780" s="31"/>
    </row>
    <row r="9781" spans="3:4" x14ac:dyDescent="0.25">
      <c r="C9781" s="32"/>
      <c r="D9781" s="31"/>
    </row>
    <row r="9782" spans="3:4" x14ac:dyDescent="0.25">
      <c r="C9782" s="32"/>
      <c r="D9782" s="31"/>
    </row>
    <row r="9783" spans="3:4" x14ac:dyDescent="0.25">
      <c r="C9783" s="32"/>
      <c r="D9783" s="31"/>
    </row>
    <row r="9784" spans="3:4" x14ac:dyDescent="0.25">
      <c r="C9784" s="32"/>
      <c r="D9784" s="31"/>
    </row>
    <row r="9785" spans="3:4" x14ac:dyDescent="0.25">
      <c r="C9785" s="32"/>
      <c r="D9785" s="31"/>
    </row>
    <row r="9786" spans="3:4" x14ac:dyDescent="0.25">
      <c r="C9786" s="32"/>
      <c r="D9786" s="31"/>
    </row>
    <row r="9787" spans="3:4" x14ac:dyDescent="0.25">
      <c r="C9787" s="32"/>
      <c r="D9787" s="31"/>
    </row>
    <row r="9788" spans="3:4" x14ac:dyDescent="0.25">
      <c r="C9788" s="32"/>
      <c r="D9788" s="31"/>
    </row>
    <row r="9789" spans="3:4" x14ac:dyDescent="0.25">
      <c r="C9789" s="32"/>
      <c r="D9789" s="31"/>
    </row>
    <row r="9790" spans="3:4" x14ac:dyDescent="0.25">
      <c r="C9790" s="32"/>
      <c r="D9790" s="31"/>
    </row>
    <row r="9791" spans="3:4" x14ac:dyDescent="0.25">
      <c r="C9791" s="32"/>
      <c r="D9791" s="31"/>
    </row>
    <row r="9792" spans="3:4" x14ac:dyDescent="0.25">
      <c r="C9792" s="32"/>
      <c r="D9792" s="31"/>
    </row>
    <row r="9793" spans="3:4" x14ac:dyDescent="0.25">
      <c r="C9793" s="32"/>
      <c r="D9793" s="31"/>
    </row>
    <row r="9794" spans="3:4" x14ac:dyDescent="0.25">
      <c r="C9794" s="32"/>
      <c r="D9794" s="31"/>
    </row>
    <row r="9795" spans="3:4" x14ac:dyDescent="0.25">
      <c r="C9795" s="32"/>
      <c r="D9795" s="31"/>
    </row>
    <row r="9796" spans="3:4" x14ac:dyDescent="0.25">
      <c r="C9796" s="32"/>
      <c r="D9796" s="31"/>
    </row>
    <row r="9797" spans="3:4" x14ac:dyDescent="0.25">
      <c r="C9797" s="32"/>
      <c r="D9797" s="31"/>
    </row>
    <row r="9798" spans="3:4" x14ac:dyDescent="0.25">
      <c r="C9798" s="32"/>
      <c r="D9798" s="31"/>
    </row>
    <row r="9799" spans="3:4" x14ac:dyDescent="0.25">
      <c r="C9799" s="32"/>
      <c r="D9799" s="31"/>
    </row>
    <row r="9800" spans="3:4" x14ac:dyDescent="0.25">
      <c r="C9800" s="32"/>
      <c r="D9800" s="31"/>
    </row>
    <row r="9801" spans="3:4" x14ac:dyDescent="0.25">
      <c r="C9801" s="32"/>
      <c r="D9801" s="31"/>
    </row>
    <row r="9802" spans="3:4" x14ac:dyDescent="0.25">
      <c r="C9802" s="32"/>
      <c r="D9802" s="31"/>
    </row>
    <row r="9803" spans="3:4" x14ac:dyDescent="0.25">
      <c r="C9803" s="32"/>
      <c r="D9803" s="31"/>
    </row>
    <row r="9804" spans="3:4" x14ac:dyDescent="0.25">
      <c r="C9804" s="32"/>
      <c r="D9804" s="31"/>
    </row>
    <row r="9805" spans="3:4" x14ac:dyDescent="0.25">
      <c r="C9805" s="32"/>
      <c r="D9805" s="31"/>
    </row>
    <row r="9806" spans="3:4" x14ac:dyDescent="0.25">
      <c r="C9806" s="32"/>
      <c r="D9806" s="31"/>
    </row>
    <row r="9807" spans="3:4" x14ac:dyDescent="0.25">
      <c r="C9807" s="32"/>
      <c r="D9807" s="31"/>
    </row>
    <row r="9808" spans="3:4" x14ac:dyDescent="0.25">
      <c r="C9808" s="32"/>
      <c r="D9808" s="31"/>
    </row>
    <row r="9809" spans="3:4" x14ac:dyDescent="0.25">
      <c r="C9809" s="32"/>
      <c r="D9809" s="31"/>
    </row>
    <row r="9810" spans="3:4" x14ac:dyDescent="0.25">
      <c r="C9810" s="32"/>
      <c r="D9810" s="31"/>
    </row>
    <row r="9811" spans="3:4" x14ac:dyDescent="0.25">
      <c r="C9811" s="32"/>
      <c r="D9811" s="31"/>
    </row>
    <row r="9812" spans="3:4" x14ac:dyDescent="0.25">
      <c r="C9812" s="32"/>
      <c r="D9812" s="31"/>
    </row>
    <row r="9813" spans="3:4" x14ac:dyDescent="0.25">
      <c r="C9813" s="32"/>
      <c r="D9813" s="31"/>
    </row>
    <row r="9814" spans="3:4" x14ac:dyDescent="0.25">
      <c r="C9814" s="32"/>
      <c r="D9814" s="31"/>
    </row>
    <row r="9815" spans="3:4" x14ac:dyDescent="0.25">
      <c r="C9815" s="32"/>
      <c r="D9815" s="31"/>
    </row>
    <row r="9816" spans="3:4" x14ac:dyDescent="0.25">
      <c r="C9816" s="32"/>
      <c r="D9816" s="31"/>
    </row>
    <row r="9817" spans="3:4" x14ac:dyDescent="0.25">
      <c r="C9817" s="32"/>
      <c r="D9817" s="31"/>
    </row>
    <row r="9818" spans="3:4" x14ac:dyDescent="0.25">
      <c r="C9818" s="32"/>
      <c r="D9818" s="31"/>
    </row>
    <row r="9819" spans="3:4" x14ac:dyDescent="0.25">
      <c r="C9819" s="32"/>
      <c r="D9819" s="31"/>
    </row>
    <row r="9820" spans="3:4" x14ac:dyDescent="0.25">
      <c r="C9820" s="32"/>
      <c r="D9820" s="31"/>
    </row>
    <row r="9821" spans="3:4" x14ac:dyDescent="0.25">
      <c r="C9821" s="32"/>
      <c r="D9821" s="31"/>
    </row>
    <row r="9822" spans="3:4" x14ac:dyDescent="0.25">
      <c r="C9822" s="32"/>
      <c r="D9822" s="31"/>
    </row>
    <row r="9823" spans="3:4" x14ac:dyDescent="0.25">
      <c r="C9823" s="32"/>
      <c r="D9823" s="31"/>
    </row>
    <row r="9824" spans="3:4" x14ac:dyDescent="0.25">
      <c r="C9824" s="32"/>
      <c r="D9824" s="31"/>
    </row>
    <row r="9825" spans="3:4" x14ac:dyDescent="0.25">
      <c r="C9825" s="32"/>
      <c r="D9825" s="31"/>
    </row>
    <row r="9826" spans="3:4" x14ac:dyDescent="0.25">
      <c r="C9826" s="32"/>
      <c r="D9826" s="31"/>
    </row>
    <row r="9827" spans="3:4" x14ac:dyDescent="0.25">
      <c r="C9827" s="32"/>
      <c r="D9827" s="31"/>
    </row>
    <row r="9828" spans="3:4" x14ac:dyDescent="0.25">
      <c r="C9828" s="32"/>
      <c r="D9828" s="31"/>
    </row>
    <row r="9829" spans="3:4" x14ac:dyDescent="0.25">
      <c r="C9829" s="32"/>
      <c r="D9829" s="31"/>
    </row>
    <row r="9830" spans="3:4" x14ac:dyDescent="0.25">
      <c r="C9830" s="32"/>
      <c r="D9830" s="31"/>
    </row>
    <row r="9831" spans="3:4" x14ac:dyDescent="0.25">
      <c r="C9831" s="32"/>
      <c r="D9831" s="31"/>
    </row>
    <row r="9832" spans="3:4" x14ac:dyDescent="0.25">
      <c r="C9832" s="32"/>
      <c r="D9832" s="31"/>
    </row>
    <row r="9833" spans="3:4" x14ac:dyDescent="0.25">
      <c r="C9833" s="32"/>
      <c r="D9833" s="31"/>
    </row>
    <row r="9834" spans="3:4" x14ac:dyDescent="0.25">
      <c r="C9834" s="32"/>
      <c r="D9834" s="31"/>
    </row>
    <row r="9835" spans="3:4" x14ac:dyDescent="0.25">
      <c r="C9835" s="32"/>
      <c r="D9835" s="31"/>
    </row>
    <row r="9836" spans="3:4" x14ac:dyDescent="0.25">
      <c r="C9836" s="32"/>
      <c r="D9836" s="31"/>
    </row>
    <row r="9837" spans="3:4" x14ac:dyDescent="0.25">
      <c r="C9837" s="32"/>
      <c r="D9837" s="31"/>
    </row>
    <row r="9838" spans="3:4" x14ac:dyDescent="0.25">
      <c r="C9838" s="32"/>
      <c r="D9838" s="31"/>
    </row>
    <row r="9839" spans="3:4" x14ac:dyDescent="0.25">
      <c r="C9839" s="32"/>
      <c r="D9839" s="31"/>
    </row>
    <row r="9840" spans="3:4" x14ac:dyDescent="0.25">
      <c r="C9840" s="32"/>
      <c r="D9840" s="31"/>
    </row>
    <row r="9841" spans="3:4" x14ac:dyDescent="0.25">
      <c r="C9841" s="32"/>
      <c r="D9841" s="31"/>
    </row>
    <row r="9842" spans="3:4" x14ac:dyDescent="0.25">
      <c r="C9842" s="32"/>
      <c r="D9842" s="31"/>
    </row>
    <row r="9843" spans="3:4" x14ac:dyDescent="0.25">
      <c r="C9843" s="32"/>
      <c r="D9843" s="31"/>
    </row>
    <row r="9844" spans="3:4" x14ac:dyDescent="0.25">
      <c r="C9844" s="32"/>
      <c r="D9844" s="31"/>
    </row>
    <row r="9845" spans="3:4" x14ac:dyDescent="0.25">
      <c r="C9845" s="32"/>
      <c r="D9845" s="31"/>
    </row>
    <row r="9846" spans="3:4" x14ac:dyDescent="0.25">
      <c r="C9846" s="32"/>
      <c r="D9846" s="31"/>
    </row>
    <row r="9847" spans="3:4" x14ac:dyDescent="0.25">
      <c r="C9847" s="32"/>
      <c r="D9847" s="31"/>
    </row>
    <row r="9848" spans="3:4" x14ac:dyDescent="0.25">
      <c r="C9848" s="32"/>
      <c r="D9848" s="31"/>
    </row>
    <row r="9849" spans="3:4" x14ac:dyDescent="0.25">
      <c r="C9849" s="32"/>
      <c r="D9849" s="31"/>
    </row>
    <row r="9850" spans="3:4" x14ac:dyDescent="0.25">
      <c r="C9850" s="32"/>
      <c r="D9850" s="31"/>
    </row>
    <row r="9851" spans="3:4" x14ac:dyDescent="0.25">
      <c r="C9851" s="32"/>
      <c r="D9851" s="31"/>
    </row>
    <row r="9852" spans="3:4" x14ac:dyDescent="0.25">
      <c r="C9852" s="32"/>
      <c r="D9852" s="31"/>
    </row>
    <row r="9853" spans="3:4" x14ac:dyDescent="0.25">
      <c r="C9853" s="32"/>
      <c r="D9853" s="31"/>
    </row>
    <row r="9854" spans="3:4" x14ac:dyDescent="0.25">
      <c r="C9854" s="32"/>
      <c r="D9854" s="31"/>
    </row>
    <row r="9855" spans="3:4" x14ac:dyDescent="0.25">
      <c r="C9855" s="32"/>
      <c r="D9855" s="31"/>
    </row>
    <row r="9856" spans="3:4" x14ac:dyDescent="0.25">
      <c r="C9856" s="32"/>
      <c r="D9856" s="31"/>
    </row>
    <row r="9857" spans="3:4" x14ac:dyDescent="0.25">
      <c r="C9857" s="32"/>
      <c r="D9857" s="31"/>
    </row>
    <row r="9858" spans="3:4" x14ac:dyDescent="0.25">
      <c r="C9858" s="32"/>
      <c r="D9858" s="31"/>
    </row>
    <row r="9859" spans="3:4" x14ac:dyDescent="0.25">
      <c r="C9859" s="32"/>
      <c r="D9859" s="31"/>
    </row>
    <row r="9860" spans="3:4" x14ac:dyDescent="0.25">
      <c r="C9860" s="32"/>
      <c r="D9860" s="31"/>
    </row>
    <row r="9861" spans="3:4" x14ac:dyDescent="0.25">
      <c r="C9861" s="32"/>
      <c r="D9861" s="31"/>
    </row>
    <row r="9862" spans="3:4" x14ac:dyDescent="0.25">
      <c r="C9862" s="32"/>
      <c r="D9862" s="31"/>
    </row>
    <row r="9863" spans="3:4" x14ac:dyDescent="0.25">
      <c r="C9863" s="32"/>
      <c r="D9863" s="31"/>
    </row>
    <row r="9864" spans="3:4" x14ac:dyDescent="0.25">
      <c r="C9864" s="32"/>
      <c r="D9864" s="31"/>
    </row>
    <row r="9865" spans="3:4" x14ac:dyDescent="0.25">
      <c r="C9865" s="32"/>
      <c r="D9865" s="31"/>
    </row>
    <row r="9866" spans="3:4" x14ac:dyDescent="0.25">
      <c r="C9866" s="32"/>
      <c r="D9866" s="31"/>
    </row>
    <row r="9867" spans="3:4" x14ac:dyDescent="0.25">
      <c r="C9867" s="32"/>
      <c r="D9867" s="31"/>
    </row>
    <row r="9868" spans="3:4" x14ac:dyDescent="0.25">
      <c r="C9868" s="32"/>
      <c r="D9868" s="31"/>
    </row>
    <row r="9869" spans="3:4" x14ac:dyDescent="0.25">
      <c r="C9869" s="32"/>
      <c r="D9869" s="31"/>
    </row>
    <row r="9870" spans="3:4" x14ac:dyDescent="0.25">
      <c r="C9870" s="32"/>
      <c r="D9870" s="31"/>
    </row>
    <row r="9871" spans="3:4" x14ac:dyDescent="0.25">
      <c r="C9871" s="32"/>
      <c r="D9871" s="31"/>
    </row>
    <row r="9872" spans="3:4" x14ac:dyDescent="0.25">
      <c r="C9872" s="32"/>
      <c r="D9872" s="31"/>
    </row>
    <row r="9873" spans="3:4" x14ac:dyDescent="0.25">
      <c r="C9873" s="32"/>
      <c r="D9873" s="31"/>
    </row>
    <row r="9874" spans="3:4" x14ac:dyDescent="0.25">
      <c r="C9874" s="32"/>
      <c r="D9874" s="31"/>
    </row>
    <row r="9875" spans="3:4" x14ac:dyDescent="0.25">
      <c r="C9875" s="32"/>
      <c r="D9875" s="31"/>
    </row>
    <row r="9876" spans="3:4" x14ac:dyDescent="0.25">
      <c r="C9876" s="32"/>
      <c r="D9876" s="31"/>
    </row>
    <row r="9877" spans="3:4" x14ac:dyDescent="0.25">
      <c r="C9877" s="32"/>
      <c r="D9877" s="31"/>
    </row>
    <row r="9878" spans="3:4" x14ac:dyDescent="0.25">
      <c r="C9878" s="32"/>
      <c r="D9878" s="31"/>
    </row>
    <row r="9879" spans="3:4" x14ac:dyDescent="0.25">
      <c r="C9879" s="32"/>
      <c r="D9879" s="31"/>
    </row>
    <row r="9880" spans="3:4" x14ac:dyDescent="0.25">
      <c r="C9880" s="32"/>
      <c r="D9880" s="31"/>
    </row>
    <row r="9881" spans="3:4" x14ac:dyDescent="0.25">
      <c r="C9881" s="32"/>
      <c r="D9881" s="31"/>
    </row>
    <row r="9882" spans="3:4" x14ac:dyDescent="0.25">
      <c r="C9882" s="32"/>
      <c r="D9882" s="31"/>
    </row>
    <row r="9883" spans="3:4" x14ac:dyDescent="0.25">
      <c r="C9883" s="32"/>
      <c r="D9883" s="31"/>
    </row>
    <row r="9884" spans="3:4" x14ac:dyDescent="0.25">
      <c r="C9884" s="32"/>
      <c r="D9884" s="31"/>
    </row>
    <row r="9885" spans="3:4" x14ac:dyDescent="0.25">
      <c r="C9885" s="32"/>
      <c r="D9885" s="31"/>
    </row>
    <row r="9886" spans="3:4" x14ac:dyDescent="0.25">
      <c r="C9886" s="32"/>
      <c r="D9886" s="31"/>
    </row>
    <row r="9887" spans="3:4" x14ac:dyDescent="0.25">
      <c r="C9887" s="32"/>
      <c r="D9887" s="31"/>
    </row>
    <row r="9888" spans="3:4" x14ac:dyDescent="0.25">
      <c r="C9888" s="32"/>
      <c r="D9888" s="31"/>
    </row>
    <row r="9889" spans="3:4" x14ac:dyDescent="0.25">
      <c r="C9889" s="32"/>
      <c r="D9889" s="31"/>
    </row>
    <row r="9890" spans="3:4" x14ac:dyDescent="0.25">
      <c r="C9890" s="32"/>
      <c r="D9890" s="31"/>
    </row>
    <row r="9891" spans="3:4" x14ac:dyDescent="0.25">
      <c r="C9891" s="32"/>
      <c r="D9891" s="31"/>
    </row>
    <row r="9892" spans="3:4" x14ac:dyDescent="0.25">
      <c r="C9892" s="32"/>
      <c r="D9892" s="31"/>
    </row>
    <row r="9893" spans="3:4" x14ac:dyDescent="0.25">
      <c r="C9893" s="32"/>
      <c r="D9893" s="31"/>
    </row>
    <row r="9894" spans="3:4" x14ac:dyDescent="0.25">
      <c r="C9894" s="32"/>
      <c r="D9894" s="31"/>
    </row>
    <row r="9895" spans="3:4" x14ac:dyDescent="0.25">
      <c r="C9895" s="32"/>
      <c r="D9895" s="31"/>
    </row>
    <row r="9896" spans="3:4" x14ac:dyDescent="0.25">
      <c r="C9896" s="32"/>
      <c r="D9896" s="31"/>
    </row>
    <row r="9897" spans="3:4" x14ac:dyDescent="0.25">
      <c r="C9897" s="32"/>
      <c r="D9897" s="31"/>
    </row>
    <row r="9898" spans="3:4" x14ac:dyDescent="0.25">
      <c r="C9898" s="32"/>
      <c r="D9898" s="31"/>
    </row>
    <row r="9899" spans="3:4" x14ac:dyDescent="0.25">
      <c r="C9899" s="32"/>
      <c r="D9899" s="31"/>
    </row>
    <row r="9900" spans="3:4" x14ac:dyDescent="0.25">
      <c r="C9900" s="32"/>
      <c r="D9900" s="31"/>
    </row>
    <row r="9901" spans="3:4" x14ac:dyDescent="0.25">
      <c r="C9901" s="32"/>
      <c r="D9901" s="31"/>
    </row>
    <row r="9902" spans="3:4" x14ac:dyDescent="0.25">
      <c r="C9902" s="32"/>
      <c r="D9902" s="31"/>
    </row>
    <row r="9903" spans="3:4" x14ac:dyDescent="0.25">
      <c r="C9903" s="32"/>
      <c r="D9903" s="31"/>
    </row>
    <row r="9904" spans="3:4" x14ac:dyDescent="0.25">
      <c r="C9904" s="32"/>
      <c r="D9904" s="31"/>
    </row>
    <row r="9905" spans="3:4" x14ac:dyDescent="0.25">
      <c r="C9905" s="32"/>
      <c r="D9905" s="31"/>
    </row>
    <row r="9906" spans="3:4" x14ac:dyDescent="0.25">
      <c r="C9906" s="32"/>
      <c r="D9906" s="31"/>
    </row>
    <row r="9907" spans="3:4" x14ac:dyDescent="0.25">
      <c r="C9907" s="32"/>
      <c r="D9907" s="31"/>
    </row>
    <row r="9908" spans="3:4" x14ac:dyDescent="0.25">
      <c r="C9908" s="32"/>
      <c r="D9908" s="31"/>
    </row>
    <row r="9909" spans="3:4" x14ac:dyDescent="0.25">
      <c r="C9909" s="32"/>
      <c r="D9909" s="31"/>
    </row>
    <row r="9910" spans="3:4" x14ac:dyDescent="0.25">
      <c r="C9910" s="32"/>
      <c r="D9910" s="31"/>
    </row>
    <row r="9911" spans="3:4" x14ac:dyDescent="0.25">
      <c r="C9911" s="32"/>
      <c r="D9911" s="31"/>
    </row>
    <row r="9912" spans="3:4" x14ac:dyDescent="0.25">
      <c r="C9912" s="32"/>
      <c r="D9912" s="31"/>
    </row>
    <row r="9913" spans="3:4" x14ac:dyDescent="0.25">
      <c r="C9913" s="32"/>
      <c r="D9913" s="31"/>
    </row>
    <row r="9914" spans="3:4" x14ac:dyDescent="0.25">
      <c r="C9914" s="32"/>
      <c r="D9914" s="31"/>
    </row>
    <row r="9915" spans="3:4" x14ac:dyDescent="0.25">
      <c r="C9915" s="32"/>
      <c r="D9915" s="31"/>
    </row>
    <row r="9916" spans="3:4" x14ac:dyDescent="0.25">
      <c r="C9916" s="32"/>
      <c r="D9916" s="31"/>
    </row>
    <row r="9917" spans="3:4" x14ac:dyDescent="0.25">
      <c r="C9917" s="32"/>
      <c r="D9917" s="31"/>
    </row>
    <row r="9918" spans="3:4" x14ac:dyDescent="0.25">
      <c r="C9918" s="32"/>
      <c r="D9918" s="31"/>
    </row>
    <row r="9919" spans="3:4" x14ac:dyDescent="0.25">
      <c r="C9919" s="32"/>
      <c r="D9919" s="31"/>
    </row>
    <row r="9920" spans="3:4" x14ac:dyDescent="0.25">
      <c r="C9920" s="32"/>
      <c r="D9920" s="31"/>
    </row>
    <row r="9921" spans="3:4" x14ac:dyDescent="0.25">
      <c r="C9921" s="32"/>
      <c r="D9921" s="31"/>
    </row>
    <row r="9922" spans="3:4" x14ac:dyDescent="0.25">
      <c r="C9922" s="32"/>
      <c r="D9922" s="31"/>
    </row>
    <row r="9923" spans="3:4" x14ac:dyDescent="0.25">
      <c r="C9923" s="32"/>
      <c r="D9923" s="31"/>
    </row>
    <row r="9924" spans="3:4" x14ac:dyDescent="0.25">
      <c r="C9924" s="32"/>
      <c r="D9924" s="31"/>
    </row>
    <row r="9925" spans="3:4" x14ac:dyDescent="0.25">
      <c r="C9925" s="32"/>
      <c r="D9925" s="31"/>
    </row>
    <row r="9926" spans="3:4" x14ac:dyDescent="0.25">
      <c r="C9926" s="32"/>
      <c r="D9926" s="31"/>
    </row>
    <row r="9927" spans="3:4" x14ac:dyDescent="0.25">
      <c r="C9927" s="32"/>
      <c r="D9927" s="31"/>
    </row>
    <row r="9928" spans="3:4" x14ac:dyDescent="0.25">
      <c r="C9928" s="32"/>
      <c r="D9928" s="31"/>
    </row>
    <row r="9929" spans="3:4" x14ac:dyDescent="0.25">
      <c r="C9929" s="32"/>
      <c r="D9929" s="31"/>
    </row>
    <row r="9930" spans="3:4" x14ac:dyDescent="0.25">
      <c r="C9930" s="32"/>
      <c r="D9930" s="31"/>
    </row>
    <row r="9931" spans="3:4" x14ac:dyDescent="0.25">
      <c r="C9931" s="32"/>
      <c r="D9931" s="31"/>
    </row>
    <row r="9932" spans="3:4" x14ac:dyDescent="0.25">
      <c r="C9932" s="32"/>
      <c r="D9932" s="31"/>
    </row>
    <row r="9933" spans="3:4" x14ac:dyDescent="0.25">
      <c r="C9933" s="32"/>
      <c r="D9933" s="31"/>
    </row>
    <row r="9934" spans="3:4" x14ac:dyDescent="0.25">
      <c r="C9934" s="32"/>
      <c r="D9934" s="31"/>
    </row>
    <row r="9935" spans="3:4" x14ac:dyDescent="0.25">
      <c r="C9935" s="32"/>
      <c r="D9935" s="31"/>
    </row>
    <row r="9936" spans="3:4" x14ac:dyDescent="0.25">
      <c r="C9936" s="32"/>
      <c r="D9936" s="31"/>
    </row>
    <row r="9937" spans="3:4" x14ac:dyDescent="0.25">
      <c r="C9937" s="32"/>
      <c r="D9937" s="31"/>
    </row>
    <row r="9938" spans="3:4" x14ac:dyDescent="0.25">
      <c r="C9938" s="32"/>
      <c r="D9938" s="31"/>
    </row>
    <row r="9939" spans="3:4" x14ac:dyDescent="0.25">
      <c r="C9939" s="32"/>
      <c r="D9939" s="31"/>
    </row>
    <row r="9940" spans="3:4" x14ac:dyDescent="0.25">
      <c r="C9940" s="32"/>
      <c r="D9940" s="31"/>
    </row>
    <row r="9941" spans="3:4" x14ac:dyDescent="0.25">
      <c r="C9941" s="32"/>
      <c r="D9941" s="31"/>
    </row>
    <row r="9942" spans="3:4" x14ac:dyDescent="0.25">
      <c r="C9942" s="32"/>
      <c r="D9942" s="31"/>
    </row>
    <row r="9943" spans="3:4" x14ac:dyDescent="0.25">
      <c r="C9943" s="32"/>
      <c r="D9943" s="31"/>
    </row>
    <row r="9944" spans="3:4" x14ac:dyDescent="0.25">
      <c r="C9944" s="32"/>
      <c r="D9944" s="31"/>
    </row>
    <row r="9945" spans="3:4" x14ac:dyDescent="0.25">
      <c r="C9945" s="32"/>
      <c r="D9945" s="31"/>
    </row>
    <row r="9946" spans="3:4" x14ac:dyDescent="0.25">
      <c r="C9946" s="32"/>
      <c r="D9946" s="31"/>
    </row>
    <row r="9947" spans="3:4" x14ac:dyDescent="0.25">
      <c r="C9947" s="32"/>
      <c r="D9947" s="31"/>
    </row>
    <row r="9948" spans="3:4" x14ac:dyDescent="0.25">
      <c r="C9948" s="32"/>
      <c r="D9948" s="31"/>
    </row>
    <row r="9949" spans="3:4" x14ac:dyDescent="0.25">
      <c r="C9949" s="32"/>
      <c r="D9949" s="31"/>
    </row>
    <row r="9950" spans="3:4" x14ac:dyDescent="0.25">
      <c r="C9950" s="32"/>
      <c r="D9950" s="31"/>
    </row>
    <row r="9951" spans="3:4" x14ac:dyDescent="0.25">
      <c r="C9951" s="32"/>
      <c r="D9951" s="31"/>
    </row>
    <row r="9952" spans="3:4" x14ac:dyDescent="0.25">
      <c r="C9952" s="32"/>
      <c r="D9952" s="31"/>
    </row>
    <row r="9953" spans="3:4" x14ac:dyDescent="0.25">
      <c r="C9953" s="32"/>
      <c r="D9953" s="31"/>
    </row>
    <row r="9954" spans="3:4" x14ac:dyDescent="0.25">
      <c r="C9954" s="32"/>
      <c r="D9954" s="31"/>
    </row>
    <row r="9955" spans="3:4" x14ac:dyDescent="0.25">
      <c r="C9955" s="32"/>
      <c r="D9955" s="31"/>
    </row>
    <row r="9956" spans="3:4" x14ac:dyDescent="0.25">
      <c r="C9956" s="32"/>
      <c r="D9956" s="31"/>
    </row>
    <row r="9957" spans="3:4" x14ac:dyDescent="0.25">
      <c r="C9957" s="32"/>
      <c r="D9957" s="31"/>
    </row>
    <row r="9958" spans="3:4" x14ac:dyDescent="0.25">
      <c r="C9958" s="32"/>
      <c r="D9958" s="31"/>
    </row>
    <row r="9959" spans="3:4" x14ac:dyDescent="0.25">
      <c r="C9959" s="32"/>
      <c r="D9959" s="31"/>
    </row>
    <row r="9960" spans="3:4" x14ac:dyDescent="0.25">
      <c r="C9960" s="32"/>
      <c r="D9960" s="31"/>
    </row>
    <row r="9961" spans="3:4" x14ac:dyDescent="0.25">
      <c r="C9961" s="32"/>
      <c r="D9961" s="31"/>
    </row>
    <row r="9962" spans="3:4" x14ac:dyDescent="0.25">
      <c r="C9962" s="32"/>
      <c r="D9962" s="31"/>
    </row>
    <row r="9963" spans="3:4" x14ac:dyDescent="0.25">
      <c r="C9963" s="32"/>
      <c r="D9963" s="31"/>
    </row>
    <row r="9964" spans="3:4" x14ac:dyDescent="0.25">
      <c r="C9964" s="32"/>
      <c r="D9964" s="31"/>
    </row>
    <row r="9965" spans="3:4" x14ac:dyDescent="0.25">
      <c r="C9965" s="32"/>
      <c r="D9965" s="31"/>
    </row>
    <row r="9966" spans="3:4" x14ac:dyDescent="0.25">
      <c r="C9966" s="32"/>
      <c r="D9966" s="31"/>
    </row>
    <row r="9967" spans="3:4" x14ac:dyDescent="0.25">
      <c r="C9967" s="32"/>
      <c r="D9967" s="31"/>
    </row>
    <row r="9968" spans="3:4" x14ac:dyDescent="0.25">
      <c r="C9968" s="32"/>
      <c r="D9968" s="31"/>
    </row>
    <row r="9969" spans="3:4" x14ac:dyDescent="0.25">
      <c r="C9969" s="32"/>
      <c r="D9969" s="31"/>
    </row>
    <row r="9970" spans="3:4" x14ac:dyDescent="0.25">
      <c r="C9970" s="32"/>
      <c r="D9970" s="31"/>
    </row>
    <row r="9971" spans="3:4" x14ac:dyDescent="0.25">
      <c r="C9971" s="32"/>
      <c r="D9971" s="31"/>
    </row>
    <row r="9972" spans="3:4" x14ac:dyDescent="0.25">
      <c r="C9972" s="32"/>
      <c r="D9972" s="31"/>
    </row>
    <row r="9973" spans="3:4" x14ac:dyDescent="0.25">
      <c r="C9973" s="32"/>
      <c r="D9973" s="31"/>
    </row>
    <row r="9974" spans="3:4" x14ac:dyDescent="0.25">
      <c r="C9974" s="32"/>
      <c r="D9974" s="31"/>
    </row>
    <row r="9975" spans="3:4" x14ac:dyDescent="0.25">
      <c r="C9975" s="32"/>
      <c r="D9975" s="31"/>
    </row>
    <row r="9976" spans="3:4" x14ac:dyDescent="0.25">
      <c r="C9976" s="32"/>
      <c r="D9976" s="31"/>
    </row>
    <row r="9977" spans="3:4" x14ac:dyDescent="0.25">
      <c r="C9977" s="32"/>
      <c r="D9977" s="31"/>
    </row>
    <row r="9978" spans="3:4" x14ac:dyDescent="0.25">
      <c r="C9978" s="32"/>
      <c r="D9978" s="31"/>
    </row>
    <row r="9979" spans="3:4" x14ac:dyDescent="0.25">
      <c r="C9979" s="32"/>
      <c r="D9979" s="31"/>
    </row>
    <row r="9980" spans="3:4" x14ac:dyDescent="0.25">
      <c r="C9980" s="32"/>
      <c r="D9980" s="31"/>
    </row>
    <row r="9981" spans="3:4" x14ac:dyDescent="0.25">
      <c r="C9981" s="32"/>
      <c r="D9981" s="31"/>
    </row>
    <row r="9982" spans="3:4" x14ac:dyDescent="0.25">
      <c r="C9982" s="32"/>
      <c r="D9982" s="31"/>
    </row>
    <row r="9983" spans="3:4" x14ac:dyDescent="0.25">
      <c r="C9983" s="32"/>
      <c r="D9983" s="31"/>
    </row>
    <row r="9984" spans="3:4" x14ac:dyDescent="0.25">
      <c r="C9984" s="32"/>
      <c r="D9984" s="31"/>
    </row>
    <row r="9985" spans="3:4" x14ac:dyDescent="0.25">
      <c r="C9985" s="32"/>
      <c r="D9985" s="31"/>
    </row>
    <row r="9986" spans="3:4" x14ac:dyDescent="0.25">
      <c r="C9986" s="32"/>
      <c r="D9986" s="31"/>
    </row>
    <row r="9987" spans="3:4" x14ac:dyDescent="0.25">
      <c r="C9987" s="32"/>
      <c r="D9987" s="31"/>
    </row>
    <row r="9988" spans="3:4" x14ac:dyDescent="0.25">
      <c r="C9988" s="32"/>
      <c r="D9988" s="31"/>
    </row>
    <row r="9989" spans="3:4" x14ac:dyDescent="0.25">
      <c r="C9989" s="32"/>
      <c r="D9989" s="31"/>
    </row>
    <row r="9990" spans="3:4" x14ac:dyDescent="0.25">
      <c r="C9990" s="32"/>
      <c r="D9990" s="31"/>
    </row>
    <row r="9991" spans="3:4" x14ac:dyDescent="0.25">
      <c r="C9991" s="32"/>
      <c r="D9991" s="31"/>
    </row>
    <row r="9992" spans="3:4" x14ac:dyDescent="0.25">
      <c r="C9992" s="32"/>
      <c r="D9992" s="31"/>
    </row>
    <row r="9993" spans="3:4" x14ac:dyDescent="0.25">
      <c r="C9993" s="32"/>
      <c r="D9993" s="31"/>
    </row>
    <row r="9994" spans="3:4" x14ac:dyDescent="0.25">
      <c r="C9994" s="32"/>
      <c r="D9994" s="31"/>
    </row>
    <row r="9995" spans="3:4" x14ac:dyDescent="0.25">
      <c r="C9995" s="32"/>
      <c r="D9995" s="31"/>
    </row>
    <row r="9996" spans="3:4" x14ac:dyDescent="0.25">
      <c r="C9996" s="32"/>
      <c r="D9996" s="31"/>
    </row>
    <row r="9997" spans="3:4" x14ac:dyDescent="0.25">
      <c r="C9997" s="32"/>
      <c r="D9997" s="31"/>
    </row>
    <row r="9998" spans="3:4" x14ac:dyDescent="0.25">
      <c r="C9998" s="32"/>
      <c r="D9998" s="31"/>
    </row>
    <row r="9999" spans="3:4" x14ac:dyDescent="0.25">
      <c r="C9999" s="32"/>
      <c r="D9999" s="31"/>
    </row>
    <row r="10000" spans="3:4" x14ac:dyDescent="0.25">
      <c r="C10000" s="32"/>
      <c r="D10000" s="31"/>
    </row>
    <row r="10001" spans="3:4" x14ac:dyDescent="0.25">
      <c r="C10001" s="32"/>
      <c r="D10001" s="31"/>
    </row>
    <row r="10002" spans="3:4" x14ac:dyDescent="0.25">
      <c r="C10002" s="32"/>
      <c r="D10002" s="31"/>
    </row>
    <row r="10003" spans="3:4" x14ac:dyDescent="0.25">
      <c r="C10003" s="32"/>
      <c r="D10003" s="31"/>
    </row>
    <row r="10004" spans="3:4" x14ac:dyDescent="0.25">
      <c r="C10004" s="32"/>
      <c r="D10004" s="31"/>
    </row>
    <row r="10005" spans="3:4" x14ac:dyDescent="0.25">
      <c r="C10005" s="32"/>
      <c r="D10005" s="31"/>
    </row>
    <row r="10006" spans="3:4" x14ac:dyDescent="0.25">
      <c r="C10006" s="32"/>
      <c r="D10006" s="31"/>
    </row>
    <row r="10007" spans="3:4" x14ac:dyDescent="0.25">
      <c r="C10007" s="32"/>
      <c r="D10007" s="31"/>
    </row>
    <row r="10008" spans="3:4" x14ac:dyDescent="0.25">
      <c r="C10008" s="32"/>
      <c r="D10008" s="31"/>
    </row>
    <row r="10009" spans="3:4" x14ac:dyDescent="0.25">
      <c r="C10009" s="32"/>
      <c r="D10009" s="31"/>
    </row>
    <row r="10010" spans="3:4" x14ac:dyDescent="0.25">
      <c r="C10010" s="32"/>
      <c r="D10010" s="31"/>
    </row>
    <row r="10011" spans="3:4" x14ac:dyDescent="0.25">
      <c r="C10011" s="32"/>
      <c r="D10011" s="31"/>
    </row>
    <row r="10012" spans="3:4" x14ac:dyDescent="0.25">
      <c r="C10012" s="32"/>
      <c r="D10012" s="31"/>
    </row>
    <row r="10013" spans="3:4" x14ac:dyDescent="0.25">
      <c r="C10013" s="32"/>
      <c r="D10013" s="31"/>
    </row>
    <row r="10014" spans="3:4" x14ac:dyDescent="0.25">
      <c r="C10014" s="32"/>
      <c r="D10014" s="31"/>
    </row>
    <row r="10015" spans="3:4" x14ac:dyDescent="0.25">
      <c r="C10015" s="32"/>
      <c r="D10015" s="31"/>
    </row>
    <row r="10016" spans="3:4" x14ac:dyDescent="0.25">
      <c r="C10016" s="32"/>
      <c r="D10016" s="31"/>
    </row>
    <row r="10017" spans="3:4" x14ac:dyDescent="0.25">
      <c r="C10017" s="32"/>
      <c r="D10017" s="31"/>
    </row>
    <row r="10018" spans="3:4" x14ac:dyDescent="0.25">
      <c r="C10018" s="32"/>
      <c r="D10018" s="31"/>
    </row>
    <row r="10019" spans="3:4" x14ac:dyDescent="0.25">
      <c r="C10019" s="32"/>
      <c r="D10019" s="31"/>
    </row>
    <row r="10020" spans="3:4" x14ac:dyDescent="0.25">
      <c r="C10020" s="32"/>
      <c r="D10020" s="31"/>
    </row>
    <row r="10021" spans="3:4" x14ac:dyDescent="0.25">
      <c r="C10021" s="32"/>
      <c r="D10021" s="31"/>
    </row>
    <row r="10022" spans="3:4" x14ac:dyDescent="0.25">
      <c r="C10022" s="32"/>
      <c r="D10022" s="31"/>
    </row>
    <row r="10023" spans="3:4" x14ac:dyDescent="0.25">
      <c r="C10023" s="32"/>
      <c r="D10023" s="31"/>
    </row>
    <row r="10024" spans="3:4" x14ac:dyDescent="0.25">
      <c r="C10024" s="32"/>
      <c r="D10024" s="31"/>
    </row>
    <row r="10025" spans="3:4" x14ac:dyDescent="0.25">
      <c r="C10025" s="32"/>
      <c r="D10025" s="31"/>
    </row>
    <row r="10026" spans="3:4" x14ac:dyDescent="0.25">
      <c r="C10026" s="32"/>
      <c r="D10026" s="31"/>
    </row>
    <row r="10027" spans="3:4" x14ac:dyDescent="0.25">
      <c r="C10027" s="32"/>
      <c r="D10027" s="31"/>
    </row>
    <row r="10028" spans="3:4" x14ac:dyDescent="0.25">
      <c r="C10028" s="32"/>
      <c r="D10028" s="31"/>
    </row>
    <row r="10029" spans="3:4" x14ac:dyDescent="0.25">
      <c r="C10029" s="32"/>
      <c r="D10029" s="31"/>
    </row>
    <row r="10030" spans="3:4" x14ac:dyDescent="0.25">
      <c r="C10030" s="32"/>
      <c r="D10030" s="31"/>
    </row>
    <row r="10031" spans="3:4" x14ac:dyDescent="0.25">
      <c r="C10031" s="32"/>
      <c r="D10031" s="31"/>
    </row>
    <row r="10032" spans="3:4" x14ac:dyDescent="0.25">
      <c r="C10032" s="32"/>
      <c r="D10032" s="31"/>
    </row>
    <row r="10033" spans="3:4" x14ac:dyDescent="0.25">
      <c r="C10033" s="32"/>
      <c r="D10033" s="31"/>
    </row>
    <row r="10034" spans="3:4" x14ac:dyDescent="0.25">
      <c r="C10034" s="32"/>
      <c r="D10034" s="31"/>
    </row>
    <row r="10035" spans="3:4" x14ac:dyDescent="0.25">
      <c r="C10035" s="32"/>
      <c r="D10035" s="31"/>
    </row>
    <row r="10036" spans="3:4" x14ac:dyDescent="0.25">
      <c r="C10036" s="32"/>
      <c r="D10036" s="31"/>
    </row>
    <row r="10037" spans="3:4" x14ac:dyDescent="0.25">
      <c r="C10037" s="32"/>
      <c r="D10037" s="31"/>
    </row>
    <row r="10038" spans="3:4" x14ac:dyDescent="0.25">
      <c r="C10038" s="32"/>
      <c r="D10038" s="31"/>
    </row>
    <row r="10039" spans="3:4" x14ac:dyDescent="0.25">
      <c r="C10039" s="32"/>
      <c r="D10039" s="31"/>
    </row>
    <row r="10040" spans="3:4" x14ac:dyDescent="0.25">
      <c r="C10040" s="32"/>
      <c r="D10040" s="31"/>
    </row>
    <row r="10041" spans="3:4" x14ac:dyDescent="0.25">
      <c r="C10041" s="32"/>
      <c r="D10041" s="31"/>
    </row>
    <row r="10042" spans="3:4" x14ac:dyDescent="0.25">
      <c r="C10042" s="32"/>
      <c r="D10042" s="31"/>
    </row>
    <row r="10043" spans="3:4" x14ac:dyDescent="0.25">
      <c r="C10043" s="32"/>
      <c r="D10043" s="31"/>
    </row>
    <row r="10044" spans="3:4" x14ac:dyDescent="0.25">
      <c r="C10044" s="32"/>
      <c r="D10044" s="31"/>
    </row>
    <row r="10045" spans="3:4" x14ac:dyDescent="0.25">
      <c r="C10045" s="32"/>
      <c r="D10045" s="31"/>
    </row>
    <row r="10046" spans="3:4" x14ac:dyDescent="0.25">
      <c r="C10046" s="32"/>
      <c r="D10046" s="31"/>
    </row>
    <row r="10047" spans="3:4" x14ac:dyDescent="0.25">
      <c r="C10047" s="32"/>
      <c r="D10047" s="31"/>
    </row>
    <row r="10048" spans="3:4" x14ac:dyDescent="0.25">
      <c r="C10048" s="32"/>
      <c r="D10048" s="31"/>
    </row>
    <row r="10049" spans="3:4" x14ac:dyDescent="0.25">
      <c r="C10049" s="32"/>
      <c r="D10049" s="31"/>
    </row>
    <row r="10050" spans="3:4" x14ac:dyDescent="0.25">
      <c r="C10050" s="32"/>
      <c r="D10050" s="31"/>
    </row>
    <row r="10051" spans="3:4" x14ac:dyDescent="0.25">
      <c r="C10051" s="32"/>
      <c r="D10051" s="31"/>
    </row>
    <row r="10052" spans="3:4" x14ac:dyDescent="0.25">
      <c r="C10052" s="32"/>
      <c r="D10052" s="31"/>
    </row>
    <row r="10053" spans="3:4" x14ac:dyDescent="0.25">
      <c r="C10053" s="32"/>
      <c r="D10053" s="31"/>
    </row>
    <row r="10054" spans="3:4" x14ac:dyDescent="0.25">
      <c r="C10054" s="32"/>
      <c r="D10054" s="31"/>
    </row>
    <row r="10055" spans="3:4" x14ac:dyDescent="0.25">
      <c r="C10055" s="32"/>
      <c r="D10055" s="31"/>
    </row>
    <row r="10056" spans="3:4" x14ac:dyDescent="0.25">
      <c r="C10056" s="32"/>
      <c r="D10056" s="31"/>
    </row>
    <row r="10057" spans="3:4" x14ac:dyDescent="0.25">
      <c r="C10057" s="32"/>
      <c r="D10057" s="31"/>
    </row>
    <row r="10058" spans="3:4" x14ac:dyDescent="0.25">
      <c r="C10058" s="32"/>
      <c r="D10058" s="31"/>
    </row>
    <row r="10059" spans="3:4" x14ac:dyDescent="0.25">
      <c r="C10059" s="32"/>
      <c r="D10059" s="31"/>
    </row>
    <row r="10060" spans="3:4" x14ac:dyDescent="0.25">
      <c r="C10060" s="32"/>
      <c r="D10060" s="31"/>
    </row>
    <row r="10061" spans="3:4" x14ac:dyDescent="0.25">
      <c r="C10061" s="32"/>
      <c r="D10061" s="31"/>
    </row>
    <row r="10062" spans="3:4" x14ac:dyDescent="0.25">
      <c r="C10062" s="32"/>
      <c r="D10062" s="31"/>
    </row>
    <row r="10063" spans="3:4" x14ac:dyDescent="0.25">
      <c r="C10063" s="32"/>
      <c r="D10063" s="31"/>
    </row>
    <row r="10064" spans="3:4" x14ac:dyDescent="0.25">
      <c r="C10064" s="32"/>
      <c r="D10064" s="31"/>
    </row>
    <row r="10065" spans="3:4" x14ac:dyDescent="0.25">
      <c r="C10065" s="32"/>
      <c r="D10065" s="31"/>
    </row>
    <row r="10066" spans="3:4" x14ac:dyDescent="0.25">
      <c r="C10066" s="32"/>
      <c r="D10066" s="31"/>
    </row>
    <row r="10067" spans="3:4" x14ac:dyDescent="0.25">
      <c r="C10067" s="32"/>
      <c r="D10067" s="31"/>
    </row>
    <row r="10068" spans="3:4" x14ac:dyDescent="0.25">
      <c r="C10068" s="32"/>
      <c r="D10068" s="31"/>
    </row>
    <row r="10069" spans="3:4" x14ac:dyDescent="0.25">
      <c r="C10069" s="32"/>
      <c r="D10069" s="31"/>
    </row>
    <row r="10070" spans="3:4" x14ac:dyDescent="0.25">
      <c r="C10070" s="32"/>
      <c r="D10070" s="31"/>
    </row>
    <row r="10071" spans="3:4" x14ac:dyDescent="0.25">
      <c r="C10071" s="32"/>
      <c r="D10071" s="31"/>
    </row>
    <row r="10072" spans="3:4" x14ac:dyDescent="0.25">
      <c r="C10072" s="32"/>
      <c r="D10072" s="31"/>
    </row>
    <row r="10073" spans="3:4" x14ac:dyDescent="0.25">
      <c r="C10073" s="32"/>
      <c r="D10073" s="31"/>
    </row>
    <row r="10074" spans="3:4" x14ac:dyDescent="0.25">
      <c r="C10074" s="32"/>
      <c r="D10074" s="31"/>
    </row>
    <row r="10075" spans="3:4" x14ac:dyDescent="0.25">
      <c r="C10075" s="32"/>
      <c r="D10075" s="31"/>
    </row>
    <row r="10076" spans="3:4" x14ac:dyDescent="0.25">
      <c r="C10076" s="32"/>
      <c r="D10076" s="31"/>
    </row>
    <row r="10077" spans="3:4" x14ac:dyDescent="0.25">
      <c r="C10077" s="32"/>
      <c r="D10077" s="31"/>
    </row>
    <row r="10078" spans="3:4" x14ac:dyDescent="0.25">
      <c r="C10078" s="32"/>
      <c r="D10078" s="31"/>
    </row>
    <row r="10079" spans="3:4" x14ac:dyDescent="0.25">
      <c r="C10079" s="32"/>
      <c r="D10079" s="31"/>
    </row>
    <row r="10080" spans="3:4" x14ac:dyDescent="0.25">
      <c r="C10080" s="32"/>
      <c r="D10080" s="31"/>
    </row>
    <row r="10081" spans="3:4" x14ac:dyDescent="0.25">
      <c r="C10081" s="32"/>
      <c r="D10081" s="31"/>
    </row>
    <row r="10082" spans="3:4" x14ac:dyDescent="0.25">
      <c r="C10082" s="32"/>
      <c r="D10082" s="31"/>
    </row>
    <row r="10083" spans="3:4" x14ac:dyDescent="0.25">
      <c r="C10083" s="32"/>
      <c r="D10083" s="31"/>
    </row>
    <row r="10084" spans="3:4" x14ac:dyDescent="0.25">
      <c r="C10084" s="32"/>
      <c r="D10084" s="31"/>
    </row>
    <row r="10085" spans="3:4" x14ac:dyDescent="0.25">
      <c r="C10085" s="32"/>
      <c r="D10085" s="31"/>
    </row>
    <row r="10086" spans="3:4" x14ac:dyDescent="0.25">
      <c r="C10086" s="32"/>
      <c r="D10086" s="31"/>
    </row>
    <row r="10087" spans="3:4" x14ac:dyDescent="0.25">
      <c r="C10087" s="32"/>
      <c r="D10087" s="31"/>
    </row>
    <row r="10088" spans="3:4" x14ac:dyDescent="0.25">
      <c r="C10088" s="32"/>
      <c r="D10088" s="31"/>
    </row>
    <row r="10089" spans="3:4" x14ac:dyDescent="0.25">
      <c r="C10089" s="32"/>
      <c r="D10089" s="31"/>
    </row>
    <row r="10090" spans="3:4" x14ac:dyDescent="0.25">
      <c r="C10090" s="32"/>
      <c r="D10090" s="31"/>
    </row>
    <row r="10091" spans="3:4" x14ac:dyDescent="0.25">
      <c r="C10091" s="32"/>
      <c r="D10091" s="31"/>
    </row>
    <row r="10092" spans="3:4" x14ac:dyDescent="0.25">
      <c r="C10092" s="32"/>
      <c r="D10092" s="31"/>
    </row>
    <row r="10093" spans="3:4" x14ac:dyDescent="0.25">
      <c r="C10093" s="32"/>
      <c r="D10093" s="31"/>
    </row>
    <row r="10094" spans="3:4" x14ac:dyDescent="0.25">
      <c r="C10094" s="32"/>
      <c r="D10094" s="31"/>
    </row>
    <row r="10095" spans="3:4" x14ac:dyDescent="0.25">
      <c r="C10095" s="32"/>
      <c r="D10095" s="31"/>
    </row>
    <row r="10096" spans="3:4" x14ac:dyDescent="0.25">
      <c r="C10096" s="32"/>
      <c r="D10096" s="31"/>
    </row>
    <row r="10097" spans="3:4" x14ac:dyDescent="0.25">
      <c r="C10097" s="32"/>
      <c r="D10097" s="31"/>
    </row>
    <row r="10098" spans="3:4" x14ac:dyDescent="0.25">
      <c r="C10098" s="32"/>
      <c r="D10098" s="31"/>
    </row>
    <row r="10099" spans="3:4" x14ac:dyDescent="0.25">
      <c r="C10099" s="32"/>
      <c r="D10099" s="31"/>
    </row>
    <row r="10100" spans="3:4" x14ac:dyDescent="0.25">
      <c r="C10100" s="32"/>
      <c r="D10100" s="31"/>
    </row>
    <row r="10101" spans="3:4" x14ac:dyDescent="0.25">
      <c r="C10101" s="32"/>
      <c r="D10101" s="31"/>
    </row>
    <row r="10102" spans="3:4" x14ac:dyDescent="0.25">
      <c r="C10102" s="32"/>
      <c r="D10102" s="31"/>
    </row>
    <row r="10103" spans="3:4" x14ac:dyDescent="0.25">
      <c r="C10103" s="32"/>
      <c r="D10103" s="31"/>
    </row>
    <row r="10104" spans="3:4" x14ac:dyDescent="0.25">
      <c r="C10104" s="32"/>
      <c r="D10104" s="31"/>
    </row>
    <row r="10105" spans="3:4" x14ac:dyDescent="0.25">
      <c r="C10105" s="32"/>
      <c r="D10105" s="31"/>
    </row>
    <row r="10106" spans="3:4" x14ac:dyDescent="0.25">
      <c r="C10106" s="32"/>
      <c r="D10106" s="31"/>
    </row>
    <row r="10107" spans="3:4" x14ac:dyDescent="0.25">
      <c r="C10107" s="32"/>
      <c r="D10107" s="31"/>
    </row>
    <row r="10108" spans="3:4" x14ac:dyDescent="0.25">
      <c r="C10108" s="32"/>
      <c r="D10108" s="31"/>
    </row>
    <row r="10109" spans="3:4" x14ac:dyDescent="0.25">
      <c r="C10109" s="32"/>
      <c r="D10109" s="31"/>
    </row>
    <row r="10110" spans="3:4" x14ac:dyDescent="0.25">
      <c r="C10110" s="32"/>
      <c r="D10110" s="31"/>
    </row>
    <row r="10111" spans="3:4" x14ac:dyDescent="0.25">
      <c r="C10111" s="32"/>
      <c r="D10111" s="31"/>
    </row>
    <row r="10112" spans="3:4" x14ac:dyDescent="0.25">
      <c r="C10112" s="32"/>
      <c r="D10112" s="31"/>
    </row>
    <row r="10113" spans="3:4" x14ac:dyDescent="0.25">
      <c r="C10113" s="32"/>
      <c r="D10113" s="31"/>
    </row>
    <row r="10114" spans="3:4" x14ac:dyDescent="0.25">
      <c r="C10114" s="32"/>
      <c r="D10114" s="31"/>
    </row>
    <row r="10115" spans="3:4" x14ac:dyDescent="0.25">
      <c r="C10115" s="32"/>
      <c r="D10115" s="31"/>
    </row>
    <row r="10116" spans="3:4" x14ac:dyDescent="0.25">
      <c r="C10116" s="32"/>
      <c r="D10116" s="31"/>
    </row>
    <row r="10117" spans="3:4" x14ac:dyDescent="0.25">
      <c r="C10117" s="32"/>
      <c r="D10117" s="31"/>
    </row>
    <row r="10118" spans="3:4" x14ac:dyDescent="0.25">
      <c r="C10118" s="32"/>
      <c r="D10118" s="31"/>
    </row>
    <row r="10119" spans="3:4" x14ac:dyDescent="0.25">
      <c r="C10119" s="32"/>
      <c r="D10119" s="31"/>
    </row>
    <row r="10120" spans="3:4" x14ac:dyDescent="0.25">
      <c r="C10120" s="32"/>
      <c r="D10120" s="31"/>
    </row>
    <row r="10121" spans="3:4" x14ac:dyDescent="0.25">
      <c r="C10121" s="32"/>
      <c r="D10121" s="31"/>
    </row>
    <row r="10122" spans="3:4" x14ac:dyDescent="0.25">
      <c r="C10122" s="32"/>
      <c r="D10122" s="31"/>
    </row>
    <row r="10123" spans="3:4" x14ac:dyDescent="0.25">
      <c r="C10123" s="32"/>
      <c r="D10123" s="31"/>
    </row>
    <row r="10124" spans="3:4" x14ac:dyDescent="0.25">
      <c r="C10124" s="32"/>
      <c r="D10124" s="31"/>
    </row>
    <row r="10125" spans="3:4" x14ac:dyDescent="0.25">
      <c r="C10125" s="32"/>
      <c r="D10125" s="31"/>
    </row>
    <row r="10126" spans="3:4" x14ac:dyDescent="0.25">
      <c r="C10126" s="32"/>
      <c r="D10126" s="31"/>
    </row>
    <row r="10127" spans="3:4" x14ac:dyDescent="0.25">
      <c r="C10127" s="32"/>
      <c r="D10127" s="31"/>
    </row>
    <row r="10128" spans="3:4" x14ac:dyDescent="0.25">
      <c r="C10128" s="32"/>
      <c r="D10128" s="31"/>
    </row>
    <row r="10129" spans="3:4" x14ac:dyDescent="0.25">
      <c r="C10129" s="32"/>
      <c r="D10129" s="31"/>
    </row>
    <row r="10130" spans="3:4" x14ac:dyDescent="0.25">
      <c r="C10130" s="32"/>
      <c r="D10130" s="31"/>
    </row>
    <row r="10131" spans="3:4" x14ac:dyDescent="0.25">
      <c r="C10131" s="32"/>
      <c r="D10131" s="31"/>
    </row>
    <row r="10132" spans="3:4" x14ac:dyDescent="0.25">
      <c r="C10132" s="32"/>
      <c r="D10132" s="31"/>
    </row>
    <row r="10133" spans="3:4" x14ac:dyDescent="0.25">
      <c r="C10133" s="32"/>
      <c r="D10133" s="31"/>
    </row>
    <row r="10134" spans="3:4" x14ac:dyDescent="0.25">
      <c r="C10134" s="32"/>
      <c r="D10134" s="31"/>
    </row>
    <row r="10135" spans="3:4" x14ac:dyDescent="0.25">
      <c r="C10135" s="32"/>
      <c r="D10135" s="31"/>
    </row>
    <row r="10136" spans="3:4" x14ac:dyDescent="0.25">
      <c r="C10136" s="32"/>
      <c r="D10136" s="31"/>
    </row>
    <row r="10137" spans="3:4" x14ac:dyDescent="0.25">
      <c r="C10137" s="32"/>
      <c r="D10137" s="31"/>
    </row>
    <row r="10138" spans="3:4" x14ac:dyDescent="0.25">
      <c r="C10138" s="32"/>
      <c r="D10138" s="31"/>
    </row>
    <row r="10139" spans="3:4" x14ac:dyDescent="0.25">
      <c r="C10139" s="32"/>
      <c r="D10139" s="31"/>
    </row>
    <row r="10140" spans="3:4" x14ac:dyDescent="0.25">
      <c r="C10140" s="32"/>
      <c r="D10140" s="31"/>
    </row>
    <row r="10141" spans="3:4" x14ac:dyDescent="0.25">
      <c r="C10141" s="32"/>
      <c r="D10141" s="31"/>
    </row>
    <row r="10142" spans="3:4" x14ac:dyDescent="0.25">
      <c r="C10142" s="32"/>
      <c r="D10142" s="31"/>
    </row>
    <row r="10143" spans="3:4" x14ac:dyDescent="0.25">
      <c r="C10143" s="32"/>
      <c r="D10143" s="31"/>
    </row>
    <row r="10144" spans="3:4" x14ac:dyDescent="0.25">
      <c r="C10144" s="32"/>
      <c r="D10144" s="31"/>
    </row>
    <row r="10145" spans="3:4" x14ac:dyDescent="0.25">
      <c r="C10145" s="32"/>
      <c r="D10145" s="31"/>
    </row>
    <row r="10146" spans="3:4" x14ac:dyDescent="0.25">
      <c r="C10146" s="32"/>
      <c r="D10146" s="31"/>
    </row>
    <row r="10147" spans="3:4" x14ac:dyDescent="0.25">
      <c r="C10147" s="32"/>
      <c r="D10147" s="31"/>
    </row>
    <row r="10148" spans="3:4" x14ac:dyDescent="0.25">
      <c r="C10148" s="32"/>
      <c r="D10148" s="31"/>
    </row>
    <row r="10149" spans="3:4" x14ac:dyDescent="0.25">
      <c r="C10149" s="32"/>
      <c r="D10149" s="31"/>
    </row>
    <row r="10150" spans="3:4" x14ac:dyDescent="0.25">
      <c r="C10150" s="32"/>
      <c r="D10150" s="31"/>
    </row>
    <row r="10151" spans="3:4" x14ac:dyDescent="0.25">
      <c r="C10151" s="32"/>
      <c r="D10151" s="31"/>
    </row>
    <row r="10152" spans="3:4" x14ac:dyDescent="0.25">
      <c r="C10152" s="32"/>
      <c r="D10152" s="31"/>
    </row>
    <row r="10153" spans="3:4" x14ac:dyDescent="0.25">
      <c r="C10153" s="32"/>
      <c r="D10153" s="31"/>
    </row>
    <row r="10154" spans="3:4" x14ac:dyDescent="0.25">
      <c r="C10154" s="32"/>
      <c r="D10154" s="31"/>
    </row>
    <row r="10155" spans="3:4" x14ac:dyDescent="0.25">
      <c r="C10155" s="32"/>
      <c r="D10155" s="31"/>
    </row>
    <row r="10156" spans="3:4" x14ac:dyDescent="0.25">
      <c r="C10156" s="32"/>
      <c r="D10156" s="31"/>
    </row>
    <row r="10157" spans="3:4" x14ac:dyDescent="0.25">
      <c r="C10157" s="32"/>
      <c r="D10157" s="31"/>
    </row>
    <row r="10158" spans="3:4" x14ac:dyDescent="0.25">
      <c r="C10158" s="32"/>
      <c r="D10158" s="31"/>
    </row>
    <row r="10159" spans="3:4" x14ac:dyDescent="0.25">
      <c r="C10159" s="32"/>
      <c r="D10159" s="31"/>
    </row>
    <row r="10160" spans="3:4" x14ac:dyDescent="0.25">
      <c r="C10160" s="32"/>
      <c r="D10160" s="31"/>
    </row>
    <row r="10161" spans="3:4" x14ac:dyDescent="0.25">
      <c r="C10161" s="32"/>
      <c r="D10161" s="31"/>
    </row>
    <row r="10162" spans="3:4" x14ac:dyDescent="0.25">
      <c r="C10162" s="32"/>
      <c r="D10162" s="31"/>
    </row>
    <row r="10163" spans="3:4" x14ac:dyDescent="0.25">
      <c r="C10163" s="32"/>
      <c r="D10163" s="31"/>
    </row>
    <row r="10164" spans="3:4" x14ac:dyDescent="0.25">
      <c r="C10164" s="32"/>
      <c r="D10164" s="31"/>
    </row>
    <row r="10165" spans="3:4" x14ac:dyDescent="0.25">
      <c r="C10165" s="32"/>
      <c r="D10165" s="31"/>
    </row>
    <row r="10166" spans="3:4" x14ac:dyDescent="0.25">
      <c r="C10166" s="32"/>
      <c r="D10166" s="31"/>
    </row>
    <row r="10167" spans="3:4" x14ac:dyDescent="0.25">
      <c r="C10167" s="32"/>
      <c r="D10167" s="31"/>
    </row>
    <row r="10168" spans="3:4" x14ac:dyDescent="0.25">
      <c r="C10168" s="32"/>
      <c r="D10168" s="31"/>
    </row>
    <row r="10169" spans="3:4" x14ac:dyDescent="0.25">
      <c r="C10169" s="32"/>
      <c r="D10169" s="31"/>
    </row>
    <row r="10170" spans="3:4" x14ac:dyDescent="0.25">
      <c r="C10170" s="32"/>
      <c r="D10170" s="31"/>
    </row>
    <row r="10171" spans="3:4" x14ac:dyDescent="0.25">
      <c r="C10171" s="32"/>
      <c r="D10171" s="31"/>
    </row>
    <row r="10172" spans="3:4" x14ac:dyDescent="0.25">
      <c r="C10172" s="32"/>
      <c r="D10172" s="31"/>
    </row>
    <row r="10173" spans="3:4" x14ac:dyDescent="0.25">
      <c r="C10173" s="32"/>
      <c r="D10173" s="31"/>
    </row>
    <row r="10174" spans="3:4" x14ac:dyDescent="0.25">
      <c r="C10174" s="32"/>
      <c r="D10174" s="31"/>
    </row>
    <row r="10175" spans="3:4" x14ac:dyDescent="0.25">
      <c r="C10175" s="32"/>
      <c r="D10175" s="31"/>
    </row>
    <row r="10176" spans="3:4" x14ac:dyDescent="0.25">
      <c r="C10176" s="32"/>
      <c r="D10176" s="31"/>
    </row>
    <row r="10177" spans="3:4" x14ac:dyDescent="0.25">
      <c r="C10177" s="32"/>
      <c r="D10177" s="31"/>
    </row>
    <row r="10178" spans="3:4" x14ac:dyDescent="0.25">
      <c r="C10178" s="32"/>
      <c r="D10178" s="31"/>
    </row>
    <row r="10179" spans="3:4" x14ac:dyDescent="0.25">
      <c r="C10179" s="32"/>
      <c r="D10179" s="31"/>
    </row>
    <row r="10180" spans="3:4" x14ac:dyDescent="0.25">
      <c r="C10180" s="32"/>
      <c r="D10180" s="31"/>
    </row>
    <row r="10181" spans="3:4" x14ac:dyDescent="0.25">
      <c r="C10181" s="32"/>
      <c r="D10181" s="31"/>
    </row>
    <row r="10182" spans="3:4" x14ac:dyDescent="0.25">
      <c r="C10182" s="32"/>
      <c r="D10182" s="31"/>
    </row>
    <row r="10183" spans="3:4" x14ac:dyDescent="0.25">
      <c r="C10183" s="32"/>
      <c r="D10183" s="31"/>
    </row>
    <row r="10184" spans="3:4" x14ac:dyDescent="0.25">
      <c r="C10184" s="32"/>
      <c r="D10184" s="31"/>
    </row>
    <row r="10185" spans="3:4" x14ac:dyDescent="0.25">
      <c r="C10185" s="32"/>
      <c r="D10185" s="31"/>
    </row>
    <row r="10186" spans="3:4" x14ac:dyDescent="0.25">
      <c r="C10186" s="32"/>
      <c r="D10186" s="31"/>
    </row>
    <row r="10187" spans="3:4" x14ac:dyDescent="0.25">
      <c r="C10187" s="32"/>
      <c r="D10187" s="31"/>
    </row>
    <row r="10188" spans="3:4" x14ac:dyDescent="0.25">
      <c r="C10188" s="32"/>
      <c r="D10188" s="31"/>
    </row>
    <row r="10189" spans="3:4" x14ac:dyDescent="0.25">
      <c r="C10189" s="32"/>
      <c r="D10189" s="31"/>
    </row>
    <row r="10190" spans="3:4" x14ac:dyDescent="0.25">
      <c r="C10190" s="32"/>
      <c r="D10190" s="31"/>
    </row>
    <row r="10191" spans="3:4" x14ac:dyDescent="0.25">
      <c r="C10191" s="32"/>
      <c r="D10191" s="31"/>
    </row>
    <row r="10192" spans="3:4" x14ac:dyDescent="0.25">
      <c r="C10192" s="32"/>
      <c r="D10192" s="31"/>
    </row>
    <row r="10193" spans="3:4" x14ac:dyDescent="0.25">
      <c r="C10193" s="32"/>
      <c r="D10193" s="31"/>
    </row>
    <row r="10194" spans="3:4" x14ac:dyDescent="0.25">
      <c r="C10194" s="32"/>
      <c r="D10194" s="31"/>
    </row>
    <row r="10195" spans="3:4" x14ac:dyDescent="0.25">
      <c r="C10195" s="32"/>
      <c r="D10195" s="31"/>
    </row>
    <row r="10196" spans="3:4" x14ac:dyDescent="0.25">
      <c r="C10196" s="32"/>
      <c r="D10196" s="31"/>
    </row>
    <row r="10197" spans="3:4" x14ac:dyDescent="0.25">
      <c r="C10197" s="32"/>
      <c r="D10197" s="31"/>
    </row>
    <row r="10198" spans="3:4" x14ac:dyDescent="0.25">
      <c r="C10198" s="32"/>
      <c r="D10198" s="31"/>
    </row>
    <row r="10199" spans="3:4" x14ac:dyDescent="0.25">
      <c r="C10199" s="32"/>
      <c r="D10199" s="31"/>
    </row>
    <row r="10200" spans="3:4" x14ac:dyDescent="0.25">
      <c r="C10200" s="32"/>
      <c r="D10200" s="31"/>
    </row>
    <row r="10201" spans="3:4" x14ac:dyDescent="0.25">
      <c r="C10201" s="32"/>
      <c r="D10201" s="31"/>
    </row>
    <row r="10202" spans="3:4" x14ac:dyDescent="0.25">
      <c r="C10202" s="32"/>
      <c r="D10202" s="31"/>
    </row>
    <row r="10203" spans="3:4" x14ac:dyDescent="0.25">
      <c r="C10203" s="32"/>
      <c r="D10203" s="31"/>
    </row>
    <row r="10204" spans="3:4" x14ac:dyDescent="0.25">
      <c r="C10204" s="32"/>
      <c r="D10204" s="31"/>
    </row>
    <row r="10205" spans="3:4" x14ac:dyDescent="0.25">
      <c r="C10205" s="32"/>
      <c r="D10205" s="31"/>
    </row>
    <row r="10206" spans="3:4" x14ac:dyDescent="0.25">
      <c r="C10206" s="32"/>
      <c r="D10206" s="31"/>
    </row>
    <row r="10207" spans="3:4" x14ac:dyDescent="0.25">
      <c r="C10207" s="32"/>
      <c r="D10207" s="31"/>
    </row>
    <row r="10208" spans="3:4" x14ac:dyDescent="0.25">
      <c r="C10208" s="32"/>
      <c r="D10208" s="31"/>
    </row>
    <row r="10209" spans="3:4" x14ac:dyDescent="0.25">
      <c r="C10209" s="32"/>
      <c r="D10209" s="31"/>
    </row>
    <row r="10210" spans="3:4" x14ac:dyDescent="0.25">
      <c r="C10210" s="32"/>
      <c r="D10210" s="31"/>
    </row>
    <row r="10211" spans="3:4" x14ac:dyDescent="0.25">
      <c r="C10211" s="32"/>
      <c r="D10211" s="31"/>
    </row>
    <row r="10212" spans="3:4" x14ac:dyDescent="0.25">
      <c r="C10212" s="32"/>
      <c r="D10212" s="31"/>
    </row>
    <row r="10213" spans="3:4" x14ac:dyDescent="0.25">
      <c r="C10213" s="32"/>
      <c r="D10213" s="31"/>
    </row>
    <row r="10214" spans="3:4" x14ac:dyDescent="0.25">
      <c r="C10214" s="32"/>
      <c r="D10214" s="31"/>
    </row>
    <row r="10215" spans="3:4" x14ac:dyDescent="0.25">
      <c r="C10215" s="32"/>
      <c r="D10215" s="31"/>
    </row>
    <row r="10216" spans="3:4" x14ac:dyDescent="0.25">
      <c r="C10216" s="32"/>
      <c r="D10216" s="31"/>
    </row>
    <row r="10217" spans="3:4" x14ac:dyDescent="0.25">
      <c r="C10217" s="32"/>
      <c r="D10217" s="31"/>
    </row>
    <row r="10218" spans="3:4" x14ac:dyDescent="0.25">
      <c r="C10218" s="32"/>
      <c r="D10218" s="31"/>
    </row>
    <row r="10219" spans="3:4" x14ac:dyDescent="0.25">
      <c r="C10219" s="32"/>
      <c r="D10219" s="31"/>
    </row>
    <row r="10220" spans="3:4" x14ac:dyDescent="0.25">
      <c r="C10220" s="32"/>
      <c r="D10220" s="31"/>
    </row>
    <row r="10221" spans="3:4" x14ac:dyDescent="0.25">
      <c r="C10221" s="32"/>
      <c r="D10221" s="31"/>
    </row>
    <row r="10222" spans="3:4" x14ac:dyDescent="0.25">
      <c r="C10222" s="32"/>
      <c r="D10222" s="31"/>
    </row>
    <row r="10223" spans="3:4" x14ac:dyDescent="0.25">
      <c r="C10223" s="32"/>
      <c r="D10223" s="31"/>
    </row>
    <row r="10224" spans="3:4" x14ac:dyDescent="0.25">
      <c r="C10224" s="32"/>
      <c r="D10224" s="31"/>
    </row>
    <row r="10225" spans="3:4" x14ac:dyDescent="0.25">
      <c r="C10225" s="32"/>
      <c r="D10225" s="31"/>
    </row>
    <row r="10226" spans="3:4" x14ac:dyDescent="0.25">
      <c r="C10226" s="32"/>
      <c r="D10226" s="31"/>
    </row>
    <row r="10227" spans="3:4" x14ac:dyDescent="0.25">
      <c r="C10227" s="32"/>
      <c r="D10227" s="31"/>
    </row>
    <row r="10228" spans="3:4" x14ac:dyDescent="0.25">
      <c r="C10228" s="32"/>
      <c r="D10228" s="31"/>
    </row>
    <row r="10229" spans="3:4" x14ac:dyDescent="0.25">
      <c r="C10229" s="32"/>
      <c r="D10229" s="31"/>
    </row>
    <row r="10230" spans="3:4" x14ac:dyDescent="0.25">
      <c r="C10230" s="32"/>
      <c r="D10230" s="31"/>
    </row>
    <row r="10231" spans="3:4" x14ac:dyDescent="0.25">
      <c r="C10231" s="32"/>
      <c r="D10231" s="31"/>
    </row>
    <row r="10232" spans="3:4" x14ac:dyDescent="0.25">
      <c r="C10232" s="32"/>
      <c r="D10232" s="31"/>
    </row>
    <row r="10233" spans="3:4" x14ac:dyDescent="0.25">
      <c r="C10233" s="32"/>
      <c r="D10233" s="31"/>
    </row>
    <row r="10234" spans="3:4" x14ac:dyDescent="0.25">
      <c r="C10234" s="32"/>
      <c r="D10234" s="31"/>
    </row>
    <row r="10235" spans="3:4" x14ac:dyDescent="0.25">
      <c r="C10235" s="32"/>
      <c r="D10235" s="31"/>
    </row>
    <row r="10236" spans="3:4" x14ac:dyDescent="0.25">
      <c r="C10236" s="32"/>
      <c r="D10236" s="31"/>
    </row>
    <row r="10237" spans="3:4" x14ac:dyDescent="0.25">
      <c r="C10237" s="32"/>
      <c r="D10237" s="31"/>
    </row>
    <row r="10238" spans="3:4" x14ac:dyDescent="0.25">
      <c r="C10238" s="32"/>
      <c r="D10238" s="31"/>
    </row>
    <row r="10239" spans="3:4" x14ac:dyDescent="0.25">
      <c r="C10239" s="32"/>
      <c r="D10239" s="31"/>
    </row>
    <row r="10240" spans="3:4" x14ac:dyDescent="0.25">
      <c r="C10240" s="32"/>
      <c r="D10240" s="31"/>
    </row>
    <row r="10241" spans="3:4" x14ac:dyDescent="0.25">
      <c r="C10241" s="32"/>
      <c r="D10241" s="31"/>
    </row>
    <row r="10242" spans="3:4" x14ac:dyDescent="0.25">
      <c r="C10242" s="32"/>
      <c r="D10242" s="31"/>
    </row>
    <row r="10243" spans="3:4" x14ac:dyDescent="0.25">
      <c r="C10243" s="32"/>
      <c r="D10243" s="31"/>
    </row>
    <row r="10244" spans="3:4" x14ac:dyDescent="0.25">
      <c r="C10244" s="32"/>
      <c r="D10244" s="31"/>
    </row>
    <row r="10245" spans="3:4" x14ac:dyDescent="0.25">
      <c r="C10245" s="32"/>
      <c r="D10245" s="31"/>
    </row>
    <row r="10246" spans="3:4" x14ac:dyDescent="0.25">
      <c r="C10246" s="32"/>
      <c r="D10246" s="31"/>
    </row>
    <row r="10247" spans="3:4" x14ac:dyDescent="0.25">
      <c r="C10247" s="32"/>
      <c r="D10247" s="31"/>
    </row>
    <row r="10248" spans="3:4" x14ac:dyDescent="0.25">
      <c r="C10248" s="32"/>
      <c r="D10248" s="31"/>
    </row>
    <row r="10249" spans="3:4" x14ac:dyDescent="0.25">
      <c r="C10249" s="32"/>
      <c r="D10249" s="31"/>
    </row>
    <row r="10250" spans="3:4" x14ac:dyDescent="0.25">
      <c r="C10250" s="32"/>
      <c r="D10250" s="31"/>
    </row>
    <row r="10251" spans="3:4" x14ac:dyDescent="0.25">
      <c r="C10251" s="32"/>
      <c r="D10251" s="31"/>
    </row>
    <row r="10252" spans="3:4" x14ac:dyDescent="0.25">
      <c r="C10252" s="32"/>
      <c r="D10252" s="31"/>
    </row>
    <row r="10253" spans="3:4" x14ac:dyDescent="0.25">
      <c r="C10253" s="32"/>
      <c r="D10253" s="31"/>
    </row>
    <row r="10254" spans="3:4" x14ac:dyDescent="0.25">
      <c r="C10254" s="32"/>
      <c r="D10254" s="31"/>
    </row>
    <row r="10255" spans="3:4" x14ac:dyDescent="0.25">
      <c r="C10255" s="32"/>
      <c r="D10255" s="31"/>
    </row>
    <row r="10256" spans="3:4" x14ac:dyDescent="0.25">
      <c r="C10256" s="32"/>
      <c r="D10256" s="31"/>
    </row>
    <row r="10257" spans="3:4" x14ac:dyDescent="0.25">
      <c r="C10257" s="32"/>
      <c r="D10257" s="31"/>
    </row>
    <row r="10258" spans="3:4" x14ac:dyDescent="0.25">
      <c r="C10258" s="32"/>
      <c r="D10258" s="31"/>
    </row>
    <row r="10259" spans="3:4" x14ac:dyDescent="0.25">
      <c r="C10259" s="32"/>
      <c r="D10259" s="31"/>
    </row>
    <row r="10260" spans="3:4" x14ac:dyDescent="0.25">
      <c r="C10260" s="32"/>
      <c r="D10260" s="31"/>
    </row>
    <row r="10261" spans="3:4" x14ac:dyDescent="0.25">
      <c r="C10261" s="32"/>
      <c r="D10261" s="31"/>
    </row>
    <row r="10262" spans="3:4" x14ac:dyDescent="0.25">
      <c r="C10262" s="32"/>
      <c r="D10262" s="31"/>
    </row>
    <row r="10263" spans="3:4" x14ac:dyDescent="0.25">
      <c r="C10263" s="32"/>
      <c r="D10263" s="31"/>
    </row>
    <row r="10264" spans="3:4" x14ac:dyDescent="0.25">
      <c r="C10264" s="32"/>
      <c r="D10264" s="31"/>
    </row>
    <row r="10265" spans="3:4" x14ac:dyDescent="0.25">
      <c r="C10265" s="32"/>
      <c r="D10265" s="31"/>
    </row>
    <row r="10266" spans="3:4" x14ac:dyDescent="0.25">
      <c r="C10266" s="32"/>
      <c r="D10266" s="31"/>
    </row>
    <row r="10267" spans="3:4" x14ac:dyDescent="0.25">
      <c r="C10267" s="32"/>
      <c r="D10267" s="31"/>
    </row>
    <row r="10268" spans="3:4" x14ac:dyDescent="0.25">
      <c r="C10268" s="32"/>
      <c r="D10268" s="31"/>
    </row>
    <row r="10269" spans="3:4" x14ac:dyDescent="0.25">
      <c r="C10269" s="32"/>
      <c r="D10269" s="31"/>
    </row>
    <row r="10270" spans="3:4" x14ac:dyDescent="0.25">
      <c r="C10270" s="32"/>
      <c r="D10270" s="31"/>
    </row>
    <row r="10271" spans="3:4" x14ac:dyDescent="0.25">
      <c r="C10271" s="32"/>
      <c r="D10271" s="31"/>
    </row>
    <row r="10272" spans="3:4" x14ac:dyDescent="0.25">
      <c r="C10272" s="32"/>
      <c r="D10272" s="31"/>
    </row>
    <row r="10273" spans="3:4" x14ac:dyDescent="0.25">
      <c r="C10273" s="32"/>
      <c r="D10273" s="31"/>
    </row>
    <row r="10274" spans="3:4" x14ac:dyDescent="0.25">
      <c r="C10274" s="32"/>
      <c r="D10274" s="31"/>
    </row>
    <row r="10275" spans="3:4" x14ac:dyDescent="0.25">
      <c r="C10275" s="32"/>
      <c r="D10275" s="31"/>
    </row>
    <row r="10276" spans="3:4" x14ac:dyDescent="0.25">
      <c r="C10276" s="32"/>
      <c r="D10276" s="31"/>
    </row>
    <row r="10277" spans="3:4" x14ac:dyDescent="0.25">
      <c r="C10277" s="32"/>
      <c r="D10277" s="31"/>
    </row>
    <row r="10278" spans="3:4" x14ac:dyDescent="0.25">
      <c r="C10278" s="32"/>
      <c r="D10278" s="31"/>
    </row>
    <row r="10279" spans="3:4" x14ac:dyDescent="0.25">
      <c r="C10279" s="32"/>
      <c r="D10279" s="31"/>
    </row>
    <row r="10280" spans="3:4" x14ac:dyDescent="0.25">
      <c r="C10280" s="32"/>
      <c r="D10280" s="31"/>
    </row>
    <row r="10281" spans="3:4" x14ac:dyDescent="0.25">
      <c r="C10281" s="32"/>
      <c r="D10281" s="31"/>
    </row>
    <row r="10282" spans="3:4" x14ac:dyDescent="0.25">
      <c r="C10282" s="32"/>
      <c r="D10282" s="31"/>
    </row>
    <row r="10283" spans="3:4" x14ac:dyDescent="0.25">
      <c r="C10283" s="32"/>
      <c r="D10283" s="31"/>
    </row>
    <row r="10284" spans="3:4" x14ac:dyDescent="0.25">
      <c r="C10284" s="32"/>
      <c r="D10284" s="31"/>
    </row>
    <row r="10285" spans="3:4" x14ac:dyDescent="0.25">
      <c r="C10285" s="32"/>
      <c r="D10285" s="31"/>
    </row>
    <row r="10286" spans="3:4" x14ac:dyDescent="0.25">
      <c r="C10286" s="32"/>
      <c r="D10286" s="31"/>
    </row>
    <row r="10287" spans="3:4" x14ac:dyDescent="0.25">
      <c r="C10287" s="32"/>
      <c r="D10287" s="31"/>
    </row>
    <row r="10288" spans="3:4" x14ac:dyDescent="0.25">
      <c r="C10288" s="32"/>
      <c r="D10288" s="31"/>
    </row>
    <row r="10289" spans="3:4" x14ac:dyDescent="0.25">
      <c r="C10289" s="32"/>
      <c r="D10289" s="31"/>
    </row>
    <row r="10290" spans="3:4" x14ac:dyDescent="0.25">
      <c r="C10290" s="32"/>
      <c r="D10290" s="31"/>
    </row>
    <row r="10291" spans="3:4" x14ac:dyDescent="0.25">
      <c r="C10291" s="32"/>
      <c r="D10291" s="31"/>
    </row>
    <row r="10292" spans="3:4" x14ac:dyDescent="0.25">
      <c r="C10292" s="32"/>
      <c r="D10292" s="31"/>
    </row>
    <row r="10293" spans="3:4" x14ac:dyDescent="0.25">
      <c r="C10293" s="32"/>
      <c r="D10293" s="31"/>
    </row>
    <row r="10294" spans="3:4" x14ac:dyDescent="0.25">
      <c r="C10294" s="32"/>
      <c r="D10294" s="31"/>
    </row>
    <row r="10295" spans="3:4" x14ac:dyDescent="0.25">
      <c r="C10295" s="32"/>
      <c r="D10295" s="31"/>
    </row>
    <row r="10296" spans="3:4" x14ac:dyDescent="0.25">
      <c r="C10296" s="32"/>
      <c r="D10296" s="31"/>
    </row>
    <row r="10297" spans="3:4" x14ac:dyDescent="0.25">
      <c r="C10297" s="32"/>
      <c r="D10297" s="31"/>
    </row>
    <row r="10298" spans="3:4" x14ac:dyDescent="0.25">
      <c r="C10298" s="32"/>
      <c r="D10298" s="31"/>
    </row>
    <row r="10299" spans="3:4" x14ac:dyDescent="0.25">
      <c r="C10299" s="32"/>
      <c r="D10299" s="31"/>
    </row>
    <row r="10300" spans="3:4" x14ac:dyDescent="0.25">
      <c r="C10300" s="32"/>
      <c r="D10300" s="31"/>
    </row>
    <row r="10301" spans="3:4" x14ac:dyDescent="0.25">
      <c r="C10301" s="32"/>
      <c r="D10301" s="31"/>
    </row>
    <row r="10302" spans="3:4" x14ac:dyDescent="0.25">
      <c r="C10302" s="32"/>
      <c r="D10302" s="31"/>
    </row>
    <row r="10303" spans="3:4" x14ac:dyDescent="0.25">
      <c r="C10303" s="32"/>
      <c r="D10303" s="31"/>
    </row>
    <row r="10304" spans="3:4" x14ac:dyDescent="0.25">
      <c r="C10304" s="32"/>
      <c r="D10304" s="31"/>
    </row>
    <row r="10305" spans="3:4" x14ac:dyDescent="0.25">
      <c r="C10305" s="32"/>
      <c r="D10305" s="31"/>
    </row>
    <row r="10306" spans="3:4" x14ac:dyDescent="0.25">
      <c r="C10306" s="32"/>
      <c r="D10306" s="31"/>
    </row>
    <row r="10307" spans="3:4" x14ac:dyDescent="0.25">
      <c r="C10307" s="32"/>
      <c r="D10307" s="31"/>
    </row>
    <row r="10308" spans="3:4" x14ac:dyDescent="0.25">
      <c r="C10308" s="32"/>
      <c r="D10308" s="31"/>
    </row>
    <row r="10309" spans="3:4" x14ac:dyDescent="0.25">
      <c r="C10309" s="32"/>
      <c r="D10309" s="31"/>
    </row>
    <row r="10310" spans="3:4" x14ac:dyDescent="0.25">
      <c r="C10310" s="32"/>
      <c r="D10310" s="31"/>
    </row>
    <row r="10311" spans="3:4" x14ac:dyDescent="0.25">
      <c r="C10311" s="32"/>
      <c r="D10311" s="31"/>
    </row>
    <row r="10312" spans="3:4" x14ac:dyDescent="0.25">
      <c r="C10312" s="32"/>
      <c r="D10312" s="31"/>
    </row>
    <row r="10313" spans="3:4" x14ac:dyDescent="0.25">
      <c r="C10313" s="32"/>
      <c r="D10313" s="31"/>
    </row>
    <row r="10314" spans="3:4" x14ac:dyDescent="0.25">
      <c r="C10314" s="32"/>
      <c r="D10314" s="31"/>
    </row>
    <row r="10315" spans="3:4" x14ac:dyDescent="0.25">
      <c r="C10315" s="32"/>
      <c r="D10315" s="31"/>
    </row>
    <row r="10316" spans="3:4" x14ac:dyDescent="0.25">
      <c r="C10316" s="32"/>
      <c r="D10316" s="31"/>
    </row>
    <row r="10317" spans="3:4" x14ac:dyDescent="0.25">
      <c r="C10317" s="32"/>
      <c r="D10317" s="31"/>
    </row>
    <row r="10318" spans="3:4" x14ac:dyDescent="0.25">
      <c r="C10318" s="32"/>
      <c r="D10318" s="31"/>
    </row>
    <row r="10319" spans="3:4" x14ac:dyDescent="0.25">
      <c r="C10319" s="32"/>
      <c r="D10319" s="31"/>
    </row>
    <row r="10320" spans="3:4" x14ac:dyDescent="0.25">
      <c r="C10320" s="32"/>
      <c r="D10320" s="31"/>
    </row>
    <row r="10321" spans="3:4" x14ac:dyDescent="0.25">
      <c r="C10321" s="32"/>
      <c r="D10321" s="31"/>
    </row>
    <row r="10322" spans="3:4" x14ac:dyDescent="0.25">
      <c r="C10322" s="32"/>
      <c r="D10322" s="31"/>
    </row>
    <row r="10323" spans="3:4" x14ac:dyDescent="0.25">
      <c r="C10323" s="32"/>
      <c r="D10323" s="31"/>
    </row>
    <row r="10324" spans="3:4" x14ac:dyDescent="0.25">
      <c r="C10324" s="32"/>
      <c r="D10324" s="31"/>
    </row>
    <row r="10325" spans="3:4" x14ac:dyDescent="0.25">
      <c r="C10325" s="32"/>
      <c r="D10325" s="31"/>
    </row>
    <row r="10326" spans="3:4" x14ac:dyDescent="0.25">
      <c r="C10326" s="32"/>
      <c r="D10326" s="31"/>
    </row>
    <row r="10327" spans="3:4" x14ac:dyDescent="0.25">
      <c r="C10327" s="32"/>
      <c r="D10327" s="31"/>
    </row>
    <row r="10328" spans="3:4" x14ac:dyDescent="0.25">
      <c r="C10328" s="32"/>
      <c r="D10328" s="31"/>
    </row>
    <row r="10329" spans="3:4" x14ac:dyDescent="0.25">
      <c r="C10329" s="32"/>
      <c r="D10329" s="31"/>
    </row>
    <row r="10330" spans="3:4" x14ac:dyDescent="0.25">
      <c r="C10330" s="32"/>
      <c r="D10330" s="31"/>
    </row>
    <row r="10331" spans="3:4" x14ac:dyDescent="0.25">
      <c r="C10331" s="32"/>
      <c r="D10331" s="31"/>
    </row>
    <row r="10332" spans="3:4" x14ac:dyDescent="0.25">
      <c r="C10332" s="32"/>
      <c r="D10332" s="31"/>
    </row>
    <row r="10333" spans="3:4" x14ac:dyDescent="0.25">
      <c r="C10333" s="32"/>
      <c r="D10333" s="31"/>
    </row>
    <row r="10334" spans="3:4" x14ac:dyDescent="0.25">
      <c r="C10334" s="32"/>
      <c r="D10334" s="31"/>
    </row>
    <row r="10335" spans="3:4" x14ac:dyDescent="0.25">
      <c r="C10335" s="32"/>
      <c r="D10335" s="31"/>
    </row>
    <row r="10336" spans="3:4" x14ac:dyDescent="0.25">
      <c r="C10336" s="32"/>
      <c r="D10336" s="31"/>
    </row>
    <row r="10337" spans="3:4" x14ac:dyDescent="0.25">
      <c r="C10337" s="32"/>
      <c r="D10337" s="31"/>
    </row>
    <row r="10338" spans="3:4" x14ac:dyDescent="0.25">
      <c r="C10338" s="32"/>
      <c r="D10338" s="31"/>
    </row>
    <row r="10339" spans="3:4" x14ac:dyDescent="0.25">
      <c r="C10339" s="32"/>
      <c r="D10339" s="31"/>
    </row>
    <row r="10340" spans="3:4" x14ac:dyDescent="0.25">
      <c r="C10340" s="32"/>
      <c r="D10340" s="31"/>
    </row>
    <row r="10341" spans="3:4" x14ac:dyDescent="0.25">
      <c r="C10341" s="32"/>
      <c r="D10341" s="31"/>
    </row>
    <row r="10342" spans="3:4" x14ac:dyDescent="0.25">
      <c r="C10342" s="32"/>
      <c r="D10342" s="31"/>
    </row>
    <row r="10343" spans="3:4" x14ac:dyDescent="0.25">
      <c r="C10343" s="32"/>
      <c r="D10343" s="31"/>
    </row>
    <row r="10344" spans="3:4" x14ac:dyDescent="0.25">
      <c r="C10344" s="32"/>
      <c r="D10344" s="31"/>
    </row>
    <row r="10345" spans="3:4" x14ac:dyDescent="0.25">
      <c r="C10345" s="32"/>
      <c r="D10345" s="31"/>
    </row>
    <row r="10346" spans="3:4" x14ac:dyDescent="0.25">
      <c r="C10346" s="32"/>
      <c r="D10346" s="31"/>
    </row>
    <row r="10347" spans="3:4" x14ac:dyDescent="0.25">
      <c r="C10347" s="32"/>
      <c r="D10347" s="31"/>
    </row>
    <row r="10348" spans="3:4" x14ac:dyDescent="0.25">
      <c r="C10348" s="32"/>
      <c r="D10348" s="31"/>
    </row>
    <row r="10349" spans="3:4" x14ac:dyDescent="0.25">
      <c r="C10349" s="32"/>
      <c r="D10349" s="31"/>
    </row>
    <row r="10350" spans="3:4" x14ac:dyDescent="0.25">
      <c r="C10350" s="32"/>
      <c r="D10350" s="31"/>
    </row>
    <row r="10351" spans="3:4" x14ac:dyDescent="0.25">
      <c r="C10351" s="32"/>
      <c r="D10351" s="31"/>
    </row>
    <row r="10352" spans="3:4" x14ac:dyDescent="0.25">
      <c r="C10352" s="32"/>
      <c r="D10352" s="31"/>
    </row>
    <row r="10353" spans="3:4" x14ac:dyDescent="0.25">
      <c r="C10353" s="32"/>
      <c r="D10353" s="31"/>
    </row>
    <row r="10354" spans="3:4" x14ac:dyDescent="0.25">
      <c r="C10354" s="32"/>
      <c r="D10354" s="31"/>
    </row>
    <row r="10355" spans="3:4" x14ac:dyDescent="0.25">
      <c r="C10355" s="32"/>
      <c r="D10355" s="31"/>
    </row>
    <row r="10356" spans="3:4" x14ac:dyDescent="0.25">
      <c r="C10356" s="32"/>
      <c r="D10356" s="31"/>
    </row>
    <row r="10357" spans="3:4" x14ac:dyDescent="0.25">
      <c r="C10357" s="32"/>
      <c r="D10357" s="31"/>
    </row>
    <row r="10358" spans="3:4" x14ac:dyDescent="0.25">
      <c r="C10358" s="32"/>
      <c r="D10358" s="31"/>
    </row>
    <row r="10359" spans="3:4" x14ac:dyDescent="0.25">
      <c r="C10359" s="32"/>
      <c r="D10359" s="31"/>
    </row>
    <row r="10360" spans="3:4" x14ac:dyDescent="0.25">
      <c r="C10360" s="32"/>
      <c r="D10360" s="31"/>
    </row>
    <row r="10361" spans="3:4" x14ac:dyDescent="0.25">
      <c r="C10361" s="32"/>
      <c r="D10361" s="31"/>
    </row>
    <row r="10362" spans="3:4" x14ac:dyDescent="0.25">
      <c r="C10362" s="32"/>
      <c r="D10362" s="31"/>
    </row>
    <row r="10363" spans="3:4" x14ac:dyDescent="0.25">
      <c r="C10363" s="32"/>
      <c r="D10363" s="31"/>
    </row>
    <row r="10364" spans="3:4" x14ac:dyDescent="0.25">
      <c r="C10364" s="32"/>
      <c r="D10364" s="31"/>
    </row>
    <row r="10365" spans="3:4" x14ac:dyDescent="0.25">
      <c r="C10365" s="32"/>
      <c r="D10365" s="31"/>
    </row>
    <row r="10366" spans="3:4" x14ac:dyDescent="0.25">
      <c r="C10366" s="32"/>
      <c r="D10366" s="31"/>
    </row>
    <row r="10367" spans="3:4" x14ac:dyDescent="0.25">
      <c r="C10367" s="32"/>
      <c r="D10367" s="31"/>
    </row>
    <row r="10368" spans="3:4" x14ac:dyDescent="0.25">
      <c r="C10368" s="32"/>
      <c r="D10368" s="31"/>
    </row>
    <row r="10369" spans="3:4" x14ac:dyDescent="0.25">
      <c r="C10369" s="32"/>
      <c r="D10369" s="31"/>
    </row>
    <row r="10370" spans="3:4" x14ac:dyDescent="0.25">
      <c r="C10370" s="32"/>
      <c r="D10370" s="31"/>
    </row>
    <row r="10371" spans="3:4" x14ac:dyDescent="0.25">
      <c r="C10371" s="32"/>
      <c r="D10371" s="31"/>
    </row>
    <row r="10372" spans="3:4" x14ac:dyDescent="0.25">
      <c r="C10372" s="32"/>
      <c r="D10372" s="31"/>
    </row>
    <row r="10373" spans="3:4" x14ac:dyDescent="0.25">
      <c r="C10373" s="32"/>
      <c r="D10373" s="31"/>
    </row>
    <row r="10374" spans="3:4" x14ac:dyDescent="0.25">
      <c r="C10374" s="32"/>
      <c r="D10374" s="31"/>
    </row>
    <row r="10375" spans="3:4" x14ac:dyDescent="0.25">
      <c r="C10375" s="32"/>
      <c r="D10375" s="31"/>
    </row>
    <row r="10376" spans="3:4" x14ac:dyDescent="0.25">
      <c r="C10376" s="32"/>
      <c r="D10376" s="31"/>
    </row>
    <row r="10377" spans="3:4" x14ac:dyDescent="0.25">
      <c r="C10377" s="32"/>
      <c r="D10377" s="31"/>
    </row>
    <row r="10378" spans="3:4" x14ac:dyDescent="0.25">
      <c r="C10378" s="32"/>
      <c r="D10378" s="31"/>
    </row>
    <row r="10379" spans="3:4" x14ac:dyDescent="0.25">
      <c r="C10379" s="32"/>
      <c r="D10379" s="31"/>
    </row>
    <row r="10380" spans="3:4" x14ac:dyDescent="0.25">
      <c r="C10380" s="32"/>
      <c r="D10380" s="31"/>
    </row>
    <row r="10381" spans="3:4" x14ac:dyDescent="0.25">
      <c r="C10381" s="32"/>
      <c r="D10381" s="31"/>
    </row>
    <row r="10382" spans="3:4" x14ac:dyDescent="0.25">
      <c r="C10382" s="32"/>
      <c r="D10382" s="31"/>
    </row>
    <row r="10383" spans="3:4" x14ac:dyDescent="0.25">
      <c r="C10383" s="32"/>
      <c r="D10383" s="31"/>
    </row>
    <row r="10384" spans="3:4" x14ac:dyDescent="0.25">
      <c r="C10384" s="32"/>
      <c r="D10384" s="31"/>
    </row>
    <row r="10385" spans="3:4" x14ac:dyDescent="0.25">
      <c r="C10385" s="32"/>
      <c r="D10385" s="31"/>
    </row>
    <row r="10386" spans="3:4" x14ac:dyDescent="0.25">
      <c r="C10386" s="32"/>
      <c r="D10386" s="31"/>
    </row>
    <row r="10387" spans="3:4" x14ac:dyDescent="0.25">
      <c r="C10387" s="32"/>
      <c r="D10387" s="31"/>
    </row>
    <row r="10388" spans="3:4" x14ac:dyDescent="0.25">
      <c r="C10388" s="32"/>
      <c r="D10388" s="31"/>
    </row>
    <row r="10389" spans="3:4" x14ac:dyDescent="0.25">
      <c r="C10389" s="32"/>
      <c r="D10389" s="31"/>
    </row>
    <row r="10390" spans="3:4" x14ac:dyDescent="0.25">
      <c r="C10390" s="32"/>
      <c r="D10390" s="31"/>
    </row>
    <row r="10391" spans="3:4" x14ac:dyDescent="0.25">
      <c r="C10391" s="32"/>
      <c r="D10391" s="31"/>
    </row>
    <row r="10392" spans="3:4" x14ac:dyDescent="0.25">
      <c r="C10392" s="32"/>
      <c r="D10392" s="31"/>
    </row>
    <row r="10393" spans="3:4" x14ac:dyDescent="0.25">
      <c r="C10393" s="32"/>
      <c r="D10393" s="31"/>
    </row>
    <row r="10394" spans="3:4" x14ac:dyDescent="0.25">
      <c r="C10394" s="32"/>
      <c r="D10394" s="31"/>
    </row>
    <row r="10395" spans="3:4" x14ac:dyDescent="0.25">
      <c r="C10395" s="32"/>
      <c r="D10395" s="31"/>
    </row>
    <row r="10396" spans="3:4" x14ac:dyDescent="0.25">
      <c r="C10396" s="32"/>
      <c r="D10396" s="31"/>
    </row>
    <row r="10397" spans="3:4" x14ac:dyDescent="0.25">
      <c r="C10397" s="32"/>
      <c r="D10397" s="31"/>
    </row>
    <row r="10398" spans="3:4" x14ac:dyDescent="0.25">
      <c r="C10398" s="32"/>
      <c r="D10398" s="31"/>
    </row>
    <row r="10399" spans="3:4" x14ac:dyDescent="0.25">
      <c r="C10399" s="32"/>
      <c r="D10399" s="31"/>
    </row>
    <row r="10400" spans="3:4" x14ac:dyDescent="0.25">
      <c r="C10400" s="32"/>
      <c r="D10400" s="31"/>
    </row>
    <row r="10401" spans="3:4" x14ac:dyDescent="0.25">
      <c r="C10401" s="32"/>
      <c r="D10401" s="31"/>
    </row>
    <row r="10402" spans="3:4" x14ac:dyDescent="0.25">
      <c r="C10402" s="32"/>
      <c r="D10402" s="31"/>
    </row>
    <row r="10403" spans="3:4" x14ac:dyDescent="0.25">
      <c r="C10403" s="32"/>
      <c r="D10403" s="31"/>
    </row>
    <row r="10404" spans="3:4" x14ac:dyDescent="0.25">
      <c r="C10404" s="32"/>
      <c r="D10404" s="31"/>
    </row>
    <row r="10405" spans="3:4" x14ac:dyDescent="0.25">
      <c r="C10405" s="32"/>
      <c r="D10405" s="31"/>
    </row>
    <row r="10406" spans="3:4" x14ac:dyDescent="0.25">
      <c r="C10406" s="32"/>
      <c r="D10406" s="31"/>
    </row>
    <row r="10407" spans="3:4" x14ac:dyDescent="0.25">
      <c r="C10407" s="32"/>
      <c r="D10407" s="31"/>
    </row>
    <row r="10408" spans="3:4" x14ac:dyDescent="0.25">
      <c r="C10408" s="32"/>
      <c r="D10408" s="31"/>
    </row>
    <row r="10409" spans="3:4" x14ac:dyDescent="0.25">
      <c r="C10409" s="32"/>
      <c r="D10409" s="31"/>
    </row>
    <row r="10410" spans="3:4" x14ac:dyDescent="0.25">
      <c r="C10410" s="32"/>
      <c r="D10410" s="31"/>
    </row>
    <row r="10411" spans="3:4" x14ac:dyDescent="0.25">
      <c r="C10411" s="32"/>
      <c r="D10411" s="31"/>
    </row>
    <row r="10412" spans="3:4" x14ac:dyDescent="0.25">
      <c r="C10412" s="32"/>
      <c r="D10412" s="31"/>
    </row>
    <row r="10413" spans="3:4" x14ac:dyDescent="0.25">
      <c r="C10413" s="32"/>
      <c r="D10413" s="31"/>
    </row>
    <row r="10414" spans="3:4" x14ac:dyDescent="0.25">
      <c r="C10414" s="32"/>
      <c r="D10414" s="31"/>
    </row>
    <row r="10415" spans="3:4" x14ac:dyDescent="0.25">
      <c r="C10415" s="32"/>
      <c r="D10415" s="31"/>
    </row>
    <row r="10416" spans="3:4" x14ac:dyDescent="0.25">
      <c r="C10416" s="32"/>
      <c r="D10416" s="31"/>
    </row>
    <row r="10417" spans="3:4" x14ac:dyDescent="0.25">
      <c r="C10417" s="32"/>
      <c r="D10417" s="31"/>
    </row>
    <row r="10418" spans="3:4" x14ac:dyDescent="0.25">
      <c r="C10418" s="32"/>
      <c r="D10418" s="31"/>
    </row>
    <row r="10419" spans="3:4" x14ac:dyDescent="0.25">
      <c r="C10419" s="32"/>
      <c r="D10419" s="31"/>
    </row>
    <row r="10420" spans="3:4" x14ac:dyDescent="0.25">
      <c r="C10420" s="32"/>
      <c r="D10420" s="31"/>
    </row>
    <row r="10421" spans="3:4" x14ac:dyDescent="0.25">
      <c r="C10421" s="32"/>
      <c r="D10421" s="31"/>
    </row>
    <row r="10422" spans="3:4" x14ac:dyDescent="0.25">
      <c r="C10422" s="32"/>
      <c r="D10422" s="31"/>
    </row>
    <row r="10423" spans="3:4" x14ac:dyDescent="0.25">
      <c r="C10423" s="32"/>
      <c r="D10423" s="31"/>
    </row>
    <row r="10424" spans="3:4" x14ac:dyDescent="0.25">
      <c r="C10424" s="32"/>
      <c r="D10424" s="31"/>
    </row>
    <row r="10425" spans="3:4" x14ac:dyDescent="0.25">
      <c r="C10425" s="32"/>
      <c r="D10425" s="31"/>
    </row>
    <row r="10426" spans="3:4" x14ac:dyDescent="0.25">
      <c r="C10426" s="32"/>
      <c r="D10426" s="31"/>
    </row>
    <row r="10427" spans="3:4" x14ac:dyDescent="0.25">
      <c r="C10427" s="32"/>
      <c r="D10427" s="31"/>
    </row>
    <row r="10428" spans="3:4" x14ac:dyDescent="0.25">
      <c r="C10428" s="32"/>
      <c r="D10428" s="31"/>
    </row>
    <row r="10429" spans="3:4" x14ac:dyDescent="0.25">
      <c r="C10429" s="32"/>
      <c r="D10429" s="31"/>
    </row>
    <row r="10430" spans="3:4" x14ac:dyDescent="0.25">
      <c r="C10430" s="32"/>
      <c r="D10430" s="31"/>
    </row>
    <row r="10431" spans="3:4" x14ac:dyDescent="0.25">
      <c r="C10431" s="32"/>
      <c r="D10431" s="31"/>
    </row>
    <row r="10432" spans="3:4" x14ac:dyDescent="0.25">
      <c r="C10432" s="32"/>
      <c r="D10432" s="31"/>
    </row>
    <row r="10433" spans="3:4" x14ac:dyDescent="0.25">
      <c r="C10433" s="32"/>
      <c r="D10433" s="31"/>
    </row>
    <row r="10434" spans="3:4" x14ac:dyDescent="0.25">
      <c r="C10434" s="32"/>
      <c r="D10434" s="31"/>
    </row>
    <row r="10435" spans="3:4" x14ac:dyDescent="0.25">
      <c r="C10435" s="32"/>
      <c r="D10435" s="31"/>
    </row>
    <row r="10436" spans="3:4" x14ac:dyDescent="0.25">
      <c r="C10436" s="32"/>
      <c r="D10436" s="31"/>
    </row>
    <row r="10437" spans="3:4" x14ac:dyDescent="0.25">
      <c r="C10437" s="32"/>
      <c r="D10437" s="31"/>
    </row>
    <row r="10438" spans="3:4" x14ac:dyDescent="0.25">
      <c r="C10438" s="32"/>
      <c r="D10438" s="31"/>
    </row>
    <row r="10439" spans="3:4" x14ac:dyDescent="0.25">
      <c r="C10439" s="32"/>
      <c r="D10439" s="31"/>
    </row>
    <row r="10440" spans="3:4" x14ac:dyDescent="0.25">
      <c r="C10440" s="32"/>
      <c r="D10440" s="31"/>
    </row>
    <row r="10441" spans="3:4" x14ac:dyDescent="0.25">
      <c r="C10441" s="32"/>
      <c r="D10441" s="31"/>
    </row>
    <row r="10442" spans="3:4" x14ac:dyDescent="0.25">
      <c r="C10442" s="32"/>
      <c r="D10442" s="31"/>
    </row>
    <row r="10443" spans="3:4" x14ac:dyDescent="0.25">
      <c r="C10443" s="32"/>
      <c r="D10443" s="31"/>
    </row>
    <row r="10444" spans="3:4" x14ac:dyDescent="0.25">
      <c r="C10444" s="32"/>
      <c r="D10444" s="31"/>
    </row>
    <row r="10445" spans="3:4" x14ac:dyDescent="0.25">
      <c r="C10445" s="32"/>
      <c r="D10445" s="31"/>
    </row>
    <row r="10446" spans="3:4" x14ac:dyDescent="0.25">
      <c r="C10446" s="32"/>
      <c r="D10446" s="31"/>
    </row>
    <row r="10447" spans="3:4" x14ac:dyDescent="0.25">
      <c r="C10447" s="32"/>
      <c r="D10447" s="31"/>
    </row>
    <row r="10448" spans="3:4" x14ac:dyDescent="0.25">
      <c r="C10448" s="32"/>
      <c r="D10448" s="31"/>
    </row>
    <row r="10449" spans="3:4" x14ac:dyDescent="0.25">
      <c r="C10449" s="32"/>
      <c r="D10449" s="31"/>
    </row>
    <row r="10450" spans="3:4" x14ac:dyDescent="0.25">
      <c r="C10450" s="32"/>
      <c r="D10450" s="31"/>
    </row>
    <row r="10451" spans="3:4" x14ac:dyDescent="0.25">
      <c r="C10451" s="32"/>
      <c r="D10451" s="31"/>
    </row>
    <row r="10452" spans="3:4" x14ac:dyDescent="0.25">
      <c r="C10452" s="32"/>
      <c r="D10452" s="31"/>
    </row>
    <row r="10453" spans="3:4" x14ac:dyDescent="0.25">
      <c r="C10453" s="32"/>
      <c r="D10453" s="31"/>
    </row>
    <row r="10454" spans="3:4" x14ac:dyDescent="0.25">
      <c r="C10454" s="32"/>
      <c r="D10454" s="31"/>
    </row>
    <row r="10455" spans="3:4" x14ac:dyDescent="0.25">
      <c r="C10455" s="32"/>
      <c r="D10455" s="31"/>
    </row>
    <row r="10456" spans="3:4" x14ac:dyDescent="0.25">
      <c r="C10456" s="32"/>
      <c r="D10456" s="31"/>
    </row>
    <row r="10457" spans="3:4" x14ac:dyDescent="0.25">
      <c r="C10457" s="32"/>
      <c r="D10457" s="31"/>
    </row>
    <row r="10458" spans="3:4" x14ac:dyDescent="0.25">
      <c r="C10458" s="32"/>
      <c r="D10458" s="31"/>
    </row>
    <row r="10459" spans="3:4" x14ac:dyDescent="0.25">
      <c r="C10459" s="32"/>
      <c r="D10459" s="31"/>
    </row>
    <row r="10460" spans="3:4" x14ac:dyDescent="0.25">
      <c r="C10460" s="32"/>
      <c r="D10460" s="31"/>
    </row>
    <row r="10461" spans="3:4" x14ac:dyDescent="0.25">
      <c r="C10461" s="32"/>
      <c r="D10461" s="31"/>
    </row>
    <row r="10462" spans="3:4" x14ac:dyDescent="0.25">
      <c r="C10462" s="32"/>
      <c r="D10462" s="31"/>
    </row>
    <row r="10463" spans="3:4" x14ac:dyDescent="0.25">
      <c r="C10463" s="32"/>
      <c r="D10463" s="31"/>
    </row>
    <row r="10464" spans="3:4" x14ac:dyDescent="0.25">
      <c r="C10464" s="32"/>
      <c r="D10464" s="31"/>
    </row>
    <row r="10465" spans="3:4" x14ac:dyDescent="0.25">
      <c r="C10465" s="32"/>
      <c r="D10465" s="31"/>
    </row>
    <row r="10466" spans="3:4" x14ac:dyDescent="0.25">
      <c r="C10466" s="32"/>
      <c r="D10466" s="31"/>
    </row>
    <row r="10467" spans="3:4" x14ac:dyDescent="0.25">
      <c r="C10467" s="32"/>
      <c r="D10467" s="31"/>
    </row>
    <row r="10468" spans="3:4" x14ac:dyDescent="0.25">
      <c r="C10468" s="32"/>
      <c r="D10468" s="31"/>
    </row>
    <row r="10469" spans="3:4" x14ac:dyDescent="0.25">
      <c r="C10469" s="32"/>
      <c r="D10469" s="31"/>
    </row>
    <row r="10470" spans="3:4" x14ac:dyDescent="0.25">
      <c r="C10470" s="32"/>
      <c r="D10470" s="31"/>
    </row>
    <row r="10471" spans="3:4" x14ac:dyDescent="0.25">
      <c r="C10471" s="32"/>
      <c r="D10471" s="31"/>
    </row>
    <row r="10472" spans="3:4" x14ac:dyDescent="0.25">
      <c r="C10472" s="32"/>
      <c r="D10472" s="31"/>
    </row>
    <row r="10473" spans="3:4" x14ac:dyDescent="0.25">
      <c r="C10473" s="32"/>
      <c r="D10473" s="31"/>
    </row>
    <row r="10474" spans="3:4" x14ac:dyDescent="0.25">
      <c r="C10474" s="32"/>
      <c r="D10474" s="31"/>
    </row>
    <row r="10475" spans="3:4" x14ac:dyDescent="0.25">
      <c r="C10475" s="32"/>
      <c r="D10475" s="31"/>
    </row>
    <row r="10476" spans="3:4" x14ac:dyDescent="0.25">
      <c r="C10476" s="32"/>
      <c r="D10476" s="31"/>
    </row>
    <row r="10477" spans="3:4" x14ac:dyDescent="0.25">
      <c r="C10477" s="32"/>
      <c r="D10477" s="31"/>
    </row>
    <row r="10478" spans="3:4" x14ac:dyDescent="0.25">
      <c r="C10478" s="32"/>
      <c r="D10478" s="31"/>
    </row>
    <row r="10479" spans="3:4" x14ac:dyDescent="0.25">
      <c r="C10479" s="32"/>
      <c r="D10479" s="31"/>
    </row>
    <row r="10480" spans="3:4" x14ac:dyDescent="0.25">
      <c r="C10480" s="32"/>
      <c r="D10480" s="31"/>
    </row>
    <row r="10481" spans="3:4" x14ac:dyDescent="0.25">
      <c r="C10481" s="32"/>
      <c r="D10481" s="31"/>
    </row>
    <row r="10482" spans="3:4" x14ac:dyDescent="0.25">
      <c r="C10482" s="32"/>
      <c r="D10482" s="31"/>
    </row>
    <row r="10483" spans="3:4" x14ac:dyDescent="0.25">
      <c r="C10483" s="32"/>
      <c r="D10483" s="31"/>
    </row>
    <row r="10484" spans="3:4" x14ac:dyDescent="0.25">
      <c r="C10484" s="32"/>
      <c r="D10484" s="31"/>
    </row>
    <row r="10485" spans="3:4" x14ac:dyDescent="0.25">
      <c r="C10485" s="32"/>
      <c r="D10485" s="31"/>
    </row>
    <row r="10486" spans="3:4" x14ac:dyDescent="0.25">
      <c r="C10486" s="32"/>
      <c r="D10486" s="31"/>
    </row>
    <row r="10487" spans="3:4" x14ac:dyDescent="0.25">
      <c r="C10487" s="32"/>
      <c r="D10487" s="31"/>
    </row>
    <row r="10488" spans="3:4" x14ac:dyDescent="0.25">
      <c r="C10488" s="32"/>
      <c r="D10488" s="31"/>
    </row>
    <row r="10489" spans="3:4" x14ac:dyDescent="0.25">
      <c r="C10489" s="32"/>
      <c r="D10489" s="31"/>
    </row>
    <row r="10490" spans="3:4" x14ac:dyDescent="0.25">
      <c r="C10490" s="32"/>
      <c r="D10490" s="31"/>
    </row>
    <row r="10491" spans="3:4" x14ac:dyDescent="0.25">
      <c r="C10491" s="32"/>
      <c r="D10491" s="31"/>
    </row>
    <row r="10492" spans="3:4" x14ac:dyDescent="0.25">
      <c r="C10492" s="32"/>
      <c r="D10492" s="31"/>
    </row>
    <row r="10493" spans="3:4" x14ac:dyDescent="0.25">
      <c r="C10493" s="32"/>
      <c r="D10493" s="31"/>
    </row>
    <row r="10494" spans="3:4" x14ac:dyDescent="0.25">
      <c r="C10494" s="32"/>
      <c r="D10494" s="31"/>
    </row>
    <row r="10495" spans="3:4" x14ac:dyDescent="0.25">
      <c r="C10495" s="32"/>
      <c r="D10495" s="31"/>
    </row>
    <row r="10496" spans="3:4" x14ac:dyDescent="0.25">
      <c r="C10496" s="32"/>
      <c r="D10496" s="31"/>
    </row>
    <row r="10497" spans="3:4" x14ac:dyDescent="0.25">
      <c r="C10497" s="32"/>
      <c r="D10497" s="31"/>
    </row>
    <row r="10498" spans="3:4" x14ac:dyDescent="0.25">
      <c r="C10498" s="32"/>
      <c r="D10498" s="31"/>
    </row>
    <row r="10499" spans="3:4" x14ac:dyDescent="0.25">
      <c r="C10499" s="32"/>
      <c r="D10499" s="31"/>
    </row>
    <row r="10500" spans="3:4" x14ac:dyDescent="0.25">
      <c r="C10500" s="32"/>
      <c r="D10500" s="31"/>
    </row>
    <row r="10501" spans="3:4" x14ac:dyDescent="0.25">
      <c r="C10501" s="32"/>
      <c r="D10501" s="31"/>
    </row>
    <row r="10502" spans="3:4" x14ac:dyDescent="0.25">
      <c r="C10502" s="32"/>
      <c r="D10502" s="31"/>
    </row>
    <row r="10503" spans="3:4" x14ac:dyDescent="0.25">
      <c r="C10503" s="32"/>
      <c r="D10503" s="31"/>
    </row>
    <row r="10504" spans="3:4" x14ac:dyDescent="0.25">
      <c r="C10504" s="32"/>
      <c r="D10504" s="31"/>
    </row>
    <row r="10505" spans="3:4" x14ac:dyDescent="0.25">
      <c r="C10505" s="32"/>
      <c r="D10505" s="31"/>
    </row>
    <row r="10506" spans="3:4" x14ac:dyDescent="0.25">
      <c r="C10506" s="32"/>
      <c r="D10506" s="31"/>
    </row>
    <row r="10507" spans="3:4" x14ac:dyDescent="0.25">
      <c r="C10507" s="32"/>
      <c r="D10507" s="31"/>
    </row>
    <row r="10508" spans="3:4" x14ac:dyDescent="0.25">
      <c r="C10508" s="32"/>
      <c r="D10508" s="31"/>
    </row>
    <row r="10509" spans="3:4" x14ac:dyDescent="0.25">
      <c r="C10509" s="32"/>
      <c r="D10509" s="31"/>
    </row>
    <row r="10510" spans="3:4" x14ac:dyDescent="0.25">
      <c r="C10510" s="32"/>
      <c r="D10510" s="31"/>
    </row>
    <row r="10511" spans="3:4" x14ac:dyDescent="0.25">
      <c r="C10511" s="32"/>
      <c r="D10511" s="31"/>
    </row>
    <row r="10512" spans="3:4" x14ac:dyDescent="0.25">
      <c r="C10512" s="32"/>
      <c r="D10512" s="31"/>
    </row>
    <row r="10513" spans="3:4" x14ac:dyDescent="0.25">
      <c r="C10513" s="32"/>
      <c r="D10513" s="31"/>
    </row>
    <row r="10514" spans="3:4" x14ac:dyDescent="0.25">
      <c r="C10514" s="32"/>
      <c r="D10514" s="31"/>
    </row>
    <row r="10515" spans="3:4" x14ac:dyDescent="0.25">
      <c r="C10515" s="32"/>
      <c r="D10515" s="31"/>
    </row>
    <row r="10516" spans="3:4" x14ac:dyDescent="0.25">
      <c r="C10516" s="32"/>
      <c r="D10516" s="31"/>
    </row>
    <row r="10517" spans="3:4" x14ac:dyDescent="0.25">
      <c r="C10517" s="32"/>
      <c r="D10517" s="31"/>
    </row>
    <row r="10518" spans="3:4" x14ac:dyDescent="0.25">
      <c r="C10518" s="32"/>
      <c r="D10518" s="31"/>
    </row>
    <row r="10519" spans="3:4" x14ac:dyDescent="0.25">
      <c r="C10519" s="32"/>
      <c r="D10519" s="31"/>
    </row>
    <row r="10520" spans="3:4" x14ac:dyDescent="0.25">
      <c r="C10520" s="32"/>
      <c r="D10520" s="31"/>
    </row>
    <row r="10521" spans="3:4" x14ac:dyDescent="0.25">
      <c r="C10521" s="32"/>
      <c r="D10521" s="31"/>
    </row>
    <row r="10522" spans="3:4" x14ac:dyDescent="0.25">
      <c r="C10522" s="32"/>
      <c r="D10522" s="31"/>
    </row>
    <row r="10523" spans="3:4" x14ac:dyDescent="0.25">
      <c r="C10523" s="32"/>
      <c r="D10523" s="31"/>
    </row>
    <row r="10524" spans="3:4" x14ac:dyDescent="0.25">
      <c r="C10524" s="32"/>
      <c r="D10524" s="31"/>
    </row>
    <row r="10525" spans="3:4" x14ac:dyDescent="0.25">
      <c r="C10525" s="32"/>
      <c r="D10525" s="31"/>
    </row>
    <row r="10526" spans="3:4" x14ac:dyDescent="0.25">
      <c r="C10526" s="32"/>
      <c r="D10526" s="31"/>
    </row>
    <row r="10527" spans="3:4" x14ac:dyDescent="0.25">
      <c r="C10527" s="32"/>
      <c r="D10527" s="31"/>
    </row>
    <row r="10528" spans="3:4" x14ac:dyDescent="0.25">
      <c r="C10528" s="32"/>
      <c r="D10528" s="31"/>
    </row>
    <row r="10529" spans="3:4" x14ac:dyDescent="0.25">
      <c r="C10529" s="32"/>
      <c r="D10529" s="31"/>
    </row>
    <row r="10530" spans="3:4" x14ac:dyDescent="0.25">
      <c r="C10530" s="32"/>
      <c r="D10530" s="31"/>
    </row>
    <row r="10531" spans="3:4" x14ac:dyDescent="0.25">
      <c r="C10531" s="32"/>
      <c r="D10531" s="31"/>
    </row>
    <row r="10532" spans="3:4" x14ac:dyDescent="0.25">
      <c r="C10532" s="32"/>
      <c r="D10532" s="31"/>
    </row>
    <row r="10533" spans="3:4" x14ac:dyDescent="0.25">
      <c r="C10533" s="32"/>
      <c r="D10533" s="31"/>
    </row>
    <row r="10534" spans="3:4" x14ac:dyDescent="0.25">
      <c r="C10534" s="32"/>
      <c r="D10534" s="31"/>
    </row>
    <row r="10535" spans="3:4" x14ac:dyDescent="0.25">
      <c r="C10535" s="32"/>
      <c r="D10535" s="31"/>
    </row>
    <row r="10536" spans="3:4" x14ac:dyDescent="0.25">
      <c r="C10536" s="32"/>
      <c r="D10536" s="31"/>
    </row>
    <row r="10537" spans="3:4" x14ac:dyDescent="0.25">
      <c r="C10537" s="32"/>
      <c r="D10537" s="31"/>
    </row>
    <row r="10538" spans="3:4" x14ac:dyDescent="0.25">
      <c r="C10538" s="32"/>
      <c r="D10538" s="31"/>
    </row>
    <row r="10539" spans="3:4" x14ac:dyDescent="0.25">
      <c r="C10539" s="32"/>
      <c r="D10539" s="31"/>
    </row>
    <row r="10540" spans="3:4" x14ac:dyDescent="0.25">
      <c r="C10540" s="32"/>
      <c r="D10540" s="31"/>
    </row>
    <row r="10541" spans="3:4" x14ac:dyDescent="0.25">
      <c r="C10541" s="32"/>
      <c r="D10541" s="31"/>
    </row>
    <row r="10542" spans="3:4" x14ac:dyDescent="0.25">
      <c r="C10542" s="32"/>
      <c r="D10542" s="31"/>
    </row>
    <row r="10543" spans="3:4" x14ac:dyDescent="0.25">
      <c r="C10543" s="32"/>
      <c r="D10543" s="31"/>
    </row>
    <row r="10544" spans="3:4" x14ac:dyDescent="0.25">
      <c r="C10544" s="32"/>
      <c r="D10544" s="31"/>
    </row>
    <row r="10545" spans="3:4" x14ac:dyDescent="0.25">
      <c r="C10545" s="32"/>
      <c r="D10545" s="31"/>
    </row>
    <row r="10546" spans="3:4" x14ac:dyDescent="0.25">
      <c r="C10546" s="32"/>
      <c r="D10546" s="31"/>
    </row>
    <row r="10547" spans="3:4" x14ac:dyDescent="0.25">
      <c r="C10547" s="32"/>
      <c r="D10547" s="31"/>
    </row>
    <row r="10548" spans="3:4" x14ac:dyDescent="0.25">
      <c r="C10548" s="32"/>
      <c r="D10548" s="31"/>
    </row>
    <row r="10549" spans="3:4" x14ac:dyDescent="0.25">
      <c r="C10549" s="32"/>
      <c r="D10549" s="31"/>
    </row>
    <row r="10550" spans="3:4" x14ac:dyDescent="0.25">
      <c r="C10550" s="32"/>
      <c r="D10550" s="31"/>
    </row>
    <row r="10551" spans="3:4" x14ac:dyDescent="0.25">
      <c r="C10551" s="32"/>
      <c r="D10551" s="31"/>
    </row>
    <row r="10552" spans="3:4" x14ac:dyDescent="0.25">
      <c r="C10552" s="32"/>
      <c r="D10552" s="31"/>
    </row>
    <row r="10553" spans="3:4" x14ac:dyDescent="0.25">
      <c r="C10553" s="32"/>
      <c r="D10553" s="31"/>
    </row>
    <row r="10554" spans="3:4" x14ac:dyDescent="0.25">
      <c r="C10554" s="32"/>
      <c r="D10554" s="31"/>
    </row>
    <row r="10555" spans="3:4" x14ac:dyDescent="0.25">
      <c r="C10555" s="32"/>
      <c r="D10555" s="31"/>
    </row>
    <row r="10556" spans="3:4" x14ac:dyDescent="0.25">
      <c r="C10556" s="32"/>
      <c r="D10556" s="31"/>
    </row>
    <row r="10557" spans="3:4" x14ac:dyDescent="0.25">
      <c r="C10557" s="32"/>
      <c r="D10557" s="31"/>
    </row>
    <row r="10558" spans="3:4" x14ac:dyDescent="0.25">
      <c r="C10558" s="32"/>
      <c r="D10558" s="31"/>
    </row>
    <row r="10559" spans="3:4" x14ac:dyDescent="0.25">
      <c r="C10559" s="32"/>
      <c r="D10559" s="31"/>
    </row>
    <row r="10560" spans="3:4" x14ac:dyDescent="0.25">
      <c r="C10560" s="32"/>
      <c r="D10560" s="31"/>
    </row>
    <row r="10561" spans="3:4" x14ac:dyDescent="0.25">
      <c r="C10561" s="32"/>
      <c r="D10561" s="31"/>
    </row>
    <row r="10562" spans="3:4" x14ac:dyDescent="0.25">
      <c r="C10562" s="32"/>
      <c r="D10562" s="31"/>
    </row>
    <row r="10563" spans="3:4" x14ac:dyDescent="0.25">
      <c r="C10563" s="32"/>
      <c r="D10563" s="31"/>
    </row>
    <row r="10564" spans="3:4" x14ac:dyDescent="0.25">
      <c r="C10564" s="32"/>
      <c r="D10564" s="31"/>
    </row>
    <row r="10565" spans="3:4" x14ac:dyDescent="0.25">
      <c r="C10565" s="32"/>
      <c r="D10565" s="31"/>
    </row>
    <row r="10566" spans="3:4" x14ac:dyDescent="0.25">
      <c r="C10566" s="32"/>
      <c r="D10566" s="31"/>
    </row>
    <row r="10567" spans="3:4" x14ac:dyDescent="0.25">
      <c r="C10567" s="32"/>
      <c r="D10567" s="31"/>
    </row>
    <row r="10568" spans="3:4" x14ac:dyDescent="0.25">
      <c r="C10568" s="32"/>
      <c r="D10568" s="31"/>
    </row>
    <row r="10569" spans="3:4" x14ac:dyDescent="0.25">
      <c r="C10569" s="32"/>
      <c r="D10569" s="31"/>
    </row>
    <row r="10570" spans="3:4" x14ac:dyDescent="0.25">
      <c r="C10570" s="32"/>
      <c r="D10570" s="31"/>
    </row>
    <row r="10571" spans="3:4" x14ac:dyDescent="0.25">
      <c r="C10571" s="32"/>
      <c r="D10571" s="31"/>
    </row>
    <row r="10572" spans="3:4" x14ac:dyDescent="0.25">
      <c r="C10572" s="32"/>
      <c r="D10572" s="31"/>
    </row>
    <row r="10573" spans="3:4" x14ac:dyDescent="0.25">
      <c r="C10573" s="32"/>
      <c r="D10573" s="31"/>
    </row>
    <row r="10574" spans="3:4" x14ac:dyDescent="0.25">
      <c r="C10574" s="32"/>
      <c r="D10574" s="31"/>
    </row>
    <row r="10575" spans="3:4" x14ac:dyDescent="0.25">
      <c r="C10575" s="32"/>
      <c r="D10575" s="31"/>
    </row>
    <row r="10576" spans="3:4" x14ac:dyDescent="0.25">
      <c r="C10576" s="32"/>
      <c r="D10576" s="31"/>
    </row>
    <row r="10577" spans="3:4" x14ac:dyDescent="0.25">
      <c r="C10577" s="32"/>
      <c r="D10577" s="31"/>
    </row>
    <row r="10578" spans="3:4" x14ac:dyDescent="0.25">
      <c r="C10578" s="32"/>
      <c r="D10578" s="31"/>
    </row>
    <row r="10579" spans="3:4" x14ac:dyDescent="0.25">
      <c r="C10579" s="32"/>
      <c r="D10579" s="31"/>
    </row>
    <row r="10580" spans="3:4" x14ac:dyDescent="0.25">
      <c r="C10580" s="32"/>
      <c r="D10580" s="31"/>
    </row>
    <row r="10581" spans="3:4" x14ac:dyDescent="0.25">
      <c r="C10581" s="32"/>
      <c r="D10581" s="31"/>
    </row>
    <row r="10582" spans="3:4" x14ac:dyDescent="0.25">
      <c r="C10582" s="32"/>
      <c r="D10582" s="31"/>
    </row>
    <row r="10583" spans="3:4" x14ac:dyDescent="0.25">
      <c r="C10583" s="32"/>
      <c r="D10583" s="31"/>
    </row>
    <row r="10584" spans="3:4" x14ac:dyDescent="0.25">
      <c r="C10584" s="32"/>
      <c r="D10584" s="31"/>
    </row>
    <row r="10585" spans="3:4" x14ac:dyDescent="0.25">
      <c r="C10585" s="32"/>
      <c r="D10585" s="31"/>
    </row>
    <row r="10586" spans="3:4" x14ac:dyDescent="0.25">
      <c r="C10586" s="32"/>
      <c r="D10586" s="31"/>
    </row>
    <row r="10587" spans="3:4" x14ac:dyDescent="0.25">
      <c r="C10587" s="32"/>
      <c r="D10587" s="31"/>
    </row>
    <row r="10588" spans="3:4" x14ac:dyDescent="0.25">
      <c r="C10588" s="32"/>
      <c r="D10588" s="31"/>
    </row>
    <row r="10589" spans="3:4" x14ac:dyDescent="0.25">
      <c r="C10589" s="32"/>
      <c r="D10589" s="31"/>
    </row>
    <row r="10590" spans="3:4" x14ac:dyDescent="0.25">
      <c r="C10590" s="32"/>
      <c r="D10590" s="31"/>
    </row>
    <row r="10591" spans="3:4" x14ac:dyDescent="0.25">
      <c r="C10591" s="32"/>
      <c r="D10591" s="31"/>
    </row>
    <row r="10592" spans="3:4" x14ac:dyDescent="0.25">
      <c r="C10592" s="32"/>
      <c r="D10592" s="31"/>
    </row>
    <row r="10593" spans="3:4" x14ac:dyDescent="0.25">
      <c r="C10593" s="32"/>
      <c r="D10593" s="31"/>
    </row>
    <row r="10594" spans="3:4" x14ac:dyDescent="0.25">
      <c r="C10594" s="32"/>
      <c r="D10594" s="31"/>
    </row>
    <row r="10595" spans="3:4" x14ac:dyDescent="0.25">
      <c r="C10595" s="32"/>
      <c r="D10595" s="31"/>
    </row>
    <row r="10596" spans="3:4" x14ac:dyDescent="0.25">
      <c r="C10596" s="32"/>
      <c r="D10596" s="31"/>
    </row>
    <row r="10597" spans="3:4" x14ac:dyDescent="0.25">
      <c r="C10597" s="32"/>
      <c r="D10597" s="31"/>
    </row>
    <row r="10598" spans="3:4" x14ac:dyDescent="0.25">
      <c r="C10598" s="32"/>
      <c r="D10598" s="31"/>
    </row>
    <row r="10599" spans="3:4" x14ac:dyDescent="0.25">
      <c r="C10599" s="32"/>
      <c r="D10599" s="31"/>
    </row>
    <row r="10600" spans="3:4" x14ac:dyDescent="0.25">
      <c r="C10600" s="32"/>
      <c r="D10600" s="31"/>
    </row>
    <row r="10601" spans="3:4" x14ac:dyDescent="0.25">
      <c r="C10601" s="32"/>
      <c r="D10601" s="31"/>
    </row>
    <row r="10602" spans="3:4" x14ac:dyDescent="0.25">
      <c r="C10602" s="32"/>
      <c r="D10602" s="31"/>
    </row>
    <row r="10603" spans="3:4" x14ac:dyDescent="0.25">
      <c r="C10603" s="32"/>
      <c r="D10603" s="31"/>
    </row>
    <row r="10604" spans="3:4" x14ac:dyDescent="0.25">
      <c r="C10604" s="32"/>
      <c r="D10604" s="31"/>
    </row>
    <row r="10605" spans="3:4" x14ac:dyDescent="0.25">
      <c r="C10605" s="32"/>
      <c r="D10605" s="31"/>
    </row>
    <row r="10606" spans="3:4" x14ac:dyDescent="0.25">
      <c r="C10606" s="32"/>
      <c r="D10606" s="31"/>
    </row>
    <row r="10607" spans="3:4" x14ac:dyDescent="0.25">
      <c r="C10607" s="32"/>
      <c r="D10607" s="31"/>
    </row>
    <row r="10608" spans="3:4" x14ac:dyDescent="0.25">
      <c r="C10608" s="32"/>
      <c r="D10608" s="31"/>
    </row>
    <row r="10609" spans="3:4" x14ac:dyDescent="0.25">
      <c r="C10609" s="32"/>
      <c r="D10609" s="31"/>
    </row>
    <row r="10610" spans="3:4" x14ac:dyDescent="0.25">
      <c r="C10610" s="32"/>
      <c r="D10610" s="31"/>
    </row>
    <row r="10611" spans="3:4" x14ac:dyDescent="0.25">
      <c r="C10611" s="32"/>
      <c r="D10611" s="31"/>
    </row>
    <row r="10612" spans="3:4" x14ac:dyDescent="0.25">
      <c r="C10612" s="32"/>
      <c r="D10612" s="31"/>
    </row>
    <row r="10613" spans="3:4" x14ac:dyDescent="0.25">
      <c r="C10613" s="32"/>
      <c r="D10613" s="31"/>
    </row>
    <row r="10614" spans="3:4" x14ac:dyDescent="0.25">
      <c r="C10614" s="32"/>
      <c r="D10614" s="31"/>
    </row>
    <row r="10615" spans="3:4" x14ac:dyDescent="0.25">
      <c r="C10615" s="32"/>
      <c r="D10615" s="31"/>
    </row>
    <row r="10616" spans="3:4" x14ac:dyDescent="0.25">
      <c r="C10616" s="32"/>
      <c r="D10616" s="31"/>
    </row>
    <row r="10617" spans="3:4" x14ac:dyDescent="0.25">
      <c r="C10617" s="32"/>
      <c r="D10617" s="31"/>
    </row>
    <row r="10618" spans="3:4" x14ac:dyDescent="0.25">
      <c r="C10618" s="32"/>
      <c r="D10618" s="31"/>
    </row>
    <row r="10619" spans="3:4" x14ac:dyDescent="0.25">
      <c r="C10619" s="32"/>
      <c r="D10619" s="31"/>
    </row>
    <row r="10620" spans="3:4" x14ac:dyDescent="0.25">
      <c r="C10620" s="32"/>
      <c r="D10620" s="31"/>
    </row>
    <row r="10621" spans="3:4" x14ac:dyDescent="0.25">
      <c r="C10621" s="32"/>
      <c r="D10621" s="31"/>
    </row>
    <row r="10622" spans="3:4" x14ac:dyDescent="0.25">
      <c r="C10622" s="32"/>
      <c r="D10622" s="31"/>
    </row>
    <row r="10623" spans="3:4" x14ac:dyDescent="0.25">
      <c r="C10623" s="32"/>
      <c r="D10623" s="31"/>
    </row>
    <row r="10624" spans="3:4" x14ac:dyDescent="0.25">
      <c r="C10624" s="32"/>
      <c r="D10624" s="31"/>
    </row>
    <row r="10625" spans="3:4" x14ac:dyDescent="0.25">
      <c r="C10625" s="32"/>
      <c r="D10625" s="31"/>
    </row>
    <row r="10626" spans="3:4" x14ac:dyDescent="0.25">
      <c r="C10626" s="32"/>
      <c r="D10626" s="31"/>
    </row>
    <row r="10627" spans="3:4" x14ac:dyDescent="0.25">
      <c r="C10627" s="32"/>
      <c r="D10627" s="31"/>
    </row>
    <row r="10628" spans="3:4" x14ac:dyDescent="0.25">
      <c r="C10628" s="32"/>
      <c r="D10628" s="31"/>
    </row>
    <row r="10629" spans="3:4" x14ac:dyDescent="0.25">
      <c r="C10629" s="32"/>
      <c r="D10629" s="31"/>
    </row>
    <row r="10630" spans="3:4" x14ac:dyDescent="0.25">
      <c r="C10630" s="32"/>
      <c r="D10630" s="31"/>
    </row>
    <row r="10631" spans="3:4" x14ac:dyDescent="0.25">
      <c r="C10631" s="32"/>
      <c r="D10631" s="31"/>
    </row>
    <row r="10632" spans="3:4" x14ac:dyDescent="0.25">
      <c r="C10632" s="32"/>
      <c r="D10632" s="31"/>
    </row>
    <row r="10633" spans="3:4" x14ac:dyDescent="0.25">
      <c r="C10633" s="32"/>
      <c r="D10633" s="31"/>
    </row>
    <row r="10634" spans="3:4" x14ac:dyDescent="0.25">
      <c r="C10634" s="32"/>
      <c r="D10634" s="31"/>
    </row>
    <row r="10635" spans="3:4" x14ac:dyDescent="0.25">
      <c r="C10635" s="32"/>
      <c r="D10635" s="31"/>
    </row>
    <row r="10636" spans="3:4" x14ac:dyDescent="0.25">
      <c r="C10636" s="32"/>
      <c r="D10636" s="31"/>
    </row>
    <row r="10637" spans="3:4" x14ac:dyDescent="0.25">
      <c r="C10637" s="32"/>
      <c r="D10637" s="31"/>
    </row>
    <row r="10638" spans="3:4" x14ac:dyDescent="0.25">
      <c r="C10638" s="32"/>
      <c r="D10638" s="31"/>
    </row>
    <row r="10639" spans="3:4" x14ac:dyDescent="0.25">
      <c r="C10639" s="32"/>
      <c r="D10639" s="31"/>
    </row>
    <row r="10640" spans="3:4" x14ac:dyDescent="0.25">
      <c r="C10640" s="32"/>
      <c r="D10640" s="31"/>
    </row>
    <row r="10641" spans="3:4" x14ac:dyDescent="0.25">
      <c r="C10641" s="32"/>
      <c r="D10641" s="31"/>
    </row>
    <row r="10642" spans="3:4" x14ac:dyDescent="0.25">
      <c r="C10642" s="32"/>
      <c r="D10642" s="31"/>
    </row>
    <row r="10643" spans="3:4" x14ac:dyDescent="0.25">
      <c r="C10643" s="32"/>
      <c r="D10643" s="31"/>
    </row>
    <row r="10644" spans="3:4" x14ac:dyDescent="0.25">
      <c r="C10644" s="32"/>
      <c r="D10644" s="31"/>
    </row>
    <row r="10645" spans="3:4" x14ac:dyDescent="0.25">
      <c r="C10645" s="32"/>
      <c r="D10645" s="31"/>
    </row>
    <row r="10646" spans="3:4" x14ac:dyDescent="0.25">
      <c r="C10646" s="32"/>
      <c r="D10646" s="31"/>
    </row>
    <row r="10647" spans="3:4" x14ac:dyDescent="0.25">
      <c r="C10647" s="32"/>
      <c r="D10647" s="31"/>
    </row>
    <row r="10648" spans="3:4" x14ac:dyDescent="0.25">
      <c r="C10648" s="32"/>
      <c r="D10648" s="31"/>
    </row>
    <row r="10649" spans="3:4" x14ac:dyDescent="0.25">
      <c r="C10649" s="32"/>
      <c r="D10649" s="31"/>
    </row>
    <row r="10650" spans="3:4" x14ac:dyDescent="0.25">
      <c r="C10650" s="32"/>
      <c r="D10650" s="31"/>
    </row>
    <row r="10651" spans="3:4" x14ac:dyDescent="0.25">
      <c r="C10651" s="32"/>
      <c r="D10651" s="31"/>
    </row>
    <row r="10652" spans="3:4" x14ac:dyDescent="0.25">
      <c r="C10652" s="32"/>
      <c r="D10652" s="31"/>
    </row>
    <row r="10653" spans="3:4" x14ac:dyDescent="0.25">
      <c r="C10653" s="32"/>
      <c r="D10653" s="31"/>
    </row>
    <row r="10654" spans="3:4" x14ac:dyDescent="0.25">
      <c r="C10654" s="32"/>
      <c r="D10654" s="31"/>
    </row>
    <row r="10655" spans="3:4" x14ac:dyDescent="0.25">
      <c r="C10655" s="32"/>
      <c r="D10655" s="31"/>
    </row>
    <row r="10656" spans="3:4" x14ac:dyDescent="0.25">
      <c r="C10656" s="32"/>
      <c r="D10656" s="31"/>
    </row>
    <row r="10657" spans="3:4" x14ac:dyDescent="0.25">
      <c r="C10657" s="32"/>
      <c r="D10657" s="31"/>
    </row>
    <row r="10658" spans="3:4" x14ac:dyDescent="0.25">
      <c r="C10658" s="32"/>
      <c r="D10658" s="31"/>
    </row>
    <row r="10659" spans="3:4" x14ac:dyDescent="0.25">
      <c r="C10659" s="32"/>
      <c r="D10659" s="31"/>
    </row>
    <row r="10660" spans="3:4" x14ac:dyDescent="0.25">
      <c r="C10660" s="32"/>
      <c r="D10660" s="31"/>
    </row>
    <row r="10661" spans="3:4" x14ac:dyDescent="0.25">
      <c r="C10661" s="32"/>
      <c r="D10661" s="31"/>
    </row>
    <row r="10662" spans="3:4" x14ac:dyDescent="0.25">
      <c r="C10662" s="32"/>
      <c r="D10662" s="31"/>
    </row>
    <row r="10663" spans="3:4" x14ac:dyDescent="0.25">
      <c r="C10663" s="32"/>
      <c r="D10663" s="31"/>
    </row>
    <row r="10664" spans="3:4" x14ac:dyDescent="0.25">
      <c r="C10664" s="32"/>
      <c r="D10664" s="31"/>
    </row>
    <row r="10665" spans="3:4" x14ac:dyDescent="0.25">
      <c r="C10665" s="32"/>
      <c r="D10665" s="31"/>
    </row>
    <row r="10666" spans="3:4" x14ac:dyDescent="0.25">
      <c r="C10666" s="32"/>
      <c r="D10666" s="31"/>
    </row>
    <row r="10667" spans="3:4" x14ac:dyDescent="0.25">
      <c r="C10667" s="32"/>
      <c r="D10667" s="31"/>
    </row>
    <row r="10668" spans="3:4" x14ac:dyDescent="0.25">
      <c r="C10668" s="32"/>
      <c r="D10668" s="31"/>
    </row>
    <row r="10669" spans="3:4" x14ac:dyDescent="0.25">
      <c r="C10669" s="32"/>
      <c r="D10669" s="31"/>
    </row>
    <row r="10670" spans="3:4" x14ac:dyDescent="0.25">
      <c r="C10670" s="32"/>
      <c r="D10670" s="31"/>
    </row>
    <row r="10671" spans="3:4" x14ac:dyDescent="0.25">
      <c r="C10671" s="32"/>
      <c r="D10671" s="31"/>
    </row>
    <row r="10672" spans="3:4" x14ac:dyDescent="0.25">
      <c r="C10672" s="32"/>
      <c r="D10672" s="31"/>
    </row>
    <row r="10673" spans="3:4" x14ac:dyDescent="0.25">
      <c r="C10673" s="32"/>
      <c r="D10673" s="31"/>
    </row>
    <row r="10674" spans="3:4" x14ac:dyDescent="0.25">
      <c r="C10674" s="32"/>
      <c r="D10674" s="31"/>
    </row>
    <row r="10675" spans="3:4" x14ac:dyDescent="0.25">
      <c r="C10675" s="32"/>
      <c r="D10675" s="31"/>
    </row>
    <row r="10676" spans="3:4" x14ac:dyDescent="0.25">
      <c r="C10676" s="32"/>
      <c r="D10676" s="31"/>
    </row>
    <row r="10677" spans="3:4" x14ac:dyDescent="0.25">
      <c r="C10677" s="32"/>
      <c r="D10677" s="31"/>
    </row>
    <row r="10678" spans="3:4" x14ac:dyDescent="0.25">
      <c r="C10678" s="32"/>
      <c r="D10678" s="31"/>
    </row>
    <row r="10679" spans="3:4" x14ac:dyDescent="0.25">
      <c r="C10679" s="32"/>
      <c r="D10679" s="31"/>
    </row>
    <row r="10680" spans="3:4" x14ac:dyDescent="0.25">
      <c r="C10680" s="32"/>
      <c r="D10680" s="31"/>
    </row>
    <row r="10681" spans="3:4" x14ac:dyDescent="0.25">
      <c r="C10681" s="32"/>
      <c r="D10681" s="31"/>
    </row>
    <row r="10682" spans="3:4" x14ac:dyDescent="0.25">
      <c r="C10682" s="32"/>
      <c r="D10682" s="31"/>
    </row>
    <row r="10683" spans="3:4" x14ac:dyDescent="0.25">
      <c r="C10683" s="32"/>
      <c r="D10683" s="31"/>
    </row>
    <row r="10684" spans="3:4" x14ac:dyDescent="0.25">
      <c r="C10684" s="32"/>
      <c r="D10684" s="31"/>
    </row>
    <row r="10685" spans="3:4" x14ac:dyDescent="0.25">
      <c r="C10685" s="32"/>
      <c r="D10685" s="31"/>
    </row>
    <row r="10686" spans="3:4" x14ac:dyDescent="0.25">
      <c r="C10686" s="32"/>
      <c r="D10686" s="31"/>
    </row>
    <row r="10687" spans="3:4" x14ac:dyDescent="0.25">
      <c r="C10687" s="32"/>
      <c r="D10687" s="31"/>
    </row>
    <row r="10688" spans="3:4" x14ac:dyDescent="0.25">
      <c r="C10688" s="32"/>
      <c r="D10688" s="31"/>
    </row>
    <row r="10689" spans="3:4" x14ac:dyDescent="0.25">
      <c r="C10689" s="32"/>
      <c r="D10689" s="31"/>
    </row>
    <row r="10690" spans="3:4" x14ac:dyDescent="0.25">
      <c r="C10690" s="32"/>
      <c r="D10690" s="31"/>
    </row>
    <row r="10691" spans="3:4" x14ac:dyDescent="0.25">
      <c r="C10691" s="32"/>
      <c r="D10691" s="31"/>
    </row>
    <row r="10692" spans="3:4" x14ac:dyDescent="0.25">
      <c r="C10692" s="32"/>
      <c r="D10692" s="31"/>
    </row>
    <row r="10693" spans="3:4" x14ac:dyDescent="0.25">
      <c r="C10693" s="32"/>
      <c r="D10693" s="31"/>
    </row>
    <row r="10694" spans="3:4" x14ac:dyDescent="0.25">
      <c r="C10694" s="32"/>
      <c r="D10694" s="31"/>
    </row>
    <row r="10695" spans="3:4" x14ac:dyDescent="0.25">
      <c r="C10695" s="32"/>
      <c r="D10695" s="31"/>
    </row>
    <row r="10696" spans="3:4" x14ac:dyDescent="0.25">
      <c r="C10696" s="32"/>
      <c r="D10696" s="31"/>
    </row>
    <row r="10697" spans="3:4" x14ac:dyDescent="0.25">
      <c r="C10697" s="32"/>
      <c r="D10697" s="31"/>
    </row>
    <row r="10698" spans="3:4" x14ac:dyDescent="0.25">
      <c r="C10698" s="32"/>
      <c r="D10698" s="31"/>
    </row>
    <row r="10699" spans="3:4" x14ac:dyDescent="0.25">
      <c r="C10699" s="32"/>
      <c r="D10699" s="31"/>
    </row>
    <row r="10700" spans="3:4" x14ac:dyDescent="0.25">
      <c r="C10700" s="32"/>
      <c r="D10700" s="31"/>
    </row>
    <row r="10701" spans="3:4" x14ac:dyDescent="0.25">
      <c r="C10701" s="32"/>
      <c r="D10701" s="31"/>
    </row>
    <row r="10702" spans="3:4" x14ac:dyDescent="0.25">
      <c r="C10702" s="32"/>
      <c r="D10702" s="31"/>
    </row>
    <row r="10703" spans="3:4" x14ac:dyDescent="0.25">
      <c r="C10703" s="32"/>
      <c r="D10703" s="31"/>
    </row>
    <row r="10704" spans="3:4" x14ac:dyDescent="0.25">
      <c r="C10704" s="32"/>
      <c r="D10704" s="31"/>
    </row>
    <row r="10705" spans="3:4" x14ac:dyDescent="0.25">
      <c r="C10705" s="32"/>
      <c r="D10705" s="31"/>
    </row>
    <row r="10706" spans="3:4" x14ac:dyDescent="0.25">
      <c r="C10706" s="32"/>
      <c r="D10706" s="31"/>
    </row>
    <row r="10707" spans="3:4" x14ac:dyDescent="0.25">
      <c r="C10707" s="32"/>
      <c r="D10707" s="31"/>
    </row>
    <row r="10708" spans="3:4" x14ac:dyDescent="0.25">
      <c r="C10708" s="32"/>
      <c r="D10708" s="31"/>
    </row>
    <row r="10709" spans="3:4" x14ac:dyDescent="0.25">
      <c r="C10709" s="32"/>
      <c r="D10709" s="31"/>
    </row>
    <row r="10710" spans="3:4" x14ac:dyDescent="0.25">
      <c r="C10710" s="32"/>
      <c r="D10710" s="31"/>
    </row>
    <row r="10711" spans="3:4" x14ac:dyDescent="0.25">
      <c r="C10711" s="32"/>
      <c r="D10711" s="31"/>
    </row>
    <row r="10712" spans="3:4" x14ac:dyDescent="0.25">
      <c r="C10712" s="32"/>
      <c r="D10712" s="31"/>
    </row>
    <row r="10713" spans="3:4" x14ac:dyDescent="0.25">
      <c r="C10713" s="32"/>
      <c r="D10713" s="31"/>
    </row>
    <row r="10714" spans="3:4" x14ac:dyDescent="0.25">
      <c r="C10714" s="32"/>
      <c r="D10714" s="31"/>
    </row>
    <row r="10715" spans="3:4" x14ac:dyDescent="0.25">
      <c r="C10715" s="32"/>
      <c r="D10715" s="31"/>
    </row>
    <row r="10716" spans="3:4" x14ac:dyDescent="0.25">
      <c r="C10716" s="32"/>
      <c r="D10716" s="31"/>
    </row>
    <row r="10717" spans="3:4" x14ac:dyDescent="0.25">
      <c r="C10717" s="32"/>
      <c r="D10717" s="31"/>
    </row>
    <row r="10718" spans="3:4" x14ac:dyDescent="0.25">
      <c r="C10718" s="32"/>
      <c r="D10718" s="31"/>
    </row>
    <row r="10719" spans="3:4" x14ac:dyDescent="0.25">
      <c r="C10719" s="32"/>
      <c r="D10719" s="31"/>
    </row>
    <row r="10720" spans="3:4" x14ac:dyDescent="0.25">
      <c r="C10720" s="32"/>
      <c r="D10720" s="31"/>
    </row>
    <row r="10721" spans="3:4" x14ac:dyDescent="0.25">
      <c r="C10721" s="32"/>
      <c r="D10721" s="31"/>
    </row>
    <row r="10722" spans="3:4" x14ac:dyDescent="0.25">
      <c r="C10722" s="32"/>
      <c r="D10722" s="31"/>
    </row>
    <row r="10723" spans="3:4" x14ac:dyDescent="0.25">
      <c r="C10723" s="32"/>
      <c r="D10723" s="31"/>
    </row>
    <row r="10724" spans="3:4" x14ac:dyDescent="0.25">
      <c r="C10724" s="32"/>
      <c r="D10724" s="31"/>
    </row>
    <row r="10725" spans="3:4" x14ac:dyDescent="0.25">
      <c r="C10725" s="32"/>
      <c r="D10725" s="31"/>
    </row>
    <row r="10726" spans="3:4" x14ac:dyDescent="0.25">
      <c r="C10726" s="32"/>
      <c r="D10726" s="31"/>
    </row>
    <row r="10727" spans="3:4" x14ac:dyDescent="0.25">
      <c r="C10727" s="32"/>
      <c r="D10727" s="31"/>
    </row>
    <row r="10728" spans="3:4" x14ac:dyDescent="0.25">
      <c r="C10728" s="32"/>
      <c r="D10728" s="31"/>
    </row>
    <row r="10729" spans="3:4" x14ac:dyDescent="0.25">
      <c r="C10729" s="32"/>
      <c r="D10729" s="31"/>
    </row>
    <row r="10730" spans="3:4" x14ac:dyDescent="0.25">
      <c r="C10730" s="32"/>
      <c r="D10730" s="31"/>
    </row>
    <row r="10731" spans="3:4" x14ac:dyDescent="0.25">
      <c r="C10731" s="32"/>
      <c r="D10731" s="31"/>
    </row>
    <row r="10732" spans="3:4" x14ac:dyDescent="0.25">
      <c r="C10732" s="32"/>
      <c r="D10732" s="31"/>
    </row>
    <row r="10733" spans="3:4" x14ac:dyDescent="0.25">
      <c r="C10733" s="32"/>
      <c r="D10733" s="31"/>
    </row>
    <row r="10734" spans="3:4" x14ac:dyDescent="0.25">
      <c r="C10734" s="32"/>
      <c r="D10734" s="31"/>
    </row>
    <row r="10735" spans="3:4" x14ac:dyDescent="0.25">
      <c r="C10735" s="32"/>
      <c r="D10735" s="31"/>
    </row>
    <row r="10736" spans="3:4" x14ac:dyDescent="0.25">
      <c r="C10736" s="32"/>
      <c r="D10736" s="31"/>
    </row>
    <row r="10737" spans="3:4" x14ac:dyDescent="0.25">
      <c r="C10737" s="32"/>
      <c r="D10737" s="31"/>
    </row>
    <row r="10738" spans="3:4" x14ac:dyDescent="0.25">
      <c r="C10738" s="32"/>
      <c r="D10738" s="31"/>
    </row>
    <row r="10739" spans="3:4" x14ac:dyDescent="0.25">
      <c r="C10739" s="32"/>
      <c r="D10739" s="31"/>
    </row>
    <row r="10740" spans="3:4" x14ac:dyDescent="0.25">
      <c r="C10740" s="32"/>
      <c r="D10740" s="31"/>
    </row>
    <row r="10741" spans="3:4" x14ac:dyDescent="0.25">
      <c r="C10741" s="32"/>
      <c r="D10741" s="31"/>
    </row>
    <row r="10742" spans="3:4" x14ac:dyDescent="0.25">
      <c r="C10742" s="32"/>
      <c r="D10742" s="31"/>
    </row>
    <row r="10743" spans="3:4" x14ac:dyDescent="0.25">
      <c r="C10743" s="32"/>
      <c r="D10743" s="31"/>
    </row>
    <row r="10744" spans="3:4" x14ac:dyDescent="0.25">
      <c r="C10744" s="32"/>
      <c r="D10744" s="31"/>
    </row>
    <row r="10745" spans="3:4" x14ac:dyDescent="0.25">
      <c r="C10745" s="32"/>
      <c r="D10745" s="31"/>
    </row>
    <row r="10746" spans="3:4" x14ac:dyDescent="0.25">
      <c r="C10746" s="32"/>
      <c r="D10746" s="31"/>
    </row>
    <row r="10747" spans="3:4" x14ac:dyDescent="0.25">
      <c r="C10747" s="32"/>
      <c r="D10747" s="31"/>
    </row>
    <row r="10748" spans="3:4" x14ac:dyDescent="0.25">
      <c r="C10748" s="32"/>
      <c r="D10748" s="31"/>
    </row>
    <row r="10749" spans="3:4" x14ac:dyDescent="0.25">
      <c r="C10749" s="32"/>
      <c r="D10749" s="31"/>
    </row>
    <row r="10750" spans="3:4" x14ac:dyDescent="0.25">
      <c r="C10750" s="32"/>
      <c r="D10750" s="31"/>
    </row>
    <row r="10751" spans="3:4" x14ac:dyDescent="0.25">
      <c r="C10751" s="32"/>
      <c r="D10751" s="31"/>
    </row>
    <row r="10752" spans="3:4" x14ac:dyDescent="0.25">
      <c r="C10752" s="32"/>
      <c r="D10752" s="31"/>
    </row>
    <row r="10753" spans="3:4" x14ac:dyDescent="0.25">
      <c r="C10753" s="32"/>
      <c r="D10753" s="31"/>
    </row>
    <row r="10754" spans="3:4" x14ac:dyDescent="0.25">
      <c r="C10754" s="32"/>
      <c r="D10754" s="31"/>
    </row>
    <row r="10755" spans="3:4" x14ac:dyDescent="0.25">
      <c r="C10755" s="32"/>
      <c r="D10755" s="31"/>
    </row>
    <row r="10756" spans="3:4" x14ac:dyDescent="0.25">
      <c r="C10756" s="32"/>
      <c r="D10756" s="31"/>
    </row>
    <row r="10757" spans="3:4" x14ac:dyDescent="0.25">
      <c r="C10757" s="32"/>
      <c r="D10757" s="31"/>
    </row>
    <row r="10758" spans="3:4" x14ac:dyDescent="0.25">
      <c r="C10758" s="32"/>
      <c r="D10758" s="31"/>
    </row>
    <row r="10759" spans="3:4" x14ac:dyDescent="0.25">
      <c r="C10759" s="32"/>
      <c r="D10759" s="31"/>
    </row>
    <row r="10760" spans="3:4" x14ac:dyDescent="0.25">
      <c r="C10760" s="32"/>
      <c r="D10760" s="31"/>
    </row>
    <row r="10761" spans="3:4" x14ac:dyDescent="0.25">
      <c r="C10761" s="32"/>
      <c r="D10761" s="31"/>
    </row>
    <row r="10762" spans="3:4" x14ac:dyDescent="0.25">
      <c r="C10762" s="32"/>
      <c r="D10762" s="31"/>
    </row>
    <row r="10763" spans="3:4" x14ac:dyDescent="0.25">
      <c r="C10763" s="32"/>
      <c r="D10763" s="31"/>
    </row>
    <row r="10764" spans="3:4" x14ac:dyDescent="0.25">
      <c r="C10764" s="32"/>
      <c r="D10764" s="31"/>
    </row>
    <row r="10765" spans="3:4" x14ac:dyDescent="0.25">
      <c r="C10765" s="32"/>
      <c r="D10765" s="31"/>
    </row>
    <row r="10766" spans="3:4" x14ac:dyDescent="0.25">
      <c r="C10766" s="32"/>
      <c r="D10766" s="31"/>
    </row>
    <row r="10767" spans="3:4" x14ac:dyDescent="0.25">
      <c r="C10767" s="32"/>
      <c r="D10767" s="31"/>
    </row>
    <row r="10768" spans="3:4" x14ac:dyDescent="0.25">
      <c r="C10768" s="32"/>
      <c r="D10768" s="31"/>
    </row>
    <row r="10769" spans="3:4" x14ac:dyDescent="0.25">
      <c r="C10769" s="32"/>
      <c r="D10769" s="31"/>
    </row>
    <row r="10770" spans="3:4" x14ac:dyDescent="0.25">
      <c r="C10770" s="32"/>
      <c r="D10770" s="31"/>
    </row>
    <row r="10771" spans="3:4" x14ac:dyDescent="0.25">
      <c r="C10771" s="32"/>
      <c r="D10771" s="31"/>
    </row>
    <row r="10772" spans="3:4" x14ac:dyDescent="0.25">
      <c r="C10772" s="32"/>
      <c r="D10772" s="31"/>
    </row>
    <row r="10773" spans="3:4" x14ac:dyDescent="0.25">
      <c r="C10773" s="32"/>
      <c r="D10773" s="31"/>
    </row>
    <row r="10774" spans="3:4" x14ac:dyDescent="0.25">
      <c r="C10774" s="32"/>
      <c r="D10774" s="31"/>
    </row>
    <row r="10775" spans="3:4" x14ac:dyDescent="0.25">
      <c r="C10775" s="32"/>
      <c r="D10775" s="31"/>
    </row>
    <row r="10776" spans="3:4" x14ac:dyDescent="0.25">
      <c r="C10776" s="32"/>
      <c r="D10776" s="31"/>
    </row>
    <row r="10777" spans="3:4" x14ac:dyDescent="0.25">
      <c r="C10777" s="32"/>
      <c r="D10777" s="31"/>
    </row>
    <row r="10778" spans="3:4" x14ac:dyDescent="0.25">
      <c r="C10778" s="32"/>
      <c r="D10778" s="31"/>
    </row>
    <row r="10779" spans="3:4" x14ac:dyDescent="0.25">
      <c r="C10779" s="32"/>
      <c r="D10779" s="31"/>
    </row>
    <row r="10780" spans="3:4" x14ac:dyDescent="0.25">
      <c r="C10780" s="32"/>
      <c r="D10780" s="31"/>
    </row>
    <row r="10781" spans="3:4" x14ac:dyDescent="0.25">
      <c r="C10781" s="32"/>
      <c r="D10781" s="31"/>
    </row>
    <row r="10782" spans="3:4" x14ac:dyDescent="0.25">
      <c r="C10782" s="32"/>
      <c r="D10782" s="31"/>
    </row>
    <row r="10783" spans="3:4" x14ac:dyDescent="0.25">
      <c r="C10783" s="32"/>
      <c r="D10783" s="31"/>
    </row>
    <row r="10784" spans="3:4" x14ac:dyDescent="0.25">
      <c r="C10784" s="32"/>
      <c r="D10784" s="31"/>
    </row>
    <row r="10785" spans="3:4" x14ac:dyDescent="0.25">
      <c r="C10785" s="32"/>
      <c r="D10785" s="31"/>
    </row>
    <row r="10786" spans="3:4" x14ac:dyDescent="0.25">
      <c r="C10786" s="32"/>
      <c r="D10786" s="31"/>
    </row>
    <row r="10787" spans="3:4" x14ac:dyDescent="0.25">
      <c r="C10787" s="32"/>
      <c r="D10787" s="31"/>
    </row>
    <row r="10788" spans="3:4" x14ac:dyDescent="0.25">
      <c r="C10788" s="32"/>
      <c r="D10788" s="31"/>
    </row>
    <row r="10789" spans="3:4" x14ac:dyDescent="0.25">
      <c r="C10789" s="32"/>
      <c r="D10789" s="31"/>
    </row>
    <row r="10790" spans="3:4" x14ac:dyDescent="0.25">
      <c r="C10790" s="32"/>
      <c r="D10790" s="31"/>
    </row>
    <row r="10791" spans="3:4" x14ac:dyDescent="0.25">
      <c r="C10791" s="32"/>
      <c r="D10791" s="31"/>
    </row>
    <row r="10792" spans="3:4" x14ac:dyDescent="0.25">
      <c r="C10792" s="32"/>
      <c r="D10792" s="31"/>
    </row>
    <row r="10793" spans="3:4" x14ac:dyDescent="0.25">
      <c r="C10793" s="32"/>
      <c r="D10793" s="31"/>
    </row>
    <row r="10794" spans="3:4" x14ac:dyDescent="0.25">
      <c r="C10794" s="32"/>
      <c r="D10794" s="31"/>
    </row>
    <row r="10795" spans="3:4" x14ac:dyDescent="0.25">
      <c r="C10795" s="32"/>
      <c r="D10795" s="31"/>
    </row>
    <row r="10796" spans="3:4" x14ac:dyDescent="0.25">
      <c r="C10796" s="32"/>
      <c r="D10796" s="31"/>
    </row>
    <row r="10797" spans="3:4" x14ac:dyDescent="0.25">
      <c r="C10797" s="32"/>
      <c r="D10797" s="31"/>
    </row>
    <row r="10798" spans="3:4" x14ac:dyDescent="0.25">
      <c r="C10798" s="32"/>
      <c r="D10798" s="31"/>
    </row>
    <row r="10799" spans="3:4" x14ac:dyDescent="0.25">
      <c r="C10799" s="32"/>
      <c r="D10799" s="31"/>
    </row>
    <row r="10800" spans="3:4" x14ac:dyDescent="0.25">
      <c r="C10800" s="32"/>
      <c r="D10800" s="31"/>
    </row>
    <row r="10801" spans="3:4" x14ac:dyDescent="0.25">
      <c r="C10801" s="32"/>
      <c r="D10801" s="31"/>
    </row>
    <row r="10802" spans="3:4" x14ac:dyDescent="0.25">
      <c r="C10802" s="32"/>
      <c r="D10802" s="31"/>
    </row>
    <row r="10803" spans="3:4" x14ac:dyDescent="0.25">
      <c r="C10803" s="32"/>
      <c r="D10803" s="31"/>
    </row>
    <row r="10804" spans="3:4" x14ac:dyDescent="0.25">
      <c r="C10804" s="32"/>
      <c r="D10804" s="31"/>
    </row>
    <row r="10805" spans="3:4" x14ac:dyDescent="0.25">
      <c r="C10805" s="32"/>
      <c r="D10805" s="31"/>
    </row>
    <row r="10806" spans="3:4" x14ac:dyDescent="0.25">
      <c r="C10806" s="32"/>
      <c r="D10806" s="31"/>
    </row>
    <row r="10807" spans="3:4" x14ac:dyDescent="0.25">
      <c r="C10807" s="32"/>
      <c r="D10807" s="31"/>
    </row>
    <row r="10808" spans="3:4" x14ac:dyDescent="0.25">
      <c r="C10808" s="32"/>
      <c r="D10808" s="31"/>
    </row>
    <row r="10809" spans="3:4" x14ac:dyDescent="0.25">
      <c r="C10809" s="32"/>
      <c r="D10809" s="31"/>
    </row>
    <row r="10810" spans="3:4" x14ac:dyDescent="0.25">
      <c r="C10810" s="32"/>
      <c r="D10810" s="31"/>
    </row>
    <row r="10811" spans="3:4" x14ac:dyDescent="0.25">
      <c r="C10811" s="32"/>
      <c r="D10811" s="31"/>
    </row>
    <row r="10812" spans="3:4" x14ac:dyDescent="0.25">
      <c r="C10812" s="32"/>
      <c r="D10812" s="31"/>
    </row>
    <row r="10813" spans="3:4" x14ac:dyDescent="0.25">
      <c r="C10813" s="32"/>
      <c r="D10813" s="31"/>
    </row>
    <row r="10814" spans="3:4" x14ac:dyDescent="0.25">
      <c r="C10814" s="32"/>
      <c r="D10814" s="31"/>
    </row>
    <row r="10815" spans="3:4" x14ac:dyDescent="0.25">
      <c r="C10815" s="32"/>
      <c r="D10815" s="31"/>
    </row>
    <row r="10816" spans="3:4" x14ac:dyDescent="0.25">
      <c r="C10816" s="32"/>
      <c r="D10816" s="31"/>
    </row>
    <row r="10817" spans="3:4" x14ac:dyDescent="0.25">
      <c r="C10817" s="32"/>
      <c r="D10817" s="31"/>
    </row>
    <row r="10818" spans="3:4" x14ac:dyDescent="0.25">
      <c r="C10818" s="32"/>
      <c r="D10818" s="31"/>
    </row>
    <row r="10819" spans="3:4" x14ac:dyDescent="0.25">
      <c r="C10819" s="32"/>
      <c r="D10819" s="31"/>
    </row>
    <row r="10820" spans="3:4" x14ac:dyDescent="0.25">
      <c r="C10820" s="32"/>
      <c r="D10820" s="31"/>
    </row>
    <row r="10821" spans="3:4" x14ac:dyDescent="0.25">
      <c r="C10821" s="32"/>
      <c r="D10821" s="31"/>
    </row>
    <row r="10822" spans="3:4" x14ac:dyDescent="0.25">
      <c r="C10822" s="32"/>
      <c r="D10822" s="31"/>
    </row>
    <row r="10823" spans="3:4" x14ac:dyDescent="0.25">
      <c r="C10823" s="32"/>
      <c r="D10823" s="31"/>
    </row>
    <row r="10824" spans="3:4" x14ac:dyDescent="0.25">
      <c r="C10824" s="32"/>
      <c r="D10824" s="31"/>
    </row>
    <row r="10825" spans="3:4" x14ac:dyDescent="0.25">
      <c r="C10825" s="32"/>
      <c r="D10825" s="31"/>
    </row>
    <row r="10826" spans="3:4" x14ac:dyDescent="0.25">
      <c r="C10826" s="32"/>
      <c r="D10826" s="31"/>
    </row>
    <row r="10827" spans="3:4" x14ac:dyDescent="0.25">
      <c r="C10827" s="32"/>
      <c r="D10827" s="31"/>
    </row>
    <row r="10828" spans="3:4" x14ac:dyDescent="0.25">
      <c r="C10828" s="32"/>
      <c r="D10828" s="31"/>
    </row>
    <row r="10829" spans="3:4" x14ac:dyDescent="0.25">
      <c r="C10829" s="32"/>
      <c r="D10829" s="31"/>
    </row>
    <row r="10830" spans="3:4" x14ac:dyDescent="0.25">
      <c r="C10830" s="32"/>
      <c r="D10830" s="31"/>
    </row>
    <row r="10831" spans="3:4" x14ac:dyDescent="0.25">
      <c r="C10831" s="32"/>
      <c r="D10831" s="31"/>
    </row>
    <row r="10832" spans="3:4" x14ac:dyDescent="0.25">
      <c r="C10832" s="32"/>
      <c r="D10832" s="31"/>
    </row>
    <row r="10833" spans="3:4" x14ac:dyDescent="0.25">
      <c r="C10833" s="32"/>
      <c r="D10833" s="31"/>
    </row>
    <row r="10834" spans="3:4" x14ac:dyDescent="0.25">
      <c r="C10834" s="32"/>
      <c r="D10834" s="31"/>
    </row>
    <row r="10835" spans="3:4" x14ac:dyDescent="0.25">
      <c r="C10835" s="32"/>
      <c r="D10835" s="31"/>
    </row>
    <row r="10836" spans="3:4" x14ac:dyDescent="0.25">
      <c r="C10836" s="32"/>
      <c r="D10836" s="31"/>
    </row>
    <row r="10837" spans="3:4" x14ac:dyDescent="0.25">
      <c r="C10837" s="32"/>
      <c r="D10837" s="31"/>
    </row>
    <row r="10838" spans="3:4" x14ac:dyDescent="0.25">
      <c r="C10838" s="32"/>
      <c r="D10838" s="31"/>
    </row>
    <row r="10839" spans="3:4" x14ac:dyDescent="0.25">
      <c r="C10839" s="32"/>
      <c r="D10839" s="31"/>
    </row>
    <row r="10840" spans="3:4" x14ac:dyDescent="0.25">
      <c r="C10840" s="32"/>
      <c r="D10840" s="31"/>
    </row>
    <row r="10841" spans="3:4" x14ac:dyDescent="0.25">
      <c r="C10841" s="32"/>
      <c r="D10841" s="31"/>
    </row>
    <row r="10842" spans="3:4" x14ac:dyDescent="0.25">
      <c r="C10842" s="32"/>
      <c r="D10842" s="31"/>
    </row>
    <row r="10843" spans="3:4" x14ac:dyDescent="0.25">
      <c r="C10843" s="32"/>
      <c r="D10843" s="31"/>
    </row>
    <row r="10844" spans="3:4" x14ac:dyDescent="0.25">
      <c r="C10844" s="32"/>
      <c r="D10844" s="31"/>
    </row>
    <row r="10845" spans="3:4" x14ac:dyDescent="0.25">
      <c r="C10845" s="32"/>
      <c r="D10845" s="31"/>
    </row>
    <row r="10846" spans="3:4" x14ac:dyDescent="0.25">
      <c r="C10846" s="32"/>
      <c r="D10846" s="31"/>
    </row>
    <row r="10847" spans="3:4" x14ac:dyDescent="0.25">
      <c r="C10847" s="32"/>
      <c r="D10847" s="31"/>
    </row>
    <row r="10848" spans="3:4" x14ac:dyDescent="0.25">
      <c r="C10848" s="32"/>
      <c r="D10848" s="31"/>
    </row>
    <row r="10849" spans="3:4" x14ac:dyDescent="0.25">
      <c r="C10849" s="32"/>
      <c r="D10849" s="31"/>
    </row>
    <row r="10850" spans="3:4" x14ac:dyDescent="0.25">
      <c r="C10850" s="32"/>
      <c r="D10850" s="31"/>
    </row>
    <row r="10851" spans="3:4" x14ac:dyDescent="0.25">
      <c r="C10851" s="32"/>
      <c r="D10851" s="31"/>
    </row>
    <row r="10852" spans="3:4" x14ac:dyDescent="0.25">
      <c r="C10852" s="32"/>
      <c r="D10852" s="31"/>
    </row>
    <row r="10853" spans="3:4" x14ac:dyDescent="0.25">
      <c r="C10853" s="32"/>
      <c r="D10853" s="31"/>
    </row>
    <row r="10854" spans="3:4" x14ac:dyDescent="0.25">
      <c r="C10854" s="32"/>
      <c r="D10854" s="31"/>
    </row>
    <row r="10855" spans="3:4" x14ac:dyDescent="0.25">
      <c r="C10855" s="32"/>
      <c r="D10855" s="31"/>
    </row>
    <row r="10856" spans="3:4" x14ac:dyDescent="0.25">
      <c r="C10856" s="32"/>
      <c r="D10856" s="31"/>
    </row>
    <row r="10857" spans="3:4" x14ac:dyDescent="0.25">
      <c r="C10857" s="32"/>
      <c r="D10857" s="31"/>
    </row>
    <row r="10858" spans="3:4" x14ac:dyDescent="0.25">
      <c r="C10858" s="32"/>
      <c r="D10858" s="31"/>
    </row>
    <row r="10859" spans="3:4" x14ac:dyDescent="0.25">
      <c r="C10859" s="32"/>
      <c r="D10859" s="31"/>
    </row>
    <row r="10860" spans="3:4" x14ac:dyDescent="0.25">
      <c r="C10860" s="32"/>
      <c r="D10860" s="31"/>
    </row>
    <row r="10861" spans="3:4" x14ac:dyDescent="0.25">
      <c r="C10861" s="32"/>
      <c r="D10861" s="31"/>
    </row>
    <row r="10862" spans="3:4" x14ac:dyDescent="0.25">
      <c r="C10862" s="32"/>
      <c r="D10862" s="31"/>
    </row>
    <row r="10863" spans="3:4" x14ac:dyDescent="0.25">
      <c r="C10863" s="32"/>
      <c r="D10863" s="31"/>
    </row>
    <row r="10864" spans="3:4" x14ac:dyDescent="0.25">
      <c r="C10864" s="32"/>
      <c r="D10864" s="31"/>
    </row>
    <row r="10865" spans="3:4" x14ac:dyDescent="0.25">
      <c r="C10865" s="32"/>
      <c r="D10865" s="31"/>
    </row>
    <row r="10866" spans="3:4" x14ac:dyDescent="0.25">
      <c r="C10866" s="32"/>
      <c r="D10866" s="31"/>
    </row>
    <row r="10867" spans="3:4" x14ac:dyDescent="0.25">
      <c r="C10867" s="32"/>
      <c r="D10867" s="31"/>
    </row>
    <row r="10868" spans="3:4" x14ac:dyDescent="0.25">
      <c r="C10868" s="32"/>
      <c r="D10868" s="31"/>
    </row>
    <row r="10869" spans="3:4" x14ac:dyDescent="0.25">
      <c r="C10869" s="32"/>
      <c r="D10869" s="31"/>
    </row>
    <row r="10870" spans="3:4" x14ac:dyDescent="0.25">
      <c r="C10870" s="32"/>
      <c r="D10870" s="31"/>
    </row>
    <row r="10871" spans="3:4" x14ac:dyDescent="0.25">
      <c r="C10871" s="32"/>
      <c r="D10871" s="31"/>
    </row>
    <row r="10872" spans="3:4" x14ac:dyDescent="0.25">
      <c r="C10872" s="32"/>
      <c r="D10872" s="31"/>
    </row>
    <row r="10873" spans="3:4" x14ac:dyDescent="0.25">
      <c r="C10873" s="32"/>
      <c r="D10873" s="31"/>
    </row>
    <row r="10874" spans="3:4" x14ac:dyDescent="0.25">
      <c r="C10874" s="32"/>
      <c r="D10874" s="31"/>
    </row>
    <row r="10875" spans="3:4" x14ac:dyDescent="0.25">
      <c r="C10875" s="32"/>
      <c r="D10875" s="31"/>
    </row>
    <row r="10876" spans="3:4" x14ac:dyDescent="0.25">
      <c r="C10876" s="32"/>
      <c r="D10876" s="31"/>
    </row>
    <row r="10877" spans="3:4" x14ac:dyDescent="0.25">
      <c r="C10877" s="32"/>
      <c r="D10877" s="31"/>
    </row>
    <row r="10878" spans="3:4" x14ac:dyDescent="0.25">
      <c r="C10878" s="32"/>
      <c r="D10878" s="31"/>
    </row>
    <row r="10879" spans="3:4" x14ac:dyDescent="0.25">
      <c r="C10879" s="32"/>
      <c r="D10879" s="31"/>
    </row>
    <row r="10880" spans="3:4" x14ac:dyDescent="0.25">
      <c r="C10880" s="32"/>
      <c r="D10880" s="31"/>
    </row>
    <row r="10881" spans="3:4" x14ac:dyDescent="0.25">
      <c r="C10881" s="32"/>
      <c r="D10881" s="31"/>
    </row>
    <row r="10882" spans="3:4" x14ac:dyDescent="0.25">
      <c r="C10882" s="32"/>
      <c r="D10882" s="31"/>
    </row>
    <row r="10883" spans="3:4" x14ac:dyDescent="0.25">
      <c r="C10883" s="32"/>
      <c r="D10883" s="31"/>
    </row>
    <row r="10884" spans="3:4" x14ac:dyDescent="0.25">
      <c r="C10884" s="32"/>
      <c r="D10884" s="31"/>
    </row>
    <row r="10885" spans="3:4" x14ac:dyDescent="0.25">
      <c r="C10885" s="32"/>
      <c r="D10885" s="31"/>
    </row>
    <row r="10886" spans="3:4" x14ac:dyDescent="0.25">
      <c r="C10886" s="32"/>
      <c r="D10886" s="31"/>
    </row>
    <row r="10887" spans="3:4" x14ac:dyDescent="0.25">
      <c r="C10887" s="32"/>
      <c r="D10887" s="31"/>
    </row>
    <row r="10888" spans="3:4" x14ac:dyDescent="0.25">
      <c r="C10888" s="32"/>
      <c r="D10888" s="31"/>
    </row>
    <row r="10889" spans="3:4" x14ac:dyDescent="0.25">
      <c r="C10889" s="32"/>
      <c r="D10889" s="31"/>
    </row>
    <row r="10890" spans="3:4" x14ac:dyDescent="0.25">
      <c r="C10890" s="32"/>
      <c r="D10890" s="31"/>
    </row>
    <row r="10891" spans="3:4" x14ac:dyDescent="0.25">
      <c r="C10891" s="32"/>
      <c r="D10891" s="31"/>
    </row>
    <row r="10892" spans="3:4" x14ac:dyDescent="0.25">
      <c r="C10892" s="32"/>
      <c r="D10892" s="31"/>
    </row>
    <row r="10893" spans="3:4" x14ac:dyDescent="0.25">
      <c r="C10893" s="32"/>
      <c r="D10893" s="31"/>
    </row>
    <row r="10894" spans="3:4" x14ac:dyDescent="0.25">
      <c r="C10894" s="32"/>
      <c r="D10894" s="31"/>
    </row>
    <row r="10895" spans="3:4" x14ac:dyDescent="0.25">
      <c r="C10895" s="32"/>
      <c r="D10895" s="31"/>
    </row>
    <row r="10896" spans="3:4" x14ac:dyDescent="0.25">
      <c r="C10896" s="32"/>
      <c r="D10896" s="31"/>
    </row>
    <row r="10897" spans="3:4" x14ac:dyDescent="0.25">
      <c r="C10897" s="32"/>
      <c r="D10897" s="31"/>
    </row>
    <row r="10898" spans="3:4" x14ac:dyDescent="0.25">
      <c r="C10898" s="32"/>
      <c r="D10898" s="31"/>
    </row>
    <row r="10899" spans="3:4" x14ac:dyDescent="0.25">
      <c r="C10899" s="32"/>
      <c r="D10899" s="31"/>
    </row>
    <row r="10900" spans="3:4" x14ac:dyDescent="0.25">
      <c r="C10900" s="32"/>
      <c r="D10900" s="31"/>
    </row>
    <row r="10901" spans="3:4" x14ac:dyDescent="0.25">
      <c r="C10901" s="32"/>
      <c r="D10901" s="31"/>
    </row>
    <row r="10902" spans="3:4" x14ac:dyDescent="0.25">
      <c r="C10902" s="32"/>
      <c r="D10902" s="31"/>
    </row>
    <row r="10903" spans="3:4" x14ac:dyDescent="0.25">
      <c r="C10903" s="32"/>
      <c r="D10903" s="31"/>
    </row>
    <row r="10904" spans="3:4" x14ac:dyDescent="0.25">
      <c r="C10904" s="32"/>
      <c r="D10904" s="31"/>
    </row>
    <row r="10905" spans="3:4" x14ac:dyDescent="0.25">
      <c r="C10905" s="32"/>
      <c r="D10905" s="31"/>
    </row>
    <row r="10906" spans="3:4" x14ac:dyDescent="0.25">
      <c r="C10906" s="32"/>
      <c r="D10906" s="31"/>
    </row>
    <row r="10907" spans="3:4" x14ac:dyDescent="0.25">
      <c r="C10907" s="32"/>
      <c r="D10907" s="31"/>
    </row>
    <row r="10908" spans="3:4" x14ac:dyDescent="0.25">
      <c r="C10908" s="32"/>
      <c r="D10908" s="31"/>
    </row>
    <row r="10909" spans="3:4" x14ac:dyDescent="0.25">
      <c r="C10909" s="32"/>
      <c r="D10909" s="31"/>
    </row>
    <row r="10910" spans="3:4" x14ac:dyDescent="0.25">
      <c r="C10910" s="32"/>
      <c r="D10910" s="31"/>
    </row>
    <row r="10911" spans="3:4" x14ac:dyDescent="0.25">
      <c r="C10911" s="32"/>
      <c r="D10911" s="31"/>
    </row>
    <row r="10912" spans="3:4" x14ac:dyDescent="0.25">
      <c r="C10912" s="32"/>
      <c r="D10912" s="31"/>
    </row>
    <row r="10913" spans="3:4" x14ac:dyDescent="0.25">
      <c r="C10913" s="32"/>
      <c r="D10913" s="31"/>
    </row>
    <row r="10914" spans="3:4" x14ac:dyDescent="0.25">
      <c r="C10914" s="32"/>
      <c r="D10914" s="31"/>
    </row>
    <row r="10915" spans="3:4" x14ac:dyDescent="0.25">
      <c r="C10915" s="32"/>
      <c r="D10915" s="31"/>
    </row>
    <row r="10916" spans="3:4" x14ac:dyDescent="0.25">
      <c r="C10916" s="32"/>
      <c r="D10916" s="31"/>
    </row>
    <row r="10917" spans="3:4" x14ac:dyDescent="0.25">
      <c r="C10917" s="32"/>
      <c r="D10917" s="31"/>
    </row>
    <row r="10918" spans="3:4" x14ac:dyDescent="0.25">
      <c r="C10918" s="32"/>
      <c r="D10918" s="31"/>
    </row>
    <row r="10919" spans="3:4" x14ac:dyDescent="0.25">
      <c r="C10919" s="32"/>
      <c r="D10919" s="31"/>
    </row>
    <row r="10920" spans="3:4" x14ac:dyDescent="0.25">
      <c r="C10920" s="32"/>
      <c r="D10920" s="31"/>
    </row>
    <row r="10921" spans="3:4" x14ac:dyDescent="0.25">
      <c r="C10921" s="32"/>
      <c r="D10921" s="31"/>
    </row>
    <row r="10922" spans="3:4" x14ac:dyDescent="0.25">
      <c r="C10922" s="32"/>
      <c r="D10922" s="31"/>
    </row>
    <row r="10923" spans="3:4" x14ac:dyDescent="0.25">
      <c r="C10923" s="32"/>
      <c r="D10923" s="31"/>
    </row>
    <row r="10924" spans="3:4" x14ac:dyDescent="0.25">
      <c r="C10924" s="32"/>
      <c r="D10924" s="31"/>
    </row>
    <row r="10925" spans="3:4" x14ac:dyDescent="0.25">
      <c r="C10925" s="32"/>
      <c r="D10925" s="31"/>
    </row>
    <row r="10926" spans="3:4" x14ac:dyDescent="0.25">
      <c r="C10926" s="32"/>
      <c r="D10926" s="31"/>
    </row>
    <row r="10927" spans="3:4" x14ac:dyDescent="0.25">
      <c r="C10927" s="32"/>
      <c r="D10927" s="31"/>
    </row>
    <row r="10928" spans="3:4" x14ac:dyDescent="0.25">
      <c r="C10928" s="32"/>
      <c r="D10928" s="31"/>
    </row>
    <row r="10929" spans="3:4" x14ac:dyDescent="0.25">
      <c r="C10929" s="32"/>
      <c r="D10929" s="31"/>
    </row>
    <row r="10930" spans="3:4" x14ac:dyDescent="0.25">
      <c r="C10930" s="32"/>
      <c r="D10930" s="31"/>
    </row>
    <row r="10931" spans="3:4" x14ac:dyDescent="0.25">
      <c r="C10931" s="32"/>
      <c r="D10931" s="31"/>
    </row>
    <row r="10932" spans="3:4" x14ac:dyDescent="0.25">
      <c r="C10932" s="32"/>
      <c r="D10932" s="31"/>
    </row>
    <row r="10933" spans="3:4" x14ac:dyDescent="0.25">
      <c r="C10933" s="32"/>
      <c r="D10933" s="31"/>
    </row>
    <row r="10934" spans="3:4" x14ac:dyDescent="0.25">
      <c r="C10934" s="32"/>
      <c r="D10934" s="31"/>
    </row>
    <row r="10935" spans="3:4" x14ac:dyDescent="0.25">
      <c r="C10935" s="32"/>
      <c r="D10935" s="31"/>
    </row>
    <row r="10936" spans="3:4" x14ac:dyDescent="0.25">
      <c r="C10936" s="32"/>
      <c r="D10936" s="31"/>
    </row>
    <row r="10937" spans="3:4" x14ac:dyDescent="0.25">
      <c r="C10937" s="32"/>
      <c r="D10937" s="31"/>
    </row>
    <row r="10938" spans="3:4" x14ac:dyDescent="0.25">
      <c r="C10938" s="32"/>
      <c r="D10938" s="31"/>
    </row>
    <row r="10939" spans="3:4" x14ac:dyDescent="0.25">
      <c r="C10939" s="32"/>
      <c r="D10939" s="31"/>
    </row>
    <row r="10940" spans="3:4" x14ac:dyDescent="0.25">
      <c r="C10940" s="32"/>
      <c r="D10940" s="31"/>
    </row>
    <row r="10941" spans="3:4" x14ac:dyDescent="0.25">
      <c r="C10941" s="32"/>
      <c r="D10941" s="31"/>
    </row>
    <row r="10942" spans="3:4" x14ac:dyDescent="0.25">
      <c r="C10942" s="32"/>
      <c r="D10942" s="31"/>
    </row>
    <row r="10943" spans="3:4" x14ac:dyDescent="0.25">
      <c r="C10943" s="32"/>
      <c r="D10943" s="31"/>
    </row>
    <row r="10944" spans="3:4" x14ac:dyDescent="0.25">
      <c r="C10944" s="32"/>
      <c r="D10944" s="31"/>
    </row>
    <row r="10945" spans="3:4" x14ac:dyDescent="0.25">
      <c r="C10945" s="32"/>
      <c r="D10945" s="31"/>
    </row>
    <row r="10946" spans="3:4" x14ac:dyDescent="0.25">
      <c r="C10946" s="32"/>
      <c r="D10946" s="31"/>
    </row>
    <row r="10947" spans="3:4" x14ac:dyDescent="0.25">
      <c r="C10947" s="32"/>
      <c r="D10947" s="31"/>
    </row>
    <row r="10948" spans="3:4" x14ac:dyDescent="0.25">
      <c r="C10948" s="32"/>
      <c r="D10948" s="31"/>
    </row>
    <row r="10949" spans="3:4" x14ac:dyDescent="0.25">
      <c r="C10949" s="32"/>
      <c r="D10949" s="31"/>
    </row>
    <row r="10950" spans="3:4" x14ac:dyDescent="0.25">
      <c r="C10950" s="32"/>
      <c r="D10950" s="31"/>
    </row>
    <row r="10951" spans="3:4" x14ac:dyDescent="0.25">
      <c r="C10951" s="32"/>
      <c r="D10951" s="31"/>
    </row>
    <row r="10952" spans="3:4" x14ac:dyDescent="0.25">
      <c r="C10952" s="32"/>
      <c r="D10952" s="31"/>
    </row>
    <row r="10953" spans="3:4" x14ac:dyDescent="0.25">
      <c r="C10953" s="32"/>
      <c r="D10953" s="31"/>
    </row>
    <row r="10954" spans="3:4" x14ac:dyDescent="0.25">
      <c r="C10954" s="32"/>
      <c r="D10954" s="31"/>
    </row>
    <row r="10955" spans="3:4" x14ac:dyDescent="0.25">
      <c r="C10955" s="32"/>
      <c r="D10955" s="31"/>
    </row>
    <row r="10956" spans="3:4" x14ac:dyDescent="0.25">
      <c r="C10956" s="32"/>
      <c r="D10956" s="31"/>
    </row>
    <row r="10957" spans="3:4" x14ac:dyDescent="0.25">
      <c r="C10957" s="32"/>
      <c r="D10957" s="31"/>
    </row>
    <row r="10958" spans="3:4" x14ac:dyDescent="0.25">
      <c r="C10958" s="32"/>
      <c r="D10958" s="31"/>
    </row>
    <row r="10959" spans="3:4" x14ac:dyDescent="0.25">
      <c r="C10959" s="32"/>
      <c r="D10959" s="31"/>
    </row>
    <row r="10960" spans="3:4" x14ac:dyDescent="0.25">
      <c r="C10960" s="32"/>
      <c r="D10960" s="31"/>
    </row>
    <row r="10961" spans="3:4" x14ac:dyDescent="0.25">
      <c r="C10961" s="32"/>
      <c r="D10961" s="31"/>
    </row>
    <row r="10962" spans="3:4" x14ac:dyDescent="0.25">
      <c r="C10962" s="32"/>
      <c r="D10962" s="31"/>
    </row>
    <row r="10963" spans="3:4" x14ac:dyDescent="0.25">
      <c r="C10963" s="32"/>
      <c r="D10963" s="31"/>
    </row>
    <row r="10964" spans="3:4" x14ac:dyDescent="0.25">
      <c r="C10964" s="32"/>
      <c r="D10964" s="31"/>
    </row>
    <row r="10965" spans="3:4" x14ac:dyDescent="0.25">
      <c r="C10965" s="32"/>
      <c r="D10965" s="31"/>
    </row>
    <row r="10966" spans="3:4" x14ac:dyDescent="0.25">
      <c r="C10966" s="32"/>
      <c r="D10966" s="31"/>
    </row>
    <row r="10967" spans="3:4" x14ac:dyDescent="0.25">
      <c r="C10967" s="32"/>
      <c r="D10967" s="31"/>
    </row>
    <row r="10968" spans="3:4" x14ac:dyDescent="0.25">
      <c r="C10968" s="32"/>
      <c r="D10968" s="31"/>
    </row>
    <row r="10969" spans="3:4" x14ac:dyDescent="0.25">
      <c r="C10969" s="32"/>
      <c r="D10969" s="31"/>
    </row>
    <row r="10970" spans="3:4" x14ac:dyDescent="0.25">
      <c r="C10970" s="32"/>
      <c r="D10970" s="31"/>
    </row>
    <row r="10971" spans="3:4" x14ac:dyDescent="0.25">
      <c r="C10971" s="32"/>
      <c r="D10971" s="31"/>
    </row>
    <row r="10972" spans="3:4" x14ac:dyDescent="0.25">
      <c r="C10972" s="32"/>
      <c r="D10972" s="31"/>
    </row>
    <row r="10973" spans="3:4" x14ac:dyDescent="0.25">
      <c r="C10973" s="32"/>
      <c r="D10973" s="31"/>
    </row>
    <row r="10974" spans="3:4" x14ac:dyDescent="0.25">
      <c r="C10974" s="32"/>
      <c r="D10974" s="31"/>
    </row>
    <row r="10975" spans="3:4" x14ac:dyDescent="0.25">
      <c r="C10975" s="32"/>
      <c r="D10975" s="31"/>
    </row>
    <row r="10976" spans="3:4" x14ac:dyDescent="0.25">
      <c r="C10976" s="32"/>
      <c r="D10976" s="31"/>
    </row>
    <row r="10977" spans="3:4" x14ac:dyDescent="0.25">
      <c r="C10977" s="32"/>
      <c r="D10977" s="31"/>
    </row>
    <row r="10978" spans="3:4" x14ac:dyDescent="0.25">
      <c r="C10978" s="32"/>
      <c r="D10978" s="31"/>
    </row>
    <row r="10979" spans="3:4" x14ac:dyDescent="0.25">
      <c r="C10979" s="32"/>
      <c r="D10979" s="31"/>
    </row>
    <row r="10980" spans="3:4" x14ac:dyDescent="0.25">
      <c r="C10980" s="32"/>
      <c r="D10980" s="31"/>
    </row>
    <row r="10981" spans="3:4" x14ac:dyDescent="0.25">
      <c r="C10981" s="32"/>
      <c r="D10981" s="31"/>
    </row>
    <row r="10982" spans="3:4" x14ac:dyDescent="0.25">
      <c r="C10982" s="32"/>
      <c r="D10982" s="31"/>
    </row>
    <row r="10983" spans="3:4" x14ac:dyDescent="0.25">
      <c r="C10983" s="32"/>
      <c r="D10983" s="31"/>
    </row>
    <row r="10984" spans="3:4" x14ac:dyDescent="0.25">
      <c r="C10984" s="32"/>
      <c r="D10984" s="31"/>
    </row>
    <row r="10985" spans="3:4" x14ac:dyDescent="0.25">
      <c r="C10985" s="32"/>
      <c r="D10985" s="31"/>
    </row>
    <row r="10986" spans="3:4" x14ac:dyDescent="0.25">
      <c r="C10986" s="32"/>
      <c r="D10986" s="31"/>
    </row>
    <row r="10987" spans="3:4" x14ac:dyDescent="0.25">
      <c r="C10987" s="32"/>
      <c r="D10987" s="31"/>
    </row>
    <row r="10988" spans="3:4" x14ac:dyDescent="0.25">
      <c r="C10988" s="32"/>
      <c r="D10988" s="31"/>
    </row>
    <row r="10989" spans="3:4" x14ac:dyDescent="0.25">
      <c r="C10989" s="32"/>
      <c r="D10989" s="31"/>
    </row>
    <row r="10990" spans="3:4" x14ac:dyDescent="0.25">
      <c r="C10990" s="32"/>
      <c r="D10990" s="31"/>
    </row>
    <row r="10991" spans="3:4" x14ac:dyDescent="0.25">
      <c r="C10991" s="32"/>
      <c r="D10991" s="31"/>
    </row>
    <row r="10992" spans="3:4" x14ac:dyDescent="0.25">
      <c r="C10992" s="32"/>
      <c r="D10992" s="31"/>
    </row>
    <row r="10993" spans="3:4" x14ac:dyDescent="0.25">
      <c r="C10993" s="32"/>
      <c r="D10993" s="31"/>
    </row>
    <row r="10994" spans="3:4" x14ac:dyDescent="0.25">
      <c r="C10994" s="32"/>
      <c r="D10994" s="31"/>
    </row>
    <row r="10995" spans="3:4" x14ac:dyDescent="0.25">
      <c r="C10995" s="32"/>
      <c r="D10995" s="31"/>
    </row>
    <row r="10996" spans="3:4" x14ac:dyDescent="0.25">
      <c r="C10996" s="32"/>
      <c r="D10996" s="31"/>
    </row>
    <row r="10997" spans="3:4" x14ac:dyDescent="0.25">
      <c r="C10997" s="32"/>
      <c r="D10997" s="31"/>
    </row>
    <row r="10998" spans="3:4" x14ac:dyDescent="0.25">
      <c r="C10998" s="32"/>
      <c r="D10998" s="31"/>
    </row>
    <row r="10999" spans="3:4" x14ac:dyDescent="0.25">
      <c r="C10999" s="32"/>
      <c r="D10999" s="31"/>
    </row>
    <row r="11000" spans="3:4" x14ac:dyDescent="0.25">
      <c r="C11000" s="32"/>
      <c r="D11000" s="31"/>
    </row>
    <row r="11001" spans="3:4" x14ac:dyDescent="0.25">
      <c r="C11001" s="32"/>
      <c r="D11001" s="31"/>
    </row>
    <row r="11002" spans="3:4" x14ac:dyDescent="0.25">
      <c r="C11002" s="32"/>
      <c r="D11002" s="31"/>
    </row>
    <row r="11003" spans="3:4" x14ac:dyDescent="0.25">
      <c r="C11003" s="32"/>
      <c r="D11003" s="31"/>
    </row>
    <row r="11004" spans="3:4" x14ac:dyDescent="0.25">
      <c r="C11004" s="32"/>
      <c r="D11004" s="31"/>
    </row>
    <row r="11005" spans="3:4" x14ac:dyDescent="0.25">
      <c r="C11005" s="32"/>
      <c r="D11005" s="31"/>
    </row>
    <row r="11006" spans="3:4" x14ac:dyDescent="0.25">
      <c r="C11006" s="32"/>
      <c r="D11006" s="31"/>
    </row>
    <row r="11007" spans="3:4" x14ac:dyDescent="0.25">
      <c r="C11007" s="32"/>
      <c r="D11007" s="31"/>
    </row>
    <row r="11008" spans="3:4" x14ac:dyDescent="0.25">
      <c r="C11008" s="32"/>
      <c r="D11008" s="31"/>
    </row>
    <row r="11009" spans="3:4" x14ac:dyDescent="0.25">
      <c r="C11009" s="32"/>
      <c r="D11009" s="31"/>
    </row>
    <row r="11010" spans="3:4" x14ac:dyDescent="0.25">
      <c r="C11010" s="32"/>
      <c r="D11010" s="31"/>
    </row>
    <row r="11011" spans="3:4" x14ac:dyDescent="0.25">
      <c r="C11011" s="32"/>
      <c r="D11011" s="31"/>
    </row>
    <row r="11012" spans="3:4" x14ac:dyDescent="0.25">
      <c r="C11012" s="32"/>
      <c r="D11012" s="31"/>
    </row>
    <row r="11013" spans="3:4" x14ac:dyDescent="0.25">
      <c r="C11013" s="32"/>
      <c r="D11013" s="31"/>
    </row>
    <row r="11014" spans="3:4" x14ac:dyDescent="0.25">
      <c r="C11014" s="32"/>
      <c r="D11014" s="31"/>
    </row>
    <row r="11015" spans="3:4" x14ac:dyDescent="0.25">
      <c r="C11015" s="32"/>
      <c r="D11015" s="31"/>
    </row>
    <row r="11016" spans="3:4" x14ac:dyDescent="0.25">
      <c r="C11016" s="32"/>
      <c r="D11016" s="31"/>
    </row>
    <row r="11017" spans="3:4" x14ac:dyDescent="0.25">
      <c r="C11017" s="32"/>
      <c r="D11017" s="31"/>
    </row>
    <row r="11018" spans="3:4" x14ac:dyDescent="0.25">
      <c r="C11018" s="32"/>
      <c r="D11018" s="31"/>
    </row>
    <row r="11019" spans="3:4" x14ac:dyDescent="0.25">
      <c r="C11019" s="32"/>
      <c r="D11019" s="31"/>
    </row>
    <row r="11020" spans="3:4" x14ac:dyDescent="0.25">
      <c r="C11020" s="32"/>
      <c r="D11020" s="31"/>
    </row>
    <row r="11021" spans="3:4" x14ac:dyDescent="0.25">
      <c r="C11021" s="32"/>
      <c r="D11021" s="31"/>
    </row>
    <row r="11022" spans="3:4" x14ac:dyDescent="0.25">
      <c r="C11022" s="32"/>
      <c r="D11022" s="31"/>
    </row>
    <row r="11023" spans="3:4" x14ac:dyDescent="0.25">
      <c r="C11023" s="32"/>
      <c r="D11023" s="31"/>
    </row>
    <row r="11024" spans="3:4" x14ac:dyDescent="0.25">
      <c r="C11024" s="32"/>
      <c r="D11024" s="31"/>
    </row>
    <row r="11025" spans="3:4" x14ac:dyDescent="0.25">
      <c r="C11025" s="32"/>
      <c r="D11025" s="31"/>
    </row>
    <row r="11026" spans="3:4" x14ac:dyDescent="0.25">
      <c r="C11026" s="32"/>
      <c r="D11026" s="31"/>
    </row>
    <row r="11027" spans="3:4" x14ac:dyDescent="0.25">
      <c r="C11027" s="32"/>
      <c r="D11027" s="31"/>
    </row>
    <row r="11028" spans="3:4" x14ac:dyDescent="0.25">
      <c r="C11028" s="32"/>
      <c r="D11028" s="31"/>
    </row>
    <row r="11029" spans="3:4" x14ac:dyDescent="0.25">
      <c r="C11029" s="32"/>
      <c r="D11029" s="31"/>
    </row>
    <row r="11030" spans="3:4" x14ac:dyDescent="0.25">
      <c r="C11030" s="32"/>
      <c r="D11030" s="31"/>
    </row>
    <row r="11031" spans="3:4" x14ac:dyDescent="0.25">
      <c r="C11031" s="32"/>
      <c r="D11031" s="31"/>
    </row>
    <row r="11032" spans="3:4" x14ac:dyDescent="0.25">
      <c r="C11032" s="32"/>
      <c r="D11032" s="31"/>
    </row>
    <row r="11033" spans="3:4" x14ac:dyDescent="0.25">
      <c r="C11033" s="32"/>
      <c r="D11033" s="31"/>
    </row>
    <row r="11034" spans="3:4" x14ac:dyDescent="0.25">
      <c r="C11034" s="32"/>
      <c r="D11034" s="31"/>
    </row>
    <row r="11035" spans="3:4" x14ac:dyDescent="0.25">
      <c r="C11035" s="32"/>
      <c r="D11035" s="31"/>
    </row>
    <row r="11036" spans="3:4" x14ac:dyDescent="0.25">
      <c r="C11036" s="32"/>
      <c r="D11036" s="31"/>
    </row>
    <row r="11037" spans="3:4" x14ac:dyDescent="0.25">
      <c r="C11037" s="32"/>
      <c r="D11037" s="31"/>
    </row>
    <row r="11038" spans="3:4" x14ac:dyDescent="0.25">
      <c r="C11038" s="32"/>
      <c r="D11038" s="31"/>
    </row>
    <row r="11039" spans="3:4" x14ac:dyDescent="0.25">
      <c r="C11039" s="32"/>
      <c r="D11039" s="31"/>
    </row>
    <row r="11040" spans="3:4" x14ac:dyDescent="0.25">
      <c r="C11040" s="32"/>
      <c r="D11040" s="31"/>
    </row>
    <row r="11041" spans="3:4" x14ac:dyDescent="0.25">
      <c r="C11041" s="32"/>
      <c r="D11041" s="31"/>
    </row>
    <row r="11042" spans="3:4" x14ac:dyDescent="0.25">
      <c r="C11042" s="32"/>
      <c r="D11042" s="31"/>
    </row>
    <row r="11043" spans="3:4" x14ac:dyDescent="0.25">
      <c r="C11043" s="32"/>
      <c r="D11043" s="31"/>
    </row>
    <row r="11044" spans="3:4" x14ac:dyDescent="0.25">
      <c r="C11044" s="32"/>
      <c r="D11044" s="31"/>
    </row>
    <row r="11045" spans="3:4" x14ac:dyDescent="0.25">
      <c r="C11045" s="32"/>
      <c r="D11045" s="31"/>
    </row>
    <row r="11046" spans="3:4" x14ac:dyDescent="0.25">
      <c r="C11046" s="32"/>
      <c r="D11046" s="31"/>
    </row>
    <row r="11047" spans="3:4" x14ac:dyDescent="0.25">
      <c r="C11047" s="32"/>
      <c r="D11047" s="31"/>
    </row>
    <row r="11048" spans="3:4" x14ac:dyDescent="0.25">
      <c r="C11048" s="32"/>
      <c r="D11048" s="31"/>
    </row>
    <row r="11049" spans="3:4" x14ac:dyDescent="0.25">
      <c r="C11049" s="32"/>
      <c r="D11049" s="31"/>
    </row>
    <row r="11050" spans="3:4" x14ac:dyDescent="0.25">
      <c r="C11050" s="32"/>
      <c r="D11050" s="31"/>
    </row>
    <row r="11051" spans="3:4" x14ac:dyDescent="0.25">
      <c r="C11051" s="32"/>
      <c r="D11051" s="31"/>
    </row>
    <row r="11052" spans="3:4" x14ac:dyDescent="0.25">
      <c r="C11052" s="32"/>
      <c r="D11052" s="31"/>
    </row>
    <row r="11053" spans="3:4" x14ac:dyDescent="0.25">
      <c r="C11053" s="32"/>
      <c r="D11053" s="31"/>
    </row>
    <row r="11054" spans="3:4" x14ac:dyDescent="0.25">
      <c r="C11054" s="32"/>
      <c r="D11054" s="31"/>
    </row>
    <row r="11055" spans="3:4" x14ac:dyDescent="0.25">
      <c r="C11055" s="32"/>
      <c r="D11055" s="31"/>
    </row>
    <row r="11056" spans="3:4" x14ac:dyDescent="0.25">
      <c r="C11056" s="32"/>
      <c r="D11056" s="31"/>
    </row>
    <row r="11057" spans="3:4" x14ac:dyDescent="0.25">
      <c r="C11057" s="32"/>
      <c r="D11057" s="31"/>
    </row>
    <row r="11058" spans="3:4" x14ac:dyDescent="0.25">
      <c r="C11058" s="32"/>
      <c r="D11058" s="31"/>
    </row>
    <row r="11059" spans="3:4" x14ac:dyDescent="0.25">
      <c r="C11059" s="32"/>
      <c r="D11059" s="31"/>
    </row>
    <row r="11060" spans="3:4" x14ac:dyDescent="0.25">
      <c r="C11060" s="32"/>
      <c r="D11060" s="31"/>
    </row>
    <row r="11061" spans="3:4" x14ac:dyDescent="0.25">
      <c r="C11061" s="32"/>
      <c r="D11061" s="31"/>
    </row>
    <row r="11062" spans="3:4" x14ac:dyDescent="0.25">
      <c r="C11062" s="32"/>
      <c r="D11062" s="31"/>
    </row>
    <row r="11063" spans="3:4" x14ac:dyDescent="0.25">
      <c r="C11063" s="32"/>
      <c r="D11063" s="31"/>
    </row>
    <row r="11064" spans="3:4" x14ac:dyDescent="0.25">
      <c r="C11064" s="32"/>
      <c r="D11064" s="31"/>
    </row>
    <row r="11065" spans="3:4" x14ac:dyDescent="0.25">
      <c r="C11065" s="32"/>
      <c r="D11065" s="31"/>
    </row>
    <row r="11066" spans="3:4" x14ac:dyDescent="0.25">
      <c r="C11066" s="32"/>
      <c r="D11066" s="31"/>
    </row>
    <row r="11067" spans="3:4" x14ac:dyDescent="0.25">
      <c r="C11067" s="32"/>
      <c r="D11067" s="31"/>
    </row>
    <row r="11068" spans="3:4" x14ac:dyDescent="0.25">
      <c r="C11068" s="32"/>
      <c r="D11068" s="31"/>
    </row>
    <row r="11069" spans="3:4" x14ac:dyDescent="0.25">
      <c r="C11069" s="32"/>
      <c r="D11069" s="31"/>
    </row>
    <row r="11070" spans="3:4" x14ac:dyDescent="0.25">
      <c r="C11070" s="32"/>
      <c r="D11070" s="31"/>
    </row>
    <row r="11071" spans="3:4" x14ac:dyDescent="0.25">
      <c r="C11071" s="32"/>
      <c r="D11071" s="31"/>
    </row>
    <row r="11072" spans="3:4" x14ac:dyDescent="0.25">
      <c r="C11072" s="32"/>
      <c r="D11072" s="31"/>
    </row>
    <row r="11073" spans="3:4" x14ac:dyDescent="0.25">
      <c r="C11073" s="32"/>
      <c r="D11073" s="31"/>
    </row>
    <row r="11074" spans="3:4" x14ac:dyDescent="0.25">
      <c r="C11074" s="32"/>
      <c r="D11074" s="31"/>
    </row>
    <row r="11075" spans="3:4" x14ac:dyDescent="0.25">
      <c r="C11075" s="32"/>
      <c r="D11075" s="31"/>
    </row>
    <row r="11076" spans="3:4" x14ac:dyDescent="0.25">
      <c r="C11076" s="32"/>
      <c r="D11076" s="31"/>
    </row>
    <row r="11077" spans="3:4" x14ac:dyDescent="0.25">
      <c r="C11077" s="32"/>
      <c r="D11077" s="31"/>
    </row>
    <row r="11078" spans="3:4" x14ac:dyDescent="0.25">
      <c r="C11078" s="32"/>
      <c r="D11078" s="31"/>
    </row>
    <row r="11079" spans="3:4" x14ac:dyDescent="0.25">
      <c r="C11079" s="32"/>
      <c r="D11079" s="31"/>
    </row>
    <row r="11080" spans="3:4" x14ac:dyDescent="0.25">
      <c r="C11080" s="32"/>
      <c r="D11080" s="31"/>
    </row>
    <row r="11081" spans="3:4" x14ac:dyDescent="0.25">
      <c r="C11081" s="32"/>
      <c r="D11081" s="31"/>
    </row>
    <row r="11082" spans="3:4" x14ac:dyDescent="0.25">
      <c r="C11082" s="32"/>
      <c r="D11082" s="31"/>
    </row>
    <row r="11083" spans="3:4" x14ac:dyDescent="0.25">
      <c r="C11083" s="32"/>
      <c r="D11083" s="31"/>
    </row>
    <row r="11084" spans="3:4" x14ac:dyDescent="0.25">
      <c r="C11084" s="32"/>
      <c r="D11084" s="31"/>
    </row>
    <row r="11085" spans="3:4" x14ac:dyDescent="0.25">
      <c r="C11085" s="32"/>
      <c r="D11085" s="31"/>
    </row>
    <row r="11086" spans="3:4" x14ac:dyDescent="0.25">
      <c r="C11086" s="32"/>
      <c r="D11086" s="31"/>
    </row>
    <row r="11087" spans="3:4" x14ac:dyDescent="0.25">
      <c r="C11087" s="32"/>
      <c r="D11087" s="31"/>
    </row>
    <row r="11088" spans="3:4" x14ac:dyDescent="0.25">
      <c r="C11088" s="32"/>
      <c r="D11088" s="31"/>
    </row>
    <row r="11089" spans="3:4" x14ac:dyDescent="0.25">
      <c r="C11089" s="32"/>
      <c r="D11089" s="31"/>
    </row>
    <row r="11090" spans="3:4" x14ac:dyDescent="0.25">
      <c r="C11090" s="32"/>
      <c r="D11090" s="31"/>
    </row>
    <row r="11091" spans="3:4" x14ac:dyDescent="0.25">
      <c r="C11091" s="32"/>
      <c r="D11091" s="31"/>
    </row>
    <row r="11092" spans="3:4" x14ac:dyDescent="0.25">
      <c r="C11092" s="32"/>
      <c r="D11092" s="31"/>
    </row>
    <row r="11093" spans="3:4" x14ac:dyDescent="0.25">
      <c r="C11093" s="32"/>
      <c r="D11093" s="31"/>
    </row>
    <row r="11094" spans="3:4" x14ac:dyDescent="0.25">
      <c r="C11094" s="32"/>
      <c r="D11094" s="31"/>
    </row>
    <row r="11095" spans="3:4" x14ac:dyDescent="0.25">
      <c r="C11095" s="32"/>
      <c r="D11095" s="31"/>
    </row>
    <row r="11096" spans="3:4" x14ac:dyDescent="0.25">
      <c r="C11096" s="32"/>
      <c r="D11096" s="31"/>
    </row>
    <row r="11097" spans="3:4" x14ac:dyDescent="0.25">
      <c r="C11097" s="32"/>
      <c r="D11097" s="31"/>
    </row>
    <row r="11098" spans="3:4" x14ac:dyDescent="0.25">
      <c r="C11098" s="32"/>
      <c r="D11098" s="31"/>
    </row>
    <row r="11099" spans="3:4" x14ac:dyDescent="0.25">
      <c r="C11099" s="32"/>
      <c r="D11099" s="31"/>
    </row>
    <row r="11100" spans="3:4" x14ac:dyDescent="0.25">
      <c r="C11100" s="32"/>
      <c r="D11100" s="31"/>
    </row>
    <row r="11101" spans="3:4" x14ac:dyDescent="0.25">
      <c r="C11101" s="32"/>
      <c r="D11101" s="31"/>
    </row>
    <row r="11102" spans="3:4" x14ac:dyDescent="0.25">
      <c r="C11102" s="32"/>
      <c r="D11102" s="31"/>
    </row>
    <row r="11103" spans="3:4" x14ac:dyDescent="0.25">
      <c r="C11103" s="32"/>
      <c r="D11103" s="31"/>
    </row>
    <row r="11104" spans="3:4" x14ac:dyDescent="0.25">
      <c r="C11104" s="32"/>
      <c r="D11104" s="31"/>
    </row>
    <row r="11105" spans="3:4" x14ac:dyDescent="0.25">
      <c r="C11105" s="32"/>
      <c r="D11105" s="31"/>
    </row>
    <row r="11106" spans="3:4" x14ac:dyDescent="0.25">
      <c r="C11106" s="32"/>
      <c r="D11106" s="31"/>
    </row>
    <row r="11107" spans="3:4" x14ac:dyDescent="0.25">
      <c r="C11107" s="32"/>
      <c r="D11107" s="31"/>
    </row>
    <row r="11108" spans="3:4" x14ac:dyDescent="0.25">
      <c r="C11108" s="32"/>
      <c r="D11108" s="31"/>
    </row>
    <row r="11109" spans="3:4" x14ac:dyDescent="0.25">
      <c r="C11109" s="32"/>
      <c r="D11109" s="31"/>
    </row>
    <row r="11110" spans="3:4" x14ac:dyDescent="0.25">
      <c r="C11110" s="32"/>
      <c r="D11110" s="31"/>
    </row>
    <row r="11111" spans="3:4" x14ac:dyDescent="0.25">
      <c r="C11111" s="32"/>
      <c r="D11111" s="31"/>
    </row>
    <row r="11112" spans="3:4" x14ac:dyDescent="0.25">
      <c r="C11112" s="32"/>
      <c r="D11112" s="31"/>
    </row>
    <row r="11113" spans="3:4" x14ac:dyDescent="0.25">
      <c r="C11113" s="32"/>
      <c r="D11113" s="31"/>
    </row>
    <row r="11114" spans="3:4" x14ac:dyDescent="0.25">
      <c r="C11114" s="32"/>
      <c r="D11114" s="31"/>
    </row>
    <row r="11115" spans="3:4" x14ac:dyDescent="0.25">
      <c r="C11115" s="32"/>
      <c r="D11115" s="31"/>
    </row>
    <row r="11116" spans="3:4" x14ac:dyDescent="0.25">
      <c r="C11116" s="32"/>
      <c r="D11116" s="31"/>
    </row>
    <row r="11117" spans="3:4" x14ac:dyDescent="0.25">
      <c r="C11117" s="32"/>
      <c r="D11117" s="31"/>
    </row>
    <row r="11118" spans="3:4" x14ac:dyDescent="0.25">
      <c r="C11118" s="32"/>
      <c r="D11118" s="31"/>
    </row>
    <row r="11119" spans="3:4" x14ac:dyDescent="0.25">
      <c r="C11119" s="32"/>
      <c r="D11119" s="31"/>
    </row>
    <row r="11120" spans="3:4" x14ac:dyDescent="0.25">
      <c r="C11120" s="32"/>
      <c r="D11120" s="31"/>
    </row>
    <row r="11121" spans="3:4" x14ac:dyDescent="0.25">
      <c r="C11121" s="32"/>
      <c r="D11121" s="31"/>
    </row>
    <row r="11122" spans="3:4" x14ac:dyDescent="0.25">
      <c r="C11122" s="32"/>
      <c r="D11122" s="31"/>
    </row>
    <row r="11123" spans="3:4" x14ac:dyDescent="0.25">
      <c r="C11123" s="32"/>
      <c r="D11123" s="31"/>
    </row>
    <row r="11124" spans="3:4" x14ac:dyDescent="0.25">
      <c r="C11124" s="32"/>
      <c r="D11124" s="31"/>
    </row>
    <row r="11125" spans="3:4" x14ac:dyDescent="0.25">
      <c r="C11125" s="32"/>
      <c r="D11125" s="31"/>
    </row>
    <row r="11126" spans="3:4" x14ac:dyDescent="0.25">
      <c r="C11126" s="32"/>
      <c r="D11126" s="31"/>
    </row>
    <row r="11127" spans="3:4" x14ac:dyDescent="0.25">
      <c r="C11127" s="32"/>
      <c r="D11127" s="31"/>
    </row>
    <row r="11128" spans="3:4" x14ac:dyDescent="0.25">
      <c r="C11128" s="32"/>
      <c r="D11128" s="31"/>
    </row>
    <row r="11129" spans="3:4" x14ac:dyDescent="0.25">
      <c r="C11129" s="32"/>
      <c r="D11129" s="31"/>
    </row>
    <row r="11130" spans="3:4" x14ac:dyDescent="0.25">
      <c r="C11130" s="32"/>
      <c r="D11130" s="31"/>
    </row>
    <row r="11131" spans="3:4" x14ac:dyDescent="0.25">
      <c r="C11131" s="32"/>
      <c r="D11131" s="31"/>
    </row>
    <row r="11132" spans="3:4" x14ac:dyDescent="0.25">
      <c r="C11132" s="32"/>
      <c r="D11132" s="31"/>
    </row>
    <row r="11133" spans="3:4" x14ac:dyDescent="0.25">
      <c r="C11133" s="32"/>
      <c r="D11133" s="31"/>
    </row>
    <row r="11134" spans="3:4" x14ac:dyDescent="0.25">
      <c r="C11134" s="32"/>
      <c r="D11134" s="31"/>
    </row>
    <row r="11135" spans="3:4" x14ac:dyDescent="0.25">
      <c r="C11135" s="32"/>
      <c r="D11135" s="31"/>
    </row>
    <row r="11136" spans="3:4" x14ac:dyDescent="0.25">
      <c r="C11136" s="32"/>
      <c r="D11136" s="31"/>
    </row>
    <row r="11137" spans="3:4" x14ac:dyDescent="0.25">
      <c r="C11137" s="32"/>
      <c r="D11137" s="31"/>
    </row>
    <row r="11138" spans="3:4" x14ac:dyDescent="0.25">
      <c r="C11138" s="32"/>
      <c r="D11138" s="31"/>
    </row>
    <row r="11139" spans="3:4" x14ac:dyDescent="0.25">
      <c r="C11139" s="32"/>
      <c r="D11139" s="31"/>
    </row>
    <row r="11140" spans="3:4" x14ac:dyDescent="0.25">
      <c r="C11140" s="32"/>
      <c r="D11140" s="31"/>
    </row>
    <row r="11141" spans="3:4" x14ac:dyDescent="0.25">
      <c r="C11141" s="32"/>
      <c r="D11141" s="31"/>
    </row>
    <row r="11142" spans="3:4" x14ac:dyDescent="0.25">
      <c r="C11142" s="32"/>
      <c r="D11142" s="31"/>
    </row>
    <row r="11143" spans="3:4" x14ac:dyDescent="0.25">
      <c r="C11143" s="32"/>
      <c r="D11143" s="31"/>
    </row>
    <row r="11144" spans="3:4" x14ac:dyDescent="0.25">
      <c r="C11144" s="32"/>
      <c r="D11144" s="31"/>
    </row>
    <row r="11145" spans="3:4" x14ac:dyDescent="0.25">
      <c r="C11145" s="32"/>
      <c r="D11145" s="31"/>
    </row>
    <row r="11146" spans="3:4" x14ac:dyDescent="0.25">
      <c r="C11146" s="32"/>
      <c r="D11146" s="31"/>
    </row>
    <row r="11147" spans="3:4" x14ac:dyDescent="0.25">
      <c r="C11147" s="32"/>
      <c r="D11147" s="31"/>
    </row>
    <row r="11148" spans="3:4" x14ac:dyDescent="0.25">
      <c r="C11148" s="32"/>
      <c r="D11148" s="31"/>
    </row>
    <row r="11149" spans="3:4" x14ac:dyDescent="0.25">
      <c r="C11149" s="32"/>
      <c r="D11149" s="31"/>
    </row>
    <row r="11150" spans="3:4" x14ac:dyDescent="0.25">
      <c r="C11150" s="32"/>
      <c r="D11150" s="31"/>
    </row>
    <row r="11151" spans="3:4" x14ac:dyDescent="0.25">
      <c r="C11151" s="32"/>
      <c r="D11151" s="31"/>
    </row>
    <row r="11152" spans="3:4" x14ac:dyDescent="0.25">
      <c r="C11152" s="32"/>
      <c r="D11152" s="31"/>
    </row>
    <row r="11153" spans="3:4" x14ac:dyDescent="0.25">
      <c r="C11153" s="32"/>
      <c r="D11153" s="31"/>
    </row>
    <row r="11154" spans="3:4" x14ac:dyDescent="0.25">
      <c r="C11154" s="32"/>
      <c r="D11154" s="31"/>
    </row>
    <row r="11155" spans="3:4" x14ac:dyDescent="0.25">
      <c r="C11155" s="32"/>
      <c r="D11155" s="31"/>
    </row>
    <row r="11156" spans="3:4" x14ac:dyDescent="0.25">
      <c r="C11156" s="32"/>
      <c r="D11156" s="31"/>
    </row>
    <row r="11157" spans="3:4" x14ac:dyDescent="0.25">
      <c r="C11157" s="32"/>
      <c r="D11157" s="31"/>
    </row>
    <row r="11158" spans="3:4" x14ac:dyDescent="0.25">
      <c r="C11158" s="32"/>
      <c r="D11158" s="31"/>
    </row>
    <row r="11159" spans="3:4" x14ac:dyDescent="0.25">
      <c r="C11159" s="32"/>
      <c r="D11159" s="31"/>
    </row>
    <row r="11160" spans="3:4" x14ac:dyDescent="0.25">
      <c r="C11160" s="32"/>
      <c r="D11160" s="31"/>
    </row>
    <row r="11161" spans="3:4" x14ac:dyDescent="0.25">
      <c r="C11161" s="32"/>
      <c r="D11161" s="31"/>
    </row>
    <row r="11162" spans="3:4" x14ac:dyDescent="0.25">
      <c r="C11162" s="32"/>
      <c r="D11162" s="31"/>
    </row>
    <row r="11163" spans="3:4" x14ac:dyDescent="0.25">
      <c r="C11163" s="32"/>
      <c r="D11163" s="31"/>
    </row>
    <row r="11164" spans="3:4" x14ac:dyDescent="0.25">
      <c r="C11164" s="32"/>
      <c r="D11164" s="31"/>
    </row>
    <row r="11165" spans="3:4" x14ac:dyDescent="0.25">
      <c r="C11165" s="32"/>
      <c r="D11165" s="31"/>
    </row>
    <row r="11166" spans="3:4" x14ac:dyDescent="0.25">
      <c r="C11166" s="32"/>
      <c r="D11166" s="31"/>
    </row>
    <row r="11167" spans="3:4" x14ac:dyDescent="0.25">
      <c r="C11167" s="32"/>
      <c r="D11167" s="31"/>
    </row>
    <row r="11168" spans="3:4" x14ac:dyDescent="0.25">
      <c r="C11168" s="32"/>
      <c r="D11168" s="31"/>
    </row>
    <row r="11169" spans="3:4" x14ac:dyDescent="0.25">
      <c r="C11169" s="32"/>
      <c r="D11169" s="31"/>
    </row>
    <row r="11170" spans="3:4" x14ac:dyDescent="0.25">
      <c r="C11170" s="32"/>
      <c r="D11170" s="31"/>
    </row>
    <row r="11171" spans="3:4" x14ac:dyDescent="0.25">
      <c r="C11171" s="32"/>
      <c r="D11171" s="31"/>
    </row>
    <row r="11172" spans="3:4" x14ac:dyDescent="0.25">
      <c r="C11172" s="32"/>
      <c r="D11172" s="31"/>
    </row>
    <row r="11173" spans="3:4" x14ac:dyDescent="0.25">
      <c r="C11173" s="32"/>
      <c r="D11173" s="31"/>
    </row>
    <row r="11174" spans="3:4" x14ac:dyDescent="0.25">
      <c r="C11174" s="32"/>
      <c r="D11174" s="31"/>
    </row>
    <row r="11175" spans="3:4" x14ac:dyDescent="0.25">
      <c r="C11175" s="32"/>
      <c r="D11175" s="31"/>
    </row>
    <row r="11176" spans="3:4" x14ac:dyDescent="0.25">
      <c r="C11176" s="32"/>
      <c r="D11176" s="31"/>
    </row>
    <row r="11177" spans="3:4" x14ac:dyDescent="0.25">
      <c r="C11177" s="32"/>
      <c r="D11177" s="31"/>
    </row>
    <row r="11178" spans="3:4" x14ac:dyDescent="0.25">
      <c r="C11178" s="32"/>
      <c r="D11178" s="31"/>
    </row>
    <row r="11179" spans="3:4" x14ac:dyDescent="0.25">
      <c r="C11179" s="32"/>
      <c r="D11179" s="31"/>
    </row>
    <row r="11180" spans="3:4" x14ac:dyDescent="0.25">
      <c r="C11180" s="32"/>
      <c r="D11180" s="31"/>
    </row>
    <row r="11181" spans="3:4" x14ac:dyDescent="0.25">
      <c r="C11181" s="32"/>
      <c r="D11181" s="31"/>
    </row>
    <row r="11182" spans="3:4" x14ac:dyDescent="0.25">
      <c r="C11182" s="32"/>
      <c r="D11182" s="31"/>
    </row>
    <row r="11183" spans="3:4" x14ac:dyDescent="0.25">
      <c r="C11183" s="32"/>
      <c r="D11183" s="31"/>
    </row>
    <row r="11184" spans="3:4" x14ac:dyDescent="0.25">
      <c r="C11184" s="32"/>
      <c r="D11184" s="31"/>
    </row>
    <row r="11185" spans="3:4" x14ac:dyDescent="0.25">
      <c r="C11185" s="32"/>
      <c r="D11185" s="31"/>
    </row>
    <row r="11186" spans="3:4" x14ac:dyDescent="0.25">
      <c r="C11186" s="32"/>
      <c r="D11186" s="31"/>
    </row>
    <row r="11187" spans="3:4" x14ac:dyDescent="0.25">
      <c r="C11187" s="32"/>
      <c r="D11187" s="31"/>
    </row>
    <row r="11188" spans="3:4" x14ac:dyDescent="0.25">
      <c r="C11188" s="32"/>
      <c r="D11188" s="31"/>
    </row>
    <row r="11189" spans="3:4" x14ac:dyDescent="0.25">
      <c r="C11189" s="32"/>
      <c r="D11189" s="31"/>
    </row>
    <row r="11190" spans="3:4" x14ac:dyDescent="0.25">
      <c r="C11190" s="32"/>
      <c r="D11190" s="31"/>
    </row>
    <row r="11191" spans="3:4" x14ac:dyDescent="0.25">
      <c r="C11191" s="32"/>
      <c r="D11191" s="31"/>
    </row>
    <row r="11192" spans="3:4" x14ac:dyDescent="0.25">
      <c r="C11192" s="32"/>
      <c r="D11192" s="31"/>
    </row>
    <row r="11193" spans="3:4" x14ac:dyDescent="0.25">
      <c r="C11193" s="32"/>
      <c r="D11193" s="31"/>
    </row>
    <row r="11194" spans="3:4" x14ac:dyDescent="0.25">
      <c r="C11194" s="32"/>
      <c r="D11194" s="31"/>
    </row>
    <row r="11195" spans="3:4" x14ac:dyDescent="0.25">
      <c r="C11195" s="32"/>
      <c r="D11195" s="31"/>
    </row>
    <row r="11196" spans="3:4" x14ac:dyDescent="0.25">
      <c r="C11196" s="32"/>
      <c r="D11196" s="31"/>
    </row>
    <row r="11197" spans="3:4" x14ac:dyDescent="0.25">
      <c r="C11197" s="32"/>
      <c r="D11197" s="31"/>
    </row>
    <row r="11198" spans="3:4" x14ac:dyDescent="0.25">
      <c r="C11198" s="32"/>
      <c r="D11198" s="31"/>
    </row>
    <row r="11199" spans="3:4" x14ac:dyDescent="0.25">
      <c r="C11199" s="32"/>
      <c r="D11199" s="31"/>
    </row>
    <row r="11200" spans="3:4" x14ac:dyDescent="0.25">
      <c r="C11200" s="32"/>
      <c r="D11200" s="31"/>
    </row>
    <row r="11201" spans="3:4" x14ac:dyDescent="0.25">
      <c r="C11201" s="32"/>
      <c r="D11201" s="31"/>
    </row>
    <row r="11202" spans="3:4" x14ac:dyDescent="0.25">
      <c r="C11202" s="32"/>
      <c r="D11202" s="31"/>
    </row>
    <row r="11203" spans="3:4" x14ac:dyDescent="0.25">
      <c r="C11203" s="32"/>
      <c r="D11203" s="31"/>
    </row>
    <row r="11204" spans="3:4" x14ac:dyDescent="0.25">
      <c r="C11204" s="32"/>
      <c r="D11204" s="31"/>
    </row>
    <row r="11205" spans="3:4" x14ac:dyDescent="0.25">
      <c r="C11205" s="32"/>
      <c r="D11205" s="31"/>
    </row>
    <row r="11206" spans="3:4" x14ac:dyDescent="0.25">
      <c r="C11206" s="32"/>
      <c r="D11206" s="31"/>
    </row>
    <row r="11207" spans="3:4" x14ac:dyDescent="0.25">
      <c r="C11207" s="32"/>
      <c r="D11207" s="31"/>
    </row>
    <row r="11208" spans="3:4" x14ac:dyDescent="0.25">
      <c r="C11208" s="32"/>
      <c r="D11208" s="31"/>
    </row>
    <row r="11209" spans="3:4" x14ac:dyDescent="0.25">
      <c r="C11209" s="32"/>
      <c r="D11209" s="31"/>
    </row>
    <row r="11210" spans="3:4" x14ac:dyDescent="0.25">
      <c r="C11210" s="32"/>
      <c r="D11210" s="31"/>
    </row>
    <row r="11211" spans="3:4" x14ac:dyDescent="0.25">
      <c r="C11211" s="32"/>
      <c r="D11211" s="31"/>
    </row>
    <row r="11212" spans="3:4" x14ac:dyDescent="0.25">
      <c r="C11212" s="32"/>
      <c r="D11212" s="31"/>
    </row>
    <row r="11213" spans="3:4" x14ac:dyDescent="0.25">
      <c r="C11213" s="32"/>
      <c r="D11213" s="31"/>
    </row>
    <row r="11214" spans="3:4" x14ac:dyDescent="0.25">
      <c r="C11214" s="32"/>
      <c r="D11214" s="31"/>
    </row>
    <row r="11215" spans="3:4" x14ac:dyDescent="0.25">
      <c r="C11215" s="32"/>
      <c r="D11215" s="31"/>
    </row>
    <row r="11216" spans="3:4" x14ac:dyDescent="0.25">
      <c r="C11216" s="32"/>
      <c r="D11216" s="31"/>
    </row>
    <row r="11217" spans="3:4" x14ac:dyDescent="0.25">
      <c r="C11217" s="32"/>
      <c r="D11217" s="31"/>
    </row>
    <row r="11218" spans="3:4" x14ac:dyDescent="0.25">
      <c r="C11218" s="32"/>
      <c r="D11218" s="31"/>
    </row>
    <row r="11219" spans="3:4" x14ac:dyDescent="0.25">
      <c r="C11219" s="32"/>
      <c r="D11219" s="31"/>
    </row>
    <row r="11220" spans="3:4" x14ac:dyDescent="0.25">
      <c r="C11220" s="32"/>
      <c r="D11220" s="31"/>
    </row>
    <row r="11221" spans="3:4" x14ac:dyDescent="0.25">
      <c r="C11221" s="32"/>
      <c r="D11221" s="31"/>
    </row>
    <row r="11222" spans="3:4" x14ac:dyDescent="0.25">
      <c r="C11222" s="32"/>
      <c r="D11222" s="31"/>
    </row>
    <row r="11223" spans="3:4" x14ac:dyDescent="0.25">
      <c r="C11223" s="32"/>
      <c r="D11223" s="31"/>
    </row>
    <row r="11224" spans="3:4" x14ac:dyDescent="0.25">
      <c r="C11224" s="32"/>
      <c r="D11224" s="31"/>
    </row>
    <row r="11225" spans="3:4" x14ac:dyDescent="0.25">
      <c r="C11225" s="32"/>
      <c r="D11225" s="31"/>
    </row>
    <row r="11226" spans="3:4" x14ac:dyDescent="0.25">
      <c r="C11226" s="32"/>
      <c r="D11226" s="31"/>
    </row>
    <row r="11227" spans="3:4" x14ac:dyDescent="0.25">
      <c r="C11227" s="32"/>
      <c r="D11227" s="31"/>
    </row>
    <row r="11228" spans="3:4" x14ac:dyDescent="0.25">
      <c r="C11228" s="32"/>
      <c r="D11228" s="31"/>
    </row>
    <row r="11229" spans="3:4" x14ac:dyDescent="0.25">
      <c r="C11229" s="32"/>
      <c r="D11229" s="31"/>
    </row>
    <row r="11230" spans="3:4" x14ac:dyDescent="0.25">
      <c r="C11230" s="32"/>
      <c r="D11230" s="31"/>
    </row>
    <row r="11231" spans="3:4" x14ac:dyDescent="0.25">
      <c r="C11231" s="32"/>
      <c r="D11231" s="31"/>
    </row>
    <row r="11232" spans="3:4" x14ac:dyDescent="0.25">
      <c r="C11232" s="32"/>
      <c r="D11232" s="31"/>
    </row>
    <row r="11233" spans="3:4" x14ac:dyDescent="0.25">
      <c r="C11233" s="32"/>
      <c r="D11233" s="31"/>
    </row>
    <row r="11234" spans="3:4" x14ac:dyDescent="0.25">
      <c r="C11234" s="32"/>
      <c r="D11234" s="31"/>
    </row>
    <row r="11235" spans="3:4" x14ac:dyDescent="0.25">
      <c r="C11235" s="32"/>
      <c r="D11235" s="31"/>
    </row>
    <row r="11236" spans="3:4" x14ac:dyDescent="0.25">
      <c r="C11236" s="32"/>
      <c r="D11236" s="31"/>
    </row>
    <row r="11237" spans="3:4" x14ac:dyDescent="0.25">
      <c r="C11237" s="32"/>
      <c r="D11237" s="31"/>
    </row>
    <row r="11238" spans="3:4" x14ac:dyDescent="0.25">
      <c r="C11238" s="32"/>
      <c r="D11238" s="31"/>
    </row>
    <row r="11239" spans="3:4" x14ac:dyDescent="0.25">
      <c r="C11239" s="32"/>
      <c r="D11239" s="31"/>
    </row>
    <row r="11240" spans="3:4" x14ac:dyDescent="0.25">
      <c r="C11240" s="32"/>
      <c r="D11240" s="31"/>
    </row>
    <row r="11241" spans="3:4" x14ac:dyDescent="0.25">
      <c r="C11241" s="32"/>
      <c r="D11241" s="31"/>
    </row>
    <row r="11242" spans="3:4" x14ac:dyDescent="0.25">
      <c r="C11242" s="32"/>
      <c r="D11242" s="31"/>
    </row>
    <row r="11243" spans="3:4" x14ac:dyDescent="0.25">
      <c r="C11243" s="32"/>
      <c r="D11243" s="31"/>
    </row>
    <row r="11244" spans="3:4" x14ac:dyDescent="0.25">
      <c r="C11244" s="32"/>
      <c r="D11244" s="31"/>
    </row>
    <row r="11245" spans="3:4" x14ac:dyDescent="0.25">
      <c r="C11245" s="32"/>
      <c r="D11245" s="31"/>
    </row>
    <row r="11246" spans="3:4" x14ac:dyDescent="0.25">
      <c r="C11246" s="32"/>
      <c r="D11246" s="31"/>
    </row>
    <row r="11247" spans="3:4" x14ac:dyDescent="0.25">
      <c r="C11247" s="32"/>
      <c r="D11247" s="31"/>
    </row>
    <row r="11248" spans="3:4" x14ac:dyDescent="0.25">
      <c r="C11248" s="32"/>
      <c r="D11248" s="31"/>
    </row>
    <row r="11249" spans="3:4" x14ac:dyDescent="0.25">
      <c r="C11249" s="32"/>
      <c r="D11249" s="31"/>
    </row>
    <row r="11250" spans="3:4" x14ac:dyDescent="0.25">
      <c r="C11250" s="32"/>
      <c r="D11250" s="31"/>
    </row>
    <row r="11251" spans="3:4" x14ac:dyDescent="0.25">
      <c r="C11251" s="32"/>
      <c r="D11251" s="31"/>
    </row>
    <row r="11252" spans="3:4" x14ac:dyDescent="0.25">
      <c r="C11252" s="32"/>
      <c r="D11252" s="31"/>
    </row>
    <row r="11253" spans="3:4" x14ac:dyDescent="0.25">
      <c r="C11253" s="32"/>
      <c r="D11253" s="31"/>
    </row>
    <row r="11254" spans="3:4" x14ac:dyDescent="0.25">
      <c r="C11254" s="32"/>
      <c r="D11254" s="31"/>
    </row>
    <row r="11255" spans="3:4" x14ac:dyDescent="0.25">
      <c r="C11255" s="32"/>
      <c r="D11255" s="31"/>
    </row>
    <row r="11256" spans="3:4" x14ac:dyDescent="0.25">
      <c r="C11256" s="32"/>
      <c r="D11256" s="31"/>
    </row>
    <row r="11257" spans="3:4" x14ac:dyDescent="0.25">
      <c r="C11257" s="32"/>
      <c r="D11257" s="31"/>
    </row>
    <row r="11258" spans="3:4" x14ac:dyDescent="0.25">
      <c r="C11258" s="32"/>
      <c r="D11258" s="31"/>
    </row>
    <row r="11259" spans="3:4" x14ac:dyDescent="0.25">
      <c r="C11259" s="32"/>
      <c r="D11259" s="31"/>
    </row>
    <row r="11260" spans="3:4" x14ac:dyDescent="0.25">
      <c r="C11260" s="32"/>
      <c r="D11260" s="31"/>
    </row>
    <row r="11261" spans="3:4" x14ac:dyDescent="0.25">
      <c r="C11261" s="32"/>
      <c r="D11261" s="31"/>
    </row>
    <row r="11262" spans="3:4" x14ac:dyDescent="0.25">
      <c r="C11262" s="32"/>
      <c r="D11262" s="31"/>
    </row>
    <row r="11263" spans="3:4" x14ac:dyDescent="0.25">
      <c r="C11263" s="32"/>
      <c r="D11263" s="31"/>
    </row>
    <row r="11264" spans="3:4" x14ac:dyDescent="0.25">
      <c r="C11264" s="32"/>
      <c r="D11264" s="31"/>
    </row>
    <row r="11265" spans="3:4" x14ac:dyDescent="0.25">
      <c r="C11265" s="32"/>
      <c r="D11265" s="31"/>
    </row>
    <row r="11266" spans="3:4" x14ac:dyDescent="0.25">
      <c r="C11266" s="32"/>
      <c r="D11266" s="31"/>
    </row>
    <row r="11267" spans="3:4" x14ac:dyDescent="0.25">
      <c r="C11267" s="32"/>
      <c r="D11267" s="31"/>
    </row>
    <row r="11268" spans="3:4" x14ac:dyDescent="0.25">
      <c r="C11268" s="32"/>
      <c r="D11268" s="31"/>
    </row>
    <row r="11269" spans="3:4" x14ac:dyDescent="0.25">
      <c r="C11269" s="32"/>
      <c r="D11269" s="31"/>
    </row>
    <row r="11270" spans="3:4" x14ac:dyDescent="0.25">
      <c r="C11270" s="32"/>
      <c r="D11270" s="31"/>
    </row>
    <row r="11271" spans="3:4" x14ac:dyDescent="0.25">
      <c r="C11271" s="32"/>
      <c r="D11271" s="31"/>
    </row>
    <row r="11272" spans="3:4" x14ac:dyDescent="0.25">
      <c r="C11272" s="32"/>
      <c r="D11272" s="31"/>
    </row>
    <row r="11273" spans="3:4" x14ac:dyDescent="0.25">
      <c r="C11273" s="32"/>
      <c r="D11273" s="31"/>
    </row>
    <row r="11274" spans="3:4" x14ac:dyDescent="0.25">
      <c r="C11274" s="32"/>
      <c r="D11274" s="31"/>
    </row>
    <row r="11275" spans="3:4" x14ac:dyDescent="0.25">
      <c r="C11275" s="32"/>
      <c r="D11275" s="31"/>
    </row>
    <row r="11276" spans="3:4" x14ac:dyDescent="0.25">
      <c r="C11276" s="32"/>
      <c r="D11276" s="31"/>
    </row>
    <row r="11277" spans="3:4" x14ac:dyDescent="0.25">
      <c r="C11277" s="32"/>
      <c r="D11277" s="31"/>
    </row>
    <row r="11278" spans="3:4" x14ac:dyDescent="0.25">
      <c r="C11278" s="32"/>
      <c r="D11278" s="31"/>
    </row>
    <row r="11279" spans="3:4" x14ac:dyDescent="0.25">
      <c r="C11279" s="32"/>
      <c r="D11279" s="31"/>
    </row>
    <row r="11280" spans="3:4" x14ac:dyDescent="0.25">
      <c r="C11280" s="32"/>
      <c r="D11280" s="31"/>
    </row>
    <row r="11281" spans="3:4" x14ac:dyDescent="0.25">
      <c r="C11281" s="32"/>
      <c r="D11281" s="31"/>
    </row>
    <row r="11282" spans="3:4" x14ac:dyDescent="0.25">
      <c r="C11282" s="32"/>
      <c r="D11282" s="31"/>
    </row>
    <row r="11283" spans="3:4" x14ac:dyDescent="0.25">
      <c r="C11283" s="32"/>
      <c r="D11283" s="31"/>
    </row>
    <row r="11284" spans="3:4" x14ac:dyDescent="0.25">
      <c r="C11284" s="32"/>
      <c r="D11284" s="31"/>
    </row>
    <row r="11285" spans="3:4" x14ac:dyDescent="0.25">
      <c r="C11285" s="32"/>
      <c r="D11285" s="31"/>
    </row>
    <row r="11286" spans="3:4" x14ac:dyDescent="0.25">
      <c r="C11286" s="32"/>
      <c r="D11286" s="31"/>
    </row>
    <row r="11287" spans="3:4" x14ac:dyDescent="0.25">
      <c r="C11287" s="32"/>
      <c r="D11287" s="31"/>
    </row>
    <row r="11288" spans="3:4" x14ac:dyDescent="0.25">
      <c r="C11288" s="32"/>
      <c r="D11288" s="31"/>
    </row>
    <row r="11289" spans="3:4" x14ac:dyDescent="0.25">
      <c r="C11289" s="32"/>
      <c r="D11289" s="31"/>
    </row>
    <row r="11290" spans="3:4" x14ac:dyDescent="0.25">
      <c r="C11290" s="32"/>
      <c r="D11290" s="31"/>
    </row>
    <row r="11291" spans="3:4" x14ac:dyDescent="0.25">
      <c r="C11291" s="32"/>
      <c r="D11291" s="31"/>
    </row>
    <row r="11292" spans="3:4" x14ac:dyDescent="0.25">
      <c r="C11292" s="32"/>
      <c r="D11292" s="31"/>
    </row>
    <row r="11293" spans="3:4" x14ac:dyDescent="0.25">
      <c r="C11293" s="32"/>
      <c r="D11293" s="31"/>
    </row>
    <row r="11294" spans="3:4" x14ac:dyDescent="0.25">
      <c r="C11294" s="32"/>
      <c r="D11294" s="31"/>
    </row>
    <row r="11295" spans="3:4" x14ac:dyDescent="0.25">
      <c r="C11295" s="32"/>
      <c r="D11295" s="31"/>
    </row>
    <row r="11296" spans="3:4" x14ac:dyDescent="0.25">
      <c r="C11296" s="32"/>
      <c r="D11296" s="31"/>
    </row>
    <row r="11297" spans="3:4" x14ac:dyDescent="0.25">
      <c r="C11297" s="32"/>
      <c r="D11297" s="31"/>
    </row>
    <row r="11298" spans="3:4" x14ac:dyDescent="0.25">
      <c r="C11298" s="32"/>
      <c r="D11298" s="31"/>
    </row>
    <row r="11299" spans="3:4" x14ac:dyDescent="0.25">
      <c r="C11299" s="32"/>
      <c r="D11299" s="31"/>
    </row>
    <row r="11300" spans="3:4" x14ac:dyDescent="0.25">
      <c r="C11300" s="32"/>
      <c r="D11300" s="31"/>
    </row>
    <row r="11301" spans="3:4" x14ac:dyDescent="0.25">
      <c r="C11301" s="32"/>
      <c r="D11301" s="31"/>
    </row>
    <row r="11302" spans="3:4" x14ac:dyDescent="0.25">
      <c r="C11302" s="32"/>
      <c r="D11302" s="31"/>
    </row>
    <row r="11303" spans="3:4" x14ac:dyDescent="0.25">
      <c r="C11303" s="32"/>
      <c r="D11303" s="31"/>
    </row>
    <row r="11304" spans="3:4" x14ac:dyDescent="0.25">
      <c r="C11304" s="32"/>
      <c r="D11304" s="31"/>
    </row>
    <row r="11305" spans="3:4" x14ac:dyDescent="0.25">
      <c r="C11305" s="32"/>
      <c r="D11305" s="31"/>
    </row>
    <row r="11306" spans="3:4" x14ac:dyDescent="0.25">
      <c r="C11306" s="32"/>
      <c r="D11306" s="31"/>
    </row>
    <row r="11307" spans="3:4" x14ac:dyDescent="0.25">
      <c r="C11307" s="32"/>
      <c r="D11307" s="31"/>
    </row>
    <row r="11308" spans="3:4" x14ac:dyDescent="0.25">
      <c r="C11308" s="32"/>
      <c r="D11308" s="31"/>
    </row>
    <row r="11309" spans="3:4" x14ac:dyDescent="0.25">
      <c r="C11309" s="32"/>
      <c r="D11309" s="31"/>
    </row>
    <row r="11310" spans="3:4" x14ac:dyDescent="0.25">
      <c r="C11310" s="32"/>
      <c r="D11310" s="31"/>
    </row>
    <row r="11311" spans="3:4" x14ac:dyDescent="0.25">
      <c r="C11311" s="32"/>
      <c r="D11311" s="31"/>
    </row>
    <row r="11312" spans="3:4" x14ac:dyDescent="0.25">
      <c r="C11312" s="32"/>
      <c r="D11312" s="31"/>
    </row>
    <row r="11313" spans="3:4" x14ac:dyDescent="0.25">
      <c r="C11313" s="32"/>
      <c r="D11313" s="31"/>
    </row>
    <row r="11314" spans="3:4" x14ac:dyDescent="0.25">
      <c r="C11314" s="32"/>
      <c r="D11314" s="31"/>
    </row>
    <row r="11315" spans="3:4" x14ac:dyDescent="0.25">
      <c r="C11315" s="32"/>
      <c r="D11315" s="31"/>
    </row>
    <row r="11316" spans="3:4" x14ac:dyDescent="0.25">
      <c r="C11316" s="32"/>
      <c r="D11316" s="31"/>
    </row>
    <row r="11317" spans="3:4" x14ac:dyDescent="0.25">
      <c r="C11317" s="32"/>
      <c r="D11317" s="31"/>
    </row>
    <row r="11318" spans="3:4" x14ac:dyDescent="0.25">
      <c r="C11318" s="32"/>
      <c r="D11318" s="31"/>
    </row>
    <row r="11319" spans="3:4" x14ac:dyDescent="0.25">
      <c r="C11319" s="32"/>
      <c r="D11319" s="31"/>
    </row>
    <row r="11320" spans="3:4" x14ac:dyDescent="0.25">
      <c r="C11320" s="32"/>
      <c r="D11320" s="31"/>
    </row>
    <row r="11321" spans="3:4" x14ac:dyDescent="0.25">
      <c r="C11321" s="32"/>
      <c r="D11321" s="31"/>
    </row>
    <row r="11322" spans="3:4" x14ac:dyDescent="0.25">
      <c r="C11322" s="32"/>
      <c r="D11322" s="31"/>
    </row>
    <row r="11323" spans="3:4" x14ac:dyDescent="0.25">
      <c r="C11323" s="32"/>
      <c r="D11323" s="31"/>
    </row>
    <row r="11324" spans="3:4" x14ac:dyDescent="0.25">
      <c r="C11324" s="32"/>
      <c r="D11324" s="31"/>
    </row>
    <row r="11325" spans="3:4" x14ac:dyDescent="0.25">
      <c r="C11325" s="32"/>
      <c r="D11325" s="31"/>
    </row>
    <row r="11326" spans="3:4" x14ac:dyDescent="0.25">
      <c r="C11326" s="32"/>
      <c r="D11326" s="31"/>
    </row>
    <row r="11327" spans="3:4" x14ac:dyDescent="0.25">
      <c r="C11327" s="32"/>
      <c r="D11327" s="31"/>
    </row>
    <row r="11328" spans="3:4" x14ac:dyDescent="0.25">
      <c r="C11328" s="32"/>
      <c r="D11328" s="31"/>
    </row>
    <row r="11329" spans="3:4" x14ac:dyDescent="0.25">
      <c r="C11329" s="32"/>
      <c r="D11329" s="31"/>
    </row>
    <row r="11330" spans="3:4" x14ac:dyDescent="0.25">
      <c r="C11330" s="32"/>
      <c r="D11330" s="31"/>
    </row>
    <row r="11331" spans="3:4" x14ac:dyDescent="0.25">
      <c r="C11331" s="32"/>
      <c r="D11331" s="31"/>
    </row>
    <row r="11332" spans="3:4" x14ac:dyDescent="0.25">
      <c r="C11332" s="32"/>
      <c r="D11332" s="31"/>
    </row>
    <row r="11333" spans="3:4" x14ac:dyDescent="0.25">
      <c r="C11333" s="32"/>
      <c r="D11333" s="31"/>
    </row>
    <row r="11334" spans="3:4" x14ac:dyDescent="0.25">
      <c r="C11334" s="32"/>
      <c r="D11334" s="31"/>
    </row>
    <row r="11335" spans="3:4" x14ac:dyDescent="0.25">
      <c r="C11335" s="32"/>
      <c r="D11335" s="31"/>
    </row>
    <row r="11336" spans="3:4" x14ac:dyDescent="0.25">
      <c r="C11336" s="32"/>
      <c r="D11336" s="31"/>
    </row>
    <row r="11337" spans="3:4" x14ac:dyDescent="0.25">
      <c r="C11337" s="32"/>
      <c r="D11337" s="31"/>
    </row>
    <row r="11338" spans="3:4" x14ac:dyDescent="0.25">
      <c r="C11338" s="32"/>
      <c r="D11338" s="31"/>
    </row>
    <row r="11339" spans="3:4" x14ac:dyDescent="0.25">
      <c r="C11339" s="32"/>
      <c r="D11339" s="31"/>
    </row>
    <row r="11340" spans="3:4" x14ac:dyDescent="0.25">
      <c r="C11340" s="32"/>
      <c r="D11340" s="31"/>
    </row>
    <row r="11341" spans="3:4" x14ac:dyDescent="0.25">
      <c r="C11341" s="32"/>
      <c r="D11341" s="31"/>
    </row>
    <row r="11342" spans="3:4" x14ac:dyDescent="0.25">
      <c r="C11342" s="32"/>
      <c r="D11342" s="31"/>
    </row>
    <row r="11343" spans="3:4" x14ac:dyDescent="0.25">
      <c r="C11343" s="32"/>
      <c r="D11343" s="31"/>
    </row>
    <row r="11344" spans="3:4" x14ac:dyDescent="0.25">
      <c r="C11344" s="32"/>
      <c r="D11344" s="31"/>
    </row>
    <row r="11345" spans="3:4" x14ac:dyDescent="0.25">
      <c r="C11345" s="32"/>
      <c r="D11345" s="31"/>
    </row>
    <row r="11346" spans="3:4" x14ac:dyDescent="0.25">
      <c r="C11346" s="32"/>
      <c r="D11346" s="31"/>
    </row>
    <row r="11347" spans="3:4" x14ac:dyDescent="0.25">
      <c r="C11347" s="32"/>
      <c r="D11347" s="31"/>
    </row>
    <row r="11348" spans="3:4" x14ac:dyDescent="0.25">
      <c r="C11348" s="32"/>
      <c r="D11348" s="31"/>
    </row>
    <row r="11349" spans="3:4" x14ac:dyDescent="0.25">
      <c r="C11349" s="32"/>
      <c r="D11349" s="31"/>
    </row>
    <row r="11350" spans="3:4" x14ac:dyDescent="0.25">
      <c r="C11350" s="32"/>
      <c r="D11350" s="31"/>
    </row>
    <row r="11351" spans="3:4" x14ac:dyDescent="0.25">
      <c r="C11351" s="32"/>
      <c r="D11351" s="31"/>
    </row>
    <row r="11352" spans="3:4" x14ac:dyDescent="0.25">
      <c r="C11352" s="32"/>
      <c r="D11352" s="31"/>
    </row>
    <row r="11353" spans="3:4" x14ac:dyDescent="0.25">
      <c r="C11353" s="32"/>
      <c r="D11353" s="31"/>
    </row>
    <row r="11354" spans="3:4" x14ac:dyDescent="0.25">
      <c r="C11354" s="32"/>
      <c r="D11354" s="31"/>
    </row>
    <row r="11355" spans="3:4" x14ac:dyDescent="0.25">
      <c r="C11355" s="32"/>
      <c r="D11355" s="31"/>
    </row>
    <row r="11356" spans="3:4" x14ac:dyDescent="0.25">
      <c r="C11356" s="32"/>
      <c r="D11356" s="31"/>
    </row>
    <row r="11357" spans="3:4" x14ac:dyDescent="0.25">
      <c r="C11357" s="32"/>
      <c r="D11357" s="31"/>
    </row>
    <row r="11358" spans="3:4" x14ac:dyDescent="0.25">
      <c r="C11358" s="32"/>
      <c r="D11358" s="31"/>
    </row>
    <row r="11359" spans="3:4" x14ac:dyDescent="0.25">
      <c r="C11359" s="32"/>
      <c r="D11359" s="31"/>
    </row>
    <row r="11360" spans="3:4" x14ac:dyDescent="0.25">
      <c r="C11360" s="32"/>
      <c r="D11360" s="31"/>
    </row>
    <row r="11361" spans="3:4" x14ac:dyDescent="0.25">
      <c r="C11361" s="32"/>
      <c r="D11361" s="31"/>
    </row>
    <row r="11362" spans="3:4" x14ac:dyDescent="0.25">
      <c r="C11362" s="32"/>
      <c r="D11362" s="31"/>
    </row>
    <row r="11363" spans="3:4" x14ac:dyDescent="0.25">
      <c r="C11363" s="32"/>
      <c r="D11363" s="31"/>
    </row>
    <row r="11364" spans="3:4" x14ac:dyDescent="0.25">
      <c r="C11364" s="32"/>
      <c r="D11364" s="31"/>
    </row>
    <row r="11365" spans="3:4" x14ac:dyDescent="0.25">
      <c r="C11365" s="32"/>
      <c r="D11365" s="31"/>
    </row>
    <row r="11366" spans="3:4" x14ac:dyDescent="0.25">
      <c r="C11366" s="32"/>
      <c r="D11366" s="31"/>
    </row>
    <row r="11367" spans="3:4" x14ac:dyDescent="0.25">
      <c r="C11367" s="32"/>
      <c r="D11367" s="31"/>
    </row>
    <row r="11368" spans="3:4" x14ac:dyDescent="0.25">
      <c r="C11368" s="32"/>
      <c r="D11368" s="31"/>
    </row>
    <row r="11369" spans="3:4" x14ac:dyDescent="0.25">
      <c r="C11369" s="32"/>
      <c r="D11369" s="31"/>
    </row>
    <row r="11370" spans="3:4" x14ac:dyDescent="0.25">
      <c r="C11370" s="32"/>
      <c r="D11370" s="31"/>
    </row>
    <row r="11371" spans="3:4" x14ac:dyDescent="0.25">
      <c r="C11371" s="32"/>
      <c r="D11371" s="31"/>
    </row>
    <row r="11372" spans="3:4" x14ac:dyDescent="0.25">
      <c r="C11372" s="32"/>
      <c r="D11372" s="31"/>
    </row>
    <row r="11373" spans="3:4" x14ac:dyDescent="0.25">
      <c r="C11373" s="32"/>
      <c r="D11373" s="31"/>
    </row>
    <row r="11374" spans="3:4" x14ac:dyDescent="0.25">
      <c r="C11374" s="32"/>
      <c r="D11374" s="31"/>
    </row>
    <row r="11375" spans="3:4" x14ac:dyDescent="0.25">
      <c r="C11375" s="32"/>
      <c r="D11375" s="31"/>
    </row>
    <row r="11376" spans="3:4" x14ac:dyDescent="0.25">
      <c r="C11376" s="32"/>
      <c r="D11376" s="31"/>
    </row>
    <row r="11377" spans="3:4" x14ac:dyDescent="0.25">
      <c r="C11377" s="32"/>
      <c r="D11377" s="31"/>
    </row>
    <row r="11378" spans="3:4" x14ac:dyDescent="0.25">
      <c r="C11378" s="32"/>
      <c r="D11378" s="31"/>
    </row>
    <row r="11379" spans="3:4" x14ac:dyDescent="0.25">
      <c r="C11379" s="32"/>
      <c r="D11379" s="31"/>
    </row>
    <row r="11380" spans="3:4" x14ac:dyDescent="0.25">
      <c r="C11380" s="32"/>
      <c r="D11380" s="31"/>
    </row>
    <row r="11381" spans="3:4" x14ac:dyDescent="0.25">
      <c r="C11381" s="32"/>
      <c r="D11381" s="31"/>
    </row>
    <row r="11382" spans="3:4" x14ac:dyDescent="0.25">
      <c r="C11382" s="32"/>
      <c r="D11382" s="31"/>
    </row>
    <row r="11383" spans="3:4" x14ac:dyDescent="0.25">
      <c r="C11383" s="32"/>
      <c r="D11383" s="31"/>
    </row>
    <row r="11384" spans="3:4" x14ac:dyDescent="0.25">
      <c r="C11384" s="32"/>
      <c r="D11384" s="31"/>
    </row>
    <row r="11385" spans="3:4" x14ac:dyDescent="0.25">
      <c r="C11385" s="32"/>
      <c r="D11385" s="31"/>
    </row>
    <row r="11386" spans="3:4" x14ac:dyDescent="0.25">
      <c r="C11386" s="32"/>
      <c r="D11386" s="31"/>
    </row>
    <row r="11387" spans="3:4" x14ac:dyDescent="0.25">
      <c r="C11387" s="32"/>
      <c r="D11387" s="31"/>
    </row>
    <row r="11388" spans="3:4" x14ac:dyDescent="0.25">
      <c r="C11388" s="32"/>
      <c r="D11388" s="31"/>
    </row>
    <row r="11389" spans="3:4" x14ac:dyDescent="0.25">
      <c r="C11389" s="32"/>
      <c r="D11389" s="31"/>
    </row>
    <row r="11390" spans="3:4" x14ac:dyDescent="0.25">
      <c r="C11390" s="32"/>
      <c r="D11390" s="31"/>
    </row>
    <row r="11391" spans="3:4" x14ac:dyDescent="0.25">
      <c r="C11391" s="32"/>
      <c r="D11391" s="31"/>
    </row>
    <row r="11392" spans="3:4" x14ac:dyDescent="0.25">
      <c r="C11392" s="32"/>
      <c r="D11392" s="31"/>
    </row>
    <row r="11393" spans="3:4" x14ac:dyDescent="0.25">
      <c r="C11393" s="32"/>
      <c r="D11393" s="31"/>
    </row>
    <row r="11394" spans="3:4" x14ac:dyDescent="0.25">
      <c r="C11394" s="32"/>
      <c r="D11394" s="31"/>
    </row>
    <row r="11395" spans="3:4" x14ac:dyDescent="0.25">
      <c r="C11395" s="32"/>
      <c r="D11395" s="31"/>
    </row>
    <row r="11396" spans="3:4" x14ac:dyDescent="0.25">
      <c r="C11396" s="32"/>
      <c r="D11396" s="31"/>
    </row>
    <row r="11397" spans="3:4" x14ac:dyDescent="0.25">
      <c r="C11397" s="32"/>
      <c r="D11397" s="31"/>
    </row>
    <row r="11398" spans="3:4" x14ac:dyDescent="0.25">
      <c r="C11398" s="32"/>
      <c r="D11398" s="31"/>
    </row>
    <row r="11399" spans="3:4" x14ac:dyDescent="0.25">
      <c r="C11399" s="32"/>
      <c r="D11399" s="31"/>
    </row>
    <row r="11400" spans="3:4" x14ac:dyDescent="0.25">
      <c r="C11400" s="32"/>
      <c r="D11400" s="31"/>
    </row>
    <row r="11401" spans="3:4" x14ac:dyDescent="0.25">
      <c r="C11401" s="32"/>
      <c r="D11401" s="31"/>
    </row>
    <row r="11402" spans="3:4" x14ac:dyDescent="0.25">
      <c r="C11402" s="32"/>
      <c r="D11402" s="31"/>
    </row>
    <row r="11403" spans="3:4" x14ac:dyDescent="0.25">
      <c r="C11403" s="32"/>
      <c r="D11403" s="31"/>
    </row>
    <row r="11404" spans="3:4" x14ac:dyDescent="0.25">
      <c r="C11404" s="32"/>
      <c r="D11404" s="31"/>
    </row>
    <row r="11405" spans="3:4" x14ac:dyDescent="0.25">
      <c r="C11405" s="32"/>
      <c r="D11405" s="31"/>
    </row>
    <row r="11406" spans="3:4" x14ac:dyDescent="0.25">
      <c r="C11406" s="32"/>
      <c r="D11406" s="31"/>
    </row>
    <row r="11407" spans="3:4" x14ac:dyDescent="0.25">
      <c r="C11407" s="32"/>
      <c r="D11407" s="31"/>
    </row>
    <row r="11408" spans="3:4" x14ac:dyDescent="0.25">
      <c r="C11408" s="32"/>
      <c r="D11408" s="31"/>
    </row>
    <row r="11409" spans="3:4" x14ac:dyDescent="0.25">
      <c r="C11409" s="32"/>
      <c r="D11409" s="31"/>
    </row>
    <row r="11410" spans="3:4" x14ac:dyDescent="0.25">
      <c r="C11410" s="32"/>
      <c r="D11410" s="31"/>
    </row>
    <row r="11411" spans="3:4" x14ac:dyDescent="0.25">
      <c r="C11411" s="32"/>
      <c r="D11411" s="31"/>
    </row>
    <row r="11412" spans="3:4" x14ac:dyDescent="0.25">
      <c r="C11412" s="32"/>
      <c r="D11412" s="31"/>
    </row>
    <row r="11413" spans="3:4" x14ac:dyDescent="0.25">
      <c r="C11413" s="32"/>
      <c r="D11413" s="31"/>
    </row>
    <row r="11414" spans="3:4" x14ac:dyDescent="0.25">
      <c r="C11414" s="32"/>
      <c r="D11414" s="31"/>
    </row>
    <row r="11415" spans="3:4" x14ac:dyDescent="0.25">
      <c r="C11415" s="32"/>
      <c r="D11415" s="31"/>
    </row>
    <row r="11416" spans="3:4" x14ac:dyDescent="0.25">
      <c r="C11416" s="32"/>
      <c r="D11416" s="31"/>
    </row>
    <row r="11417" spans="3:4" x14ac:dyDescent="0.25">
      <c r="C11417" s="32"/>
      <c r="D11417" s="31"/>
    </row>
    <row r="11418" spans="3:4" x14ac:dyDescent="0.25">
      <c r="C11418" s="32"/>
      <c r="D11418" s="31"/>
    </row>
    <row r="11419" spans="3:4" x14ac:dyDescent="0.25">
      <c r="C11419" s="32"/>
      <c r="D11419" s="31"/>
    </row>
    <row r="11420" spans="3:4" x14ac:dyDescent="0.25">
      <c r="C11420" s="32"/>
      <c r="D11420" s="31"/>
    </row>
    <row r="11421" spans="3:4" x14ac:dyDescent="0.25">
      <c r="C11421" s="32"/>
      <c r="D11421" s="31"/>
    </row>
    <row r="11422" spans="3:4" x14ac:dyDescent="0.25">
      <c r="C11422" s="32"/>
      <c r="D11422" s="31"/>
    </row>
    <row r="11423" spans="3:4" x14ac:dyDescent="0.25">
      <c r="C11423" s="32"/>
      <c r="D11423" s="31"/>
    </row>
    <row r="11424" spans="3:4" x14ac:dyDescent="0.25">
      <c r="C11424" s="32"/>
      <c r="D11424" s="31"/>
    </row>
    <row r="11425" spans="3:4" x14ac:dyDescent="0.25">
      <c r="C11425" s="32"/>
      <c r="D11425" s="31"/>
    </row>
    <row r="11426" spans="3:4" x14ac:dyDescent="0.25">
      <c r="C11426" s="32"/>
      <c r="D11426" s="31"/>
    </row>
    <row r="11427" spans="3:4" x14ac:dyDescent="0.25">
      <c r="C11427" s="32"/>
      <c r="D11427" s="31"/>
    </row>
    <row r="11428" spans="3:4" x14ac:dyDescent="0.25">
      <c r="C11428" s="32"/>
      <c r="D11428" s="31"/>
    </row>
    <row r="11429" spans="3:4" x14ac:dyDescent="0.25">
      <c r="C11429" s="32"/>
      <c r="D11429" s="31"/>
    </row>
    <row r="11430" spans="3:4" x14ac:dyDescent="0.25">
      <c r="C11430" s="32"/>
      <c r="D11430" s="31"/>
    </row>
    <row r="11431" spans="3:4" x14ac:dyDescent="0.25">
      <c r="C11431" s="32"/>
      <c r="D11431" s="31"/>
    </row>
    <row r="11432" spans="3:4" x14ac:dyDescent="0.25">
      <c r="C11432" s="32"/>
      <c r="D11432" s="31"/>
    </row>
    <row r="11433" spans="3:4" x14ac:dyDescent="0.25">
      <c r="C11433" s="32"/>
      <c r="D11433" s="31"/>
    </row>
    <row r="11434" spans="3:4" x14ac:dyDescent="0.25">
      <c r="C11434" s="32"/>
      <c r="D11434" s="31"/>
    </row>
    <row r="11435" spans="3:4" x14ac:dyDescent="0.25">
      <c r="C11435" s="32"/>
      <c r="D11435" s="31"/>
    </row>
    <row r="11436" spans="3:4" x14ac:dyDescent="0.25">
      <c r="C11436" s="32"/>
      <c r="D11436" s="31"/>
    </row>
    <row r="11437" spans="3:4" x14ac:dyDescent="0.25">
      <c r="C11437" s="32"/>
      <c r="D11437" s="31"/>
    </row>
    <row r="11438" spans="3:4" x14ac:dyDescent="0.25">
      <c r="C11438" s="32"/>
      <c r="D11438" s="31"/>
    </row>
    <row r="11439" spans="3:4" x14ac:dyDescent="0.25">
      <c r="C11439" s="32"/>
      <c r="D11439" s="31"/>
    </row>
    <row r="11440" spans="3:4" x14ac:dyDescent="0.25">
      <c r="C11440" s="32"/>
      <c r="D11440" s="31"/>
    </row>
    <row r="11441" spans="3:4" x14ac:dyDescent="0.25">
      <c r="C11441" s="32"/>
      <c r="D11441" s="31"/>
    </row>
    <row r="11442" spans="3:4" x14ac:dyDescent="0.25">
      <c r="C11442" s="32"/>
      <c r="D11442" s="31"/>
    </row>
    <row r="11443" spans="3:4" x14ac:dyDescent="0.25">
      <c r="C11443" s="32"/>
      <c r="D11443" s="31"/>
    </row>
    <row r="11444" spans="3:4" x14ac:dyDescent="0.25">
      <c r="C11444" s="32"/>
      <c r="D11444" s="31"/>
    </row>
    <row r="11445" spans="3:4" x14ac:dyDescent="0.25">
      <c r="C11445" s="32"/>
      <c r="D11445" s="31"/>
    </row>
    <row r="11446" spans="3:4" x14ac:dyDescent="0.25">
      <c r="C11446" s="32"/>
      <c r="D11446" s="31"/>
    </row>
    <row r="11447" spans="3:4" x14ac:dyDescent="0.25">
      <c r="C11447" s="32"/>
      <c r="D11447" s="31"/>
    </row>
    <row r="11448" spans="3:4" x14ac:dyDescent="0.25">
      <c r="C11448" s="32"/>
      <c r="D11448" s="31"/>
    </row>
    <row r="11449" spans="3:4" x14ac:dyDescent="0.25">
      <c r="C11449" s="32"/>
      <c r="D11449" s="31"/>
    </row>
    <row r="11450" spans="3:4" x14ac:dyDescent="0.25">
      <c r="C11450" s="32"/>
      <c r="D11450" s="31"/>
    </row>
    <row r="11451" spans="3:4" x14ac:dyDescent="0.25">
      <c r="C11451" s="32"/>
      <c r="D11451" s="31"/>
    </row>
    <row r="11452" spans="3:4" x14ac:dyDescent="0.25">
      <c r="C11452" s="32"/>
      <c r="D11452" s="31"/>
    </row>
    <row r="11453" spans="3:4" x14ac:dyDescent="0.25">
      <c r="C11453" s="32"/>
      <c r="D11453" s="31"/>
    </row>
    <row r="11454" spans="3:4" x14ac:dyDescent="0.25">
      <c r="C11454" s="32"/>
      <c r="D11454" s="31"/>
    </row>
    <row r="11455" spans="3:4" x14ac:dyDescent="0.25">
      <c r="C11455" s="32"/>
      <c r="D11455" s="31"/>
    </row>
    <row r="11456" spans="3:4" x14ac:dyDescent="0.25">
      <c r="C11456" s="32"/>
      <c r="D11456" s="31"/>
    </row>
    <row r="11457" spans="3:4" x14ac:dyDescent="0.25">
      <c r="C11457" s="32"/>
      <c r="D11457" s="31"/>
    </row>
    <row r="11458" spans="3:4" x14ac:dyDescent="0.25">
      <c r="C11458" s="32"/>
      <c r="D11458" s="31"/>
    </row>
    <row r="11459" spans="3:4" x14ac:dyDescent="0.25">
      <c r="C11459" s="32"/>
      <c r="D11459" s="31"/>
    </row>
    <row r="11460" spans="3:4" x14ac:dyDescent="0.25">
      <c r="C11460" s="32"/>
      <c r="D11460" s="31"/>
    </row>
    <row r="11461" spans="3:4" x14ac:dyDescent="0.25">
      <c r="C11461" s="32"/>
      <c r="D11461" s="31"/>
    </row>
    <row r="11462" spans="3:4" x14ac:dyDescent="0.25">
      <c r="C11462" s="32"/>
      <c r="D11462" s="31"/>
    </row>
    <row r="11463" spans="3:4" x14ac:dyDescent="0.25">
      <c r="C11463" s="32"/>
      <c r="D11463" s="31"/>
    </row>
    <row r="11464" spans="3:4" x14ac:dyDescent="0.25">
      <c r="C11464" s="32"/>
      <c r="D11464" s="31"/>
    </row>
    <row r="11465" spans="3:4" x14ac:dyDescent="0.25">
      <c r="C11465" s="32"/>
      <c r="D11465" s="31"/>
    </row>
    <row r="11466" spans="3:4" x14ac:dyDescent="0.25">
      <c r="C11466" s="32"/>
      <c r="D11466" s="31"/>
    </row>
    <row r="11467" spans="3:4" x14ac:dyDescent="0.25">
      <c r="C11467" s="32"/>
      <c r="D11467" s="31"/>
    </row>
    <row r="11468" spans="3:4" x14ac:dyDescent="0.25">
      <c r="C11468" s="32"/>
      <c r="D11468" s="31"/>
    </row>
    <row r="11469" spans="3:4" x14ac:dyDescent="0.25">
      <c r="C11469" s="32"/>
      <c r="D11469" s="31"/>
    </row>
    <row r="11470" spans="3:4" x14ac:dyDescent="0.25">
      <c r="C11470" s="32"/>
      <c r="D11470" s="31"/>
    </row>
    <row r="11471" spans="3:4" x14ac:dyDescent="0.25">
      <c r="C11471" s="32"/>
      <c r="D11471" s="31"/>
    </row>
    <row r="11472" spans="3:4" x14ac:dyDescent="0.25">
      <c r="C11472" s="32"/>
      <c r="D11472" s="31"/>
    </row>
    <row r="11473" spans="3:4" x14ac:dyDescent="0.25">
      <c r="C11473" s="32"/>
      <c r="D11473" s="31"/>
    </row>
    <row r="11474" spans="3:4" x14ac:dyDescent="0.25">
      <c r="C11474" s="32"/>
      <c r="D11474" s="31"/>
    </row>
    <row r="11475" spans="3:4" x14ac:dyDescent="0.25">
      <c r="C11475" s="32"/>
      <c r="D11475" s="31"/>
    </row>
    <row r="11476" spans="3:4" x14ac:dyDescent="0.25">
      <c r="C11476" s="32"/>
      <c r="D11476" s="31"/>
    </row>
    <row r="11477" spans="3:4" x14ac:dyDescent="0.25">
      <c r="C11477" s="32"/>
      <c r="D11477" s="31"/>
    </row>
    <row r="11478" spans="3:4" x14ac:dyDescent="0.25">
      <c r="C11478" s="32"/>
      <c r="D11478" s="31"/>
    </row>
    <row r="11479" spans="3:4" x14ac:dyDescent="0.25">
      <c r="C11479" s="32"/>
      <c r="D11479" s="31"/>
    </row>
    <row r="11480" spans="3:4" x14ac:dyDescent="0.25">
      <c r="C11480" s="32"/>
      <c r="D11480" s="31"/>
    </row>
    <row r="11481" spans="3:4" x14ac:dyDescent="0.25">
      <c r="C11481" s="32"/>
      <c r="D11481" s="31"/>
    </row>
    <row r="11482" spans="3:4" x14ac:dyDescent="0.25">
      <c r="C11482" s="32"/>
      <c r="D11482" s="31"/>
    </row>
    <row r="11483" spans="3:4" x14ac:dyDescent="0.25">
      <c r="C11483" s="32"/>
      <c r="D11483" s="31"/>
    </row>
    <row r="11484" spans="3:4" x14ac:dyDescent="0.25">
      <c r="C11484" s="32"/>
      <c r="D11484" s="31"/>
    </row>
    <row r="11485" spans="3:4" x14ac:dyDescent="0.25">
      <c r="C11485" s="32"/>
      <c r="D11485" s="31"/>
    </row>
    <row r="11486" spans="3:4" x14ac:dyDescent="0.25">
      <c r="C11486" s="32"/>
      <c r="D11486" s="31"/>
    </row>
    <row r="11487" spans="3:4" x14ac:dyDescent="0.25">
      <c r="C11487" s="32"/>
      <c r="D11487" s="31"/>
    </row>
    <row r="11488" spans="3:4" x14ac:dyDescent="0.25">
      <c r="C11488" s="32"/>
      <c r="D11488" s="31"/>
    </row>
    <row r="11489" spans="3:4" x14ac:dyDescent="0.25">
      <c r="C11489" s="32"/>
      <c r="D11489" s="31"/>
    </row>
    <row r="11490" spans="3:4" x14ac:dyDescent="0.25">
      <c r="C11490" s="32"/>
      <c r="D11490" s="31"/>
    </row>
    <row r="11491" spans="3:4" x14ac:dyDescent="0.25">
      <c r="C11491" s="32"/>
      <c r="D11491" s="31"/>
    </row>
    <row r="11492" spans="3:4" x14ac:dyDescent="0.25">
      <c r="C11492" s="32"/>
      <c r="D11492" s="31"/>
    </row>
    <row r="11493" spans="3:4" x14ac:dyDescent="0.25">
      <c r="C11493" s="32"/>
      <c r="D11493" s="31"/>
    </row>
    <row r="11494" spans="3:4" x14ac:dyDescent="0.25">
      <c r="C11494" s="32"/>
      <c r="D11494" s="31"/>
    </row>
    <row r="11495" spans="3:4" x14ac:dyDescent="0.25">
      <c r="C11495" s="32"/>
      <c r="D11495" s="31"/>
    </row>
    <row r="11496" spans="3:4" x14ac:dyDescent="0.25">
      <c r="C11496" s="32"/>
      <c r="D11496" s="31"/>
    </row>
    <row r="11497" spans="3:4" x14ac:dyDescent="0.25">
      <c r="C11497" s="32"/>
      <c r="D11497" s="31"/>
    </row>
    <row r="11498" spans="3:4" x14ac:dyDescent="0.25">
      <c r="C11498" s="32"/>
      <c r="D11498" s="31"/>
    </row>
    <row r="11499" spans="3:4" x14ac:dyDescent="0.25">
      <c r="C11499" s="32"/>
      <c r="D11499" s="31"/>
    </row>
    <row r="11500" spans="3:4" x14ac:dyDescent="0.25">
      <c r="C11500" s="32"/>
      <c r="D11500" s="31"/>
    </row>
    <row r="11501" spans="3:4" x14ac:dyDescent="0.25">
      <c r="C11501" s="32"/>
      <c r="D11501" s="31"/>
    </row>
    <row r="11502" spans="3:4" x14ac:dyDescent="0.25">
      <c r="C11502" s="32"/>
      <c r="D11502" s="31"/>
    </row>
    <row r="11503" spans="3:4" x14ac:dyDescent="0.25">
      <c r="C11503" s="32"/>
      <c r="D11503" s="31"/>
    </row>
    <row r="11504" spans="3:4" x14ac:dyDescent="0.25">
      <c r="C11504" s="32"/>
      <c r="D11504" s="31"/>
    </row>
    <row r="11505" spans="3:4" x14ac:dyDescent="0.25">
      <c r="C11505" s="32"/>
      <c r="D11505" s="31"/>
    </row>
    <row r="11506" spans="3:4" x14ac:dyDescent="0.25">
      <c r="C11506" s="32"/>
      <c r="D11506" s="31"/>
    </row>
    <row r="11507" spans="3:4" x14ac:dyDescent="0.25">
      <c r="C11507" s="32"/>
      <c r="D11507" s="31"/>
    </row>
    <row r="11508" spans="3:4" x14ac:dyDescent="0.25">
      <c r="C11508" s="32"/>
      <c r="D11508" s="31"/>
    </row>
    <row r="11509" spans="3:4" x14ac:dyDescent="0.25">
      <c r="C11509" s="32"/>
      <c r="D11509" s="31"/>
    </row>
    <row r="11510" spans="3:4" x14ac:dyDescent="0.25">
      <c r="C11510" s="32"/>
      <c r="D11510" s="31"/>
    </row>
    <row r="11511" spans="3:4" x14ac:dyDescent="0.25">
      <c r="C11511" s="32"/>
      <c r="D11511" s="31"/>
    </row>
    <row r="11512" spans="3:4" x14ac:dyDescent="0.25">
      <c r="C11512" s="32"/>
      <c r="D11512" s="31"/>
    </row>
    <row r="11513" spans="3:4" x14ac:dyDescent="0.25">
      <c r="C11513" s="32"/>
      <c r="D11513" s="31"/>
    </row>
    <row r="11514" spans="3:4" x14ac:dyDescent="0.25">
      <c r="C11514" s="32"/>
      <c r="D11514" s="31"/>
    </row>
    <row r="11515" spans="3:4" x14ac:dyDescent="0.25">
      <c r="C11515" s="32"/>
      <c r="D11515" s="31"/>
    </row>
    <row r="11516" spans="3:4" x14ac:dyDescent="0.25">
      <c r="C11516" s="32"/>
      <c r="D11516" s="31"/>
    </row>
    <row r="11517" spans="3:4" x14ac:dyDescent="0.25">
      <c r="C11517" s="32"/>
      <c r="D11517" s="31"/>
    </row>
    <row r="11518" spans="3:4" x14ac:dyDescent="0.25">
      <c r="C11518" s="32"/>
      <c r="D11518" s="31"/>
    </row>
    <row r="11519" spans="3:4" x14ac:dyDescent="0.25">
      <c r="C11519" s="32"/>
      <c r="D11519" s="31"/>
    </row>
    <row r="11520" spans="3:4" x14ac:dyDescent="0.25">
      <c r="C11520" s="32"/>
      <c r="D11520" s="31"/>
    </row>
    <row r="11521" spans="3:4" x14ac:dyDescent="0.25">
      <c r="C11521" s="32"/>
      <c r="D11521" s="31"/>
    </row>
    <row r="11522" spans="3:4" x14ac:dyDescent="0.25">
      <c r="C11522" s="32"/>
      <c r="D11522" s="31"/>
    </row>
    <row r="11523" spans="3:4" x14ac:dyDescent="0.25">
      <c r="C11523" s="32"/>
      <c r="D11523" s="31"/>
    </row>
    <row r="11524" spans="3:4" x14ac:dyDescent="0.25">
      <c r="C11524" s="32"/>
      <c r="D11524" s="31"/>
    </row>
    <row r="11525" spans="3:4" x14ac:dyDescent="0.25">
      <c r="C11525" s="32"/>
      <c r="D11525" s="31"/>
    </row>
    <row r="11526" spans="3:4" x14ac:dyDescent="0.25">
      <c r="C11526" s="32"/>
      <c r="D11526" s="31"/>
    </row>
    <row r="11527" spans="3:4" x14ac:dyDescent="0.25">
      <c r="C11527" s="32"/>
      <c r="D11527" s="31"/>
    </row>
    <row r="11528" spans="3:4" x14ac:dyDescent="0.25">
      <c r="C11528" s="32"/>
      <c r="D11528" s="31"/>
    </row>
    <row r="11529" spans="3:4" x14ac:dyDescent="0.25">
      <c r="C11529" s="32"/>
      <c r="D11529" s="31"/>
    </row>
    <row r="11530" spans="3:4" x14ac:dyDescent="0.25">
      <c r="C11530" s="32"/>
      <c r="D11530" s="31"/>
    </row>
    <row r="11531" spans="3:4" x14ac:dyDescent="0.25">
      <c r="C11531" s="32"/>
      <c r="D11531" s="31"/>
    </row>
    <row r="11532" spans="3:4" x14ac:dyDescent="0.25">
      <c r="C11532" s="32"/>
      <c r="D11532" s="31"/>
    </row>
    <row r="11533" spans="3:4" x14ac:dyDescent="0.25">
      <c r="C11533" s="32"/>
      <c r="D11533" s="31"/>
    </row>
    <row r="11534" spans="3:4" x14ac:dyDescent="0.25">
      <c r="C11534" s="32"/>
      <c r="D11534" s="31"/>
    </row>
    <row r="11535" spans="3:4" x14ac:dyDescent="0.25">
      <c r="C11535" s="32"/>
      <c r="D11535" s="31"/>
    </row>
    <row r="11536" spans="3:4" x14ac:dyDescent="0.25">
      <c r="C11536" s="32"/>
      <c r="D11536" s="31"/>
    </row>
    <row r="11537" spans="3:4" x14ac:dyDescent="0.25">
      <c r="C11537" s="32"/>
      <c r="D11537" s="31"/>
    </row>
    <row r="11538" spans="3:4" x14ac:dyDescent="0.25">
      <c r="C11538" s="32"/>
      <c r="D11538" s="31"/>
    </row>
    <row r="11539" spans="3:4" x14ac:dyDescent="0.25">
      <c r="C11539" s="32"/>
      <c r="D11539" s="31"/>
    </row>
    <row r="11540" spans="3:4" x14ac:dyDescent="0.25">
      <c r="C11540" s="32"/>
      <c r="D11540" s="31"/>
    </row>
    <row r="11541" spans="3:4" x14ac:dyDescent="0.25">
      <c r="C11541" s="32"/>
      <c r="D11541" s="31"/>
    </row>
    <row r="11542" spans="3:4" x14ac:dyDescent="0.25">
      <c r="C11542" s="32"/>
      <c r="D11542" s="31"/>
    </row>
    <row r="11543" spans="3:4" x14ac:dyDescent="0.25">
      <c r="C11543" s="32"/>
      <c r="D11543" s="31"/>
    </row>
    <row r="11544" spans="3:4" x14ac:dyDescent="0.25">
      <c r="C11544" s="32"/>
      <c r="D11544" s="31"/>
    </row>
    <row r="11545" spans="3:4" x14ac:dyDescent="0.25">
      <c r="C11545" s="32"/>
      <c r="D11545" s="31"/>
    </row>
    <row r="11546" spans="3:4" x14ac:dyDescent="0.25">
      <c r="C11546" s="32"/>
      <c r="D11546" s="31"/>
    </row>
    <row r="11547" spans="3:4" x14ac:dyDescent="0.25">
      <c r="C11547" s="32"/>
      <c r="D11547" s="31"/>
    </row>
    <row r="11548" spans="3:4" x14ac:dyDescent="0.25">
      <c r="C11548" s="32"/>
      <c r="D11548" s="31"/>
    </row>
    <row r="11549" spans="3:4" x14ac:dyDescent="0.25">
      <c r="C11549" s="32"/>
      <c r="D11549" s="31"/>
    </row>
    <row r="11550" spans="3:4" x14ac:dyDescent="0.25">
      <c r="C11550" s="32"/>
      <c r="D11550" s="31"/>
    </row>
    <row r="11551" spans="3:4" x14ac:dyDescent="0.25">
      <c r="C11551" s="32"/>
      <c r="D11551" s="31"/>
    </row>
    <row r="11552" spans="3:4" x14ac:dyDescent="0.25">
      <c r="C11552" s="32"/>
      <c r="D11552" s="31"/>
    </row>
    <row r="11553" spans="3:4" x14ac:dyDescent="0.25">
      <c r="C11553" s="32"/>
      <c r="D11553" s="31"/>
    </row>
    <row r="11554" spans="3:4" x14ac:dyDescent="0.25">
      <c r="C11554" s="32"/>
      <c r="D11554" s="31"/>
    </row>
    <row r="11555" spans="3:4" x14ac:dyDescent="0.25">
      <c r="C11555" s="32"/>
      <c r="D11555" s="31"/>
    </row>
    <row r="11556" spans="3:4" x14ac:dyDescent="0.25">
      <c r="C11556" s="32"/>
      <c r="D11556" s="31"/>
    </row>
    <row r="11557" spans="3:4" x14ac:dyDescent="0.25">
      <c r="C11557" s="32"/>
      <c r="D11557" s="31"/>
    </row>
    <row r="11558" spans="3:4" x14ac:dyDescent="0.25">
      <c r="C11558" s="32"/>
      <c r="D11558" s="31"/>
    </row>
    <row r="11559" spans="3:4" x14ac:dyDescent="0.25">
      <c r="C11559" s="32"/>
      <c r="D11559" s="31"/>
    </row>
    <row r="11560" spans="3:4" x14ac:dyDescent="0.25">
      <c r="C11560" s="32"/>
      <c r="D11560" s="31"/>
    </row>
    <row r="11561" spans="3:4" x14ac:dyDescent="0.25">
      <c r="C11561" s="32"/>
      <c r="D11561" s="31"/>
    </row>
    <row r="11562" spans="3:4" x14ac:dyDescent="0.25">
      <c r="C11562" s="32"/>
      <c r="D11562" s="31"/>
    </row>
    <row r="11563" spans="3:4" x14ac:dyDescent="0.25">
      <c r="C11563" s="32"/>
      <c r="D11563" s="31"/>
    </row>
    <row r="11564" spans="3:4" x14ac:dyDescent="0.25">
      <c r="C11564" s="32"/>
      <c r="D11564" s="31"/>
    </row>
    <row r="11565" spans="3:4" x14ac:dyDescent="0.25">
      <c r="C11565" s="32"/>
      <c r="D11565" s="31"/>
    </row>
    <row r="11566" spans="3:4" x14ac:dyDescent="0.25">
      <c r="C11566" s="32"/>
      <c r="D11566" s="31"/>
    </row>
    <row r="11567" spans="3:4" x14ac:dyDescent="0.25">
      <c r="C11567" s="32"/>
      <c r="D11567" s="31"/>
    </row>
    <row r="11568" spans="3:4" x14ac:dyDescent="0.25">
      <c r="C11568" s="32"/>
      <c r="D11568" s="31"/>
    </row>
    <row r="11569" spans="3:4" x14ac:dyDescent="0.25">
      <c r="C11569" s="32"/>
      <c r="D11569" s="31"/>
    </row>
    <row r="11570" spans="3:4" x14ac:dyDescent="0.25">
      <c r="C11570" s="32"/>
      <c r="D11570" s="31"/>
    </row>
    <row r="11571" spans="3:4" x14ac:dyDescent="0.25">
      <c r="C11571" s="32"/>
      <c r="D11571" s="31"/>
    </row>
    <row r="11572" spans="3:4" x14ac:dyDescent="0.25">
      <c r="C11572" s="32"/>
      <c r="D11572" s="31"/>
    </row>
    <row r="11573" spans="3:4" x14ac:dyDescent="0.25">
      <c r="C11573" s="32"/>
      <c r="D11573" s="31"/>
    </row>
    <row r="11574" spans="3:4" x14ac:dyDescent="0.25">
      <c r="C11574" s="32"/>
      <c r="D11574" s="31"/>
    </row>
    <row r="11575" spans="3:4" x14ac:dyDescent="0.25">
      <c r="C11575" s="32"/>
      <c r="D11575" s="31"/>
    </row>
    <row r="11576" spans="3:4" x14ac:dyDescent="0.25">
      <c r="C11576" s="32"/>
      <c r="D11576" s="31"/>
    </row>
    <row r="11577" spans="3:4" x14ac:dyDescent="0.25">
      <c r="C11577" s="32"/>
      <c r="D11577" s="31"/>
    </row>
    <row r="11578" spans="3:4" x14ac:dyDescent="0.25">
      <c r="C11578" s="32"/>
      <c r="D11578" s="31"/>
    </row>
    <row r="11579" spans="3:4" x14ac:dyDescent="0.25">
      <c r="C11579" s="32"/>
      <c r="D11579" s="31"/>
    </row>
    <row r="11580" spans="3:4" x14ac:dyDescent="0.25">
      <c r="C11580" s="32"/>
      <c r="D11580" s="31"/>
    </row>
    <row r="11581" spans="3:4" x14ac:dyDescent="0.25">
      <c r="C11581" s="32"/>
      <c r="D11581" s="31"/>
    </row>
    <row r="11582" spans="3:4" x14ac:dyDescent="0.25">
      <c r="C11582" s="32"/>
      <c r="D11582" s="31"/>
    </row>
    <row r="11583" spans="3:4" x14ac:dyDescent="0.25">
      <c r="C11583" s="32"/>
      <c r="D11583" s="31"/>
    </row>
    <row r="11584" spans="3:4" x14ac:dyDescent="0.25">
      <c r="C11584" s="32"/>
      <c r="D11584" s="31"/>
    </row>
    <row r="11585" spans="3:4" x14ac:dyDescent="0.25">
      <c r="C11585" s="32"/>
      <c r="D11585" s="31"/>
    </row>
    <row r="11586" spans="3:4" x14ac:dyDescent="0.25">
      <c r="C11586" s="32"/>
      <c r="D11586" s="31"/>
    </row>
    <row r="11587" spans="3:4" x14ac:dyDescent="0.25">
      <c r="C11587" s="32"/>
      <c r="D11587" s="31"/>
    </row>
    <row r="11588" spans="3:4" x14ac:dyDescent="0.25">
      <c r="C11588" s="32"/>
      <c r="D11588" s="31"/>
    </row>
    <row r="11589" spans="3:4" x14ac:dyDescent="0.25">
      <c r="C11589" s="32"/>
      <c r="D11589" s="31"/>
    </row>
    <row r="11590" spans="3:4" x14ac:dyDescent="0.25">
      <c r="C11590" s="32"/>
      <c r="D11590" s="31"/>
    </row>
    <row r="11591" spans="3:4" x14ac:dyDescent="0.25">
      <c r="C11591" s="32"/>
      <c r="D11591" s="31"/>
    </row>
    <row r="11592" spans="3:4" x14ac:dyDescent="0.25">
      <c r="C11592" s="32"/>
      <c r="D11592" s="31"/>
    </row>
    <row r="11593" spans="3:4" x14ac:dyDescent="0.25">
      <c r="C11593" s="32"/>
      <c r="D11593" s="31"/>
    </row>
    <row r="11594" spans="3:4" x14ac:dyDescent="0.25">
      <c r="C11594" s="32"/>
      <c r="D11594" s="31"/>
    </row>
    <row r="11595" spans="3:4" x14ac:dyDescent="0.25">
      <c r="C11595" s="32"/>
      <c r="D11595" s="31"/>
    </row>
    <row r="11596" spans="3:4" x14ac:dyDescent="0.25">
      <c r="C11596" s="32"/>
      <c r="D11596" s="31"/>
    </row>
    <row r="11597" spans="3:4" x14ac:dyDescent="0.25">
      <c r="C11597" s="32"/>
      <c r="D11597" s="31"/>
    </row>
    <row r="11598" spans="3:4" x14ac:dyDescent="0.25">
      <c r="C11598" s="32"/>
      <c r="D11598" s="31"/>
    </row>
    <row r="11599" spans="3:4" x14ac:dyDescent="0.25">
      <c r="C11599" s="32"/>
      <c r="D11599" s="31"/>
    </row>
    <row r="11600" spans="3:4" x14ac:dyDescent="0.25">
      <c r="C11600" s="32"/>
      <c r="D11600" s="31"/>
    </row>
    <row r="11601" spans="3:4" x14ac:dyDescent="0.25">
      <c r="C11601" s="32"/>
      <c r="D11601" s="31"/>
    </row>
    <row r="11602" spans="3:4" x14ac:dyDescent="0.25">
      <c r="C11602" s="32"/>
      <c r="D11602" s="31"/>
    </row>
    <row r="11603" spans="3:4" x14ac:dyDescent="0.25">
      <c r="C11603" s="32"/>
      <c r="D11603" s="31"/>
    </row>
    <row r="11604" spans="3:4" x14ac:dyDescent="0.25">
      <c r="C11604" s="32"/>
      <c r="D11604" s="31"/>
    </row>
    <row r="11605" spans="3:4" x14ac:dyDescent="0.25">
      <c r="C11605" s="32"/>
      <c r="D11605" s="31"/>
    </row>
    <row r="11606" spans="3:4" x14ac:dyDescent="0.25">
      <c r="C11606" s="32"/>
      <c r="D11606" s="31"/>
    </row>
    <row r="11607" spans="3:4" x14ac:dyDescent="0.25">
      <c r="C11607" s="32"/>
      <c r="D11607" s="31"/>
    </row>
    <row r="11608" spans="3:4" x14ac:dyDescent="0.25">
      <c r="C11608" s="32"/>
      <c r="D11608" s="31"/>
    </row>
    <row r="11609" spans="3:4" x14ac:dyDescent="0.25">
      <c r="C11609" s="32"/>
      <c r="D11609" s="31"/>
    </row>
    <row r="11610" spans="3:4" x14ac:dyDescent="0.25">
      <c r="C11610" s="32"/>
      <c r="D11610" s="31"/>
    </row>
    <row r="11611" spans="3:4" x14ac:dyDescent="0.25">
      <c r="C11611" s="32"/>
      <c r="D11611" s="31"/>
    </row>
    <row r="11612" spans="3:4" x14ac:dyDescent="0.25">
      <c r="C11612" s="32"/>
      <c r="D11612" s="31"/>
    </row>
    <row r="11613" spans="3:4" x14ac:dyDescent="0.25">
      <c r="C11613" s="32"/>
      <c r="D11613" s="31"/>
    </row>
    <row r="11614" spans="3:4" x14ac:dyDescent="0.25">
      <c r="C11614" s="32"/>
      <c r="D11614" s="31"/>
    </row>
    <row r="11615" spans="3:4" x14ac:dyDescent="0.25">
      <c r="C11615" s="32"/>
      <c r="D11615" s="31"/>
    </row>
    <row r="11616" spans="3:4" x14ac:dyDescent="0.25">
      <c r="C11616" s="32"/>
      <c r="D11616" s="31"/>
    </row>
    <row r="11617" spans="3:4" x14ac:dyDescent="0.25">
      <c r="C11617" s="32"/>
      <c r="D11617" s="31"/>
    </row>
    <row r="11618" spans="3:4" x14ac:dyDescent="0.25">
      <c r="C11618" s="32"/>
      <c r="D11618" s="31"/>
    </row>
    <row r="11619" spans="3:4" x14ac:dyDescent="0.25">
      <c r="C11619" s="32"/>
      <c r="D11619" s="31"/>
    </row>
    <row r="11620" spans="3:4" x14ac:dyDescent="0.25">
      <c r="C11620" s="32"/>
      <c r="D11620" s="31"/>
    </row>
    <row r="11621" spans="3:4" x14ac:dyDescent="0.25">
      <c r="C11621" s="32"/>
      <c r="D11621" s="31"/>
    </row>
    <row r="11622" spans="3:4" x14ac:dyDescent="0.25">
      <c r="C11622" s="32"/>
      <c r="D11622" s="31"/>
    </row>
    <row r="11623" spans="3:4" x14ac:dyDescent="0.25">
      <c r="C11623" s="32"/>
      <c r="D11623" s="31"/>
    </row>
    <row r="11624" spans="3:4" x14ac:dyDescent="0.25">
      <c r="C11624" s="32"/>
      <c r="D11624" s="31"/>
    </row>
    <row r="11625" spans="3:4" x14ac:dyDescent="0.25">
      <c r="C11625" s="32"/>
      <c r="D11625" s="31"/>
    </row>
    <row r="11626" spans="3:4" x14ac:dyDescent="0.25">
      <c r="C11626" s="32"/>
      <c r="D11626" s="31"/>
    </row>
    <row r="11627" spans="3:4" x14ac:dyDescent="0.25">
      <c r="C11627" s="32"/>
      <c r="D11627" s="31"/>
    </row>
    <row r="11628" spans="3:4" x14ac:dyDescent="0.25">
      <c r="C11628" s="32"/>
      <c r="D11628" s="31"/>
    </row>
    <row r="11629" spans="3:4" x14ac:dyDescent="0.25">
      <c r="C11629" s="32"/>
      <c r="D11629" s="31"/>
    </row>
    <row r="11630" spans="3:4" x14ac:dyDescent="0.25">
      <c r="C11630" s="32"/>
      <c r="D11630" s="31"/>
    </row>
    <row r="11631" spans="3:4" x14ac:dyDescent="0.25">
      <c r="C11631" s="32"/>
      <c r="D11631" s="31"/>
    </row>
    <row r="11632" spans="3:4" x14ac:dyDescent="0.25">
      <c r="C11632" s="32"/>
      <c r="D11632" s="31"/>
    </row>
    <row r="11633" spans="3:4" x14ac:dyDescent="0.25">
      <c r="C11633" s="32"/>
      <c r="D11633" s="31"/>
    </row>
    <row r="11634" spans="3:4" x14ac:dyDescent="0.25">
      <c r="C11634" s="32"/>
      <c r="D11634" s="31"/>
    </row>
    <row r="11635" spans="3:4" x14ac:dyDescent="0.25">
      <c r="C11635" s="32"/>
      <c r="D11635" s="31"/>
    </row>
    <row r="11636" spans="3:4" x14ac:dyDescent="0.25">
      <c r="C11636" s="32"/>
      <c r="D11636" s="31"/>
    </row>
    <row r="11637" spans="3:4" x14ac:dyDescent="0.25">
      <c r="C11637" s="32"/>
      <c r="D11637" s="31"/>
    </row>
    <row r="11638" spans="3:4" x14ac:dyDescent="0.25">
      <c r="C11638" s="32"/>
      <c r="D11638" s="31"/>
    </row>
    <row r="11639" spans="3:4" x14ac:dyDescent="0.25">
      <c r="C11639" s="32"/>
      <c r="D11639" s="31"/>
    </row>
    <row r="11640" spans="3:4" x14ac:dyDescent="0.25">
      <c r="C11640" s="32"/>
      <c r="D11640" s="31"/>
    </row>
    <row r="11641" spans="3:4" x14ac:dyDescent="0.25">
      <c r="C11641" s="32"/>
      <c r="D11641" s="31"/>
    </row>
    <row r="11642" spans="3:4" x14ac:dyDescent="0.25">
      <c r="C11642" s="32"/>
      <c r="D11642" s="31"/>
    </row>
    <row r="11643" spans="3:4" x14ac:dyDescent="0.25">
      <c r="C11643" s="32"/>
      <c r="D11643" s="31"/>
    </row>
    <row r="11644" spans="3:4" x14ac:dyDescent="0.25">
      <c r="C11644" s="32"/>
      <c r="D11644" s="31"/>
    </row>
    <row r="11645" spans="3:4" x14ac:dyDescent="0.25">
      <c r="C11645" s="32"/>
      <c r="D11645" s="31"/>
    </row>
    <row r="11646" spans="3:4" x14ac:dyDescent="0.25">
      <c r="C11646" s="32"/>
      <c r="D11646" s="31"/>
    </row>
    <row r="11647" spans="3:4" x14ac:dyDescent="0.25">
      <c r="C11647" s="32"/>
      <c r="D11647" s="31"/>
    </row>
    <row r="11648" spans="3:4" x14ac:dyDescent="0.25">
      <c r="C11648" s="32"/>
      <c r="D11648" s="31"/>
    </row>
    <row r="11649" spans="3:4" x14ac:dyDescent="0.25">
      <c r="C11649" s="32"/>
      <c r="D11649" s="31"/>
    </row>
    <row r="11650" spans="3:4" x14ac:dyDescent="0.25">
      <c r="C11650" s="32"/>
      <c r="D11650" s="31"/>
    </row>
    <row r="11651" spans="3:4" x14ac:dyDescent="0.25">
      <c r="C11651" s="32"/>
      <c r="D11651" s="31"/>
    </row>
    <row r="11652" spans="3:4" x14ac:dyDescent="0.25">
      <c r="C11652" s="32"/>
      <c r="D11652" s="31"/>
    </row>
    <row r="11653" spans="3:4" x14ac:dyDescent="0.25">
      <c r="C11653" s="32"/>
      <c r="D11653" s="31"/>
    </row>
    <row r="11654" spans="3:4" x14ac:dyDescent="0.25">
      <c r="C11654" s="32"/>
      <c r="D11654" s="31"/>
    </row>
    <row r="11655" spans="3:4" x14ac:dyDescent="0.25">
      <c r="C11655" s="32"/>
      <c r="D11655" s="31"/>
    </row>
    <row r="11656" spans="3:4" x14ac:dyDescent="0.25">
      <c r="C11656" s="32"/>
      <c r="D11656" s="31"/>
    </row>
    <row r="11657" spans="3:4" x14ac:dyDescent="0.25">
      <c r="C11657" s="32"/>
      <c r="D11657" s="31"/>
    </row>
    <row r="11658" spans="3:4" x14ac:dyDescent="0.25">
      <c r="C11658" s="32"/>
      <c r="D11658" s="31"/>
    </row>
    <row r="11659" spans="3:4" x14ac:dyDescent="0.25">
      <c r="C11659" s="32"/>
      <c r="D11659" s="31"/>
    </row>
    <row r="11660" spans="3:4" x14ac:dyDescent="0.25">
      <c r="C11660" s="32"/>
      <c r="D11660" s="31"/>
    </row>
    <row r="11661" spans="3:4" x14ac:dyDescent="0.25">
      <c r="C11661" s="32"/>
      <c r="D11661" s="31"/>
    </row>
    <row r="11662" spans="3:4" x14ac:dyDescent="0.25">
      <c r="C11662" s="32"/>
      <c r="D11662" s="31"/>
    </row>
    <row r="11663" spans="3:4" x14ac:dyDescent="0.25">
      <c r="C11663" s="32"/>
      <c r="D11663" s="31"/>
    </row>
    <row r="11664" spans="3:4" x14ac:dyDescent="0.25">
      <c r="C11664" s="32"/>
      <c r="D11664" s="31"/>
    </row>
    <row r="11665" spans="3:4" x14ac:dyDescent="0.25">
      <c r="C11665" s="32"/>
      <c r="D11665" s="31"/>
    </row>
    <row r="11666" spans="3:4" x14ac:dyDescent="0.25">
      <c r="C11666" s="32"/>
      <c r="D11666" s="31"/>
    </row>
    <row r="11667" spans="3:4" x14ac:dyDescent="0.25">
      <c r="C11667" s="32"/>
      <c r="D11667" s="31"/>
    </row>
    <row r="11668" spans="3:4" x14ac:dyDescent="0.25">
      <c r="C11668" s="32"/>
      <c r="D11668" s="31"/>
    </row>
    <row r="11669" spans="3:4" x14ac:dyDescent="0.25">
      <c r="C11669" s="32"/>
      <c r="D11669" s="31"/>
    </row>
    <row r="11670" spans="3:4" x14ac:dyDescent="0.25">
      <c r="C11670" s="32"/>
      <c r="D11670" s="31"/>
    </row>
    <row r="11671" spans="3:4" x14ac:dyDescent="0.25">
      <c r="C11671" s="32"/>
      <c r="D11671" s="31"/>
    </row>
    <row r="11672" spans="3:4" x14ac:dyDescent="0.25">
      <c r="C11672" s="32"/>
      <c r="D11672" s="31"/>
    </row>
    <row r="11673" spans="3:4" x14ac:dyDescent="0.25">
      <c r="C11673" s="32"/>
      <c r="D11673" s="31"/>
    </row>
    <row r="11674" spans="3:4" x14ac:dyDescent="0.25">
      <c r="C11674" s="32"/>
      <c r="D11674" s="31"/>
    </row>
    <row r="11675" spans="3:4" x14ac:dyDescent="0.25">
      <c r="C11675" s="32"/>
      <c r="D11675" s="31"/>
    </row>
    <row r="11676" spans="3:4" x14ac:dyDescent="0.25">
      <c r="C11676" s="32"/>
      <c r="D11676" s="31"/>
    </row>
    <row r="11677" spans="3:4" x14ac:dyDescent="0.25">
      <c r="C11677" s="32"/>
      <c r="D11677" s="31"/>
    </row>
    <row r="11678" spans="3:4" x14ac:dyDescent="0.25">
      <c r="C11678" s="32"/>
      <c r="D11678" s="31"/>
    </row>
    <row r="11679" spans="3:4" x14ac:dyDescent="0.25">
      <c r="C11679" s="32"/>
      <c r="D11679" s="31"/>
    </row>
    <row r="11680" spans="3:4" x14ac:dyDescent="0.25">
      <c r="C11680" s="32"/>
      <c r="D11680" s="31"/>
    </row>
    <row r="11681" spans="3:4" x14ac:dyDescent="0.25">
      <c r="C11681" s="32"/>
      <c r="D11681" s="31"/>
    </row>
    <row r="11682" spans="3:4" x14ac:dyDescent="0.25">
      <c r="C11682" s="32"/>
      <c r="D11682" s="31"/>
    </row>
    <row r="11683" spans="3:4" x14ac:dyDescent="0.25">
      <c r="C11683" s="32"/>
      <c r="D11683" s="31"/>
    </row>
    <row r="11684" spans="3:4" x14ac:dyDescent="0.25">
      <c r="C11684" s="32"/>
      <c r="D11684" s="31"/>
    </row>
    <row r="11685" spans="3:4" x14ac:dyDescent="0.25">
      <c r="C11685" s="32"/>
      <c r="D11685" s="31"/>
    </row>
    <row r="11686" spans="3:4" x14ac:dyDescent="0.25">
      <c r="C11686" s="32"/>
      <c r="D11686" s="31"/>
    </row>
    <row r="11687" spans="3:4" x14ac:dyDescent="0.25">
      <c r="C11687" s="32"/>
      <c r="D11687" s="31"/>
    </row>
    <row r="11688" spans="3:4" x14ac:dyDescent="0.25">
      <c r="C11688" s="32"/>
      <c r="D11688" s="31"/>
    </row>
    <row r="11689" spans="3:4" x14ac:dyDescent="0.25">
      <c r="C11689" s="32"/>
      <c r="D11689" s="31"/>
    </row>
    <row r="11690" spans="3:4" x14ac:dyDescent="0.25">
      <c r="C11690" s="32"/>
      <c r="D11690" s="31"/>
    </row>
    <row r="11691" spans="3:4" x14ac:dyDescent="0.25">
      <c r="C11691" s="32"/>
      <c r="D11691" s="31"/>
    </row>
    <row r="11692" spans="3:4" x14ac:dyDescent="0.25">
      <c r="C11692" s="32"/>
      <c r="D11692" s="31"/>
    </row>
    <row r="11693" spans="3:4" x14ac:dyDescent="0.25">
      <c r="C11693" s="32"/>
      <c r="D11693" s="31"/>
    </row>
    <row r="11694" spans="3:4" x14ac:dyDescent="0.25">
      <c r="C11694" s="32"/>
      <c r="D11694" s="31"/>
    </row>
    <row r="11695" spans="3:4" x14ac:dyDescent="0.25">
      <c r="C11695" s="32"/>
      <c r="D11695" s="31"/>
    </row>
    <row r="11696" spans="3:4" x14ac:dyDescent="0.25">
      <c r="C11696" s="32"/>
      <c r="D11696" s="31"/>
    </row>
    <row r="11697" spans="3:4" x14ac:dyDescent="0.25">
      <c r="C11697" s="32"/>
      <c r="D11697" s="31"/>
    </row>
    <row r="11698" spans="3:4" x14ac:dyDescent="0.25">
      <c r="C11698" s="32"/>
      <c r="D11698" s="31"/>
    </row>
    <row r="11699" spans="3:4" x14ac:dyDescent="0.25">
      <c r="C11699" s="32"/>
      <c r="D11699" s="31"/>
    </row>
    <row r="11700" spans="3:4" x14ac:dyDescent="0.25">
      <c r="C11700" s="32"/>
      <c r="D11700" s="31"/>
    </row>
    <row r="11701" spans="3:4" x14ac:dyDescent="0.25">
      <c r="C11701" s="32"/>
      <c r="D11701" s="31"/>
    </row>
    <row r="11702" spans="3:4" x14ac:dyDescent="0.25">
      <c r="C11702" s="32"/>
      <c r="D11702" s="31"/>
    </row>
    <row r="11703" spans="3:4" x14ac:dyDescent="0.25">
      <c r="C11703" s="32"/>
      <c r="D11703" s="31"/>
    </row>
    <row r="11704" spans="3:4" x14ac:dyDescent="0.25">
      <c r="C11704" s="32"/>
      <c r="D11704" s="31"/>
    </row>
    <row r="11705" spans="3:4" x14ac:dyDescent="0.25">
      <c r="C11705" s="32"/>
      <c r="D11705" s="31"/>
    </row>
    <row r="11706" spans="3:4" x14ac:dyDescent="0.25">
      <c r="C11706" s="32"/>
      <c r="D11706" s="31"/>
    </row>
    <row r="11707" spans="3:4" x14ac:dyDescent="0.25">
      <c r="C11707" s="32"/>
      <c r="D11707" s="31"/>
    </row>
    <row r="11708" spans="3:4" x14ac:dyDescent="0.25">
      <c r="C11708" s="32"/>
      <c r="D11708" s="31"/>
    </row>
    <row r="11709" spans="3:4" x14ac:dyDescent="0.25">
      <c r="C11709" s="32"/>
      <c r="D11709" s="31"/>
    </row>
    <row r="11710" spans="3:4" x14ac:dyDescent="0.25">
      <c r="C11710" s="32"/>
      <c r="D11710" s="31"/>
    </row>
    <row r="11711" spans="3:4" x14ac:dyDescent="0.25">
      <c r="C11711" s="32"/>
      <c r="D11711" s="31"/>
    </row>
    <row r="11712" spans="3:4" x14ac:dyDescent="0.25">
      <c r="C11712" s="32"/>
      <c r="D11712" s="31"/>
    </row>
    <row r="11713" spans="3:4" x14ac:dyDescent="0.25">
      <c r="C11713" s="32"/>
      <c r="D11713" s="31"/>
    </row>
    <row r="11714" spans="3:4" x14ac:dyDescent="0.25">
      <c r="C11714" s="32"/>
      <c r="D11714" s="31"/>
    </row>
    <row r="11715" spans="3:4" x14ac:dyDescent="0.25">
      <c r="C11715" s="32"/>
      <c r="D11715" s="31"/>
    </row>
    <row r="11716" spans="3:4" x14ac:dyDescent="0.25">
      <c r="C11716" s="32"/>
      <c r="D11716" s="31"/>
    </row>
    <row r="11717" spans="3:4" x14ac:dyDescent="0.25">
      <c r="C11717" s="32"/>
      <c r="D11717" s="31"/>
    </row>
    <row r="11718" spans="3:4" x14ac:dyDescent="0.25">
      <c r="C11718" s="32"/>
      <c r="D11718" s="31"/>
    </row>
    <row r="11719" spans="3:4" x14ac:dyDescent="0.25">
      <c r="C11719" s="32"/>
      <c r="D11719" s="31"/>
    </row>
    <row r="11720" spans="3:4" x14ac:dyDescent="0.25">
      <c r="C11720" s="32"/>
      <c r="D11720" s="31"/>
    </row>
    <row r="11721" spans="3:4" x14ac:dyDescent="0.25">
      <c r="C11721" s="32"/>
      <c r="D11721" s="31"/>
    </row>
    <row r="11722" spans="3:4" x14ac:dyDescent="0.25">
      <c r="C11722" s="32"/>
      <c r="D11722" s="31"/>
    </row>
    <row r="11723" spans="3:4" x14ac:dyDescent="0.25">
      <c r="C11723" s="32"/>
      <c r="D11723" s="31"/>
    </row>
    <row r="11724" spans="3:4" x14ac:dyDescent="0.25">
      <c r="C11724" s="32"/>
      <c r="D11724" s="31"/>
    </row>
    <row r="11725" spans="3:4" x14ac:dyDescent="0.25">
      <c r="C11725" s="32"/>
      <c r="D11725" s="31"/>
    </row>
    <row r="11726" spans="3:4" x14ac:dyDescent="0.25">
      <c r="C11726" s="32"/>
      <c r="D11726" s="31"/>
    </row>
    <row r="11727" spans="3:4" x14ac:dyDescent="0.25">
      <c r="C11727" s="32"/>
      <c r="D11727" s="31"/>
    </row>
    <row r="11728" spans="3:4" x14ac:dyDescent="0.25">
      <c r="C11728" s="32"/>
      <c r="D11728" s="31"/>
    </row>
    <row r="11729" spans="3:4" x14ac:dyDescent="0.25">
      <c r="C11729" s="32"/>
      <c r="D11729" s="31"/>
    </row>
    <row r="11730" spans="3:4" x14ac:dyDescent="0.25">
      <c r="C11730" s="32"/>
      <c r="D11730" s="31"/>
    </row>
    <row r="11731" spans="3:4" x14ac:dyDescent="0.25">
      <c r="C11731" s="32"/>
      <c r="D11731" s="31"/>
    </row>
    <row r="11732" spans="3:4" x14ac:dyDescent="0.25">
      <c r="C11732" s="32"/>
      <c r="D11732" s="31"/>
    </row>
    <row r="11733" spans="3:4" x14ac:dyDescent="0.25">
      <c r="C11733" s="32"/>
      <c r="D11733" s="31"/>
    </row>
    <row r="11734" spans="3:4" x14ac:dyDescent="0.25">
      <c r="C11734" s="32"/>
      <c r="D11734" s="31"/>
    </row>
    <row r="11735" spans="3:4" x14ac:dyDescent="0.25">
      <c r="C11735" s="32"/>
      <c r="D11735" s="31"/>
    </row>
    <row r="11736" spans="3:4" x14ac:dyDescent="0.25">
      <c r="C11736" s="32"/>
      <c r="D11736" s="31"/>
    </row>
    <row r="11737" spans="3:4" x14ac:dyDescent="0.25">
      <c r="C11737" s="32"/>
      <c r="D11737" s="31"/>
    </row>
    <row r="11738" spans="3:4" x14ac:dyDescent="0.25">
      <c r="C11738" s="32"/>
      <c r="D11738" s="31"/>
    </row>
    <row r="11739" spans="3:4" x14ac:dyDescent="0.25">
      <c r="C11739" s="32"/>
      <c r="D11739" s="31"/>
    </row>
    <row r="11740" spans="3:4" x14ac:dyDescent="0.25">
      <c r="C11740" s="32"/>
      <c r="D11740" s="31"/>
    </row>
    <row r="11741" spans="3:4" x14ac:dyDescent="0.25">
      <c r="C11741" s="32"/>
      <c r="D11741" s="31"/>
    </row>
    <row r="11742" spans="3:4" x14ac:dyDescent="0.25">
      <c r="C11742" s="32"/>
      <c r="D11742" s="31"/>
    </row>
    <row r="11743" spans="3:4" x14ac:dyDescent="0.25">
      <c r="C11743" s="32"/>
      <c r="D11743" s="31"/>
    </row>
    <row r="11744" spans="3:4" x14ac:dyDescent="0.25">
      <c r="C11744" s="32"/>
      <c r="D11744" s="31"/>
    </row>
    <row r="11745" spans="3:4" x14ac:dyDescent="0.25">
      <c r="C11745" s="32"/>
      <c r="D11745" s="31"/>
    </row>
    <row r="11746" spans="3:4" x14ac:dyDescent="0.25">
      <c r="C11746" s="32"/>
      <c r="D11746" s="31"/>
    </row>
    <row r="11747" spans="3:4" x14ac:dyDescent="0.25">
      <c r="C11747" s="32"/>
      <c r="D11747" s="31"/>
    </row>
    <row r="11748" spans="3:4" x14ac:dyDescent="0.25">
      <c r="C11748" s="32"/>
      <c r="D11748" s="31"/>
    </row>
    <row r="11749" spans="3:4" x14ac:dyDescent="0.25">
      <c r="C11749" s="32"/>
      <c r="D11749" s="31"/>
    </row>
    <row r="11750" spans="3:4" x14ac:dyDescent="0.25">
      <c r="C11750" s="32"/>
      <c r="D11750" s="31"/>
    </row>
    <row r="11751" spans="3:4" x14ac:dyDescent="0.25">
      <c r="C11751" s="32"/>
      <c r="D11751" s="31"/>
    </row>
    <row r="11752" spans="3:4" x14ac:dyDescent="0.25">
      <c r="C11752" s="32"/>
      <c r="D11752" s="31"/>
    </row>
    <row r="11753" spans="3:4" x14ac:dyDescent="0.25">
      <c r="C11753" s="32"/>
      <c r="D11753" s="31"/>
    </row>
    <row r="11754" spans="3:4" x14ac:dyDescent="0.25">
      <c r="C11754" s="32"/>
      <c r="D11754" s="31"/>
    </row>
    <row r="11755" spans="3:4" x14ac:dyDescent="0.25">
      <c r="C11755" s="32"/>
      <c r="D11755" s="31"/>
    </row>
    <row r="11756" spans="3:4" x14ac:dyDescent="0.25">
      <c r="C11756" s="32"/>
      <c r="D11756" s="31"/>
    </row>
    <row r="11757" spans="3:4" x14ac:dyDescent="0.25">
      <c r="C11757" s="32"/>
      <c r="D11757" s="31"/>
    </row>
    <row r="11758" spans="3:4" x14ac:dyDescent="0.25">
      <c r="C11758" s="32"/>
      <c r="D11758" s="31"/>
    </row>
    <row r="11759" spans="3:4" x14ac:dyDescent="0.25">
      <c r="C11759" s="32"/>
      <c r="D11759" s="31"/>
    </row>
    <row r="11760" spans="3:4" x14ac:dyDescent="0.25">
      <c r="C11760" s="32"/>
      <c r="D11760" s="31"/>
    </row>
    <row r="11761" spans="3:4" x14ac:dyDescent="0.25">
      <c r="C11761" s="32"/>
      <c r="D11761" s="31"/>
    </row>
    <row r="11762" spans="3:4" x14ac:dyDescent="0.25">
      <c r="C11762" s="32"/>
      <c r="D11762" s="31"/>
    </row>
    <row r="11763" spans="3:4" x14ac:dyDescent="0.25">
      <c r="C11763" s="32"/>
      <c r="D11763" s="31"/>
    </row>
    <row r="11764" spans="3:4" x14ac:dyDescent="0.25">
      <c r="C11764" s="32"/>
      <c r="D11764" s="31"/>
    </row>
    <row r="11765" spans="3:4" x14ac:dyDescent="0.25">
      <c r="C11765" s="32"/>
      <c r="D11765" s="31"/>
    </row>
    <row r="11766" spans="3:4" x14ac:dyDescent="0.25">
      <c r="C11766" s="32"/>
      <c r="D11766" s="31"/>
    </row>
    <row r="11767" spans="3:4" x14ac:dyDescent="0.25">
      <c r="C11767" s="32"/>
      <c r="D11767" s="31"/>
    </row>
    <row r="11768" spans="3:4" x14ac:dyDescent="0.25">
      <c r="C11768" s="32"/>
      <c r="D11768" s="31"/>
    </row>
    <row r="11769" spans="3:4" x14ac:dyDescent="0.25">
      <c r="C11769" s="32"/>
      <c r="D11769" s="31"/>
    </row>
    <row r="11770" spans="3:4" x14ac:dyDescent="0.25">
      <c r="C11770" s="32"/>
      <c r="D11770" s="31"/>
    </row>
    <row r="11771" spans="3:4" x14ac:dyDescent="0.25">
      <c r="C11771" s="32"/>
      <c r="D11771" s="31"/>
    </row>
    <row r="11772" spans="3:4" x14ac:dyDescent="0.25">
      <c r="C11772" s="32"/>
      <c r="D11772" s="31"/>
    </row>
    <row r="11773" spans="3:4" x14ac:dyDescent="0.25">
      <c r="C11773" s="32"/>
      <c r="D11773" s="31"/>
    </row>
    <row r="11774" spans="3:4" x14ac:dyDescent="0.25">
      <c r="C11774" s="32"/>
      <c r="D11774" s="31"/>
    </row>
    <row r="11775" spans="3:4" x14ac:dyDescent="0.25">
      <c r="C11775" s="32"/>
      <c r="D11775" s="31"/>
    </row>
    <row r="11776" spans="3:4" x14ac:dyDescent="0.25">
      <c r="C11776" s="32"/>
      <c r="D11776" s="31"/>
    </row>
    <row r="11777" spans="3:4" x14ac:dyDescent="0.25">
      <c r="C11777" s="32"/>
      <c r="D11777" s="31"/>
    </row>
    <row r="11778" spans="3:4" x14ac:dyDescent="0.25">
      <c r="C11778" s="32"/>
      <c r="D11778" s="31"/>
    </row>
    <row r="11779" spans="3:4" x14ac:dyDescent="0.25">
      <c r="C11779" s="32"/>
      <c r="D11779" s="31"/>
    </row>
    <row r="11780" spans="3:4" x14ac:dyDescent="0.25">
      <c r="C11780" s="32"/>
      <c r="D11780" s="31"/>
    </row>
    <row r="11781" spans="3:4" x14ac:dyDescent="0.25">
      <c r="C11781" s="32"/>
      <c r="D11781" s="31"/>
    </row>
    <row r="11782" spans="3:4" x14ac:dyDescent="0.25">
      <c r="C11782" s="32"/>
      <c r="D11782" s="31"/>
    </row>
    <row r="11783" spans="3:4" x14ac:dyDescent="0.25">
      <c r="C11783" s="32"/>
      <c r="D11783" s="31"/>
    </row>
    <row r="11784" spans="3:4" x14ac:dyDescent="0.25">
      <c r="C11784" s="32"/>
      <c r="D11784" s="31"/>
    </row>
    <row r="11785" spans="3:4" x14ac:dyDescent="0.25">
      <c r="C11785" s="32"/>
      <c r="D11785" s="31"/>
    </row>
    <row r="11786" spans="3:4" x14ac:dyDescent="0.25">
      <c r="C11786" s="32"/>
      <c r="D11786" s="31"/>
    </row>
    <row r="11787" spans="3:4" x14ac:dyDescent="0.25">
      <c r="C11787" s="32"/>
      <c r="D11787" s="31"/>
    </row>
    <row r="11788" spans="3:4" x14ac:dyDescent="0.25">
      <c r="C11788" s="32"/>
      <c r="D11788" s="31"/>
    </row>
    <row r="11789" spans="3:4" x14ac:dyDescent="0.25">
      <c r="C11789" s="32"/>
      <c r="D11789" s="31"/>
    </row>
    <row r="11790" spans="3:4" x14ac:dyDescent="0.25">
      <c r="C11790" s="32"/>
      <c r="D11790" s="31"/>
    </row>
    <row r="11791" spans="3:4" x14ac:dyDescent="0.25">
      <c r="C11791" s="32"/>
      <c r="D11791" s="31"/>
    </row>
    <row r="11792" spans="3:4" x14ac:dyDescent="0.25">
      <c r="C11792" s="32"/>
      <c r="D11792" s="31"/>
    </row>
    <row r="11793" spans="3:4" x14ac:dyDescent="0.25">
      <c r="C11793" s="32"/>
      <c r="D11793" s="31"/>
    </row>
    <row r="11794" spans="3:4" x14ac:dyDescent="0.25">
      <c r="C11794" s="32"/>
      <c r="D11794" s="31"/>
    </row>
    <row r="11795" spans="3:4" x14ac:dyDescent="0.25">
      <c r="C11795" s="32"/>
      <c r="D11795" s="31"/>
    </row>
    <row r="11796" spans="3:4" x14ac:dyDescent="0.25">
      <c r="C11796" s="32"/>
      <c r="D11796" s="31"/>
    </row>
    <row r="11797" spans="3:4" x14ac:dyDescent="0.25">
      <c r="C11797" s="32"/>
      <c r="D11797" s="31"/>
    </row>
    <row r="11798" spans="3:4" x14ac:dyDescent="0.25">
      <c r="C11798" s="32"/>
      <c r="D11798" s="31"/>
    </row>
    <row r="11799" spans="3:4" x14ac:dyDescent="0.25">
      <c r="C11799" s="32"/>
      <c r="D11799" s="31"/>
    </row>
    <row r="11800" spans="3:4" x14ac:dyDescent="0.25">
      <c r="C11800" s="32"/>
      <c r="D11800" s="31"/>
    </row>
    <row r="11801" spans="3:4" x14ac:dyDescent="0.25">
      <c r="C11801" s="32"/>
      <c r="D11801" s="31"/>
    </row>
    <row r="11802" spans="3:4" x14ac:dyDescent="0.25">
      <c r="C11802" s="32"/>
      <c r="D11802" s="31"/>
    </row>
    <row r="11803" spans="3:4" x14ac:dyDescent="0.25">
      <c r="C11803" s="32"/>
      <c r="D11803" s="31"/>
    </row>
    <row r="11804" spans="3:4" x14ac:dyDescent="0.25">
      <c r="C11804" s="32"/>
      <c r="D11804" s="31"/>
    </row>
    <row r="11805" spans="3:4" x14ac:dyDescent="0.25">
      <c r="C11805" s="32"/>
      <c r="D11805" s="31"/>
    </row>
    <row r="11806" spans="3:4" x14ac:dyDescent="0.25">
      <c r="C11806" s="32"/>
      <c r="D11806" s="31"/>
    </row>
    <row r="11807" spans="3:4" x14ac:dyDescent="0.25">
      <c r="C11807" s="32"/>
      <c r="D11807" s="31"/>
    </row>
    <row r="11808" spans="3:4" x14ac:dyDescent="0.25">
      <c r="C11808" s="32"/>
      <c r="D11808" s="31"/>
    </row>
    <row r="11809" spans="3:4" x14ac:dyDescent="0.25">
      <c r="C11809" s="32"/>
      <c r="D11809" s="31"/>
    </row>
    <row r="11810" spans="3:4" x14ac:dyDescent="0.25">
      <c r="C11810" s="32"/>
      <c r="D11810" s="31"/>
    </row>
    <row r="11811" spans="3:4" x14ac:dyDescent="0.25">
      <c r="C11811" s="32"/>
      <c r="D11811" s="31"/>
    </row>
    <row r="11812" spans="3:4" x14ac:dyDescent="0.25">
      <c r="C11812" s="32"/>
      <c r="D11812" s="31"/>
    </row>
    <row r="11813" spans="3:4" x14ac:dyDescent="0.25">
      <c r="C11813" s="32"/>
      <c r="D11813" s="31"/>
    </row>
    <row r="11814" spans="3:4" x14ac:dyDescent="0.25">
      <c r="C11814" s="32"/>
      <c r="D11814" s="31"/>
    </row>
    <row r="11815" spans="3:4" x14ac:dyDescent="0.25">
      <c r="C11815" s="32"/>
      <c r="D11815" s="31"/>
    </row>
    <row r="11816" spans="3:4" x14ac:dyDescent="0.25">
      <c r="C11816" s="32"/>
      <c r="D11816" s="31"/>
    </row>
    <row r="11817" spans="3:4" x14ac:dyDescent="0.25">
      <c r="C11817" s="32"/>
      <c r="D11817" s="31"/>
    </row>
    <row r="11818" spans="3:4" x14ac:dyDescent="0.25">
      <c r="C11818" s="32"/>
      <c r="D11818" s="31"/>
    </row>
    <row r="11819" spans="3:4" x14ac:dyDescent="0.25">
      <c r="C11819" s="32"/>
      <c r="D11819" s="31"/>
    </row>
    <row r="11820" spans="3:4" x14ac:dyDescent="0.25">
      <c r="C11820" s="32"/>
      <c r="D11820" s="31"/>
    </row>
    <row r="11821" spans="3:4" x14ac:dyDescent="0.25">
      <c r="C11821" s="32"/>
      <c r="D11821" s="31"/>
    </row>
    <row r="11822" spans="3:4" x14ac:dyDescent="0.25">
      <c r="C11822" s="32"/>
      <c r="D11822" s="31"/>
    </row>
    <row r="11823" spans="3:4" x14ac:dyDescent="0.25">
      <c r="C11823" s="32"/>
      <c r="D11823" s="31"/>
    </row>
    <row r="11824" spans="3:4" x14ac:dyDescent="0.25">
      <c r="C11824" s="32"/>
      <c r="D11824" s="31"/>
    </row>
    <row r="11825" spans="3:4" x14ac:dyDescent="0.25">
      <c r="C11825" s="32"/>
      <c r="D11825" s="31"/>
    </row>
    <row r="11826" spans="3:4" x14ac:dyDescent="0.25">
      <c r="C11826" s="32"/>
      <c r="D11826" s="31"/>
    </row>
    <row r="11827" spans="3:4" x14ac:dyDescent="0.25">
      <c r="C11827" s="32"/>
      <c r="D11827" s="31"/>
    </row>
    <row r="11828" spans="3:4" x14ac:dyDescent="0.25">
      <c r="C11828" s="32"/>
      <c r="D11828" s="31"/>
    </row>
    <row r="11829" spans="3:4" x14ac:dyDescent="0.25">
      <c r="C11829" s="32"/>
      <c r="D11829" s="31"/>
    </row>
    <row r="11830" spans="3:4" x14ac:dyDescent="0.25">
      <c r="C11830" s="32"/>
      <c r="D11830" s="31"/>
    </row>
    <row r="11831" spans="3:4" x14ac:dyDescent="0.25">
      <c r="C11831" s="32"/>
      <c r="D11831" s="31"/>
    </row>
    <row r="11832" spans="3:4" x14ac:dyDescent="0.25">
      <c r="C11832" s="32"/>
      <c r="D11832" s="31"/>
    </row>
    <row r="11833" spans="3:4" x14ac:dyDescent="0.25">
      <c r="C11833" s="32"/>
      <c r="D11833" s="31"/>
    </row>
    <row r="11834" spans="3:4" x14ac:dyDescent="0.25">
      <c r="C11834" s="32"/>
      <c r="D11834" s="31"/>
    </row>
    <row r="11835" spans="3:4" x14ac:dyDescent="0.25">
      <c r="C11835" s="32"/>
      <c r="D11835" s="31"/>
    </row>
    <row r="11836" spans="3:4" x14ac:dyDescent="0.25">
      <c r="C11836" s="32"/>
      <c r="D11836" s="31"/>
    </row>
    <row r="11837" spans="3:4" x14ac:dyDescent="0.25">
      <c r="C11837" s="32"/>
      <c r="D11837" s="31"/>
    </row>
    <row r="11838" spans="3:4" x14ac:dyDescent="0.25">
      <c r="C11838" s="32"/>
      <c r="D11838" s="31"/>
    </row>
    <row r="11839" spans="3:4" x14ac:dyDescent="0.25">
      <c r="C11839" s="32"/>
      <c r="D11839" s="31"/>
    </row>
    <row r="11840" spans="3:4" x14ac:dyDescent="0.25">
      <c r="C11840" s="32"/>
      <c r="D11840" s="31"/>
    </row>
    <row r="11841" spans="3:4" x14ac:dyDescent="0.25">
      <c r="C11841" s="32"/>
      <c r="D11841" s="31"/>
    </row>
    <row r="11842" spans="3:4" x14ac:dyDescent="0.25">
      <c r="C11842" s="32"/>
      <c r="D11842" s="31"/>
    </row>
    <row r="11843" spans="3:4" x14ac:dyDescent="0.25">
      <c r="C11843" s="32"/>
      <c r="D11843" s="31"/>
    </row>
    <row r="11844" spans="3:4" x14ac:dyDescent="0.25">
      <c r="C11844" s="32"/>
      <c r="D11844" s="31"/>
    </row>
    <row r="11845" spans="3:4" x14ac:dyDescent="0.25">
      <c r="C11845" s="32"/>
      <c r="D11845" s="31"/>
    </row>
    <row r="11846" spans="3:4" x14ac:dyDescent="0.25">
      <c r="C11846" s="32"/>
      <c r="D11846" s="31"/>
    </row>
    <row r="11847" spans="3:4" x14ac:dyDescent="0.25">
      <c r="C11847" s="32"/>
      <c r="D11847" s="31"/>
    </row>
    <row r="11848" spans="3:4" x14ac:dyDescent="0.25">
      <c r="C11848" s="32"/>
      <c r="D11848" s="31"/>
    </row>
    <row r="11849" spans="3:4" x14ac:dyDescent="0.25">
      <c r="C11849" s="32"/>
      <c r="D11849" s="31"/>
    </row>
    <row r="11850" spans="3:4" x14ac:dyDescent="0.25">
      <c r="C11850" s="32"/>
      <c r="D11850" s="31"/>
    </row>
    <row r="11851" spans="3:4" x14ac:dyDescent="0.25">
      <c r="C11851" s="32"/>
      <c r="D11851" s="31"/>
    </row>
    <row r="11852" spans="3:4" x14ac:dyDescent="0.25">
      <c r="C11852" s="32"/>
      <c r="D11852" s="31"/>
    </row>
    <row r="11853" spans="3:4" x14ac:dyDescent="0.25">
      <c r="C11853" s="32"/>
      <c r="D11853" s="31"/>
    </row>
    <row r="11854" spans="3:4" x14ac:dyDescent="0.25">
      <c r="C11854" s="32"/>
      <c r="D11854" s="31"/>
    </row>
    <row r="11855" spans="3:4" x14ac:dyDescent="0.25">
      <c r="C11855" s="32"/>
      <c r="D11855" s="31"/>
    </row>
    <row r="11856" spans="3:4" x14ac:dyDescent="0.25">
      <c r="C11856" s="32"/>
      <c r="D11856" s="31"/>
    </row>
    <row r="11857" spans="3:4" x14ac:dyDescent="0.25">
      <c r="C11857" s="32"/>
      <c r="D11857" s="31"/>
    </row>
    <row r="11858" spans="3:4" x14ac:dyDescent="0.25">
      <c r="C11858" s="32"/>
      <c r="D11858" s="31"/>
    </row>
    <row r="11859" spans="3:4" x14ac:dyDescent="0.25">
      <c r="C11859" s="32"/>
      <c r="D11859" s="31"/>
    </row>
    <row r="11860" spans="3:4" x14ac:dyDescent="0.25">
      <c r="C11860" s="32"/>
      <c r="D11860" s="31"/>
    </row>
    <row r="11861" spans="3:4" x14ac:dyDescent="0.25">
      <c r="C11861" s="32"/>
      <c r="D11861" s="31"/>
    </row>
    <row r="11862" spans="3:4" x14ac:dyDescent="0.25">
      <c r="C11862" s="32"/>
      <c r="D11862" s="31"/>
    </row>
    <row r="11863" spans="3:4" x14ac:dyDescent="0.25">
      <c r="C11863" s="32"/>
      <c r="D11863" s="31"/>
    </row>
    <row r="11864" spans="3:4" x14ac:dyDescent="0.25">
      <c r="C11864" s="32"/>
      <c r="D11864" s="31"/>
    </row>
    <row r="11865" spans="3:4" x14ac:dyDescent="0.25">
      <c r="C11865" s="32"/>
      <c r="D11865" s="31"/>
    </row>
    <row r="11866" spans="3:4" x14ac:dyDescent="0.25">
      <c r="C11866" s="32"/>
      <c r="D11866" s="31"/>
    </row>
    <row r="11867" spans="3:4" x14ac:dyDescent="0.25">
      <c r="C11867" s="32"/>
      <c r="D11867" s="31"/>
    </row>
    <row r="11868" spans="3:4" x14ac:dyDescent="0.25">
      <c r="C11868" s="32"/>
      <c r="D11868" s="31"/>
    </row>
    <row r="11869" spans="3:4" x14ac:dyDescent="0.25">
      <c r="C11869" s="32"/>
      <c r="D11869" s="31"/>
    </row>
    <row r="11870" spans="3:4" x14ac:dyDescent="0.25">
      <c r="C11870" s="32"/>
      <c r="D11870" s="31"/>
    </row>
    <row r="11871" spans="3:4" x14ac:dyDescent="0.25">
      <c r="C11871" s="32"/>
      <c r="D11871" s="31"/>
    </row>
    <row r="11872" spans="3:4" x14ac:dyDescent="0.25">
      <c r="C11872" s="32"/>
      <c r="D11872" s="31"/>
    </row>
    <row r="11873" spans="3:4" x14ac:dyDescent="0.25">
      <c r="C11873" s="32"/>
      <c r="D11873" s="31"/>
    </row>
    <row r="11874" spans="3:4" x14ac:dyDescent="0.25">
      <c r="C11874" s="32"/>
      <c r="D11874" s="31"/>
    </row>
    <row r="11875" spans="3:4" x14ac:dyDescent="0.25">
      <c r="C11875" s="32"/>
      <c r="D11875" s="31"/>
    </row>
    <row r="11876" spans="3:4" x14ac:dyDescent="0.25">
      <c r="C11876" s="32"/>
      <c r="D11876" s="31"/>
    </row>
    <row r="11877" spans="3:4" x14ac:dyDescent="0.25">
      <c r="C11877" s="32"/>
      <c r="D11877" s="31"/>
    </row>
    <row r="11878" spans="3:4" x14ac:dyDescent="0.25">
      <c r="C11878" s="32"/>
      <c r="D11878" s="31"/>
    </row>
    <row r="11879" spans="3:4" x14ac:dyDescent="0.25">
      <c r="C11879" s="32"/>
      <c r="D11879" s="31"/>
    </row>
    <row r="11880" spans="3:4" x14ac:dyDescent="0.25">
      <c r="C11880" s="32"/>
      <c r="D11880" s="31"/>
    </row>
    <row r="11881" spans="3:4" x14ac:dyDescent="0.25">
      <c r="C11881" s="32"/>
      <c r="D11881" s="31"/>
    </row>
    <row r="11882" spans="3:4" x14ac:dyDescent="0.25">
      <c r="C11882" s="32"/>
      <c r="D11882" s="31"/>
    </row>
    <row r="11883" spans="3:4" x14ac:dyDescent="0.25">
      <c r="C11883" s="32"/>
      <c r="D11883" s="31"/>
    </row>
    <row r="11884" spans="3:4" x14ac:dyDescent="0.25">
      <c r="C11884" s="32"/>
      <c r="D11884" s="31"/>
    </row>
    <row r="11885" spans="3:4" x14ac:dyDescent="0.25">
      <c r="C11885" s="32"/>
      <c r="D11885" s="31"/>
    </row>
    <row r="11886" spans="3:4" x14ac:dyDescent="0.25">
      <c r="C11886" s="32"/>
      <c r="D11886" s="31"/>
    </row>
    <row r="11887" spans="3:4" x14ac:dyDescent="0.25">
      <c r="C11887" s="32"/>
      <c r="D11887" s="31"/>
    </row>
    <row r="11888" spans="3:4" x14ac:dyDescent="0.25">
      <c r="C11888" s="32"/>
      <c r="D11888" s="31"/>
    </row>
    <row r="11889" spans="3:4" x14ac:dyDescent="0.25">
      <c r="C11889" s="32"/>
      <c r="D11889" s="31"/>
    </row>
    <row r="11890" spans="3:4" x14ac:dyDescent="0.25">
      <c r="C11890" s="32"/>
      <c r="D11890" s="31"/>
    </row>
    <row r="11891" spans="3:4" x14ac:dyDescent="0.25">
      <c r="C11891" s="32"/>
      <c r="D11891" s="31"/>
    </row>
    <row r="11892" spans="3:4" x14ac:dyDescent="0.25">
      <c r="C11892" s="32"/>
      <c r="D11892" s="31"/>
    </row>
    <row r="11893" spans="3:4" x14ac:dyDescent="0.25">
      <c r="C11893" s="32"/>
      <c r="D11893" s="31"/>
    </row>
    <row r="11894" spans="3:4" x14ac:dyDescent="0.25">
      <c r="C11894" s="32"/>
      <c r="D11894" s="31"/>
    </row>
    <row r="11895" spans="3:4" x14ac:dyDescent="0.25">
      <c r="C11895" s="32"/>
      <c r="D11895" s="31"/>
    </row>
    <row r="11896" spans="3:4" x14ac:dyDescent="0.25">
      <c r="C11896" s="32"/>
      <c r="D11896" s="31"/>
    </row>
    <row r="11897" spans="3:4" x14ac:dyDescent="0.25">
      <c r="C11897" s="32"/>
      <c r="D11897" s="31"/>
    </row>
    <row r="11898" spans="3:4" x14ac:dyDescent="0.25">
      <c r="C11898" s="32"/>
      <c r="D11898" s="31"/>
    </row>
    <row r="11899" spans="3:4" x14ac:dyDescent="0.25">
      <c r="C11899" s="32"/>
      <c r="D11899" s="31"/>
    </row>
    <row r="11900" spans="3:4" x14ac:dyDescent="0.25">
      <c r="C11900" s="32"/>
      <c r="D11900" s="31"/>
    </row>
    <row r="11901" spans="3:4" x14ac:dyDescent="0.25">
      <c r="C11901" s="32"/>
      <c r="D11901" s="31"/>
    </row>
    <row r="11902" spans="3:4" x14ac:dyDescent="0.25">
      <c r="C11902" s="32"/>
      <c r="D11902" s="31"/>
    </row>
    <row r="11903" spans="3:4" x14ac:dyDescent="0.25">
      <c r="C11903" s="32"/>
      <c r="D11903" s="31"/>
    </row>
    <row r="11904" spans="3:4" x14ac:dyDescent="0.25">
      <c r="C11904" s="32"/>
      <c r="D11904" s="31"/>
    </row>
    <row r="11905" spans="3:4" x14ac:dyDescent="0.25">
      <c r="C11905" s="32"/>
      <c r="D11905" s="31"/>
    </row>
    <row r="11906" spans="3:4" x14ac:dyDescent="0.25">
      <c r="C11906" s="32"/>
      <c r="D11906" s="31"/>
    </row>
    <row r="11907" spans="3:4" x14ac:dyDescent="0.25">
      <c r="C11907" s="32"/>
      <c r="D11907" s="31"/>
    </row>
    <row r="11908" spans="3:4" x14ac:dyDescent="0.25">
      <c r="C11908" s="32"/>
      <c r="D11908" s="31"/>
    </row>
    <row r="11909" spans="3:4" x14ac:dyDescent="0.25">
      <c r="C11909" s="32"/>
      <c r="D11909" s="31"/>
    </row>
    <row r="11910" spans="3:4" x14ac:dyDescent="0.25">
      <c r="C11910" s="32"/>
      <c r="D11910" s="31"/>
    </row>
    <row r="11911" spans="3:4" x14ac:dyDescent="0.25">
      <c r="C11911" s="32"/>
      <c r="D11911" s="31"/>
    </row>
    <row r="11912" spans="3:4" x14ac:dyDescent="0.25">
      <c r="C11912" s="32"/>
      <c r="D11912" s="31"/>
    </row>
    <row r="11913" spans="3:4" x14ac:dyDescent="0.25">
      <c r="C11913" s="32"/>
      <c r="D11913" s="31"/>
    </row>
    <row r="11914" spans="3:4" x14ac:dyDescent="0.25">
      <c r="C11914" s="32"/>
      <c r="D11914" s="31"/>
    </row>
    <row r="11915" spans="3:4" x14ac:dyDescent="0.25">
      <c r="C11915" s="32"/>
      <c r="D11915" s="31"/>
    </row>
    <row r="11916" spans="3:4" x14ac:dyDescent="0.25">
      <c r="C11916" s="32"/>
      <c r="D11916" s="31"/>
    </row>
    <row r="11917" spans="3:4" x14ac:dyDescent="0.25">
      <c r="C11917" s="32"/>
      <c r="D11917" s="31"/>
    </row>
    <row r="11918" spans="3:4" x14ac:dyDescent="0.25">
      <c r="C11918" s="32"/>
      <c r="D11918" s="31"/>
    </row>
    <row r="11919" spans="3:4" x14ac:dyDescent="0.25">
      <c r="C11919" s="32"/>
      <c r="D11919" s="31"/>
    </row>
    <row r="11920" spans="3:4" x14ac:dyDescent="0.25">
      <c r="C11920" s="32"/>
      <c r="D11920" s="31"/>
    </row>
    <row r="11921" spans="3:4" x14ac:dyDescent="0.25">
      <c r="C11921" s="32"/>
      <c r="D11921" s="31"/>
    </row>
    <row r="11922" spans="3:4" x14ac:dyDescent="0.25">
      <c r="C11922" s="32"/>
      <c r="D11922" s="31"/>
    </row>
    <row r="11923" spans="3:4" x14ac:dyDescent="0.25">
      <c r="C11923" s="32"/>
      <c r="D11923" s="31"/>
    </row>
    <row r="11924" spans="3:4" x14ac:dyDescent="0.25">
      <c r="C11924" s="32"/>
      <c r="D11924" s="31"/>
    </row>
    <row r="11925" spans="3:4" x14ac:dyDescent="0.25">
      <c r="C11925" s="32"/>
      <c r="D11925" s="31"/>
    </row>
    <row r="11926" spans="3:4" x14ac:dyDescent="0.25">
      <c r="C11926" s="32"/>
      <c r="D11926" s="31"/>
    </row>
    <row r="11927" spans="3:4" x14ac:dyDescent="0.25">
      <c r="C11927" s="32"/>
      <c r="D11927" s="31"/>
    </row>
    <row r="11928" spans="3:4" x14ac:dyDescent="0.25">
      <c r="C11928" s="32"/>
      <c r="D11928" s="31"/>
    </row>
    <row r="11929" spans="3:4" x14ac:dyDescent="0.25">
      <c r="C11929" s="32"/>
      <c r="D11929" s="31"/>
    </row>
    <row r="11930" spans="3:4" x14ac:dyDescent="0.25">
      <c r="C11930" s="32"/>
      <c r="D11930" s="31"/>
    </row>
    <row r="11931" spans="3:4" x14ac:dyDescent="0.25">
      <c r="C11931" s="32"/>
      <c r="D11931" s="31"/>
    </row>
    <row r="11932" spans="3:4" x14ac:dyDescent="0.25">
      <c r="C11932" s="32"/>
      <c r="D11932" s="31"/>
    </row>
    <row r="11933" spans="3:4" x14ac:dyDescent="0.25">
      <c r="C11933" s="32"/>
      <c r="D11933" s="31"/>
    </row>
    <row r="11934" spans="3:4" x14ac:dyDescent="0.25">
      <c r="C11934" s="32"/>
      <c r="D11934" s="31"/>
    </row>
    <row r="11935" spans="3:4" x14ac:dyDescent="0.25">
      <c r="C11935" s="32"/>
      <c r="D11935" s="31"/>
    </row>
    <row r="11936" spans="3:4" x14ac:dyDescent="0.25">
      <c r="C11936" s="32"/>
      <c r="D11936" s="31"/>
    </row>
    <row r="11937" spans="3:4" x14ac:dyDescent="0.25">
      <c r="C11937" s="32"/>
      <c r="D11937" s="31"/>
    </row>
    <row r="11938" spans="3:4" x14ac:dyDescent="0.25">
      <c r="C11938" s="32"/>
      <c r="D11938" s="31"/>
    </row>
    <row r="11939" spans="3:4" x14ac:dyDescent="0.25">
      <c r="C11939" s="32"/>
      <c r="D11939" s="31"/>
    </row>
    <row r="11940" spans="3:4" x14ac:dyDescent="0.25">
      <c r="C11940" s="32"/>
      <c r="D11940" s="31"/>
    </row>
    <row r="11941" spans="3:4" x14ac:dyDescent="0.25">
      <c r="C11941" s="32"/>
      <c r="D11941" s="31"/>
    </row>
    <row r="11942" spans="3:4" x14ac:dyDescent="0.25">
      <c r="C11942" s="32"/>
      <c r="D11942" s="31"/>
    </row>
    <row r="11943" spans="3:4" x14ac:dyDescent="0.25">
      <c r="C11943" s="32"/>
      <c r="D11943" s="31"/>
    </row>
    <row r="11944" spans="3:4" x14ac:dyDescent="0.25">
      <c r="C11944" s="32"/>
      <c r="D11944" s="31"/>
    </row>
    <row r="11945" spans="3:4" x14ac:dyDescent="0.25">
      <c r="C11945" s="32"/>
      <c r="D11945" s="31"/>
    </row>
    <row r="11946" spans="3:4" x14ac:dyDescent="0.25">
      <c r="C11946" s="32"/>
      <c r="D11946" s="31"/>
    </row>
    <row r="11947" spans="3:4" x14ac:dyDescent="0.25">
      <c r="C11947" s="32"/>
      <c r="D11947" s="31"/>
    </row>
    <row r="11948" spans="3:4" x14ac:dyDescent="0.25">
      <c r="C11948" s="32"/>
      <c r="D11948" s="31"/>
    </row>
    <row r="11949" spans="3:4" x14ac:dyDescent="0.25">
      <c r="C11949" s="32"/>
      <c r="D11949" s="31"/>
    </row>
    <row r="11950" spans="3:4" x14ac:dyDescent="0.25">
      <c r="C11950" s="32"/>
      <c r="D11950" s="31"/>
    </row>
    <row r="11951" spans="3:4" x14ac:dyDescent="0.25">
      <c r="C11951" s="32"/>
      <c r="D11951" s="31"/>
    </row>
    <row r="11952" spans="3:4" x14ac:dyDescent="0.25">
      <c r="C11952" s="32"/>
      <c r="D11952" s="31"/>
    </row>
    <row r="11953" spans="3:4" x14ac:dyDescent="0.25">
      <c r="C11953" s="32"/>
      <c r="D11953" s="31"/>
    </row>
    <row r="11954" spans="3:4" x14ac:dyDescent="0.25">
      <c r="C11954" s="32"/>
      <c r="D11954" s="31"/>
    </row>
    <row r="11955" spans="3:4" x14ac:dyDescent="0.25">
      <c r="C11955" s="32"/>
      <c r="D11955" s="31"/>
    </row>
    <row r="11956" spans="3:4" x14ac:dyDescent="0.25">
      <c r="C11956" s="32"/>
      <c r="D11956" s="31"/>
    </row>
    <row r="11957" spans="3:4" x14ac:dyDescent="0.25">
      <c r="C11957" s="32"/>
      <c r="D11957" s="31"/>
    </row>
    <row r="11958" spans="3:4" x14ac:dyDescent="0.25">
      <c r="C11958" s="32"/>
      <c r="D11958" s="31"/>
    </row>
    <row r="11959" spans="3:4" x14ac:dyDescent="0.25">
      <c r="C11959" s="32"/>
      <c r="D11959" s="31"/>
    </row>
    <row r="11960" spans="3:4" x14ac:dyDescent="0.25">
      <c r="C11960" s="32"/>
      <c r="D11960" s="31"/>
    </row>
    <row r="11961" spans="3:4" x14ac:dyDescent="0.25">
      <c r="C11961" s="32"/>
      <c r="D11961" s="31"/>
    </row>
    <row r="11962" spans="3:4" x14ac:dyDescent="0.25">
      <c r="C11962" s="32"/>
      <c r="D11962" s="31"/>
    </row>
    <row r="11963" spans="3:4" x14ac:dyDescent="0.25">
      <c r="C11963" s="32"/>
      <c r="D11963" s="31"/>
    </row>
    <row r="11964" spans="3:4" x14ac:dyDescent="0.25">
      <c r="C11964" s="32"/>
      <c r="D11964" s="31"/>
    </row>
    <row r="11965" spans="3:4" x14ac:dyDescent="0.25">
      <c r="C11965" s="32"/>
      <c r="D11965" s="31"/>
    </row>
    <row r="11966" spans="3:4" x14ac:dyDescent="0.25">
      <c r="C11966" s="32"/>
      <c r="D11966" s="31"/>
    </row>
    <row r="11967" spans="3:4" x14ac:dyDescent="0.25">
      <c r="C11967" s="32"/>
      <c r="D11967" s="31"/>
    </row>
    <row r="11968" spans="3:4" x14ac:dyDescent="0.25">
      <c r="C11968" s="32"/>
      <c r="D11968" s="31"/>
    </row>
    <row r="11969" spans="3:4" x14ac:dyDescent="0.25">
      <c r="C11969" s="32"/>
      <c r="D11969" s="31"/>
    </row>
    <row r="11970" spans="3:4" x14ac:dyDescent="0.25">
      <c r="C11970" s="32"/>
      <c r="D11970" s="31"/>
    </row>
    <row r="11971" spans="3:4" x14ac:dyDescent="0.25">
      <c r="C11971" s="32"/>
      <c r="D11971" s="31"/>
    </row>
    <row r="11972" spans="3:4" x14ac:dyDescent="0.25">
      <c r="C11972" s="32"/>
      <c r="D11972" s="31"/>
    </row>
    <row r="11973" spans="3:4" x14ac:dyDescent="0.25">
      <c r="C11973" s="32"/>
      <c r="D11973" s="31"/>
    </row>
    <row r="11974" spans="3:4" x14ac:dyDescent="0.25">
      <c r="C11974" s="32"/>
      <c r="D11974" s="31"/>
    </row>
    <row r="11975" spans="3:4" x14ac:dyDescent="0.25">
      <c r="C11975" s="32"/>
      <c r="D11975" s="31"/>
    </row>
    <row r="11976" spans="3:4" x14ac:dyDescent="0.25">
      <c r="C11976" s="32"/>
      <c r="D11976" s="31"/>
    </row>
    <row r="11977" spans="3:4" x14ac:dyDescent="0.25">
      <c r="C11977" s="32"/>
      <c r="D11977" s="31"/>
    </row>
    <row r="11978" spans="3:4" x14ac:dyDescent="0.25">
      <c r="C11978" s="32"/>
      <c r="D11978" s="31"/>
    </row>
    <row r="11979" spans="3:4" x14ac:dyDescent="0.25">
      <c r="C11979" s="32"/>
      <c r="D11979" s="31"/>
    </row>
    <row r="11980" spans="3:4" x14ac:dyDescent="0.25">
      <c r="C11980" s="32"/>
      <c r="D11980" s="31"/>
    </row>
    <row r="11981" spans="3:4" x14ac:dyDescent="0.25">
      <c r="C11981" s="32"/>
      <c r="D11981" s="31"/>
    </row>
    <row r="11982" spans="3:4" x14ac:dyDescent="0.25">
      <c r="C11982" s="32"/>
      <c r="D11982" s="31"/>
    </row>
    <row r="11983" spans="3:4" x14ac:dyDescent="0.25">
      <c r="C11983" s="32"/>
      <c r="D11983" s="31"/>
    </row>
    <row r="11984" spans="3:4" x14ac:dyDescent="0.25">
      <c r="C11984" s="32"/>
      <c r="D11984" s="31"/>
    </row>
    <row r="11985" spans="3:4" x14ac:dyDescent="0.25">
      <c r="C11985" s="32"/>
      <c r="D11985" s="31"/>
    </row>
    <row r="11986" spans="3:4" x14ac:dyDescent="0.25">
      <c r="C11986" s="32"/>
      <c r="D11986" s="31"/>
    </row>
    <row r="11987" spans="3:4" x14ac:dyDescent="0.25">
      <c r="C11987" s="32"/>
      <c r="D11987" s="31"/>
    </row>
    <row r="11988" spans="3:4" x14ac:dyDescent="0.25">
      <c r="C11988" s="32"/>
      <c r="D11988" s="31"/>
    </row>
    <row r="11989" spans="3:4" x14ac:dyDescent="0.25">
      <c r="C11989" s="32"/>
      <c r="D11989" s="31"/>
    </row>
    <row r="11990" spans="3:4" x14ac:dyDescent="0.25">
      <c r="C11990" s="32"/>
      <c r="D11990" s="31"/>
    </row>
    <row r="11991" spans="3:4" x14ac:dyDescent="0.25">
      <c r="C11991" s="32"/>
      <c r="D11991" s="31"/>
    </row>
    <row r="11992" spans="3:4" x14ac:dyDescent="0.25">
      <c r="C11992" s="32"/>
      <c r="D11992" s="31"/>
    </row>
    <row r="11993" spans="3:4" x14ac:dyDescent="0.25">
      <c r="C11993" s="32"/>
      <c r="D11993" s="31"/>
    </row>
    <row r="11994" spans="3:4" x14ac:dyDescent="0.25">
      <c r="C11994" s="32"/>
      <c r="D11994" s="31"/>
    </row>
    <row r="11995" spans="3:4" x14ac:dyDescent="0.25">
      <c r="C11995" s="32"/>
      <c r="D11995" s="31"/>
    </row>
    <row r="11996" spans="3:4" x14ac:dyDescent="0.25">
      <c r="C11996" s="32"/>
      <c r="D11996" s="31"/>
    </row>
    <row r="11997" spans="3:4" x14ac:dyDescent="0.25">
      <c r="C11997" s="32"/>
      <c r="D11997" s="31"/>
    </row>
    <row r="11998" spans="3:4" x14ac:dyDescent="0.25">
      <c r="C11998" s="32"/>
      <c r="D11998" s="31"/>
    </row>
    <row r="11999" spans="3:4" x14ac:dyDescent="0.25">
      <c r="C11999" s="32"/>
      <c r="D11999" s="31"/>
    </row>
    <row r="12000" spans="3:4" x14ac:dyDescent="0.25">
      <c r="C12000" s="32"/>
      <c r="D12000" s="31"/>
    </row>
    <row r="12001" spans="3:4" x14ac:dyDescent="0.25">
      <c r="C12001" s="32"/>
      <c r="D12001" s="31"/>
    </row>
    <row r="12002" spans="3:4" x14ac:dyDescent="0.25">
      <c r="C12002" s="32"/>
      <c r="D12002" s="31"/>
    </row>
    <row r="12003" spans="3:4" x14ac:dyDescent="0.25">
      <c r="C12003" s="32"/>
      <c r="D12003" s="31"/>
    </row>
    <row r="12004" spans="3:4" x14ac:dyDescent="0.25">
      <c r="C12004" s="32"/>
      <c r="D12004" s="31"/>
    </row>
    <row r="12005" spans="3:4" x14ac:dyDescent="0.25">
      <c r="C12005" s="32"/>
      <c r="D12005" s="31"/>
    </row>
    <row r="12006" spans="3:4" x14ac:dyDescent="0.25">
      <c r="C12006" s="32"/>
      <c r="D12006" s="31"/>
    </row>
    <row r="12007" spans="3:4" x14ac:dyDescent="0.25">
      <c r="C12007" s="32"/>
      <c r="D12007" s="31"/>
    </row>
    <row r="12008" spans="3:4" x14ac:dyDescent="0.25">
      <c r="C12008" s="32"/>
      <c r="D12008" s="31"/>
    </row>
    <row r="12009" spans="3:4" x14ac:dyDescent="0.25">
      <c r="C12009" s="32"/>
      <c r="D12009" s="31"/>
    </row>
    <row r="12010" spans="3:4" x14ac:dyDescent="0.25">
      <c r="C12010" s="32"/>
      <c r="D12010" s="31"/>
    </row>
    <row r="12011" spans="3:4" x14ac:dyDescent="0.25">
      <c r="C12011" s="32"/>
      <c r="D12011" s="31"/>
    </row>
    <row r="12012" spans="3:4" x14ac:dyDescent="0.25">
      <c r="C12012" s="32"/>
      <c r="D12012" s="31"/>
    </row>
    <row r="12013" spans="3:4" x14ac:dyDescent="0.25">
      <c r="C12013" s="32"/>
      <c r="D12013" s="31"/>
    </row>
    <row r="12014" spans="3:4" x14ac:dyDescent="0.25">
      <c r="C12014" s="32"/>
      <c r="D12014" s="31"/>
    </row>
    <row r="12015" spans="3:4" x14ac:dyDescent="0.25">
      <c r="C12015" s="32"/>
      <c r="D12015" s="31"/>
    </row>
    <row r="12016" spans="3:4" x14ac:dyDescent="0.25">
      <c r="C12016" s="32"/>
      <c r="D12016" s="31"/>
    </row>
    <row r="12017" spans="3:4" x14ac:dyDescent="0.25">
      <c r="C12017" s="32"/>
      <c r="D12017" s="31"/>
    </row>
    <row r="12018" spans="3:4" x14ac:dyDescent="0.25">
      <c r="C12018" s="32"/>
      <c r="D12018" s="31"/>
    </row>
    <row r="12019" spans="3:4" x14ac:dyDescent="0.25">
      <c r="C12019" s="32"/>
      <c r="D12019" s="31"/>
    </row>
    <row r="12020" spans="3:4" x14ac:dyDescent="0.25">
      <c r="C12020" s="32"/>
      <c r="D12020" s="31"/>
    </row>
    <row r="12021" spans="3:4" x14ac:dyDescent="0.25">
      <c r="C12021" s="32"/>
      <c r="D12021" s="31"/>
    </row>
    <row r="12022" spans="3:4" x14ac:dyDescent="0.25">
      <c r="C12022" s="32"/>
      <c r="D12022" s="31"/>
    </row>
    <row r="12023" spans="3:4" x14ac:dyDescent="0.25">
      <c r="C12023" s="32"/>
      <c r="D12023" s="31"/>
    </row>
    <row r="12024" spans="3:4" x14ac:dyDescent="0.25">
      <c r="C12024" s="32"/>
      <c r="D12024" s="31"/>
    </row>
    <row r="12025" spans="3:4" x14ac:dyDescent="0.25">
      <c r="C12025" s="32"/>
      <c r="D12025" s="31"/>
    </row>
    <row r="12026" spans="3:4" x14ac:dyDescent="0.25">
      <c r="C12026" s="32"/>
      <c r="D12026" s="31"/>
    </row>
    <row r="12027" spans="3:4" x14ac:dyDescent="0.25">
      <c r="C12027" s="32"/>
      <c r="D12027" s="31"/>
    </row>
    <row r="12028" spans="3:4" x14ac:dyDescent="0.25">
      <c r="C12028" s="32"/>
      <c r="D12028" s="31"/>
    </row>
    <row r="12029" spans="3:4" x14ac:dyDescent="0.25">
      <c r="C12029" s="32"/>
      <c r="D12029" s="31"/>
    </row>
    <row r="12030" spans="3:4" x14ac:dyDescent="0.25">
      <c r="C12030" s="32"/>
      <c r="D12030" s="31"/>
    </row>
    <row r="12031" spans="3:4" x14ac:dyDescent="0.25">
      <c r="C12031" s="32"/>
      <c r="D12031" s="31"/>
    </row>
    <row r="12032" spans="3:4" x14ac:dyDescent="0.25">
      <c r="C12032" s="32"/>
      <c r="D12032" s="31"/>
    </row>
    <row r="12033" spans="3:4" x14ac:dyDescent="0.25">
      <c r="C12033" s="32"/>
      <c r="D12033" s="31"/>
    </row>
    <row r="12034" spans="3:4" x14ac:dyDescent="0.25">
      <c r="C12034" s="32"/>
      <c r="D12034" s="31"/>
    </row>
    <row r="12035" spans="3:4" x14ac:dyDescent="0.25">
      <c r="C12035" s="32"/>
      <c r="D12035" s="31"/>
    </row>
    <row r="12036" spans="3:4" x14ac:dyDescent="0.25">
      <c r="C12036" s="32"/>
      <c r="D12036" s="31"/>
    </row>
    <row r="12037" spans="3:4" x14ac:dyDescent="0.25">
      <c r="C12037" s="32"/>
      <c r="D12037" s="31"/>
    </row>
    <row r="12038" spans="3:4" x14ac:dyDescent="0.25">
      <c r="C12038" s="32"/>
      <c r="D12038" s="31"/>
    </row>
    <row r="12039" spans="3:4" x14ac:dyDescent="0.25">
      <c r="C12039" s="32"/>
      <c r="D12039" s="31"/>
    </row>
    <row r="12040" spans="3:4" x14ac:dyDescent="0.25">
      <c r="C12040" s="32"/>
      <c r="D12040" s="31"/>
    </row>
    <row r="12041" spans="3:4" x14ac:dyDescent="0.25">
      <c r="C12041" s="32"/>
      <c r="D12041" s="31"/>
    </row>
    <row r="12042" spans="3:4" x14ac:dyDescent="0.25">
      <c r="C12042" s="32"/>
      <c r="D12042" s="31"/>
    </row>
    <row r="12043" spans="3:4" x14ac:dyDescent="0.25">
      <c r="C12043" s="32"/>
      <c r="D12043" s="31"/>
    </row>
    <row r="12044" spans="3:4" x14ac:dyDescent="0.25">
      <c r="C12044" s="32"/>
      <c r="D12044" s="31"/>
    </row>
    <row r="12045" spans="3:4" x14ac:dyDescent="0.25">
      <c r="C12045" s="32"/>
      <c r="D12045" s="31"/>
    </row>
    <row r="12046" spans="3:4" x14ac:dyDescent="0.25">
      <c r="C12046" s="32"/>
      <c r="D12046" s="31"/>
    </row>
    <row r="12047" spans="3:4" x14ac:dyDescent="0.25">
      <c r="C12047" s="32"/>
      <c r="D12047" s="31"/>
    </row>
    <row r="12048" spans="3:4" x14ac:dyDescent="0.25">
      <c r="C12048" s="32"/>
      <c r="D12048" s="31"/>
    </row>
    <row r="12049" spans="3:4" x14ac:dyDescent="0.25">
      <c r="C12049" s="32"/>
      <c r="D12049" s="31"/>
    </row>
    <row r="12050" spans="3:4" x14ac:dyDescent="0.25">
      <c r="C12050" s="32"/>
      <c r="D12050" s="31"/>
    </row>
    <row r="12051" spans="3:4" x14ac:dyDescent="0.25">
      <c r="C12051" s="32"/>
      <c r="D12051" s="31"/>
    </row>
    <row r="12052" spans="3:4" x14ac:dyDescent="0.25">
      <c r="C12052" s="32"/>
      <c r="D12052" s="31"/>
    </row>
    <row r="12053" spans="3:4" x14ac:dyDescent="0.25">
      <c r="C12053" s="32"/>
      <c r="D12053" s="31"/>
    </row>
    <row r="12054" spans="3:4" x14ac:dyDescent="0.25">
      <c r="C12054" s="32"/>
      <c r="D12054" s="31"/>
    </row>
    <row r="12055" spans="3:4" x14ac:dyDescent="0.25">
      <c r="C12055" s="32"/>
      <c r="D12055" s="31"/>
    </row>
    <row r="12056" spans="3:4" x14ac:dyDescent="0.25">
      <c r="C12056" s="32"/>
      <c r="D12056" s="31"/>
    </row>
    <row r="12057" spans="3:4" x14ac:dyDescent="0.25">
      <c r="C12057" s="32"/>
      <c r="D12057" s="31"/>
    </row>
    <row r="12058" spans="3:4" x14ac:dyDescent="0.25">
      <c r="C12058" s="32"/>
      <c r="D12058" s="31"/>
    </row>
    <row r="12059" spans="3:4" x14ac:dyDescent="0.25">
      <c r="C12059" s="32"/>
      <c r="D12059" s="31"/>
    </row>
    <row r="12060" spans="3:4" x14ac:dyDescent="0.25">
      <c r="C12060" s="32"/>
      <c r="D12060" s="31"/>
    </row>
    <row r="12061" spans="3:4" x14ac:dyDescent="0.25">
      <c r="C12061" s="32"/>
      <c r="D12061" s="31"/>
    </row>
    <row r="12062" spans="3:4" x14ac:dyDescent="0.25">
      <c r="C12062" s="32"/>
      <c r="D12062" s="31"/>
    </row>
    <row r="12063" spans="3:4" x14ac:dyDescent="0.25">
      <c r="C12063" s="32"/>
      <c r="D12063" s="31"/>
    </row>
    <row r="12064" spans="3:4" x14ac:dyDescent="0.25">
      <c r="C12064" s="32"/>
      <c r="D12064" s="31"/>
    </row>
    <row r="12065" spans="3:4" x14ac:dyDescent="0.25">
      <c r="C12065" s="32"/>
      <c r="D12065" s="31"/>
    </row>
    <row r="12066" spans="3:4" x14ac:dyDescent="0.25">
      <c r="C12066" s="32"/>
      <c r="D12066" s="31"/>
    </row>
    <row r="12067" spans="3:4" x14ac:dyDescent="0.25">
      <c r="C12067" s="32"/>
      <c r="D12067" s="31"/>
    </row>
    <row r="12068" spans="3:4" x14ac:dyDescent="0.25">
      <c r="C12068" s="32"/>
      <c r="D12068" s="31"/>
    </row>
    <row r="12069" spans="3:4" x14ac:dyDescent="0.25">
      <c r="C12069" s="32"/>
      <c r="D12069" s="31"/>
    </row>
    <row r="12070" spans="3:4" x14ac:dyDescent="0.25">
      <c r="C12070" s="32"/>
      <c r="D12070" s="31"/>
    </row>
    <row r="12071" spans="3:4" x14ac:dyDescent="0.25">
      <c r="C12071" s="32"/>
      <c r="D12071" s="31"/>
    </row>
    <row r="12072" spans="3:4" x14ac:dyDescent="0.25">
      <c r="C12072" s="32"/>
      <c r="D12072" s="31"/>
    </row>
    <row r="12073" spans="3:4" x14ac:dyDescent="0.25">
      <c r="C12073" s="32"/>
      <c r="D12073" s="31"/>
    </row>
    <row r="12074" spans="3:4" x14ac:dyDescent="0.25">
      <c r="C12074" s="32"/>
      <c r="D12074" s="31"/>
    </row>
    <row r="12075" spans="3:4" x14ac:dyDescent="0.25">
      <c r="C12075" s="32"/>
      <c r="D12075" s="31"/>
    </row>
    <row r="12076" spans="3:4" x14ac:dyDescent="0.25">
      <c r="C12076" s="32"/>
      <c r="D12076" s="31"/>
    </row>
    <row r="12077" spans="3:4" x14ac:dyDescent="0.25">
      <c r="C12077" s="32"/>
      <c r="D12077" s="31"/>
    </row>
    <row r="12078" spans="3:4" x14ac:dyDescent="0.25">
      <c r="C12078" s="32"/>
      <c r="D12078" s="31"/>
    </row>
    <row r="12079" spans="3:4" x14ac:dyDescent="0.25">
      <c r="C12079" s="32"/>
      <c r="D12079" s="31"/>
    </row>
    <row r="12080" spans="3:4" x14ac:dyDescent="0.25">
      <c r="C12080" s="32"/>
      <c r="D12080" s="31"/>
    </row>
    <row r="12081" spans="3:4" x14ac:dyDescent="0.25">
      <c r="C12081" s="32"/>
      <c r="D12081" s="31"/>
    </row>
    <row r="12082" spans="3:4" x14ac:dyDescent="0.25">
      <c r="C12082" s="32"/>
      <c r="D12082" s="31"/>
    </row>
    <row r="12083" spans="3:4" x14ac:dyDescent="0.25">
      <c r="C12083" s="32"/>
      <c r="D12083" s="31"/>
    </row>
    <row r="12084" spans="3:4" x14ac:dyDescent="0.25">
      <c r="C12084" s="32"/>
      <c r="D12084" s="31"/>
    </row>
    <row r="12085" spans="3:4" x14ac:dyDescent="0.25">
      <c r="C12085" s="32"/>
      <c r="D12085" s="31"/>
    </row>
    <row r="12086" spans="3:4" x14ac:dyDescent="0.25">
      <c r="C12086" s="32"/>
      <c r="D12086" s="31"/>
    </row>
    <row r="12087" spans="3:4" x14ac:dyDescent="0.25">
      <c r="C12087" s="32"/>
      <c r="D12087" s="31"/>
    </row>
    <row r="12088" spans="3:4" x14ac:dyDescent="0.25">
      <c r="C12088" s="32"/>
      <c r="D12088" s="31"/>
    </row>
    <row r="12089" spans="3:4" x14ac:dyDescent="0.25">
      <c r="C12089" s="32"/>
      <c r="D12089" s="31"/>
    </row>
    <row r="12090" spans="3:4" x14ac:dyDescent="0.25">
      <c r="C12090" s="32"/>
      <c r="D12090" s="31"/>
    </row>
    <row r="12091" spans="3:4" x14ac:dyDescent="0.25">
      <c r="C12091" s="32"/>
      <c r="D12091" s="31"/>
    </row>
    <row r="12092" spans="3:4" x14ac:dyDescent="0.25">
      <c r="C12092" s="32"/>
      <c r="D12092" s="31"/>
    </row>
    <row r="12093" spans="3:4" x14ac:dyDescent="0.25">
      <c r="C12093" s="32"/>
      <c r="D12093" s="31"/>
    </row>
    <row r="12094" spans="3:4" x14ac:dyDescent="0.25">
      <c r="C12094" s="32"/>
      <c r="D12094" s="31"/>
    </row>
    <row r="12095" spans="3:4" x14ac:dyDescent="0.25">
      <c r="C12095" s="32"/>
      <c r="D12095" s="31"/>
    </row>
    <row r="12096" spans="3:4" x14ac:dyDescent="0.25">
      <c r="C12096" s="32"/>
      <c r="D12096" s="31"/>
    </row>
    <row r="12097" spans="3:4" x14ac:dyDescent="0.25">
      <c r="C12097" s="32"/>
      <c r="D12097" s="31"/>
    </row>
    <row r="12098" spans="3:4" x14ac:dyDescent="0.25">
      <c r="C12098" s="32"/>
      <c r="D12098" s="31"/>
    </row>
    <row r="12099" spans="3:4" x14ac:dyDescent="0.25">
      <c r="C12099" s="32"/>
      <c r="D12099" s="31"/>
    </row>
    <row r="12100" spans="3:4" x14ac:dyDescent="0.25">
      <c r="C12100" s="32"/>
      <c r="D12100" s="31"/>
    </row>
    <row r="12101" spans="3:4" x14ac:dyDescent="0.25">
      <c r="C12101" s="32"/>
      <c r="D12101" s="31"/>
    </row>
    <row r="12102" spans="3:4" x14ac:dyDescent="0.25">
      <c r="C12102" s="32"/>
      <c r="D12102" s="31"/>
    </row>
    <row r="12103" spans="3:4" x14ac:dyDescent="0.25">
      <c r="C12103" s="32"/>
      <c r="D12103" s="31"/>
    </row>
    <row r="12104" spans="3:4" x14ac:dyDescent="0.25">
      <c r="C12104" s="32"/>
      <c r="D12104" s="31"/>
    </row>
    <row r="12105" spans="3:4" x14ac:dyDescent="0.25">
      <c r="C12105" s="32"/>
      <c r="D12105" s="31"/>
    </row>
    <row r="12106" spans="3:4" x14ac:dyDescent="0.25">
      <c r="C12106" s="32"/>
      <c r="D12106" s="31"/>
    </row>
    <row r="12107" spans="3:4" x14ac:dyDescent="0.25">
      <c r="C12107" s="32"/>
      <c r="D12107" s="31"/>
    </row>
    <row r="12108" spans="3:4" x14ac:dyDescent="0.25">
      <c r="C12108" s="32"/>
      <c r="D12108" s="31"/>
    </row>
    <row r="12109" spans="3:4" x14ac:dyDescent="0.25">
      <c r="C12109" s="32"/>
      <c r="D12109" s="31"/>
    </row>
    <row r="12110" spans="3:4" x14ac:dyDescent="0.25">
      <c r="C12110" s="32"/>
      <c r="D12110" s="31"/>
    </row>
    <row r="12111" spans="3:4" x14ac:dyDescent="0.25">
      <c r="C12111" s="32"/>
      <c r="D12111" s="31"/>
    </row>
    <row r="12112" spans="3:4" x14ac:dyDescent="0.25">
      <c r="C12112" s="32"/>
      <c r="D12112" s="31"/>
    </row>
    <row r="12113" spans="3:4" x14ac:dyDescent="0.25">
      <c r="C12113" s="32"/>
      <c r="D12113" s="31"/>
    </row>
    <row r="12114" spans="3:4" x14ac:dyDescent="0.25">
      <c r="C12114" s="32"/>
      <c r="D12114" s="31"/>
    </row>
    <row r="12115" spans="3:4" x14ac:dyDescent="0.25">
      <c r="C12115" s="32"/>
      <c r="D12115" s="31"/>
    </row>
    <row r="12116" spans="3:4" x14ac:dyDescent="0.25">
      <c r="C12116" s="32"/>
      <c r="D12116" s="31"/>
    </row>
    <row r="12117" spans="3:4" x14ac:dyDescent="0.25">
      <c r="C12117" s="32"/>
      <c r="D12117" s="31"/>
    </row>
    <row r="12118" spans="3:4" x14ac:dyDescent="0.25">
      <c r="C12118" s="32"/>
      <c r="D12118" s="31"/>
    </row>
    <row r="12119" spans="3:4" x14ac:dyDescent="0.25">
      <c r="C12119" s="32"/>
      <c r="D12119" s="31"/>
    </row>
    <row r="12120" spans="3:4" x14ac:dyDescent="0.25">
      <c r="C12120" s="32"/>
      <c r="D12120" s="31"/>
    </row>
    <row r="12121" spans="3:4" x14ac:dyDescent="0.25">
      <c r="C12121" s="32"/>
      <c r="D12121" s="31"/>
    </row>
    <row r="12122" spans="3:4" x14ac:dyDescent="0.25">
      <c r="C12122" s="32"/>
      <c r="D12122" s="31"/>
    </row>
    <row r="12123" spans="3:4" x14ac:dyDescent="0.25">
      <c r="C12123" s="32"/>
      <c r="D12123" s="31"/>
    </row>
    <row r="12124" spans="3:4" x14ac:dyDescent="0.25">
      <c r="C12124" s="32"/>
      <c r="D12124" s="31"/>
    </row>
    <row r="12125" spans="3:4" x14ac:dyDescent="0.25">
      <c r="C12125" s="32"/>
      <c r="D12125" s="31"/>
    </row>
    <row r="12126" spans="3:4" x14ac:dyDescent="0.25">
      <c r="C12126" s="32"/>
      <c r="D12126" s="31"/>
    </row>
    <row r="12127" spans="3:4" x14ac:dyDescent="0.25">
      <c r="C12127" s="32"/>
      <c r="D12127" s="31"/>
    </row>
    <row r="12128" spans="3:4" x14ac:dyDescent="0.25">
      <c r="C12128" s="32"/>
      <c r="D12128" s="31"/>
    </row>
    <row r="12129" spans="3:4" x14ac:dyDescent="0.25">
      <c r="C12129" s="32"/>
      <c r="D12129" s="31"/>
    </row>
    <row r="12130" spans="3:4" x14ac:dyDescent="0.25">
      <c r="C12130" s="32"/>
      <c r="D12130" s="31"/>
    </row>
    <row r="12131" spans="3:4" x14ac:dyDescent="0.25">
      <c r="C12131" s="32"/>
      <c r="D12131" s="31"/>
    </row>
    <row r="12132" spans="3:4" x14ac:dyDescent="0.25">
      <c r="C12132" s="32"/>
      <c r="D12132" s="31"/>
    </row>
    <row r="12133" spans="3:4" x14ac:dyDescent="0.25">
      <c r="C12133" s="32"/>
      <c r="D12133" s="31"/>
    </row>
    <row r="12134" spans="3:4" x14ac:dyDescent="0.25">
      <c r="C12134" s="32"/>
      <c r="D12134" s="31"/>
    </row>
    <row r="12135" spans="3:4" x14ac:dyDescent="0.25">
      <c r="C12135" s="32"/>
      <c r="D12135" s="31"/>
    </row>
    <row r="12136" spans="3:4" x14ac:dyDescent="0.25">
      <c r="C12136" s="32"/>
      <c r="D12136" s="31"/>
    </row>
    <row r="12137" spans="3:4" x14ac:dyDescent="0.25">
      <c r="C12137" s="32"/>
      <c r="D12137" s="31"/>
    </row>
    <row r="12138" spans="3:4" x14ac:dyDescent="0.25">
      <c r="C12138" s="32"/>
      <c r="D12138" s="31"/>
    </row>
    <row r="12139" spans="3:4" x14ac:dyDescent="0.25">
      <c r="C12139" s="32"/>
      <c r="D12139" s="31"/>
    </row>
    <row r="12140" spans="3:4" x14ac:dyDescent="0.25">
      <c r="C12140" s="32"/>
      <c r="D12140" s="31"/>
    </row>
    <row r="12141" spans="3:4" x14ac:dyDescent="0.25">
      <c r="C12141" s="32"/>
      <c r="D12141" s="31"/>
    </row>
    <row r="12142" spans="3:4" x14ac:dyDescent="0.25">
      <c r="C12142" s="32"/>
      <c r="D12142" s="31"/>
    </row>
    <row r="12143" spans="3:4" x14ac:dyDescent="0.25">
      <c r="C12143" s="32"/>
      <c r="D12143" s="31"/>
    </row>
    <row r="12144" spans="3:4" x14ac:dyDescent="0.25">
      <c r="C12144" s="32"/>
      <c r="D12144" s="31"/>
    </row>
    <row r="12145" spans="3:4" x14ac:dyDescent="0.25">
      <c r="C12145" s="32"/>
      <c r="D12145" s="31"/>
    </row>
    <row r="12146" spans="3:4" x14ac:dyDescent="0.25">
      <c r="C12146" s="32"/>
      <c r="D12146" s="31"/>
    </row>
    <row r="12147" spans="3:4" x14ac:dyDescent="0.25">
      <c r="C12147" s="32"/>
      <c r="D12147" s="31"/>
    </row>
    <row r="12148" spans="3:4" x14ac:dyDescent="0.25">
      <c r="C12148" s="32"/>
      <c r="D12148" s="31"/>
    </row>
    <row r="12149" spans="3:4" x14ac:dyDescent="0.25">
      <c r="C12149" s="32"/>
      <c r="D12149" s="31"/>
    </row>
    <row r="12150" spans="3:4" x14ac:dyDescent="0.25">
      <c r="C12150" s="32"/>
      <c r="D12150" s="31"/>
    </row>
    <row r="12151" spans="3:4" x14ac:dyDescent="0.25">
      <c r="C12151" s="32"/>
      <c r="D12151" s="31"/>
    </row>
    <row r="12152" spans="3:4" x14ac:dyDescent="0.25">
      <c r="C12152" s="32"/>
      <c r="D12152" s="31"/>
    </row>
    <row r="12153" spans="3:4" x14ac:dyDescent="0.25">
      <c r="C12153" s="32"/>
      <c r="D12153" s="31"/>
    </row>
    <row r="12154" spans="3:4" x14ac:dyDescent="0.25">
      <c r="C12154" s="32"/>
      <c r="D12154" s="31"/>
    </row>
    <row r="12155" spans="3:4" x14ac:dyDescent="0.25">
      <c r="C12155" s="32"/>
      <c r="D12155" s="31"/>
    </row>
    <row r="12156" spans="3:4" x14ac:dyDescent="0.25">
      <c r="C12156" s="32"/>
      <c r="D12156" s="31"/>
    </row>
    <row r="12157" spans="3:4" x14ac:dyDescent="0.25">
      <c r="C12157" s="32"/>
      <c r="D12157" s="31"/>
    </row>
    <row r="12158" spans="3:4" x14ac:dyDescent="0.25">
      <c r="C12158" s="32"/>
      <c r="D12158" s="31"/>
    </row>
    <row r="12159" spans="3:4" x14ac:dyDescent="0.25">
      <c r="C12159" s="32"/>
      <c r="D12159" s="31"/>
    </row>
    <row r="12160" spans="3:4" x14ac:dyDescent="0.25">
      <c r="C12160" s="32"/>
      <c r="D12160" s="31"/>
    </row>
    <row r="12161" spans="3:4" x14ac:dyDescent="0.25">
      <c r="C12161" s="32"/>
      <c r="D12161" s="31"/>
    </row>
    <row r="12162" spans="3:4" x14ac:dyDescent="0.25">
      <c r="C12162" s="32"/>
      <c r="D12162" s="31"/>
    </row>
    <row r="12163" spans="3:4" x14ac:dyDescent="0.25">
      <c r="C12163" s="32"/>
      <c r="D12163" s="31"/>
    </row>
    <row r="12164" spans="3:4" x14ac:dyDescent="0.25">
      <c r="C12164" s="32"/>
      <c r="D12164" s="31"/>
    </row>
    <row r="12165" spans="3:4" x14ac:dyDescent="0.25">
      <c r="C12165" s="32"/>
      <c r="D12165" s="31"/>
    </row>
    <row r="12166" spans="3:4" x14ac:dyDescent="0.25">
      <c r="C12166" s="32"/>
      <c r="D12166" s="31"/>
    </row>
    <row r="12167" spans="3:4" x14ac:dyDescent="0.25">
      <c r="C12167" s="32"/>
      <c r="D12167" s="31"/>
    </row>
    <row r="12168" spans="3:4" x14ac:dyDescent="0.25">
      <c r="C12168" s="32"/>
      <c r="D12168" s="31"/>
    </row>
    <row r="12169" spans="3:4" x14ac:dyDescent="0.25">
      <c r="C12169" s="32"/>
      <c r="D12169" s="31"/>
    </row>
    <row r="12170" spans="3:4" x14ac:dyDescent="0.25">
      <c r="C12170" s="32"/>
      <c r="D12170" s="31"/>
    </row>
    <row r="12171" spans="3:4" x14ac:dyDescent="0.25">
      <c r="C12171" s="32"/>
      <c r="D12171" s="31"/>
    </row>
    <row r="12172" spans="3:4" x14ac:dyDescent="0.25">
      <c r="C12172" s="32"/>
      <c r="D12172" s="31"/>
    </row>
    <row r="12173" spans="3:4" x14ac:dyDescent="0.25">
      <c r="C12173" s="32"/>
      <c r="D12173" s="31"/>
    </row>
    <row r="12174" spans="3:4" x14ac:dyDescent="0.25">
      <c r="C12174" s="32"/>
      <c r="D12174" s="31"/>
    </row>
    <row r="12175" spans="3:4" x14ac:dyDescent="0.25">
      <c r="C12175" s="32"/>
      <c r="D12175" s="31"/>
    </row>
    <row r="12176" spans="3:4" x14ac:dyDescent="0.25">
      <c r="C12176" s="32"/>
      <c r="D12176" s="31"/>
    </row>
    <row r="12177" spans="3:4" x14ac:dyDescent="0.25">
      <c r="C12177" s="32"/>
      <c r="D12177" s="31"/>
    </row>
    <row r="12178" spans="3:4" x14ac:dyDescent="0.25">
      <c r="C12178" s="32"/>
      <c r="D12178" s="31"/>
    </row>
    <row r="12179" spans="3:4" x14ac:dyDescent="0.25">
      <c r="C12179" s="32"/>
      <c r="D12179" s="31"/>
    </row>
    <row r="12180" spans="3:4" x14ac:dyDescent="0.25">
      <c r="C12180" s="32"/>
      <c r="D12180" s="31"/>
    </row>
    <row r="12181" spans="3:4" x14ac:dyDescent="0.25">
      <c r="C12181" s="32"/>
      <c r="D12181" s="31"/>
    </row>
    <row r="12182" spans="3:4" x14ac:dyDescent="0.25">
      <c r="C12182" s="32"/>
      <c r="D12182" s="31"/>
    </row>
    <row r="12183" spans="3:4" x14ac:dyDescent="0.25">
      <c r="C12183" s="32"/>
      <c r="D12183" s="31"/>
    </row>
    <row r="12184" spans="3:4" x14ac:dyDescent="0.25">
      <c r="C12184" s="32"/>
      <c r="D12184" s="31"/>
    </row>
    <row r="12185" spans="3:4" x14ac:dyDescent="0.25">
      <c r="C12185" s="32"/>
      <c r="D12185" s="31"/>
    </row>
    <row r="12186" spans="3:4" x14ac:dyDescent="0.25">
      <c r="C12186" s="32"/>
      <c r="D12186" s="31"/>
    </row>
    <row r="12187" spans="3:4" x14ac:dyDescent="0.25">
      <c r="C12187" s="32"/>
      <c r="D12187" s="31"/>
    </row>
    <row r="12188" spans="3:4" x14ac:dyDescent="0.25">
      <c r="C12188" s="32"/>
      <c r="D12188" s="31"/>
    </row>
    <row r="12189" spans="3:4" x14ac:dyDescent="0.25">
      <c r="C12189" s="32"/>
      <c r="D12189" s="31"/>
    </row>
    <row r="12190" spans="3:4" x14ac:dyDescent="0.25">
      <c r="C12190" s="32"/>
      <c r="D12190" s="31"/>
    </row>
    <row r="12191" spans="3:4" x14ac:dyDescent="0.25">
      <c r="C12191" s="32"/>
      <c r="D12191" s="31"/>
    </row>
    <row r="12192" spans="3:4" x14ac:dyDescent="0.25">
      <c r="C12192" s="32"/>
      <c r="D12192" s="31"/>
    </row>
    <row r="12193" spans="3:4" x14ac:dyDescent="0.25">
      <c r="C12193" s="32"/>
      <c r="D12193" s="31"/>
    </row>
    <row r="12194" spans="3:4" x14ac:dyDescent="0.25">
      <c r="C12194" s="32"/>
      <c r="D12194" s="31"/>
    </row>
    <row r="12195" spans="3:4" x14ac:dyDescent="0.25">
      <c r="C12195" s="32"/>
      <c r="D12195" s="31"/>
    </row>
    <row r="12196" spans="3:4" x14ac:dyDescent="0.25">
      <c r="C12196" s="32"/>
      <c r="D12196" s="31"/>
    </row>
    <row r="12197" spans="3:4" x14ac:dyDescent="0.25">
      <c r="C12197" s="32"/>
      <c r="D12197" s="31"/>
    </row>
    <row r="12198" spans="3:4" x14ac:dyDescent="0.25">
      <c r="C12198" s="32"/>
      <c r="D12198" s="31"/>
    </row>
    <row r="12199" spans="3:4" x14ac:dyDescent="0.25">
      <c r="C12199" s="32"/>
      <c r="D12199" s="31"/>
    </row>
    <row r="12200" spans="3:4" x14ac:dyDescent="0.25">
      <c r="C12200" s="32"/>
      <c r="D12200" s="31"/>
    </row>
    <row r="12201" spans="3:4" x14ac:dyDescent="0.25">
      <c r="C12201" s="32"/>
      <c r="D12201" s="31"/>
    </row>
    <row r="12202" spans="3:4" x14ac:dyDescent="0.25">
      <c r="C12202" s="32"/>
      <c r="D12202" s="31"/>
    </row>
    <row r="12203" spans="3:4" x14ac:dyDescent="0.25">
      <c r="C12203" s="32"/>
      <c r="D12203" s="31"/>
    </row>
    <row r="12204" spans="3:4" x14ac:dyDescent="0.25">
      <c r="C12204" s="32"/>
      <c r="D12204" s="31"/>
    </row>
    <row r="12205" spans="3:4" x14ac:dyDescent="0.25">
      <c r="C12205" s="32"/>
      <c r="D12205" s="31"/>
    </row>
    <row r="12206" spans="3:4" x14ac:dyDescent="0.25">
      <c r="C12206" s="32"/>
      <c r="D12206" s="31"/>
    </row>
    <row r="12207" spans="3:4" x14ac:dyDescent="0.25">
      <c r="C12207" s="32"/>
      <c r="D12207" s="31"/>
    </row>
    <row r="12208" spans="3:4" x14ac:dyDescent="0.25">
      <c r="C12208" s="32"/>
      <c r="D12208" s="31"/>
    </row>
    <row r="12209" spans="3:4" x14ac:dyDescent="0.25">
      <c r="C12209" s="32"/>
      <c r="D12209" s="31"/>
    </row>
    <row r="12210" spans="3:4" x14ac:dyDescent="0.25">
      <c r="C12210" s="32"/>
      <c r="D12210" s="31"/>
    </row>
    <row r="12211" spans="3:4" x14ac:dyDescent="0.25">
      <c r="C12211" s="32"/>
      <c r="D12211" s="31"/>
    </row>
    <row r="12212" spans="3:4" x14ac:dyDescent="0.25">
      <c r="C12212" s="32"/>
      <c r="D12212" s="31"/>
    </row>
    <row r="12213" spans="3:4" x14ac:dyDescent="0.25">
      <c r="C12213" s="32"/>
      <c r="D12213" s="31"/>
    </row>
    <row r="12214" spans="3:4" x14ac:dyDescent="0.25">
      <c r="C12214" s="32"/>
      <c r="D12214" s="31"/>
    </row>
    <row r="12215" spans="3:4" x14ac:dyDescent="0.25">
      <c r="C12215" s="32"/>
      <c r="D12215" s="31"/>
    </row>
    <row r="12216" spans="3:4" x14ac:dyDescent="0.25">
      <c r="C12216" s="32"/>
      <c r="D12216" s="31"/>
    </row>
    <row r="12217" spans="3:4" x14ac:dyDescent="0.25">
      <c r="C12217" s="32"/>
      <c r="D12217" s="31"/>
    </row>
    <row r="12218" spans="3:4" x14ac:dyDescent="0.25">
      <c r="C12218" s="32"/>
      <c r="D12218" s="31"/>
    </row>
    <row r="12219" spans="3:4" x14ac:dyDescent="0.25">
      <c r="C12219" s="32"/>
      <c r="D12219" s="31"/>
    </row>
    <row r="12220" spans="3:4" x14ac:dyDescent="0.25">
      <c r="C12220" s="32"/>
      <c r="D12220" s="31"/>
    </row>
    <row r="12221" spans="3:4" x14ac:dyDescent="0.25">
      <c r="C12221" s="32"/>
      <c r="D12221" s="31"/>
    </row>
    <row r="12222" spans="3:4" x14ac:dyDescent="0.25">
      <c r="C12222" s="32"/>
      <c r="D12222" s="31"/>
    </row>
    <row r="12223" spans="3:4" x14ac:dyDescent="0.25">
      <c r="C12223" s="32"/>
      <c r="D12223" s="31"/>
    </row>
    <row r="12224" spans="3:4" x14ac:dyDescent="0.25">
      <c r="C12224" s="32"/>
      <c r="D12224" s="31"/>
    </row>
    <row r="12225" spans="3:4" x14ac:dyDescent="0.25">
      <c r="C12225" s="32"/>
      <c r="D12225" s="31"/>
    </row>
    <row r="12226" spans="3:4" x14ac:dyDescent="0.25">
      <c r="C12226" s="32"/>
      <c r="D12226" s="31"/>
    </row>
    <row r="12227" spans="3:4" x14ac:dyDescent="0.25">
      <c r="C12227" s="32"/>
      <c r="D12227" s="31"/>
    </row>
    <row r="12228" spans="3:4" x14ac:dyDescent="0.25">
      <c r="C12228" s="32"/>
      <c r="D12228" s="31"/>
    </row>
    <row r="12229" spans="3:4" x14ac:dyDescent="0.25">
      <c r="C12229" s="32"/>
      <c r="D12229" s="31"/>
    </row>
    <row r="12230" spans="3:4" x14ac:dyDescent="0.25">
      <c r="C12230" s="32"/>
      <c r="D12230" s="31"/>
    </row>
    <row r="12231" spans="3:4" x14ac:dyDescent="0.25">
      <c r="C12231" s="32"/>
      <c r="D12231" s="31"/>
    </row>
    <row r="12232" spans="3:4" x14ac:dyDescent="0.25">
      <c r="C12232" s="32"/>
      <c r="D12232" s="31"/>
    </row>
    <row r="12233" spans="3:4" x14ac:dyDescent="0.25">
      <c r="C12233" s="32"/>
      <c r="D12233" s="31"/>
    </row>
    <row r="12234" spans="3:4" x14ac:dyDescent="0.25">
      <c r="C12234" s="32"/>
      <c r="D12234" s="31"/>
    </row>
    <row r="12235" spans="3:4" x14ac:dyDescent="0.25">
      <c r="C12235" s="32"/>
      <c r="D12235" s="31"/>
    </row>
    <row r="12236" spans="3:4" x14ac:dyDescent="0.25">
      <c r="C12236" s="32"/>
      <c r="D12236" s="31"/>
    </row>
    <row r="12237" spans="3:4" x14ac:dyDescent="0.25">
      <c r="C12237" s="32"/>
      <c r="D12237" s="31"/>
    </row>
    <row r="12238" spans="3:4" x14ac:dyDescent="0.25">
      <c r="C12238" s="32"/>
      <c r="D12238" s="31"/>
    </row>
    <row r="12239" spans="3:4" x14ac:dyDescent="0.25">
      <c r="C12239" s="32"/>
      <c r="D12239" s="31"/>
    </row>
    <row r="12240" spans="3:4" x14ac:dyDescent="0.25">
      <c r="C12240" s="32"/>
      <c r="D12240" s="31"/>
    </row>
    <row r="12241" spans="3:4" x14ac:dyDescent="0.25">
      <c r="C12241" s="32"/>
      <c r="D12241" s="31"/>
    </row>
    <row r="12242" spans="3:4" x14ac:dyDescent="0.25">
      <c r="C12242" s="32"/>
      <c r="D12242" s="31"/>
    </row>
    <row r="12243" spans="3:4" x14ac:dyDescent="0.25">
      <c r="C12243" s="32"/>
      <c r="D12243" s="31"/>
    </row>
    <row r="12244" spans="3:4" x14ac:dyDescent="0.25">
      <c r="C12244" s="32"/>
      <c r="D12244" s="31"/>
    </row>
    <row r="12245" spans="3:4" x14ac:dyDescent="0.25">
      <c r="C12245" s="32"/>
      <c r="D12245" s="31"/>
    </row>
    <row r="12246" spans="3:4" x14ac:dyDescent="0.25">
      <c r="C12246" s="32"/>
      <c r="D12246" s="31"/>
    </row>
    <row r="12247" spans="3:4" x14ac:dyDescent="0.25">
      <c r="C12247" s="32"/>
      <c r="D12247" s="31"/>
    </row>
    <row r="12248" spans="3:4" x14ac:dyDescent="0.25">
      <c r="C12248" s="32"/>
      <c r="D12248" s="31"/>
    </row>
    <row r="12249" spans="3:4" x14ac:dyDescent="0.25">
      <c r="C12249" s="32"/>
      <c r="D12249" s="31"/>
    </row>
    <row r="12250" spans="3:4" x14ac:dyDescent="0.25">
      <c r="C12250" s="32"/>
      <c r="D12250" s="31"/>
    </row>
    <row r="12251" spans="3:4" x14ac:dyDescent="0.25">
      <c r="C12251" s="32"/>
      <c r="D12251" s="31"/>
    </row>
    <row r="12252" spans="3:4" x14ac:dyDescent="0.25">
      <c r="C12252" s="32"/>
      <c r="D12252" s="31"/>
    </row>
    <row r="12253" spans="3:4" x14ac:dyDescent="0.25">
      <c r="C12253" s="32"/>
      <c r="D12253" s="31"/>
    </row>
    <row r="12254" spans="3:4" x14ac:dyDescent="0.25">
      <c r="C12254" s="32"/>
      <c r="D12254" s="31"/>
    </row>
    <row r="12255" spans="3:4" x14ac:dyDescent="0.25">
      <c r="C12255" s="32"/>
      <c r="D12255" s="31"/>
    </row>
    <row r="12256" spans="3:4" x14ac:dyDescent="0.25">
      <c r="C12256" s="32"/>
      <c r="D12256" s="31"/>
    </row>
    <row r="12257" spans="3:4" x14ac:dyDescent="0.25">
      <c r="C12257" s="32"/>
      <c r="D12257" s="31"/>
    </row>
    <row r="12258" spans="3:4" x14ac:dyDescent="0.25">
      <c r="C12258" s="32"/>
      <c r="D12258" s="31"/>
    </row>
    <row r="12259" spans="3:4" x14ac:dyDescent="0.25">
      <c r="C12259" s="32"/>
      <c r="D12259" s="31"/>
    </row>
    <row r="12260" spans="3:4" x14ac:dyDescent="0.25">
      <c r="C12260" s="32"/>
      <c r="D12260" s="31"/>
    </row>
    <row r="12261" spans="3:4" x14ac:dyDescent="0.25">
      <c r="C12261" s="32"/>
      <c r="D12261" s="31"/>
    </row>
    <row r="12262" spans="3:4" x14ac:dyDescent="0.25">
      <c r="C12262" s="32"/>
      <c r="D12262" s="31"/>
    </row>
    <row r="12263" spans="3:4" x14ac:dyDescent="0.25">
      <c r="C12263" s="32"/>
      <c r="D12263" s="31"/>
    </row>
    <row r="12264" spans="3:4" x14ac:dyDescent="0.25">
      <c r="C12264" s="32"/>
      <c r="D12264" s="31"/>
    </row>
    <row r="12265" spans="3:4" x14ac:dyDescent="0.25">
      <c r="C12265" s="32"/>
      <c r="D12265" s="31"/>
    </row>
    <row r="12266" spans="3:4" x14ac:dyDescent="0.25">
      <c r="C12266" s="32"/>
      <c r="D12266" s="31"/>
    </row>
    <row r="12267" spans="3:4" x14ac:dyDescent="0.25">
      <c r="C12267" s="32"/>
      <c r="D12267" s="31"/>
    </row>
    <row r="12268" spans="3:4" x14ac:dyDescent="0.25">
      <c r="C12268" s="32"/>
      <c r="D12268" s="31"/>
    </row>
    <row r="12269" spans="3:4" x14ac:dyDescent="0.25">
      <c r="C12269" s="32"/>
      <c r="D12269" s="31"/>
    </row>
    <row r="12270" spans="3:4" x14ac:dyDescent="0.25">
      <c r="C12270" s="32"/>
      <c r="D12270" s="31"/>
    </row>
    <row r="12271" spans="3:4" x14ac:dyDescent="0.25">
      <c r="C12271" s="32"/>
      <c r="D12271" s="31"/>
    </row>
    <row r="12272" spans="3:4" x14ac:dyDescent="0.25">
      <c r="C12272" s="32"/>
      <c r="D12272" s="31"/>
    </row>
    <row r="12273" spans="3:4" x14ac:dyDescent="0.25">
      <c r="C12273" s="32"/>
      <c r="D12273" s="31"/>
    </row>
    <row r="12274" spans="3:4" x14ac:dyDescent="0.25">
      <c r="C12274" s="32"/>
      <c r="D12274" s="31"/>
    </row>
    <row r="12275" spans="3:4" x14ac:dyDescent="0.25">
      <c r="C12275" s="32"/>
      <c r="D12275" s="31"/>
    </row>
    <row r="12276" spans="3:4" x14ac:dyDescent="0.25">
      <c r="C12276" s="32"/>
      <c r="D12276" s="31"/>
    </row>
    <row r="12277" spans="3:4" x14ac:dyDescent="0.25">
      <c r="C12277" s="32"/>
      <c r="D12277" s="31"/>
    </row>
    <row r="12278" spans="3:4" x14ac:dyDescent="0.25">
      <c r="C12278" s="32"/>
      <c r="D12278" s="31"/>
    </row>
    <row r="12279" spans="3:4" x14ac:dyDescent="0.25">
      <c r="C12279" s="32"/>
      <c r="D12279" s="31"/>
    </row>
    <row r="12280" spans="3:4" x14ac:dyDescent="0.25">
      <c r="C12280" s="32"/>
      <c r="D12280" s="31"/>
    </row>
    <row r="12281" spans="3:4" x14ac:dyDescent="0.25">
      <c r="C12281" s="32"/>
      <c r="D12281" s="31"/>
    </row>
    <row r="12282" spans="3:4" x14ac:dyDescent="0.25">
      <c r="C12282" s="32"/>
      <c r="D12282" s="31"/>
    </row>
    <row r="12283" spans="3:4" x14ac:dyDescent="0.25">
      <c r="C12283" s="32"/>
      <c r="D12283" s="31"/>
    </row>
    <row r="12284" spans="3:4" x14ac:dyDescent="0.25">
      <c r="C12284" s="32"/>
      <c r="D12284" s="31"/>
    </row>
    <row r="12285" spans="3:4" x14ac:dyDescent="0.25">
      <c r="C12285" s="32"/>
      <c r="D12285" s="31"/>
    </row>
    <row r="12286" spans="3:4" x14ac:dyDescent="0.25">
      <c r="C12286" s="32"/>
      <c r="D12286" s="31"/>
    </row>
    <row r="12287" spans="3:4" x14ac:dyDescent="0.25">
      <c r="C12287" s="32"/>
      <c r="D12287" s="31"/>
    </row>
    <row r="12288" spans="3:4" x14ac:dyDescent="0.25">
      <c r="C12288" s="32"/>
      <c r="D12288" s="31"/>
    </row>
    <row r="12289" spans="3:4" x14ac:dyDescent="0.25">
      <c r="C12289" s="32"/>
      <c r="D12289" s="31"/>
    </row>
    <row r="12290" spans="3:4" x14ac:dyDescent="0.25">
      <c r="C12290" s="32"/>
      <c r="D12290" s="31"/>
    </row>
    <row r="12291" spans="3:4" x14ac:dyDescent="0.25">
      <c r="C12291" s="32"/>
      <c r="D12291" s="31"/>
    </row>
    <row r="12292" spans="3:4" x14ac:dyDescent="0.25">
      <c r="C12292" s="32"/>
      <c r="D12292" s="31"/>
    </row>
    <row r="12293" spans="3:4" x14ac:dyDescent="0.25">
      <c r="C12293" s="32"/>
      <c r="D12293" s="31"/>
    </row>
    <row r="12294" spans="3:4" x14ac:dyDescent="0.25">
      <c r="C12294" s="32"/>
      <c r="D12294" s="31"/>
    </row>
    <row r="12295" spans="3:4" x14ac:dyDescent="0.25">
      <c r="C12295" s="32"/>
      <c r="D12295" s="31"/>
    </row>
    <row r="12296" spans="3:4" x14ac:dyDescent="0.25">
      <c r="C12296" s="32"/>
      <c r="D12296" s="31"/>
    </row>
    <row r="12297" spans="3:4" x14ac:dyDescent="0.25">
      <c r="C12297" s="32"/>
      <c r="D12297" s="31"/>
    </row>
    <row r="12298" spans="3:4" x14ac:dyDescent="0.25">
      <c r="C12298" s="32"/>
      <c r="D12298" s="31"/>
    </row>
    <row r="12299" spans="3:4" x14ac:dyDescent="0.25">
      <c r="C12299" s="32"/>
      <c r="D12299" s="31"/>
    </row>
    <row r="12300" spans="3:4" x14ac:dyDescent="0.25">
      <c r="C12300" s="32"/>
      <c r="D12300" s="31"/>
    </row>
    <row r="12301" spans="3:4" x14ac:dyDescent="0.25">
      <c r="C12301" s="32"/>
      <c r="D12301" s="31"/>
    </row>
    <row r="12302" spans="3:4" x14ac:dyDescent="0.25">
      <c r="C12302" s="32"/>
      <c r="D12302" s="31"/>
    </row>
    <row r="12303" spans="3:4" x14ac:dyDescent="0.25">
      <c r="C12303" s="32"/>
      <c r="D12303" s="31"/>
    </row>
    <row r="12304" spans="3:4" x14ac:dyDescent="0.25">
      <c r="C12304" s="32"/>
      <c r="D12304" s="31"/>
    </row>
    <row r="12305" spans="3:4" x14ac:dyDescent="0.25">
      <c r="C12305" s="32"/>
      <c r="D12305" s="31"/>
    </row>
    <row r="12306" spans="3:4" x14ac:dyDescent="0.25">
      <c r="C12306" s="32"/>
      <c r="D12306" s="31"/>
    </row>
    <row r="12307" spans="3:4" x14ac:dyDescent="0.25">
      <c r="C12307" s="32"/>
      <c r="D12307" s="31"/>
    </row>
    <row r="12308" spans="3:4" x14ac:dyDescent="0.25">
      <c r="C12308" s="32"/>
      <c r="D12308" s="31"/>
    </row>
    <row r="12309" spans="3:4" x14ac:dyDescent="0.25">
      <c r="C12309" s="32"/>
      <c r="D12309" s="31"/>
    </row>
    <row r="12310" spans="3:4" x14ac:dyDescent="0.25">
      <c r="C12310" s="32"/>
      <c r="D12310" s="31"/>
    </row>
    <row r="12311" spans="3:4" x14ac:dyDescent="0.25">
      <c r="C12311" s="32"/>
      <c r="D12311" s="31"/>
    </row>
    <row r="12312" spans="3:4" x14ac:dyDescent="0.25">
      <c r="C12312" s="32"/>
      <c r="D12312" s="31"/>
    </row>
    <row r="12313" spans="3:4" x14ac:dyDescent="0.25">
      <c r="C12313" s="32"/>
      <c r="D12313" s="31"/>
    </row>
    <row r="12314" spans="3:4" x14ac:dyDescent="0.25">
      <c r="C12314" s="32"/>
      <c r="D12314" s="31"/>
    </row>
    <row r="12315" spans="3:4" x14ac:dyDescent="0.25">
      <c r="C12315" s="32"/>
      <c r="D12315" s="31"/>
    </row>
    <row r="12316" spans="3:4" x14ac:dyDescent="0.25">
      <c r="C12316" s="32"/>
      <c r="D12316" s="31"/>
    </row>
    <row r="12317" spans="3:4" x14ac:dyDescent="0.25">
      <c r="C12317" s="32"/>
      <c r="D12317" s="31"/>
    </row>
    <row r="12318" spans="3:4" x14ac:dyDescent="0.25">
      <c r="C12318" s="32"/>
      <c r="D12318" s="31"/>
    </row>
    <row r="12319" spans="3:4" x14ac:dyDescent="0.25">
      <c r="C12319" s="32"/>
      <c r="D12319" s="31"/>
    </row>
    <row r="12320" spans="3:4" x14ac:dyDescent="0.25">
      <c r="C12320" s="32"/>
      <c r="D12320" s="31"/>
    </row>
    <row r="12321" spans="3:4" x14ac:dyDescent="0.25">
      <c r="C12321" s="32"/>
      <c r="D12321" s="31"/>
    </row>
    <row r="12322" spans="3:4" x14ac:dyDescent="0.25">
      <c r="C12322" s="32"/>
      <c r="D12322" s="31"/>
    </row>
    <row r="12323" spans="3:4" x14ac:dyDescent="0.25">
      <c r="C12323" s="32"/>
      <c r="D12323" s="31"/>
    </row>
    <row r="12324" spans="3:4" x14ac:dyDescent="0.25">
      <c r="C12324" s="32"/>
      <c r="D12324" s="31"/>
    </row>
    <row r="12325" spans="3:4" x14ac:dyDescent="0.25">
      <c r="C12325" s="32"/>
      <c r="D12325" s="31"/>
    </row>
    <row r="12326" spans="3:4" x14ac:dyDescent="0.25">
      <c r="C12326" s="32"/>
      <c r="D12326" s="31"/>
    </row>
    <row r="12327" spans="3:4" x14ac:dyDescent="0.25">
      <c r="C12327" s="32"/>
      <c r="D12327" s="31"/>
    </row>
    <row r="12328" spans="3:4" x14ac:dyDescent="0.25">
      <c r="C12328" s="32"/>
      <c r="D12328" s="31"/>
    </row>
    <row r="12329" spans="3:4" x14ac:dyDescent="0.25">
      <c r="C12329" s="32"/>
      <c r="D12329" s="31"/>
    </row>
    <row r="12330" spans="3:4" x14ac:dyDescent="0.25">
      <c r="C12330" s="32"/>
      <c r="D12330" s="31"/>
    </row>
    <row r="12331" spans="3:4" x14ac:dyDescent="0.25">
      <c r="C12331" s="32"/>
      <c r="D12331" s="31"/>
    </row>
    <row r="12332" spans="3:4" x14ac:dyDescent="0.25">
      <c r="C12332" s="32"/>
      <c r="D12332" s="31"/>
    </row>
    <row r="12333" spans="3:4" x14ac:dyDescent="0.25">
      <c r="C12333" s="32"/>
      <c r="D12333" s="31"/>
    </row>
    <row r="12334" spans="3:4" x14ac:dyDescent="0.25">
      <c r="C12334" s="32"/>
      <c r="D12334" s="31"/>
    </row>
    <row r="12335" spans="3:4" x14ac:dyDescent="0.25">
      <c r="C12335" s="32"/>
      <c r="D12335" s="31"/>
    </row>
    <row r="12336" spans="3:4" x14ac:dyDescent="0.25">
      <c r="C12336" s="32"/>
      <c r="D12336" s="31"/>
    </row>
    <row r="12337" spans="3:4" x14ac:dyDescent="0.25">
      <c r="C12337" s="32"/>
      <c r="D12337" s="31"/>
    </row>
    <row r="12338" spans="3:4" x14ac:dyDescent="0.25">
      <c r="C12338" s="32"/>
      <c r="D12338" s="31"/>
    </row>
    <row r="12339" spans="3:4" x14ac:dyDescent="0.25">
      <c r="C12339" s="32"/>
      <c r="D12339" s="31"/>
    </row>
    <row r="12340" spans="3:4" x14ac:dyDescent="0.25">
      <c r="C12340" s="32"/>
      <c r="D12340" s="31"/>
    </row>
    <row r="12341" spans="3:4" x14ac:dyDescent="0.25">
      <c r="C12341" s="32"/>
      <c r="D12341" s="31"/>
    </row>
    <row r="12342" spans="3:4" x14ac:dyDescent="0.25">
      <c r="C12342" s="32"/>
      <c r="D12342" s="31"/>
    </row>
    <row r="12343" spans="3:4" x14ac:dyDescent="0.25">
      <c r="C12343" s="32"/>
      <c r="D12343" s="31"/>
    </row>
    <row r="12344" spans="3:4" x14ac:dyDescent="0.25">
      <c r="C12344" s="32"/>
      <c r="D12344" s="31"/>
    </row>
    <row r="12345" spans="3:4" x14ac:dyDescent="0.25">
      <c r="C12345" s="32"/>
      <c r="D12345" s="31"/>
    </row>
    <row r="12346" spans="3:4" x14ac:dyDescent="0.25">
      <c r="C12346" s="32"/>
      <c r="D12346" s="31"/>
    </row>
    <row r="12347" spans="3:4" x14ac:dyDescent="0.25">
      <c r="C12347" s="32"/>
      <c r="D12347" s="31"/>
    </row>
    <row r="12348" spans="3:4" x14ac:dyDescent="0.25">
      <c r="C12348" s="32"/>
      <c r="D12348" s="31"/>
    </row>
    <row r="12349" spans="3:4" x14ac:dyDescent="0.25">
      <c r="C12349" s="32"/>
      <c r="D12349" s="31"/>
    </row>
    <row r="12350" spans="3:4" x14ac:dyDescent="0.25">
      <c r="C12350" s="32"/>
      <c r="D12350" s="31"/>
    </row>
    <row r="12351" spans="3:4" x14ac:dyDescent="0.25">
      <c r="C12351" s="32"/>
      <c r="D12351" s="31"/>
    </row>
    <row r="12352" spans="3:4" x14ac:dyDescent="0.25">
      <c r="C12352" s="32"/>
      <c r="D12352" s="31"/>
    </row>
    <row r="12353" spans="3:4" x14ac:dyDescent="0.25">
      <c r="C12353" s="32"/>
      <c r="D12353" s="31"/>
    </row>
    <row r="12354" spans="3:4" x14ac:dyDescent="0.25">
      <c r="C12354" s="32"/>
      <c r="D12354" s="31"/>
    </row>
    <row r="12355" spans="3:4" x14ac:dyDescent="0.25">
      <c r="C12355" s="32"/>
      <c r="D12355" s="31"/>
    </row>
    <row r="12356" spans="3:4" x14ac:dyDescent="0.25">
      <c r="C12356" s="32"/>
      <c r="D12356" s="31"/>
    </row>
    <row r="12357" spans="3:4" x14ac:dyDescent="0.25">
      <c r="C12357" s="32"/>
      <c r="D12357" s="31"/>
    </row>
    <row r="12358" spans="3:4" x14ac:dyDescent="0.25">
      <c r="C12358" s="32"/>
      <c r="D12358" s="31"/>
    </row>
    <row r="12359" spans="3:4" x14ac:dyDescent="0.25">
      <c r="C12359" s="32"/>
      <c r="D12359" s="31"/>
    </row>
    <row r="12360" spans="3:4" x14ac:dyDescent="0.25">
      <c r="C12360" s="32"/>
      <c r="D12360" s="31"/>
    </row>
    <row r="12361" spans="3:4" x14ac:dyDescent="0.25">
      <c r="C12361" s="32"/>
      <c r="D12361" s="31"/>
    </row>
    <row r="12362" spans="3:4" x14ac:dyDescent="0.25">
      <c r="C12362" s="32"/>
      <c r="D12362" s="31"/>
    </row>
    <row r="12363" spans="3:4" x14ac:dyDescent="0.25">
      <c r="C12363" s="32"/>
      <c r="D12363" s="31"/>
    </row>
    <row r="12364" spans="3:4" x14ac:dyDescent="0.25">
      <c r="C12364" s="32"/>
      <c r="D12364" s="31"/>
    </row>
    <row r="12365" spans="3:4" x14ac:dyDescent="0.25">
      <c r="C12365" s="32"/>
      <c r="D12365" s="31"/>
    </row>
    <row r="12366" spans="3:4" x14ac:dyDescent="0.25">
      <c r="C12366" s="32"/>
      <c r="D12366" s="31"/>
    </row>
    <row r="12367" spans="3:4" x14ac:dyDescent="0.25">
      <c r="C12367" s="32"/>
      <c r="D12367" s="31"/>
    </row>
    <row r="12368" spans="3:4" x14ac:dyDescent="0.25">
      <c r="C12368" s="32"/>
      <c r="D12368" s="31"/>
    </row>
    <row r="12369" spans="3:4" x14ac:dyDescent="0.25">
      <c r="C12369" s="32"/>
      <c r="D12369" s="31"/>
    </row>
    <row r="12370" spans="3:4" x14ac:dyDescent="0.25">
      <c r="C12370" s="32"/>
      <c r="D12370" s="31"/>
    </row>
    <row r="12371" spans="3:4" x14ac:dyDescent="0.25">
      <c r="C12371" s="32"/>
      <c r="D12371" s="31"/>
    </row>
    <row r="12372" spans="3:4" x14ac:dyDescent="0.25">
      <c r="C12372" s="32"/>
      <c r="D12372" s="31"/>
    </row>
    <row r="12373" spans="3:4" x14ac:dyDescent="0.25">
      <c r="C12373" s="32"/>
      <c r="D12373" s="31"/>
    </row>
    <row r="12374" spans="3:4" x14ac:dyDescent="0.25">
      <c r="C12374" s="32"/>
      <c r="D12374" s="31"/>
    </row>
    <row r="12375" spans="3:4" x14ac:dyDescent="0.25">
      <c r="C12375" s="32"/>
      <c r="D12375" s="31"/>
    </row>
    <row r="12376" spans="3:4" x14ac:dyDescent="0.25">
      <c r="C12376" s="32"/>
      <c r="D12376" s="31"/>
    </row>
    <row r="12377" spans="3:4" x14ac:dyDescent="0.25">
      <c r="C12377" s="32"/>
      <c r="D12377" s="31"/>
    </row>
    <row r="12378" spans="3:4" x14ac:dyDescent="0.25">
      <c r="C12378" s="32"/>
      <c r="D12378" s="31"/>
    </row>
    <row r="12379" spans="3:4" x14ac:dyDescent="0.25">
      <c r="C12379" s="32"/>
      <c r="D12379" s="31"/>
    </row>
    <row r="12380" spans="3:4" x14ac:dyDescent="0.25">
      <c r="C12380" s="32"/>
      <c r="D12380" s="31"/>
    </row>
    <row r="12381" spans="3:4" x14ac:dyDescent="0.25">
      <c r="C12381" s="32"/>
      <c r="D12381" s="31"/>
    </row>
    <row r="12382" spans="3:4" x14ac:dyDescent="0.25">
      <c r="C12382" s="32"/>
      <c r="D12382" s="31"/>
    </row>
    <row r="12383" spans="3:4" x14ac:dyDescent="0.25">
      <c r="C12383" s="32"/>
      <c r="D12383" s="31"/>
    </row>
    <row r="12384" spans="3:4" x14ac:dyDescent="0.25">
      <c r="C12384" s="32"/>
      <c r="D12384" s="31"/>
    </row>
    <row r="12385" spans="3:4" x14ac:dyDescent="0.25">
      <c r="C12385" s="32"/>
      <c r="D12385" s="31"/>
    </row>
    <row r="12386" spans="3:4" x14ac:dyDescent="0.25">
      <c r="C12386" s="32"/>
      <c r="D12386" s="31"/>
    </row>
    <row r="12387" spans="3:4" x14ac:dyDescent="0.25">
      <c r="C12387" s="32"/>
      <c r="D12387" s="31"/>
    </row>
    <row r="12388" spans="3:4" x14ac:dyDescent="0.25">
      <c r="C12388" s="32"/>
      <c r="D12388" s="31"/>
    </row>
    <row r="12389" spans="3:4" x14ac:dyDescent="0.25">
      <c r="C12389" s="32"/>
      <c r="D12389" s="31"/>
    </row>
    <row r="12390" spans="3:4" x14ac:dyDescent="0.25">
      <c r="C12390" s="32"/>
      <c r="D12390" s="31"/>
    </row>
    <row r="12391" spans="3:4" x14ac:dyDescent="0.25">
      <c r="C12391" s="32"/>
      <c r="D12391" s="31"/>
    </row>
    <row r="12392" spans="3:4" x14ac:dyDescent="0.25">
      <c r="C12392" s="32"/>
      <c r="D12392" s="31"/>
    </row>
    <row r="12393" spans="3:4" x14ac:dyDescent="0.25">
      <c r="C12393" s="32"/>
      <c r="D12393" s="31"/>
    </row>
    <row r="12394" spans="3:4" x14ac:dyDescent="0.25">
      <c r="C12394" s="32"/>
      <c r="D12394" s="31"/>
    </row>
    <row r="12395" spans="3:4" x14ac:dyDescent="0.25">
      <c r="C12395" s="32"/>
      <c r="D12395" s="31"/>
    </row>
    <row r="12396" spans="3:4" x14ac:dyDescent="0.25">
      <c r="C12396" s="32"/>
      <c r="D12396" s="31"/>
    </row>
    <row r="12397" spans="3:4" x14ac:dyDescent="0.25">
      <c r="C12397" s="32"/>
      <c r="D12397" s="31"/>
    </row>
    <row r="12398" spans="3:4" x14ac:dyDescent="0.25">
      <c r="C12398" s="32"/>
      <c r="D12398" s="31"/>
    </row>
    <row r="12399" spans="3:4" x14ac:dyDescent="0.25">
      <c r="C12399" s="32"/>
      <c r="D12399" s="31"/>
    </row>
    <row r="12400" spans="3:4" x14ac:dyDescent="0.25">
      <c r="C12400" s="32"/>
      <c r="D12400" s="31"/>
    </row>
    <row r="12401" spans="3:4" x14ac:dyDescent="0.25">
      <c r="C12401" s="32"/>
      <c r="D12401" s="31"/>
    </row>
    <row r="12402" spans="3:4" x14ac:dyDescent="0.25">
      <c r="C12402" s="32"/>
      <c r="D12402" s="31"/>
    </row>
    <row r="12403" spans="3:4" x14ac:dyDescent="0.25">
      <c r="C12403" s="32"/>
      <c r="D12403" s="31"/>
    </row>
    <row r="12404" spans="3:4" x14ac:dyDescent="0.25">
      <c r="C12404" s="32"/>
      <c r="D12404" s="31"/>
    </row>
    <row r="12405" spans="3:4" x14ac:dyDescent="0.25">
      <c r="C12405" s="32"/>
      <c r="D12405" s="31"/>
    </row>
    <row r="12406" spans="3:4" x14ac:dyDescent="0.25">
      <c r="C12406" s="32"/>
      <c r="D12406" s="31"/>
    </row>
    <row r="12407" spans="3:4" x14ac:dyDescent="0.25">
      <c r="C12407" s="32"/>
      <c r="D12407" s="31"/>
    </row>
    <row r="12408" spans="3:4" x14ac:dyDescent="0.25">
      <c r="C12408" s="32"/>
      <c r="D12408" s="31"/>
    </row>
    <row r="12409" spans="3:4" x14ac:dyDescent="0.25">
      <c r="C12409" s="32"/>
      <c r="D12409" s="31"/>
    </row>
    <row r="12410" spans="3:4" x14ac:dyDescent="0.25">
      <c r="C12410" s="32"/>
      <c r="D12410" s="31"/>
    </row>
    <row r="12411" spans="3:4" x14ac:dyDescent="0.25">
      <c r="C12411" s="32"/>
      <c r="D12411" s="31"/>
    </row>
    <row r="12412" spans="3:4" x14ac:dyDescent="0.25">
      <c r="C12412" s="32"/>
      <c r="D12412" s="31"/>
    </row>
    <row r="12413" spans="3:4" x14ac:dyDescent="0.25">
      <c r="C12413" s="32"/>
      <c r="D12413" s="31"/>
    </row>
    <row r="12414" spans="3:4" x14ac:dyDescent="0.25">
      <c r="C12414" s="32"/>
      <c r="D12414" s="31"/>
    </row>
    <row r="12415" spans="3:4" x14ac:dyDescent="0.25">
      <c r="C12415" s="32"/>
      <c r="D12415" s="31"/>
    </row>
    <row r="12416" spans="3:4" x14ac:dyDescent="0.25">
      <c r="C12416" s="32"/>
      <c r="D12416" s="31"/>
    </row>
    <row r="12417" spans="3:4" x14ac:dyDescent="0.25">
      <c r="C12417" s="32"/>
      <c r="D12417" s="31"/>
    </row>
    <row r="12418" spans="3:4" x14ac:dyDescent="0.25">
      <c r="C12418" s="32"/>
      <c r="D12418" s="31"/>
    </row>
    <row r="12419" spans="3:4" x14ac:dyDescent="0.25">
      <c r="C12419" s="32"/>
      <c r="D12419" s="31"/>
    </row>
    <row r="12420" spans="3:4" x14ac:dyDescent="0.25">
      <c r="C12420" s="32"/>
      <c r="D12420" s="31"/>
    </row>
    <row r="12421" spans="3:4" x14ac:dyDescent="0.25">
      <c r="C12421" s="32"/>
      <c r="D12421" s="31"/>
    </row>
    <row r="12422" spans="3:4" x14ac:dyDescent="0.25">
      <c r="C12422" s="32"/>
      <c r="D12422" s="31"/>
    </row>
    <row r="12423" spans="3:4" x14ac:dyDescent="0.25">
      <c r="C12423" s="32"/>
      <c r="D12423" s="31"/>
    </row>
    <row r="12424" spans="3:4" x14ac:dyDescent="0.25">
      <c r="C12424" s="32"/>
      <c r="D12424" s="31"/>
    </row>
    <row r="12425" spans="3:4" x14ac:dyDescent="0.25">
      <c r="C12425" s="32"/>
      <c r="D12425" s="31"/>
    </row>
    <row r="12426" spans="3:4" x14ac:dyDescent="0.25">
      <c r="C12426" s="32"/>
      <c r="D12426" s="31"/>
    </row>
    <row r="12427" spans="3:4" x14ac:dyDescent="0.25">
      <c r="C12427" s="32"/>
      <c r="D12427" s="31"/>
    </row>
    <row r="12428" spans="3:4" x14ac:dyDescent="0.25">
      <c r="C12428" s="32"/>
      <c r="D12428" s="31"/>
    </row>
    <row r="12429" spans="3:4" x14ac:dyDescent="0.25">
      <c r="C12429" s="32"/>
      <c r="D12429" s="31"/>
    </row>
    <row r="12430" spans="3:4" x14ac:dyDescent="0.25">
      <c r="C12430" s="32"/>
      <c r="D12430" s="31"/>
    </row>
    <row r="12431" spans="3:4" x14ac:dyDescent="0.25">
      <c r="C12431" s="32"/>
      <c r="D12431" s="31"/>
    </row>
    <row r="12432" spans="3:4" x14ac:dyDescent="0.25">
      <c r="C12432" s="32"/>
      <c r="D12432" s="31"/>
    </row>
    <row r="12433" spans="3:4" x14ac:dyDescent="0.25">
      <c r="C12433" s="32"/>
      <c r="D12433" s="31"/>
    </row>
    <row r="12434" spans="3:4" x14ac:dyDescent="0.25">
      <c r="C12434" s="32"/>
      <c r="D12434" s="31"/>
    </row>
    <row r="12435" spans="3:4" x14ac:dyDescent="0.25">
      <c r="C12435" s="32"/>
      <c r="D12435" s="31"/>
    </row>
    <row r="12436" spans="3:4" x14ac:dyDescent="0.25">
      <c r="C12436" s="32"/>
      <c r="D12436" s="31"/>
    </row>
    <row r="12437" spans="3:4" x14ac:dyDescent="0.25">
      <c r="C12437" s="32"/>
      <c r="D12437" s="31"/>
    </row>
    <row r="12438" spans="3:4" x14ac:dyDescent="0.25">
      <c r="C12438" s="32"/>
      <c r="D12438" s="31"/>
    </row>
    <row r="12439" spans="3:4" x14ac:dyDescent="0.25">
      <c r="C12439" s="32"/>
      <c r="D12439" s="31"/>
    </row>
    <row r="12440" spans="3:4" x14ac:dyDescent="0.25">
      <c r="C12440" s="32"/>
      <c r="D12440" s="31"/>
    </row>
    <row r="12441" spans="3:4" x14ac:dyDescent="0.25">
      <c r="C12441" s="32"/>
      <c r="D12441" s="31"/>
    </row>
    <row r="12442" spans="3:4" x14ac:dyDescent="0.25">
      <c r="C12442" s="32"/>
      <c r="D12442" s="31"/>
    </row>
    <row r="12443" spans="3:4" x14ac:dyDescent="0.25">
      <c r="C12443" s="32"/>
      <c r="D12443" s="31"/>
    </row>
    <row r="12444" spans="3:4" x14ac:dyDescent="0.25">
      <c r="C12444" s="32"/>
      <c r="D12444" s="31"/>
    </row>
    <row r="12445" spans="3:4" x14ac:dyDescent="0.25">
      <c r="C12445" s="32"/>
      <c r="D12445" s="31"/>
    </row>
    <row r="12446" spans="3:4" x14ac:dyDescent="0.25">
      <c r="C12446" s="32"/>
      <c r="D12446" s="31"/>
    </row>
    <row r="12447" spans="3:4" x14ac:dyDescent="0.25">
      <c r="C12447" s="32"/>
      <c r="D12447" s="31"/>
    </row>
    <row r="12448" spans="3:4" x14ac:dyDescent="0.25">
      <c r="C12448" s="32"/>
      <c r="D12448" s="31"/>
    </row>
    <row r="12449" spans="3:4" x14ac:dyDescent="0.25">
      <c r="C12449" s="32"/>
      <c r="D12449" s="31"/>
    </row>
    <row r="12450" spans="3:4" x14ac:dyDescent="0.25">
      <c r="C12450" s="32"/>
      <c r="D12450" s="31"/>
    </row>
    <row r="12451" spans="3:4" x14ac:dyDescent="0.25">
      <c r="C12451" s="32"/>
      <c r="D12451" s="31"/>
    </row>
    <row r="12452" spans="3:4" x14ac:dyDescent="0.25">
      <c r="C12452" s="32"/>
      <c r="D12452" s="31"/>
    </row>
    <row r="12453" spans="3:4" x14ac:dyDescent="0.25">
      <c r="C12453" s="32"/>
      <c r="D12453" s="31"/>
    </row>
    <row r="12454" spans="3:4" x14ac:dyDescent="0.25">
      <c r="C12454" s="32"/>
      <c r="D12454" s="31"/>
    </row>
    <row r="12455" spans="3:4" x14ac:dyDescent="0.25">
      <c r="C12455" s="32"/>
      <c r="D12455" s="31"/>
    </row>
    <row r="12456" spans="3:4" x14ac:dyDescent="0.25">
      <c r="C12456" s="32"/>
      <c r="D12456" s="31"/>
    </row>
    <row r="12457" spans="3:4" x14ac:dyDescent="0.25">
      <c r="C12457" s="32"/>
      <c r="D12457" s="31"/>
    </row>
    <row r="12458" spans="3:4" x14ac:dyDescent="0.25">
      <c r="C12458" s="32"/>
      <c r="D12458" s="31"/>
    </row>
    <row r="12459" spans="3:4" x14ac:dyDescent="0.25">
      <c r="C12459" s="32"/>
      <c r="D12459" s="31"/>
    </row>
    <row r="12460" spans="3:4" x14ac:dyDescent="0.25">
      <c r="C12460" s="32"/>
      <c r="D12460" s="31"/>
    </row>
    <row r="12461" spans="3:4" x14ac:dyDescent="0.25">
      <c r="C12461" s="32"/>
      <c r="D12461" s="31"/>
    </row>
    <row r="12462" spans="3:4" x14ac:dyDescent="0.25">
      <c r="C12462" s="32"/>
      <c r="D12462" s="31"/>
    </row>
    <row r="12463" spans="3:4" x14ac:dyDescent="0.25">
      <c r="C12463" s="32"/>
      <c r="D12463" s="31"/>
    </row>
    <row r="12464" spans="3:4" x14ac:dyDescent="0.25">
      <c r="C12464" s="32"/>
      <c r="D12464" s="31"/>
    </row>
    <row r="12465" spans="3:4" x14ac:dyDescent="0.25">
      <c r="C12465" s="32"/>
      <c r="D12465" s="31"/>
    </row>
    <row r="12466" spans="3:4" x14ac:dyDescent="0.25">
      <c r="C12466" s="32"/>
      <c r="D12466" s="31"/>
    </row>
    <row r="12467" spans="3:4" x14ac:dyDescent="0.25">
      <c r="C12467" s="32"/>
      <c r="D12467" s="31"/>
    </row>
    <row r="12468" spans="3:4" x14ac:dyDescent="0.25">
      <c r="C12468" s="32"/>
      <c r="D12468" s="31"/>
    </row>
    <row r="12469" spans="3:4" x14ac:dyDescent="0.25">
      <c r="C12469" s="32"/>
      <c r="D12469" s="31"/>
    </row>
    <row r="12470" spans="3:4" x14ac:dyDescent="0.25">
      <c r="C12470" s="32"/>
      <c r="D12470" s="31"/>
    </row>
    <row r="12471" spans="3:4" x14ac:dyDescent="0.25">
      <c r="C12471" s="32"/>
      <c r="D12471" s="31"/>
    </row>
    <row r="12472" spans="3:4" x14ac:dyDescent="0.25">
      <c r="C12472" s="32"/>
      <c r="D12472" s="31"/>
    </row>
    <row r="12473" spans="3:4" x14ac:dyDescent="0.25">
      <c r="C12473" s="32"/>
      <c r="D12473" s="31"/>
    </row>
    <row r="12474" spans="3:4" x14ac:dyDescent="0.25">
      <c r="C12474" s="32"/>
      <c r="D12474" s="31"/>
    </row>
    <row r="12475" spans="3:4" x14ac:dyDescent="0.25">
      <c r="C12475" s="32"/>
      <c r="D12475" s="31"/>
    </row>
    <row r="12476" spans="3:4" x14ac:dyDescent="0.25">
      <c r="C12476" s="32"/>
      <c r="D12476" s="31"/>
    </row>
    <row r="12477" spans="3:4" x14ac:dyDescent="0.25">
      <c r="C12477" s="32"/>
      <c r="D12477" s="31"/>
    </row>
    <row r="12478" spans="3:4" x14ac:dyDescent="0.25">
      <c r="C12478" s="32"/>
      <c r="D12478" s="31"/>
    </row>
    <row r="12479" spans="3:4" x14ac:dyDescent="0.25">
      <c r="C12479" s="32"/>
      <c r="D12479" s="31"/>
    </row>
    <row r="12480" spans="3:4" x14ac:dyDescent="0.25">
      <c r="C12480" s="32"/>
      <c r="D12480" s="31"/>
    </row>
    <row r="12481" spans="3:4" x14ac:dyDescent="0.25">
      <c r="C12481" s="32"/>
      <c r="D12481" s="31"/>
    </row>
    <row r="12482" spans="3:4" x14ac:dyDescent="0.25">
      <c r="C12482" s="32"/>
      <c r="D12482" s="31"/>
    </row>
    <row r="12483" spans="3:4" x14ac:dyDescent="0.25">
      <c r="C12483" s="32"/>
      <c r="D12483" s="31"/>
    </row>
    <row r="12484" spans="3:4" x14ac:dyDescent="0.25">
      <c r="C12484" s="32"/>
      <c r="D12484" s="31"/>
    </row>
    <row r="12485" spans="3:4" x14ac:dyDescent="0.25">
      <c r="C12485" s="32"/>
      <c r="D12485" s="31"/>
    </row>
    <row r="12486" spans="3:4" x14ac:dyDescent="0.25">
      <c r="C12486" s="32"/>
      <c r="D12486" s="31"/>
    </row>
    <row r="12487" spans="3:4" x14ac:dyDescent="0.25">
      <c r="C12487" s="32"/>
      <c r="D12487" s="31"/>
    </row>
    <row r="12488" spans="3:4" x14ac:dyDescent="0.25">
      <c r="C12488" s="32"/>
      <c r="D12488" s="31"/>
    </row>
    <row r="12489" spans="3:4" x14ac:dyDescent="0.25">
      <c r="C12489" s="32"/>
      <c r="D12489" s="31"/>
    </row>
    <row r="12490" spans="3:4" x14ac:dyDescent="0.25">
      <c r="C12490" s="32"/>
      <c r="D12490" s="31"/>
    </row>
    <row r="12491" spans="3:4" x14ac:dyDescent="0.25">
      <c r="C12491" s="32"/>
      <c r="D12491" s="31"/>
    </row>
    <row r="12492" spans="3:4" x14ac:dyDescent="0.25">
      <c r="C12492" s="32"/>
      <c r="D12492" s="31"/>
    </row>
    <row r="12493" spans="3:4" x14ac:dyDescent="0.25">
      <c r="C12493" s="32"/>
      <c r="D12493" s="31"/>
    </row>
    <row r="12494" spans="3:4" x14ac:dyDescent="0.25">
      <c r="C12494" s="32"/>
      <c r="D12494" s="31"/>
    </row>
    <row r="12495" spans="3:4" x14ac:dyDescent="0.25">
      <c r="C12495" s="32"/>
      <c r="D12495" s="31"/>
    </row>
    <row r="12496" spans="3:4" x14ac:dyDescent="0.25">
      <c r="C12496" s="32"/>
      <c r="D12496" s="31"/>
    </row>
    <row r="12497" spans="3:4" x14ac:dyDescent="0.25">
      <c r="C12497" s="32"/>
      <c r="D12497" s="31"/>
    </row>
    <row r="12498" spans="3:4" x14ac:dyDescent="0.25">
      <c r="C12498" s="32"/>
      <c r="D12498" s="31"/>
    </row>
    <row r="12499" spans="3:4" x14ac:dyDescent="0.25">
      <c r="C12499" s="32"/>
      <c r="D12499" s="31"/>
    </row>
    <row r="12500" spans="3:4" x14ac:dyDescent="0.25">
      <c r="C12500" s="32"/>
      <c r="D12500" s="31"/>
    </row>
    <row r="12501" spans="3:4" x14ac:dyDescent="0.25">
      <c r="C12501" s="32"/>
      <c r="D12501" s="31"/>
    </row>
    <row r="12502" spans="3:4" x14ac:dyDescent="0.25">
      <c r="C12502" s="32"/>
      <c r="D12502" s="31"/>
    </row>
    <row r="12503" spans="3:4" x14ac:dyDescent="0.25">
      <c r="C12503" s="32"/>
      <c r="D12503" s="31"/>
    </row>
    <row r="12504" spans="3:4" x14ac:dyDescent="0.25">
      <c r="C12504" s="32"/>
      <c r="D12504" s="31"/>
    </row>
    <row r="12505" spans="3:4" x14ac:dyDescent="0.25">
      <c r="C12505" s="32"/>
      <c r="D12505" s="31"/>
    </row>
    <row r="12506" spans="3:4" x14ac:dyDescent="0.25">
      <c r="C12506" s="32"/>
      <c r="D12506" s="31"/>
    </row>
    <row r="12507" spans="3:4" x14ac:dyDescent="0.25">
      <c r="C12507" s="32"/>
      <c r="D12507" s="31"/>
    </row>
    <row r="12508" spans="3:4" x14ac:dyDescent="0.25">
      <c r="C12508" s="32"/>
      <c r="D12508" s="31"/>
    </row>
    <row r="12509" spans="3:4" x14ac:dyDescent="0.25">
      <c r="C12509" s="32"/>
      <c r="D12509" s="31"/>
    </row>
    <row r="12510" spans="3:4" x14ac:dyDescent="0.25">
      <c r="C12510" s="32"/>
      <c r="D12510" s="31"/>
    </row>
    <row r="12511" spans="3:4" x14ac:dyDescent="0.25">
      <c r="C12511" s="32"/>
      <c r="D12511" s="31"/>
    </row>
    <row r="12512" spans="3:4" x14ac:dyDescent="0.25">
      <c r="C12512" s="32"/>
      <c r="D12512" s="31"/>
    </row>
    <row r="12513" spans="3:4" x14ac:dyDescent="0.25">
      <c r="C12513" s="32"/>
      <c r="D12513" s="31"/>
    </row>
    <row r="12514" spans="3:4" x14ac:dyDescent="0.25">
      <c r="C12514" s="32"/>
      <c r="D12514" s="31"/>
    </row>
    <row r="12515" spans="3:4" x14ac:dyDescent="0.25">
      <c r="C12515" s="32"/>
      <c r="D12515" s="31"/>
    </row>
    <row r="12516" spans="3:4" x14ac:dyDescent="0.25">
      <c r="C12516" s="32"/>
      <c r="D12516" s="31"/>
    </row>
    <row r="12517" spans="3:4" x14ac:dyDescent="0.25">
      <c r="C12517" s="32"/>
      <c r="D12517" s="31"/>
    </row>
    <row r="12518" spans="3:4" x14ac:dyDescent="0.25">
      <c r="C12518" s="32"/>
      <c r="D12518" s="31"/>
    </row>
    <row r="12519" spans="3:4" x14ac:dyDescent="0.25">
      <c r="C12519" s="32"/>
      <c r="D12519" s="31"/>
    </row>
    <row r="12520" spans="3:4" x14ac:dyDescent="0.25">
      <c r="C12520" s="32"/>
      <c r="D12520" s="31"/>
    </row>
    <row r="12521" spans="3:4" x14ac:dyDescent="0.25">
      <c r="C12521" s="32"/>
      <c r="D12521" s="31"/>
    </row>
    <row r="12522" spans="3:4" x14ac:dyDescent="0.25">
      <c r="C12522" s="32"/>
      <c r="D12522" s="31"/>
    </row>
    <row r="12523" spans="3:4" x14ac:dyDescent="0.25">
      <c r="C12523" s="32"/>
      <c r="D12523" s="31"/>
    </row>
    <row r="12524" spans="3:4" x14ac:dyDescent="0.25">
      <c r="C12524" s="32"/>
      <c r="D12524" s="31"/>
    </row>
    <row r="12525" spans="3:4" x14ac:dyDescent="0.25">
      <c r="C12525" s="32"/>
      <c r="D12525" s="31"/>
    </row>
    <row r="12526" spans="3:4" x14ac:dyDescent="0.25">
      <c r="C12526" s="32"/>
      <c r="D12526" s="31"/>
    </row>
    <row r="12527" spans="3:4" x14ac:dyDescent="0.25">
      <c r="C12527" s="32"/>
      <c r="D12527" s="31"/>
    </row>
    <row r="12528" spans="3:4" x14ac:dyDescent="0.25">
      <c r="C12528" s="32"/>
      <c r="D12528" s="31"/>
    </row>
    <row r="12529" spans="3:4" x14ac:dyDescent="0.25">
      <c r="C12529" s="32"/>
      <c r="D12529" s="31"/>
    </row>
    <row r="12530" spans="3:4" x14ac:dyDescent="0.25">
      <c r="C12530" s="32"/>
      <c r="D12530" s="31"/>
    </row>
    <row r="12531" spans="3:4" x14ac:dyDescent="0.25">
      <c r="C12531" s="32"/>
      <c r="D12531" s="31"/>
    </row>
    <row r="12532" spans="3:4" x14ac:dyDescent="0.25">
      <c r="C12532" s="32"/>
      <c r="D12532" s="31"/>
    </row>
    <row r="12533" spans="3:4" x14ac:dyDescent="0.25">
      <c r="C12533" s="32"/>
      <c r="D12533" s="31"/>
    </row>
    <row r="12534" spans="3:4" x14ac:dyDescent="0.25">
      <c r="C12534" s="32"/>
      <c r="D12534" s="31"/>
    </row>
    <row r="12535" spans="3:4" x14ac:dyDescent="0.25">
      <c r="C12535" s="32"/>
      <c r="D12535" s="31"/>
    </row>
    <row r="12536" spans="3:4" x14ac:dyDescent="0.25">
      <c r="C12536" s="32"/>
      <c r="D12536" s="31"/>
    </row>
    <row r="12537" spans="3:4" x14ac:dyDescent="0.25">
      <c r="C12537" s="32"/>
      <c r="D12537" s="31"/>
    </row>
    <row r="12538" spans="3:4" x14ac:dyDescent="0.25">
      <c r="C12538" s="32"/>
      <c r="D12538" s="31"/>
    </row>
    <row r="12539" spans="3:4" x14ac:dyDescent="0.25">
      <c r="C12539" s="32"/>
      <c r="D12539" s="31"/>
    </row>
    <row r="12540" spans="3:4" x14ac:dyDescent="0.25">
      <c r="C12540" s="32"/>
      <c r="D12540" s="31"/>
    </row>
    <row r="12541" spans="3:4" x14ac:dyDescent="0.25">
      <c r="C12541" s="32"/>
      <c r="D12541" s="31"/>
    </row>
    <row r="12542" spans="3:4" x14ac:dyDescent="0.25">
      <c r="C12542" s="32"/>
      <c r="D12542" s="31"/>
    </row>
    <row r="12543" spans="3:4" x14ac:dyDescent="0.25">
      <c r="C12543" s="32"/>
      <c r="D12543" s="31"/>
    </row>
    <row r="12544" spans="3:4" x14ac:dyDescent="0.25">
      <c r="C12544" s="32"/>
      <c r="D12544" s="31"/>
    </row>
    <row r="12545" spans="3:4" x14ac:dyDescent="0.25">
      <c r="C12545" s="32"/>
      <c r="D12545" s="31"/>
    </row>
    <row r="12546" spans="3:4" x14ac:dyDescent="0.25">
      <c r="C12546" s="32"/>
      <c r="D12546" s="31"/>
    </row>
    <row r="12547" spans="3:4" x14ac:dyDescent="0.25">
      <c r="C12547" s="32"/>
      <c r="D12547" s="31"/>
    </row>
    <row r="12548" spans="3:4" x14ac:dyDescent="0.25">
      <c r="C12548" s="32"/>
      <c r="D12548" s="31"/>
    </row>
    <row r="12549" spans="3:4" x14ac:dyDescent="0.25">
      <c r="C12549" s="32"/>
      <c r="D12549" s="31"/>
    </row>
    <row r="12550" spans="3:4" x14ac:dyDescent="0.25">
      <c r="C12550" s="32"/>
      <c r="D12550" s="31"/>
    </row>
    <row r="12551" spans="3:4" x14ac:dyDescent="0.25">
      <c r="C12551" s="32"/>
      <c r="D12551" s="31"/>
    </row>
    <row r="12552" spans="3:4" x14ac:dyDescent="0.25">
      <c r="C12552" s="32"/>
      <c r="D12552" s="31"/>
    </row>
    <row r="12553" spans="3:4" x14ac:dyDescent="0.25">
      <c r="C12553" s="32"/>
      <c r="D12553" s="31"/>
    </row>
    <row r="12554" spans="3:4" x14ac:dyDescent="0.25">
      <c r="C12554" s="32"/>
      <c r="D12554" s="31"/>
    </row>
    <row r="12555" spans="3:4" x14ac:dyDescent="0.25">
      <c r="C12555" s="32"/>
      <c r="D12555" s="31"/>
    </row>
    <row r="12556" spans="3:4" x14ac:dyDescent="0.25">
      <c r="C12556" s="32"/>
      <c r="D12556" s="31"/>
    </row>
    <row r="12557" spans="3:4" x14ac:dyDescent="0.25">
      <c r="C12557" s="32"/>
      <c r="D12557" s="31"/>
    </row>
    <row r="12558" spans="3:4" x14ac:dyDescent="0.25">
      <c r="C12558" s="32"/>
      <c r="D12558" s="31"/>
    </row>
    <row r="12559" spans="3:4" x14ac:dyDescent="0.25">
      <c r="C12559" s="32"/>
      <c r="D12559" s="31"/>
    </row>
    <row r="12560" spans="3:4" x14ac:dyDescent="0.25">
      <c r="C12560" s="32"/>
      <c r="D12560" s="31"/>
    </row>
    <row r="12561" spans="3:4" x14ac:dyDescent="0.25">
      <c r="C12561" s="32"/>
      <c r="D12561" s="31"/>
    </row>
    <row r="12562" spans="3:4" x14ac:dyDescent="0.25">
      <c r="C12562" s="32"/>
      <c r="D12562" s="31"/>
    </row>
    <row r="12563" spans="3:4" x14ac:dyDescent="0.25">
      <c r="C12563" s="32"/>
      <c r="D12563" s="31"/>
    </row>
    <row r="12564" spans="3:4" x14ac:dyDescent="0.25">
      <c r="C12564" s="32"/>
      <c r="D12564" s="31"/>
    </row>
    <row r="12565" spans="3:4" x14ac:dyDescent="0.25">
      <c r="C12565" s="32"/>
      <c r="D12565" s="31"/>
    </row>
    <row r="12566" spans="3:4" x14ac:dyDescent="0.25">
      <c r="C12566" s="32"/>
      <c r="D12566" s="31"/>
    </row>
    <row r="12567" spans="3:4" x14ac:dyDescent="0.25">
      <c r="C12567" s="32"/>
      <c r="D12567" s="31"/>
    </row>
    <row r="12568" spans="3:4" x14ac:dyDescent="0.25">
      <c r="C12568" s="32"/>
      <c r="D12568" s="31"/>
    </row>
    <row r="12569" spans="3:4" x14ac:dyDescent="0.25">
      <c r="C12569" s="32"/>
      <c r="D12569" s="31"/>
    </row>
    <row r="12570" spans="3:4" x14ac:dyDescent="0.25">
      <c r="C12570" s="32"/>
      <c r="D12570" s="31"/>
    </row>
    <row r="12571" spans="3:4" x14ac:dyDescent="0.25">
      <c r="C12571" s="32"/>
      <c r="D12571" s="31"/>
    </row>
    <row r="12572" spans="3:4" x14ac:dyDescent="0.25">
      <c r="C12572" s="32"/>
      <c r="D12572" s="31"/>
    </row>
    <row r="12573" spans="3:4" x14ac:dyDescent="0.25">
      <c r="C12573" s="32"/>
      <c r="D12573" s="31"/>
    </row>
    <row r="12574" spans="3:4" x14ac:dyDescent="0.25">
      <c r="C12574" s="32"/>
      <c r="D12574" s="31"/>
    </row>
    <row r="12575" spans="3:4" x14ac:dyDescent="0.25">
      <c r="C12575" s="32"/>
      <c r="D12575" s="31"/>
    </row>
    <row r="12576" spans="3:4" x14ac:dyDescent="0.25">
      <c r="C12576" s="32"/>
      <c r="D12576" s="31"/>
    </row>
    <row r="12577" spans="3:4" x14ac:dyDescent="0.25">
      <c r="C12577" s="32"/>
      <c r="D12577" s="31"/>
    </row>
    <row r="12578" spans="3:4" x14ac:dyDescent="0.25">
      <c r="C12578" s="32"/>
      <c r="D12578" s="31"/>
    </row>
    <row r="12579" spans="3:4" x14ac:dyDescent="0.25">
      <c r="C12579" s="32"/>
      <c r="D12579" s="31"/>
    </row>
    <row r="12580" spans="3:4" x14ac:dyDescent="0.25">
      <c r="C12580" s="32"/>
      <c r="D12580" s="31"/>
    </row>
    <row r="12581" spans="3:4" x14ac:dyDescent="0.25">
      <c r="C12581" s="32"/>
      <c r="D12581" s="31"/>
    </row>
    <row r="12582" spans="3:4" x14ac:dyDescent="0.25">
      <c r="C12582" s="32"/>
      <c r="D12582" s="31"/>
    </row>
    <row r="12583" spans="3:4" x14ac:dyDescent="0.25">
      <c r="C12583" s="32"/>
      <c r="D12583" s="31"/>
    </row>
    <row r="12584" spans="3:4" x14ac:dyDescent="0.25">
      <c r="C12584" s="32"/>
      <c r="D12584" s="31"/>
    </row>
    <row r="12585" spans="3:4" x14ac:dyDescent="0.25">
      <c r="C12585" s="32"/>
      <c r="D12585" s="31"/>
    </row>
    <row r="12586" spans="3:4" x14ac:dyDescent="0.25">
      <c r="C12586" s="32"/>
      <c r="D12586" s="31"/>
    </row>
    <row r="12587" spans="3:4" x14ac:dyDescent="0.25">
      <c r="C12587" s="32"/>
      <c r="D12587" s="31"/>
    </row>
    <row r="12588" spans="3:4" x14ac:dyDescent="0.25">
      <c r="C12588" s="32"/>
      <c r="D12588" s="31"/>
    </row>
    <row r="12589" spans="3:4" x14ac:dyDescent="0.25">
      <c r="C12589" s="32"/>
      <c r="D12589" s="31"/>
    </row>
    <row r="12590" spans="3:4" x14ac:dyDescent="0.25">
      <c r="C12590" s="32"/>
      <c r="D12590" s="31"/>
    </row>
    <row r="12591" spans="3:4" x14ac:dyDescent="0.25">
      <c r="C12591" s="32"/>
      <c r="D12591" s="31"/>
    </row>
    <row r="12592" spans="3:4" x14ac:dyDescent="0.25">
      <c r="C12592" s="32"/>
      <c r="D12592" s="31"/>
    </row>
    <row r="12593" spans="3:4" x14ac:dyDescent="0.25">
      <c r="C12593" s="32"/>
      <c r="D12593" s="31"/>
    </row>
    <row r="12594" spans="3:4" x14ac:dyDescent="0.25">
      <c r="C12594" s="32"/>
      <c r="D12594" s="31"/>
    </row>
    <row r="12595" spans="3:4" x14ac:dyDescent="0.25">
      <c r="C12595" s="32"/>
      <c r="D12595" s="31"/>
    </row>
    <row r="12596" spans="3:4" x14ac:dyDescent="0.25">
      <c r="C12596" s="32"/>
      <c r="D12596" s="31"/>
    </row>
    <row r="12597" spans="3:4" x14ac:dyDescent="0.25">
      <c r="C12597" s="32"/>
      <c r="D12597" s="31"/>
    </row>
    <row r="12598" spans="3:4" x14ac:dyDescent="0.25">
      <c r="C12598" s="32"/>
      <c r="D12598" s="31"/>
    </row>
    <row r="12599" spans="3:4" x14ac:dyDescent="0.25">
      <c r="C12599" s="32"/>
      <c r="D12599" s="31"/>
    </row>
    <row r="12600" spans="3:4" x14ac:dyDescent="0.25">
      <c r="C12600" s="32"/>
      <c r="D12600" s="31"/>
    </row>
    <row r="12601" spans="3:4" x14ac:dyDescent="0.25">
      <c r="C12601" s="32"/>
      <c r="D12601" s="31"/>
    </row>
    <row r="12602" spans="3:4" x14ac:dyDescent="0.25">
      <c r="C12602" s="32"/>
      <c r="D12602" s="31"/>
    </row>
    <row r="12603" spans="3:4" x14ac:dyDescent="0.25">
      <c r="C12603" s="32"/>
      <c r="D12603" s="31"/>
    </row>
    <row r="12604" spans="3:4" x14ac:dyDescent="0.25">
      <c r="C12604" s="32"/>
      <c r="D12604" s="31"/>
    </row>
    <row r="12605" spans="3:4" x14ac:dyDescent="0.25">
      <c r="C12605" s="32"/>
      <c r="D12605" s="31"/>
    </row>
    <row r="12606" spans="3:4" x14ac:dyDescent="0.25">
      <c r="C12606" s="32"/>
      <c r="D12606" s="31"/>
    </row>
    <row r="12607" spans="3:4" x14ac:dyDescent="0.25">
      <c r="C12607" s="32"/>
      <c r="D12607" s="31"/>
    </row>
    <row r="12608" spans="3:4" x14ac:dyDescent="0.25">
      <c r="C12608" s="32"/>
      <c r="D12608" s="31"/>
    </row>
    <row r="12609" spans="3:4" x14ac:dyDescent="0.25">
      <c r="C12609" s="32"/>
      <c r="D12609" s="31"/>
    </row>
    <row r="12610" spans="3:4" x14ac:dyDescent="0.25">
      <c r="C12610" s="32"/>
      <c r="D12610" s="31"/>
    </row>
    <row r="12611" spans="3:4" x14ac:dyDescent="0.25">
      <c r="C12611" s="32"/>
      <c r="D12611" s="31"/>
    </row>
    <row r="12612" spans="3:4" x14ac:dyDescent="0.25">
      <c r="C12612" s="32"/>
      <c r="D12612" s="31"/>
    </row>
    <row r="12613" spans="3:4" x14ac:dyDescent="0.25">
      <c r="C12613" s="32"/>
      <c r="D12613" s="31"/>
    </row>
    <row r="12614" spans="3:4" x14ac:dyDescent="0.25">
      <c r="C12614" s="32"/>
      <c r="D12614" s="31"/>
    </row>
    <row r="12615" spans="3:4" x14ac:dyDescent="0.25">
      <c r="C12615" s="32"/>
      <c r="D12615" s="31"/>
    </row>
    <row r="12616" spans="3:4" x14ac:dyDescent="0.25">
      <c r="C12616" s="32"/>
      <c r="D12616" s="31"/>
    </row>
    <row r="12617" spans="3:4" x14ac:dyDescent="0.25">
      <c r="C12617" s="32"/>
      <c r="D12617" s="31"/>
    </row>
    <row r="12618" spans="3:4" x14ac:dyDescent="0.25">
      <c r="C12618" s="32"/>
      <c r="D12618" s="31"/>
    </row>
    <row r="12619" spans="3:4" x14ac:dyDescent="0.25">
      <c r="C12619" s="32"/>
      <c r="D12619" s="31"/>
    </row>
    <row r="12620" spans="3:4" x14ac:dyDescent="0.25">
      <c r="C12620" s="32"/>
      <c r="D12620" s="31"/>
    </row>
    <row r="12621" spans="3:4" x14ac:dyDescent="0.25">
      <c r="C12621" s="32"/>
      <c r="D12621" s="31"/>
    </row>
    <row r="12622" spans="3:4" x14ac:dyDescent="0.25">
      <c r="C12622" s="32"/>
      <c r="D12622" s="31"/>
    </row>
    <row r="12623" spans="3:4" x14ac:dyDescent="0.25">
      <c r="C12623" s="32"/>
      <c r="D12623" s="31"/>
    </row>
    <row r="12624" spans="3:4" x14ac:dyDescent="0.25">
      <c r="C12624" s="32"/>
      <c r="D12624" s="31"/>
    </row>
    <row r="12625" spans="3:4" x14ac:dyDescent="0.25">
      <c r="C12625" s="32"/>
      <c r="D12625" s="31"/>
    </row>
    <row r="12626" spans="3:4" x14ac:dyDescent="0.25">
      <c r="C12626" s="32"/>
      <c r="D12626" s="31"/>
    </row>
    <row r="12627" spans="3:4" x14ac:dyDescent="0.25">
      <c r="C12627" s="32"/>
      <c r="D12627" s="31"/>
    </row>
    <row r="12628" spans="3:4" x14ac:dyDescent="0.25">
      <c r="C12628" s="32"/>
      <c r="D12628" s="31"/>
    </row>
    <row r="12629" spans="3:4" x14ac:dyDescent="0.25">
      <c r="C12629" s="32"/>
      <c r="D12629" s="31"/>
    </row>
    <row r="12630" spans="3:4" x14ac:dyDescent="0.25">
      <c r="C12630" s="32"/>
      <c r="D12630" s="31"/>
    </row>
    <row r="12631" spans="3:4" x14ac:dyDescent="0.25">
      <c r="C12631" s="32"/>
      <c r="D12631" s="31"/>
    </row>
    <row r="12632" spans="3:4" x14ac:dyDescent="0.25">
      <c r="C12632" s="32"/>
      <c r="D12632" s="31"/>
    </row>
    <row r="12633" spans="3:4" x14ac:dyDescent="0.25">
      <c r="C12633" s="32"/>
      <c r="D12633" s="31"/>
    </row>
    <row r="12634" spans="3:4" x14ac:dyDescent="0.25">
      <c r="C12634" s="32"/>
      <c r="D12634" s="31"/>
    </row>
    <row r="12635" spans="3:4" x14ac:dyDescent="0.25">
      <c r="C12635" s="32"/>
      <c r="D12635" s="31"/>
    </row>
    <row r="12636" spans="3:4" x14ac:dyDescent="0.25">
      <c r="C12636" s="32"/>
      <c r="D12636" s="31"/>
    </row>
    <row r="12637" spans="3:4" x14ac:dyDescent="0.25">
      <c r="C12637" s="32"/>
      <c r="D12637" s="31"/>
    </row>
    <row r="12638" spans="3:4" x14ac:dyDescent="0.25">
      <c r="C12638" s="32"/>
      <c r="D12638" s="31"/>
    </row>
    <row r="12639" spans="3:4" x14ac:dyDescent="0.25">
      <c r="C12639" s="32"/>
      <c r="D12639" s="31"/>
    </row>
    <row r="12640" spans="3:4" x14ac:dyDescent="0.25">
      <c r="C12640" s="32"/>
      <c r="D12640" s="31"/>
    </row>
    <row r="12641" spans="3:4" x14ac:dyDescent="0.25">
      <c r="C12641" s="32"/>
      <c r="D12641" s="31"/>
    </row>
    <row r="12642" spans="3:4" x14ac:dyDescent="0.25">
      <c r="C12642" s="32"/>
      <c r="D12642" s="31"/>
    </row>
    <row r="12643" spans="3:4" x14ac:dyDescent="0.25">
      <c r="C12643" s="32"/>
      <c r="D12643" s="31"/>
    </row>
    <row r="12644" spans="3:4" x14ac:dyDescent="0.25">
      <c r="C12644" s="32"/>
      <c r="D12644" s="31"/>
    </row>
    <row r="12645" spans="3:4" x14ac:dyDescent="0.25">
      <c r="C12645" s="32"/>
      <c r="D12645" s="31"/>
    </row>
    <row r="12646" spans="3:4" x14ac:dyDescent="0.25">
      <c r="C12646" s="32"/>
      <c r="D12646" s="31"/>
    </row>
    <row r="12647" spans="3:4" x14ac:dyDescent="0.25">
      <c r="C12647" s="32"/>
      <c r="D12647" s="31"/>
    </row>
    <row r="12648" spans="3:4" x14ac:dyDescent="0.25">
      <c r="C12648" s="32"/>
      <c r="D12648" s="31"/>
    </row>
    <row r="12649" spans="3:4" x14ac:dyDescent="0.25">
      <c r="C12649" s="32"/>
      <c r="D12649" s="31"/>
    </row>
    <row r="12650" spans="3:4" x14ac:dyDescent="0.25">
      <c r="C12650" s="32"/>
      <c r="D12650" s="31"/>
    </row>
    <row r="12651" spans="3:4" x14ac:dyDescent="0.25">
      <c r="C12651" s="32"/>
      <c r="D12651" s="31"/>
    </row>
    <row r="12652" spans="3:4" x14ac:dyDescent="0.25">
      <c r="C12652" s="32"/>
      <c r="D12652" s="31"/>
    </row>
    <row r="12653" spans="3:4" x14ac:dyDescent="0.25">
      <c r="C12653" s="32"/>
      <c r="D12653" s="31"/>
    </row>
    <row r="12654" spans="3:4" x14ac:dyDescent="0.25">
      <c r="C12654" s="32"/>
      <c r="D12654" s="31"/>
    </row>
    <row r="12655" spans="3:4" x14ac:dyDescent="0.25">
      <c r="C12655" s="32"/>
      <c r="D12655" s="31"/>
    </row>
    <row r="12656" spans="3:4" x14ac:dyDescent="0.25">
      <c r="C12656" s="32"/>
      <c r="D12656" s="31"/>
    </row>
    <row r="12657" spans="3:4" x14ac:dyDescent="0.25">
      <c r="C12657" s="32"/>
      <c r="D12657" s="31"/>
    </row>
    <row r="12658" spans="3:4" x14ac:dyDescent="0.25">
      <c r="C12658" s="32"/>
      <c r="D12658" s="31"/>
    </row>
    <row r="12659" spans="3:4" x14ac:dyDescent="0.25">
      <c r="C12659" s="32"/>
      <c r="D12659" s="31"/>
    </row>
    <row r="12660" spans="3:4" x14ac:dyDescent="0.25">
      <c r="C12660" s="32"/>
      <c r="D12660" s="31"/>
    </row>
    <row r="12661" spans="3:4" x14ac:dyDescent="0.25">
      <c r="C12661" s="32"/>
      <c r="D12661" s="31"/>
    </row>
    <row r="12662" spans="3:4" x14ac:dyDescent="0.25">
      <c r="C12662" s="32"/>
      <c r="D12662" s="31"/>
    </row>
    <row r="12663" spans="3:4" x14ac:dyDescent="0.25">
      <c r="C12663" s="32"/>
      <c r="D12663" s="31"/>
    </row>
    <row r="12664" spans="3:4" x14ac:dyDescent="0.25">
      <c r="C12664" s="32"/>
      <c r="D12664" s="31"/>
    </row>
    <row r="12665" spans="3:4" x14ac:dyDescent="0.25">
      <c r="C12665" s="32"/>
      <c r="D12665" s="31"/>
    </row>
    <row r="12666" spans="3:4" x14ac:dyDescent="0.25">
      <c r="C12666" s="32"/>
      <c r="D12666" s="31"/>
    </row>
    <row r="12667" spans="3:4" x14ac:dyDescent="0.25">
      <c r="C12667" s="32"/>
      <c r="D12667" s="31"/>
    </row>
    <row r="12668" spans="3:4" x14ac:dyDescent="0.25">
      <c r="C12668" s="32"/>
      <c r="D12668" s="31"/>
    </row>
    <row r="12669" spans="3:4" x14ac:dyDescent="0.25">
      <c r="C12669" s="32"/>
      <c r="D12669" s="31"/>
    </row>
    <row r="12670" spans="3:4" x14ac:dyDescent="0.25">
      <c r="C12670" s="32"/>
      <c r="D12670" s="31"/>
    </row>
    <row r="12671" spans="3:4" x14ac:dyDescent="0.25">
      <c r="C12671" s="32"/>
      <c r="D12671" s="31"/>
    </row>
    <row r="12672" spans="3:4" x14ac:dyDescent="0.25">
      <c r="C12672" s="32"/>
      <c r="D12672" s="31"/>
    </row>
    <row r="12673" spans="3:4" x14ac:dyDescent="0.25">
      <c r="C12673" s="32"/>
      <c r="D12673" s="31"/>
    </row>
    <row r="12674" spans="3:4" x14ac:dyDescent="0.25">
      <c r="C12674" s="32"/>
      <c r="D12674" s="31"/>
    </row>
    <row r="12675" spans="3:4" x14ac:dyDescent="0.25">
      <c r="C12675" s="32"/>
      <c r="D12675" s="31"/>
    </row>
    <row r="12676" spans="3:4" x14ac:dyDescent="0.25">
      <c r="C12676" s="32"/>
      <c r="D12676" s="31"/>
    </row>
    <row r="12677" spans="3:4" x14ac:dyDescent="0.25">
      <c r="C12677" s="32"/>
      <c r="D12677" s="31"/>
    </row>
    <row r="12678" spans="3:4" x14ac:dyDescent="0.25">
      <c r="C12678" s="32"/>
      <c r="D12678" s="31"/>
    </row>
    <row r="12679" spans="3:4" x14ac:dyDescent="0.25">
      <c r="C12679" s="32"/>
      <c r="D12679" s="31"/>
    </row>
    <row r="12680" spans="3:4" x14ac:dyDescent="0.25">
      <c r="C12680" s="32"/>
      <c r="D12680" s="31"/>
    </row>
    <row r="12681" spans="3:4" x14ac:dyDescent="0.25">
      <c r="C12681" s="32"/>
      <c r="D12681" s="31"/>
    </row>
    <row r="12682" spans="3:4" x14ac:dyDescent="0.25">
      <c r="C12682" s="32"/>
      <c r="D12682" s="31"/>
    </row>
    <row r="12683" spans="3:4" x14ac:dyDescent="0.25">
      <c r="C12683" s="32"/>
      <c r="D12683" s="31"/>
    </row>
    <row r="12684" spans="3:4" x14ac:dyDescent="0.25">
      <c r="C12684" s="32"/>
      <c r="D12684" s="31"/>
    </row>
    <row r="12685" spans="3:4" x14ac:dyDescent="0.25">
      <c r="C12685" s="32"/>
      <c r="D12685" s="31"/>
    </row>
    <row r="12686" spans="3:4" x14ac:dyDescent="0.25">
      <c r="C12686" s="32"/>
      <c r="D12686" s="31"/>
    </row>
    <row r="12687" spans="3:4" x14ac:dyDescent="0.25">
      <c r="C12687" s="32"/>
      <c r="D12687" s="31"/>
    </row>
    <row r="12688" spans="3:4" x14ac:dyDescent="0.25">
      <c r="C12688" s="32"/>
      <c r="D12688" s="31"/>
    </row>
    <row r="12689" spans="3:4" x14ac:dyDescent="0.25">
      <c r="C12689" s="32"/>
      <c r="D12689" s="31"/>
    </row>
    <row r="12690" spans="3:4" x14ac:dyDescent="0.25">
      <c r="C12690" s="32"/>
      <c r="D12690" s="31"/>
    </row>
    <row r="12691" spans="3:4" x14ac:dyDescent="0.25">
      <c r="C12691" s="32"/>
      <c r="D12691" s="31"/>
    </row>
    <row r="12692" spans="3:4" x14ac:dyDescent="0.25">
      <c r="C12692" s="32"/>
      <c r="D12692" s="31"/>
    </row>
    <row r="12693" spans="3:4" x14ac:dyDescent="0.25">
      <c r="C12693" s="32"/>
      <c r="D12693" s="31"/>
    </row>
    <row r="12694" spans="3:4" x14ac:dyDescent="0.25">
      <c r="C12694" s="32"/>
      <c r="D12694" s="31"/>
    </row>
    <row r="12695" spans="3:4" x14ac:dyDescent="0.25">
      <c r="C12695" s="32"/>
      <c r="D12695" s="31"/>
    </row>
    <row r="12696" spans="3:4" x14ac:dyDescent="0.25">
      <c r="C12696" s="32"/>
      <c r="D12696" s="31"/>
    </row>
    <row r="12697" spans="3:4" x14ac:dyDescent="0.25">
      <c r="C12697" s="32"/>
      <c r="D12697" s="31"/>
    </row>
    <row r="12698" spans="3:4" x14ac:dyDescent="0.25">
      <c r="C12698" s="32"/>
      <c r="D12698" s="31"/>
    </row>
    <row r="12699" spans="3:4" x14ac:dyDescent="0.25">
      <c r="C12699" s="32"/>
      <c r="D12699" s="31"/>
    </row>
    <row r="12700" spans="3:4" x14ac:dyDescent="0.25">
      <c r="C12700" s="32"/>
      <c r="D12700" s="31"/>
    </row>
    <row r="12701" spans="3:4" x14ac:dyDescent="0.25">
      <c r="C12701" s="32"/>
      <c r="D12701" s="31"/>
    </row>
    <row r="12702" spans="3:4" x14ac:dyDescent="0.25">
      <c r="C12702" s="32"/>
      <c r="D12702" s="31"/>
    </row>
    <row r="12703" spans="3:4" x14ac:dyDescent="0.25">
      <c r="C12703" s="32"/>
      <c r="D12703" s="31"/>
    </row>
    <row r="12704" spans="3:4" x14ac:dyDescent="0.25">
      <c r="C12704" s="32"/>
      <c r="D12704" s="31"/>
    </row>
    <row r="12705" spans="3:4" x14ac:dyDescent="0.25">
      <c r="C12705" s="32"/>
      <c r="D12705" s="31"/>
    </row>
    <row r="12706" spans="3:4" x14ac:dyDescent="0.25">
      <c r="C12706" s="32"/>
      <c r="D12706" s="31"/>
    </row>
    <row r="12707" spans="3:4" x14ac:dyDescent="0.25">
      <c r="C12707" s="32"/>
      <c r="D12707" s="31"/>
    </row>
    <row r="12708" spans="3:4" x14ac:dyDescent="0.25">
      <c r="C12708" s="32"/>
      <c r="D12708" s="31"/>
    </row>
    <row r="12709" spans="3:4" x14ac:dyDescent="0.25">
      <c r="C12709" s="32"/>
      <c r="D12709" s="31"/>
    </row>
    <row r="12710" spans="3:4" x14ac:dyDescent="0.25">
      <c r="C12710" s="32"/>
      <c r="D12710" s="31"/>
    </row>
    <row r="12711" spans="3:4" x14ac:dyDescent="0.25">
      <c r="C12711" s="32"/>
      <c r="D12711" s="31"/>
    </row>
    <row r="12712" spans="3:4" x14ac:dyDescent="0.25">
      <c r="C12712" s="32"/>
      <c r="D12712" s="31"/>
    </row>
    <row r="12713" spans="3:4" x14ac:dyDescent="0.25">
      <c r="C12713" s="32"/>
      <c r="D12713" s="31"/>
    </row>
    <row r="12714" spans="3:4" x14ac:dyDescent="0.25">
      <c r="C12714" s="32"/>
      <c r="D12714" s="31"/>
    </row>
    <row r="12715" spans="3:4" x14ac:dyDescent="0.25">
      <c r="C12715" s="32"/>
      <c r="D12715" s="31"/>
    </row>
    <row r="12716" spans="3:4" x14ac:dyDescent="0.25">
      <c r="C12716" s="32"/>
      <c r="D12716" s="31"/>
    </row>
    <row r="12717" spans="3:4" x14ac:dyDescent="0.25">
      <c r="C12717" s="32"/>
      <c r="D12717" s="31"/>
    </row>
    <row r="12718" spans="3:4" x14ac:dyDescent="0.25">
      <c r="C12718" s="32"/>
      <c r="D12718" s="31"/>
    </row>
    <row r="12719" spans="3:4" x14ac:dyDescent="0.25">
      <c r="C12719" s="32"/>
      <c r="D12719" s="31"/>
    </row>
    <row r="12720" spans="3:4" x14ac:dyDescent="0.25">
      <c r="C12720" s="32"/>
      <c r="D12720" s="31"/>
    </row>
    <row r="12721" spans="3:4" x14ac:dyDescent="0.25">
      <c r="C12721" s="32"/>
      <c r="D12721" s="31"/>
    </row>
    <row r="12722" spans="3:4" x14ac:dyDescent="0.25">
      <c r="C12722" s="32"/>
      <c r="D12722" s="31"/>
    </row>
    <row r="12723" spans="3:4" x14ac:dyDescent="0.25">
      <c r="C12723" s="32"/>
      <c r="D12723" s="31"/>
    </row>
    <row r="12724" spans="3:4" x14ac:dyDescent="0.25">
      <c r="C12724" s="32"/>
      <c r="D12724" s="31"/>
    </row>
    <row r="12725" spans="3:4" x14ac:dyDescent="0.25">
      <c r="C12725" s="32"/>
      <c r="D12725" s="31"/>
    </row>
    <row r="12726" spans="3:4" x14ac:dyDescent="0.25">
      <c r="C12726" s="32"/>
      <c r="D12726" s="31"/>
    </row>
    <row r="12727" spans="3:4" x14ac:dyDescent="0.25">
      <c r="C12727" s="32"/>
      <c r="D12727" s="31"/>
    </row>
    <row r="12728" spans="3:4" x14ac:dyDescent="0.25">
      <c r="C12728" s="32"/>
      <c r="D12728" s="31"/>
    </row>
    <row r="12729" spans="3:4" x14ac:dyDescent="0.25">
      <c r="C12729" s="32"/>
      <c r="D12729" s="31"/>
    </row>
    <row r="12730" spans="3:4" x14ac:dyDescent="0.25">
      <c r="C12730" s="32"/>
      <c r="D12730" s="31"/>
    </row>
    <row r="12731" spans="3:4" x14ac:dyDescent="0.25">
      <c r="C12731" s="32"/>
      <c r="D12731" s="31"/>
    </row>
    <row r="12732" spans="3:4" x14ac:dyDescent="0.25">
      <c r="C12732" s="32"/>
      <c r="D12732" s="31"/>
    </row>
    <row r="12733" spans="3:4" x14ac:dyDescent="0.25">
      <c r="C12733" s="32"/>
      <c r="D12733" s="31"/>
    </row>
    <row r="12734" spans="3:4" x14ac:dyDescent="0.25">
      <c r="C12734" s="32"/>
      <c r="D12734" s="31"/>
    </row>
    <row r="12735" spans="3:4" x14ac:dyDescent="0.25">
      <c r="C12735" s="32"/>
      <c r="D12735" s="31"/>
    </row>
    <row r="12736" spans="3:4" x14ac:dyDescent="0.25">
      <c r="C12736" s="32"/>
      <c r="D12736" s="31"/>
    </row>
    <row r="12737" spans="3:4" x14ac:dyDescent="0.25">
      <c r="C12737" s="32"/>
      <c r="D12737" s="31"/>
    </row>
    <row r="12738" spans="3:4" x14ac:dyDescent="0.25">
      <c r="C12738" s="32"/>
      <c r="D12738" s="31"/>
    </row>
    <row r="12739" spans="3:4" x14ac:dyDescent="0.25">
      <c r="C12739" s="32"/>
      <c r="D12739" s="31"/>
    </row>
    <row r="12740" spans="3:4" x14ac:dyDescent="0.25">
      <c r="C12740" s="32"/>
      <c r="D12740" s="31"/>
    </row>
    <row r="12741" spans="3:4" x14ac:dyDescent="0.25">
      <c r="C12741" s="32"/>
      <c r="D12741" s="31"/>
    </row>
    <row r="12742" spans="3:4" x14ac:dyDescent="0.25">
      <c r="C12742" s="32"/>
      <c r="D12742" s="31"/>
    </row>
    <row r="12743" spans="3:4" x14ac:dyDescent="0.25">
      <c r="C12743" s="32"/>
      <c r="D12743" s="31"/>
    </row>
    <row r="12744" spans="3:4" x14ac:dyDescent="0.25">
      <c r="C12744" s="32"/>
      <c r="D12744" s="31"/>
    </row>
    <row r="12745" spans="3:4" x14ac:dyDescent="0.25">
      <c r="C12745" s="32"/>
      <c r="D12745" s="31"/>
    </row>
    <row r="12746" spans="3:4" x14ac:dyDescent="0.25">
      <c r="C12746" s="32"/>
      <c r="D12746" s="31"/>
    </row>
    <row r="12747" spans="3:4" x14ac:dyDescent="0.25">
      <c r="C12747" s="32"/>
      <c r="D12747" s="31"/>
    </row>
    <row r="12748" spans="3:4" x14ac:dyDescent="0.25">
      <c r="C12748" s="32"/>
      <c r="D12748" s="31"/>
    </row>
    <row r="12749" spans="3:4" x14ac:dyDescent="0.25">
      <c r="C12749" s="32"/>
      <c r="D12749" s="31"/>
    </row>
    <row r="12750" spans="3:4" x14ac:dyDescent="0.25">
      <c r="C12750" s="32"/>
      <c r="D12750" s="31"/>
    </row>
    <row r="12751" spans="3:4" x14ac:dyDescent="0.25">
      <c r="C12751" s="32"/>
      <c r="D12751" s="31"/>
    </row>
    <row r="12752" spans="3:4" x14ac:dyDescent="0.25">
      <c r="C12752" s="32"/>
      <c r="D12752" s="31"/>
    </row>
    <row r="12753" spans="3:4" x14ac:dyDescent="0.25">
      <c r="C12753" s="32"/>
      <c r="D12753" s="31"/>
    </row>
    <row r="12754" spans="3:4" x14ac:dyDescent="0.25">
      <c r="C12754" s="32"/>
      <c r="D12754" s="31"/>
    </row>
    <row r="12755" spans="3:4" x14ac:dyDescent="0.25">
      <c r="C12755" s="32"/>
      <c r="D12755" s="31"/>
    </row>
    <row r="12756" spans="3:4" x14ac:dyDescent="0.25">
      <c r="C12756" s="32"/>
      <c r="D12756" s="31"/>
    </row>
    <row r="12757" spans="3:4" x14ac:dyDescent="0.25">
      <c r="C12757" s="32"/>
      <c r="D12757" s="31"/>
    </row>
    <row r="12758" spans="3:4" x14ac:dyDescent="0.25">
      <c r="C12758" s="32"/>
      <c r="D12758" s="31"/>
    </row>
    <row r="12759" spans="3:4" x14ac:dyDescent="0.25">
      <c r="C12759" s="32"/>
      <c r="D12759" s="31"/>
    </row>
    <row r="12760" spans="3:4" x14ac:dyDescent="0.25">
      <c r="C12760" s="32"/>
      <c r="D12760" s="31"/>
    </row>
    <row r="12761" spans="3:4" x14ac:dyDescent="0.25">
      <c r="C12761" s="32"/>
      <c r="D12761" s="31"/>
    </row>
    <row r="12762" spans="3:4" x14ac:dyDescent="0.25">
      <c r="C12762" s="32"/>
      <c r="D12762" s="31"/>
    </row>
    <row r="12763" spans="3:4" x14ac:dyDescent="0.25">
      <c r="C12763" s="32"/>
      <c r="D12763" s="31"/>
    </row>
    <row r="12764" spans="3:4" x14ac:dyDescent="0.25">
      <c r="C12764" s="32"/>
      <c r="D12764" s="31"/>
    </row>
    <row r="12765" spans="3:4" x14ac:dyDescent="0.25">
      <c r="C12765" s="32"/>
      <c r="D12765" s="31"/>
    </row>
    <row r="12766" spans="3:4" x14ac:dyDescent="0.25">
      <c r="C12766" s="32"/>
      <c r="D12766" s="31"/>
    </row>
    <row r="12767" spans="3:4" x14ac:dyDescent="0.25">
      <c r="C12767" s="32"/>
      <c r="D12767" s="31"/>
    </row>
    <row r="12768" spans="3:4" x14ac:dyDescent="0.25">
      <c r="C12768" s="32"/>
      <c r="D12768" s="31"/>
    </row>
    <row r="12769" spans="3:4" x14ac:dyDescent="0.25">
      <c r="C12769" s="32"/>
      <c r="D12769" s="31"/>
    </row>
    <row r="12770" spans="3:4" x14ac:dyDescent="0.25">
      <c r="C12770" s="32"/>
      <c r="D12770" s="31"/>
    </row>
    <row r="12771" spans="3:4" x14ac:dyDescent="0.25">
      <c r="C12771" s="32"/>
      <c r="D12771" s="31"/>
    </row>
    <row r="12772" spans="3:4" x14ac:dyDescent="0.25">
      <c r="C12772" s="32"/>
      <c r="D12772" s="31"/>
    </row>
    <row r="12773" spans="3:4" x14ac:dyDescent="0.25">
      <c r="C12773" s="32"/>
      <c r="D12773" s="31"/>
    </row>
    <row r="12774" spans="3:4" x14ac:dyDescent="0.25">
      <c r="C12774" s="32"/>
      <c r="D12774" s="31"/>
    </row>
    <row r="12775" spans="3:4" x14ac:dyDescent="0.25">
      <c r="C12775" s="32"/>
      <c r="D12775" s="31"/>
    </row>
    <row r="12776" spans="3:4" x14ac:dyDescent="0.25">
      <c r="C12776" s="32"/>
      <c r="D12776" s="31"/>
    </row>
    <row r="12777" spans="3:4" x14ac:dyDescent="0.25">
      <c r="C12777" s="32"/>
      <c r="D12777" s="31"/>
    </row>
    <row r="12778" spans="3:4" x14ac:dyDescent="0.25">
      <c r="C12778" s="32"/>
      <c r="D12778" s="31"/>
    </row>
    <row r="12779" spans="3:4" x14ac:dyDescent="0.25">
      <c r="C12779" s="32"/>
      <c r="D12779" s="31"/>
    </row>
    <row r="12780" spans="3:4" x14ac:dyDescent="0.25">
      <c r="C12780" s="32"/>
      <c r="D12780" s="31"/>
    </row>
    <row r="12781" spans="3:4" x14ac:dyDescent="0.25">
      <c r="C12781" s="32"/>
      <c r="D12781" s="31"/>
    </row>
    <row r="12782" spans="3:4" x14ac:dyDescent="0.25">
      <c r="C12782" s="32"/>
      <c r="D12782" s="31"/>
    </row>
    <row r="12783" spans="3:4" x14ac:dyDescent="0.25">
      <c r="C12783" s="32"/>
      <c r="D12783" s="31"/>
    </row>
    <row r="12784" spans="3:4" x14ac:dyDescent="0.25">
      <c r="C12784" s="32"/>
      <c r="D12784" s="31"/>
    </row>
    <row r="12785" spans="3:4" x14ac:dyDescent="0.25">
      <c r="C12785" s="32"/>
      <c r="D12785" s="31"/>
    </row>
    <row r="12786" spans="3:4" x14ac:dyDescent="0.25">
      <c r="C12786" s="32"/>
      <c r="D12786" s="31"/>
    </row>
    <row r="12787" spans="3:4" x14ac:dyDescent="0.25">
      <c r="C12787" s="32"/>
      <c r="D12787" s="31"/>
    </row>
    <row r="12788" spans="3:4" x14ac:dyDescent="0.25">
      <c r="C12788" s="32"/>
      <c r="D12788" s="31"/>
    </row>
    <row r="12789" spans="3:4" x14ac:dyDescent="0.25">
      <c r="C12789" s="32"/>
      <c r="D12789" s="31"/>
    </row>
    <row r="12790" spans="3:4" x14ac:dyDescent="0.25">
      <c r="C12790" s="32"/>
      <c r="D12790" s="31"/>
    </row>
    <row r="12791" spans="3:4" x14ac:dyDescent="0.25">
      <c r="C12791" s="32"/>
      <c r="D12791" s="31"/>
    </row>
    <row r="12792" spans="3:4" x14ac:dyDescent="0.25">
      <c r="C12792" s="32"/>
      <c r="D12792" s="31"/>
    </row>
    <row r="12793" spans="3:4" x14ac:dyDescent="0.25">
      <c r="C12793" s="32"/>
      <c r="D12793" s="31"/>
    </row>
    <row r="12794" spans="3:4" x14ac:dyDescent="0.25">
      <c r="C12794" s="32"/>
      <c r="D12794" s="31"/>
    </row>
    <row r="12795" spans="3:4" x14ac:dyDescent="0.25">
      <c r="C12795" s="32"/>
      <c r="D12795" s="31"/>
    </row>
    <row r="12796" spans="3:4" x14ac:dyDescent="0.25">
      <c r="C12796" s="32"/>
      <c r="D12796" s="31"/>
    </row>
    <row r="12797" spans="3:4" x14ac:dyDescent="0.25">
      <c r="C12797" s="32"/>
      <c r="D12797" s="31"/>
    </row>
    <row r="12798" spans="3:4" x14ac:dyDescent="0.25">
      <c r="C12798" s="32"/>
      <c r="D12798" s="31"/>
    </row>
    <row r="12799" spans="3:4" x14ac:dyDescent="0.25">
      <c r="C12799" s="32"/>
      <c r="D12799" s="31"/>
    </row>
    <row r="12800" spans="3:4" x14ac:dyDescent="0.25">
      <c r="C12800" s="32"/>
      <c r="D12800" s="31"/>
    </row>
    <row r="12801" spans="3:4" x14ac:dyDescent="0.25">
      <c r="C12801" s="32"/>
      <c r="D12801" s="31"/>
    </row>
    <row r="12802" spans="3:4" x14ac:dyDescent="0.25">
      <c r="C12802" s="32"/>
      <c r="D12802" s="31"/>
    </row>
    <row r="12803" spans="3:4" x14ac:dyDescent="0.25">
      <c r="C12803" s="32"/>
      <c r="D12803" s="31"/>
    </row>
    <row r="12804" spans="3:4" x14ac:dyDescent="0.25">
      <c r="C12804" s="32"/>
      <c r="D12804" s="31"/>
    </row>
    <row r="12805" spans="3:4" x14ac:dyDescent="0.25">
      <c r="C12805" s="32"/>
      <c r="D12805" s="31"/>
    </row>
    <row r="12806" spans="3:4" x14ac:dyDescent="0.25">
      <c r="C12806" s="32"/>
      <c r="D12806" s="31"/>
    </row>
    <row r="12807" spans="3:4" x14ac:dyDescent="0.25">
      <c r="C12807" s="32"/>
      <c r="D12807" s="31"/>
    </row>
    <row r="12808" spans="3:4" x14ac:dyDescent="0.25">
      <c r="C12808" s="32"/>
      <c r="D12808" s="31"/>
    </row>
    <row r="12809" spans="3:4" x14ac:dyDescent="0.25">
      <c r="C12809" s="32"/>
      <c r="D12809" s="31"/>
    </row>
    <row r="12810" spans="3:4" x14ac:dyDescent="0.25">
      <c r="C12810" s="32"/>
      <c r="D12810" s="31"/>
    </row>
    <row r="12811" spans="3:4" x14ac:dyDescent="0.25">
      <c r="C12811" s="32"/>
      <c r="D12811" s="31"/>
    </row>
    <row r="12812" spans="3:4" x14ac:dyDescent="0.25">
      <c r="C12812" s="32"/>
      <c r="D12812" s="31"/>
    </row>
    <row r="12813" spans="3:4" x14ac:dyDescent="0.25">
      <c r="C12813" s="32"/>
      <c r="D12813" s="31"/>
    </row>
    <row r="12814" spans="3:4" x14ac:dyDescent="0.25">
      <c r="C12814" s="32"/>
      <c r="D12814" s="31"/>
    </row>
    <row r="12815" spans="3:4" x14ac:dyDescent="0.25">
      <c r="C12815" s="32"/>
      <c r="D12815" s="31"/>
    </row>
    <row r="12816" spans="3:4" x14ac:dyDescent="0.25">
      <c r="C12816" s="32"/>
      <c r="D12816" s="31"/>
    </row>
    <row r="12817" spans="3:4" x14ac:dyDescent="0.25">
      <c r="C12817" s="32"/>
      <c r="D12817" s="31"/>
    </row>
    <row r="12818" spans="3:4" x14ac:dyDescent="0.25">
      <c r="C12818" s="32"/>
      <c r="D12818" s="31"/>
    </row>
    <row r="12819" spans="3:4" x14ac:dyDescent="0.25">
      <c r="C12819" s="32"/>
      <c r="D12819" s="31"/>
    </row>
    <row r="12820" spans="3:4" x14ac:dyDescent="0.25">
      <c r="C12820" s="32"/>
      <c r="D12820" s="31"/>
    </row>
    <row r="12821" spans="3:4" x14ac:dyDescent="0.25">
      <c r="C12821" s="32"/>
      <c r="D12821" s="31"/>
    </row>
    <row r="12822" spans="3:4" x14ac:dyDescent="0.25">
      <c r="C12822" s="32"/>
      <c r="D12822" s="31"/>
    </row>
    <row r="12823" spans="3:4" x14ac:dyDescent="0.25">
      <c r="C12823" s="32"/>
      <c r="D12823" s="31"/>
    </row>
    <row r="12824" spans="3:4" x14ac:dyDescent="0.25">
      <c r="C12824" s="32"/>
      <c r="D12824" s="31"/>
    </row>
    <row r="12825" spans="3:4" x14ac:dyDescent="0.25">
      <c r="C12825" s="32"/>
      <c r="D12825" s="31"/>
    </row>
    <row r="12826" spans="3:4" x14ac:dyDescent="0.25">
      <c r="C12826" s="32"/>
      <c r="D12826" s="31"/>
    </row>
    <row r="12827" spans="3:4" x14ac:dyDescent="0.25">
      <c r="C12827" s="32"/>
      <c r="D12827" s="31"/>
    </row>
    <row r="12828" spans="3:4" x14ac:dyDescent="0.25">
      <c r="C12828" s="32"/>
      <c r="D12828" s="31"/>
    </row>
    <row r="12829" spans="3:4" x14ac:dyDescent="0.25">
      <c r="C12829" s="32"/>
      <c r="D12829" s="31"/>
    </row>
    <row r="12830" spans="3:4" x14ac:dyDescent="0.25">
      <c r="C12830" s="32"/>
      <c r="D12830" s="31"/>
    </row>
    <row r="12831" spans="3:4" x14ac:dyDescent="0.25">
      <c r="C12831" s="32"/>
      <c r="D12831" s="31"/>
    </row>
    <row r="12832" spans="3:4" x14ac:dyDescent="0.25">
      <c r="C12832" s="32"/>
      <c r="D12832" s="31"/>
    </row>
    <row r="12833" spans="3:4" x14ac:dyDescent="0.25">
      <c r="C12833" s="32"/>
      <c r="D12833" s="31"/>
    </row>
    <row r="12834" spans="3:4" x14ac:dyDescent="0.25">
      <c r="C12834" s="32"/>
      <c r="D12834" s="31"/>
    </row>
    <row r="12835" spans="3:4" x14ac:dyDescent="0.25">
      <c r="C12835" s="32"/>
      <c r="D12835" s="31"/>
    </row>
    <row r="12836" spans="3:4" x14ac:dyDescent="0.25">
      <c r="C12836" s="32"/>
      <c r="D12836" s="31"/>
    </row>
    <row r="12837" spans="3:4" x14ac:dyDescent="0.25">
      <c r="C12837" s="32"/>
      <c r="D12837" s="31"/>
    </row>
    <row r="12838" spans="3:4" x14ac:dyDescent="0.25">
      <c r="C12838" s="32"/>
      <c r="D12838" s="31"/>
    </row>
    <row r="12839" spans="3:4" x14ac:dyDescent="0.25">
      <c r="C12839" s="32"/>
      <c r="D12839" s="31"/>
    </row>
    <row r="12840" spans="3:4" x14ac:dyDescent="0.25">
      <c r="C12840" s="32"/>
      <c r="D12840" s="31"/>
    </row>
    <row r="12841" spans="3:4" x14ac:dyDescent="0.25">
      <c r="C12841" s="32"/>
      <c r="D12841" s="31"/>
    </row>
    <row r="12842" spans="3:4" x14ac:dyDescent="0.25">
      <c r="C12842" s="32"/>
      <c r="D12842" s="31"/>
    </row>
    <row r="12843" spans="3:4" x14ac:dyDescent="0.25">
      <c r="C12843" s="32"/>
      <c r="D12843" s="31"/>
    </row>
    <row r="12844" spans="3:4" x14ac:dyDescent="0.25">
      <c r="C12844" s="32"/>
      <c r="D12844" s="31"/>
    </row>
    <row r="12845" spans="3:4" x14ac:dyDescent="0.25">
      <c r="C12845" s="32"/>
      <c r="D12845" s="31"/>
    </row>
    <row r="12846" spans="3:4" x14ac:dyDescent="0.25">
      <c r="C12846" s="32"/>
      <c r="D12846" s="31"/>
    </row>
    <row r="12847" spans="3:4" x14ac:dyDescent="0.25">
      <c r="C12847" s="32"/>
      <c r="D12847" s="31"/>
    </row>
    <row r="12848" spans="3:4" x14ac:dyDescent="0.25">
      <c r="C12848" s="32"/>
      <c r="D12848" s="31"/>
    </row>
    <row r="12849" spans="3:4" x14ac:dyDescent="0.25">
      <c r="C12849" s="32"/>
      <c r="D12849" s="31"/>
    </row>
    <row r="12850" spans="3:4" x14ac:dyDescent="0.25">
      <c r="C12850" s="32"/>
      <c r="D12850" s="31"/>
    </row>
    <row r="12851" spans="3:4" x14ac:dyDescent="0.25">
      <c r="C12851" s="32"/>
      <c r="D12851" s="31"/>
    </row>
    <row r="12852" spans="3:4" x14ac:dyDescent="0.25">
      <c r="C12852" s="32"/>
      <c r="D12852" s="31"/>
    </row>
    <row r="12853" spans="3:4" x14ac:dyDescent="0.25">
      <c r="C12853" s="32"/>
      <c r="D12853" s="31"/>
    </row>
    <row r="12854" spans="3:4" x14ac:dyDescent="0.25">
      <c r="C12854" s="32"/>
      <c r="D12854" s="31"/>
    </row>
    <row r="12855" spans="3:4" x14ac:dyDescent="0.25">
      <c r="C12855" s="32"/>
      <c r="D12855" s="31"/>
    </row>
    <row r="12856" spans="3:4" x14ac:dyDescent="0.25">
      <c r="C12856" s="32"/>
      <c r="D12856" s="31"/>
    </row>
    <row r="12857" spans="3:4" x14ac:dyDescent="0.25">
      <c r="C12857" s="32"/>
      <c r="D12857" s="31"/>
    </row>
    <row r="12858" spans="3:4" x14ac:dyDescent="0.25">
      <c r="C12858" s="32"/>
      <c r="D12858" s="31"/>
    </row>
    <row r="12859" spans="3:4" x14ac:dyDescent="0.25">
      <c r="C12859" s="32"/>
      <c r="D12859" s="31"/>
    </row>
    <row r="12860" spans="3:4" x14ac:dyDescent="0.25">
      <c r="C12860" s="32"/>
      <c r="D12860" s="31"/>
    </row>
    <row r="12861" spans="3:4" x14ac:dyDescent="0.25">
      <c r="C12861" s="32"/>
      <c r="D12861" s="31"/>
    </row>
    <row r="12862" spans="3:4" x14ac:dyDescent="0.25">
      <c r="C12862" s="32"/>
      <c r="D12862" s="31"/>
    </row>
    <row r="12863" spans="3:4" x14ac:dyDescent="0.25">
      <c r="C12863" s="32"/>
      <c r="D12863" s="31"/>
    </row>
    <row r="12864" spans="3:4" x14ac:dyDescent="0.25">
      <c r="C12864" s="32"/>
      <c r="D12864" s="31"/>
    </row>
    <row r="12865" spans="3:4" x14ac:dyDescent="0.25">
      <c r="C12865" s="32"/>
      <c r="D12865" s="31"/>
    </row>
    <row r="12866" spans="3:4" x14ac:dyDescent="0.25">
      <c r="C12866" s="32"/>
      <c r="D12866" s="31"/>
    </row>
    <row r="12867" spans="3:4" x14ac:dyDescent="0.25">
      <c r="C12867" s="32"/>
      <c r="D12867" s="31"/>
    </row>
    <row r="12868" spans="3:4" x14ac:dyDescent="0.25">
      <c r="C12868" s="32"/>
      <c r="D12868" s="31"/>
    </row>
    <row r="12869" spans="3:4" x14ac:dyDescent="0.25">
      <c r="C12869" s="32"/>
      <c r="D12869" s="31"/>
    </row>
    <row r="12870" spans="3:4" x14ac:dyDescent="0.25">
      <c r="C12870" s="32"/>
      <c r="D12870" s="31"/>
    </row>
    <row r="12871" spans="3:4" x14ac:dyDescent="0.25">
      <c r="C12871" s="32"/>
      <c r="D12871" s="31"/>
    </row>
    <row r="12872" spans="3:4" x14ac:dyDescent="0.25">
      <c r="C12872" s="32"/>
      <c r="D12872" s="31"/>
    </row>
    <row r="12873" spans="3:4" x14ac:dyDescent="0.25">
      <c r="C12873" s="32"/>
      <c r="D12873" s="31"/>
    </row>
    <row r="12874" spans="3:4" x14ac:dyDescent="0.25">
      <c r="C12874" s="32"/>
      <c r="D12874" s="31"/>
    </row>
    <row r="12875" spans="3:4" x14ac:dyDescent="0.25">
      <c r="C12875" s="32"/>
      <c r="D12875" s="31"/>
    </row>
    <row r="12876" spans="3:4" x14ac:dyDescent="0.25">
      <c r="C12876" s="32"/>
      <c r="D12876" s="31"/>
    </row>
    <row r="12877" spans="3:4" x14ac:dyDescent="0.25">
      <c r="C12877" s="32"/>
      <c r="D12877" s="31"/>
    </row>
    <row r="12878" spans="3:4" x14ac:dyDescent="0.25">
      <c r="C12878" s="32"/>
      <c r="D12878" s="31"/>
    </row>
    <row r="12879" spans="3:4" x14ac:dyDescent="0.25">
      <c r="C12879" s="32"/>
      <c r="D12879" s="31"/>
    </row>
    <row r="12880" spans="3:4" x14ac:dyDescent="0.25">
      <c r="C12880" s="32"/>
      <c r="D12880" s="31"/>
    </row>
    <row r="12881" spans="3:4" x14ac:dyDescent="0.25">
      <c r="C12881" s="32"/>
      <c r="D12881" s="31"/>
    </row>
    <row r="12882" spans="3:4" x14ac:dyDescent="0.25">
      <c r="C12882" s="32"/>
      <c r="D12882" s="31"/>
    </row>
    <row r="12883" spans="3:4" x14ac:dyDescent="0.25">
      <c r="C12883" s="32"/>
      <c r="D12883" s="31"/>
    </row>
    <row r="12884" spans="3:4" x14ac:dyDescent="0.25">
      <c r="C12884" s="32"/>
      <c r="D12884" s="31"/>
    </row>
    <row r="12885" spans="3:4" x14ac:dyDescent="0.25">
      <c r="C12885" s="32"/>
      <c r="D12885" s="31"/>
    </row>
    <row r="12886" spans="3:4" x14ac:dyDescent="0.25">
      <c r="C12886" s="32"/>
      <c r="D12886" s="31"/>
    </row>
    <row r="12887" spans="3:4" x14ac:dyDescent="0.25">
      <c r="C12887" s="32"/>
      <c r="D12887" s="31"/>
    </row>
    <row r="12888" spans="3:4" x14ac:dyDescent="0.25">
      <c r="C12888" s="32"/>
      <c r="D12888" s="31"/>
    </row>
    <row r="12889" spans="3:4" x14ac:dyDescent="0.25">
      <c r="C12889" s="32"/>
      <c r="D12889" s="31"/>
    </row>
    <row r="12890" spans="3:4" x14ac:dyDescent="0.25">
      <c r="C12890" s="32"/>
      <c r="D12890" s="31"/>
    </row>
    <row r="12891" spans="3:4" x14ac:dyDescent="0.25">
      <c r="C12891" s="32"/>
      <c r="D12891" s="31"/>
    </row>
    <row r="12892" spans="3:4" x14ac:dyDescent="0.25">
      <c r="C12892" s="32"/>
      <c r="D12892" s="31"/>
    </row>
    <row r="12893" spans="3:4" x14ac:dyDescent="0.25">
      <c r="C12893" s="32"/>
      <c r="D12893" s="31"/>
    </row>
    <row r="12894" spans="3:4" x14ac:dyDescent="0.25">
      <c r="C12894" s="32"/>
      <c r="D12894" s="31"/>
    </row>
    <row r="12895" spans="3:4" x14ac:dyDescent="0.25">
      <c r="C12895" s="32"/>
      <c r="D12895" s="31"/>
    </row>
    <row r="12896" spans="3:4" x14ac:dyDescent="0.25">
      <c r="C12896" s="32"/>
      <c r="D12896" s="31"/>
    </row>
    <row r="12897" spans="3:4" x14ac:dyDescent="0.25">
      <c r="C12897" s="32"/>
      <c r="D12897" s="31"/>
    </row>
    <row r="12898" spans="3:4" x14ac:dyDescent="0.25">
      <c r="C12898" s="32"/>
      <c r="D12898" s="31"/>
    </row>
    <row r="12899" spans="3:4" x14ac:dyDescent="0.25">
      <c r="C12899" s="32"/>
      <c r="D12899" s="31"/>
    </row>
    <row r="12900" spans="3:4" x14ac:dyDescent="0.25">
      <c r="C12900" s="32"/>
      <c r="D12900" s="31"/>
    </row>
    <row r="12901" spans="3:4" x14ac:dyDescent="0.25">
      <c r="C12901" s="32"/>
      <c r="D12901" s="31"/>
    </row>
    <row r="12902" spans="3:4" x14ac:dyDescent="0.25">
      <c r="C12902" s="32"/>
      <c r="D12902" s="31"/>
    </row>
    <row r="12903" spans="3:4" x14ac:dyDescent="0.25">
      <c r="C12903" s="32"/>
      <c r="D12903" s="31"/>
    </row>
    <row r="12904" spans="3:4" x14ac:dyDescent="0.25">
      <c r="C12904" s="32"/>
      <c r="D12904" s="31"/>
    </row>
    <row r="12905" spans="3:4" x14ac:dyDescent="0.25">
      <c r="C12905" s="32"/>
      <c r="D12905" s="31"/>
    </row>
    <row r="12906" spans="3:4" x14ac:dyDescent="0.25">
      <c r="C12906" s="32"/>
      <c r="D12906" s="31"/>
    </row>
    <row r="12907" spans="3:4" x14ac:dyDescent="0.25">
      <c r="C12907" s="32"/>
      <c r="D12907" s="31"/>
    </row>
    <row r="12908" spans="3:4" x14ac:dyDescent="0.25">
      <c r="C12908" s="32"/>
      <c r="D12908" s="31"/>
    </row>
    <row r="12909" spans="3:4" x14ac:dyDescent="0.25">
      <c r="C12909" s="32"/>
      <c r="D12909" s="31"/>
    </row>
    <row r="12910" spans="3:4" x14ac:dyDescent="0.25">
      <c r="C12910" s="32"/>
      <c r="D12910" s="31"/>
    </row>
    <row r="12911" spans="3:4" x14ac:dyDescent="0.25">
      <c r="C12911" s="32"/>
      <c r="D12911" s="31"/>
    </row>
    <row r="12912" spans="3:4" x14ac:dyDescent="0.25">
      <c r="C12912" s="32"/>
      <c r="D12912" s="31"/>
    </row>
    <row r="12913" spans="3:4" x14ac:dyDescent="0.25">
      <c r="C12913" s="32"/>
      <c r="D12913" s="31"/>
    </row>
    <row r="12914" spans="3:4" x14ac:dyDescent="0.25">
      <c r="C12914" s="32"/>
      <c r="D12914" s="31"/>
    </row>
    <row r="12915" spans="3:4" x14ac:dyDescent="0.25">
      <c r="C12915" s="32"/>
      <c r="D12915" s="31"/>
    </row>
    <row r="12916" spans="3:4" x14ac:dyDescent="0.25">
      <c r="C12916" s="32"/>
      <c r="D12916" s="31"/>
    </row>
    <row r="12917" spans="3:4" x14ac:dyDescent="0.25">
      <c r="C12917" s="32"/>
      <c r="D12917" s="31"/>
    </row>
    <row r="12918" spans="3:4" x14ac:dyDescent="0.25">
      <c r="C12918" s="32"/>
      <c r="D12918" s="31"/>
    </row>
    <row r="12919" spans="3:4" x14ac:dyDescent="0.25">
      <c r="C12919" s="32"/>
      <c r="D12919" s="31"/>
    </row>
    <row r="12920" spans="3:4" x14ac:dyDescent="0.25">
      <c r="C12920" s="32"/>
      <c r="D12920" s="31"/>
    </row>
    <row r="12921" spans="3:4" x14ac:dyDescent="0.25">
      <c r="C12921" s="32"/>
      <c r="D12921" s="31"/>
    </row>
    <row r="12922" spans="3:4" x14ac:dyDescent="0.25">
      <c r="C12922" s="32"/>
      <c r="D12922" s="31"/>
    </row>
    <row r="12923" spans="3:4" x14ac:dyDescent="0.25">
      <c r="C12923" s="32"/>
      <c r="D12923" s="31"/>
    </row>
    <row r="12924" spans="3:4" x14ac:dyDescent="0.25">
      <c r="C12924" s="32"/>
      <c r="D12924" s="31"/>
    </row>
    <row r="12925" spans="3:4" x14ac:dyDescent="0.25">
      <c r="C12925" s="32"/>
      <c r="D12925" s="31"/>
    </row>
    <row r="12926" spans="3:4" x14ac:dyDescent="0.25">
      <c r="C12926" s="32"/>
      <c r="D12926" s="31"/>
    </row>
    <row r="12927" spans="3:4" x14ac:dyDescent="0.25">
      <c r="C12927" s="32"/>
      <c r="D12927" s="31"/>
    </row>
    <row r="12928" spans="3:4" x14ac:dyDescent="0.25">
      <c r="C12928" s="32"/>
      <c r="D12928" s="31"/>
    </row>
    <row r="12929" spans="3:4" x14ac:dyDescent="0.25">
      <c r="C12929" s="32"/>
      <c r="D12929" s="31"/>
    </row>
    <row r="12930" spans="3:4" x14ac:dyDescent="0.25">
      <c r="C12930" s="32"/>
      <c r="D12930" s="31"/>
    </row>
    <row r="12931" spans="3:4" x14ac:dyDescent="0.25">
      <c r="C12931" s="32"/>
      <c r="D12931" s="31"/>
    </row>
    <row r="12932" spans="3:4" x14ac:dyDescent="0.25">
      <c r="C12932" s="32"/>
      <c r="D12932" s="31"/>
    </row>
    <row r="12933" spans="3:4" x14ac:dyDescent="0.25">
      <c r="C12933" s="32"/>
      <c r="D12933" s="31"/>
    </row>
    <row r="12934" spans="3:4" x14ac:dyDescent="0.25">
      <c r="C12934" s="32"/>
      <c r="D12934" s="31"/>
    </row>
    <row r="12935" spans="3:4" x14ac:dyDescent="0.25">
      <c r="C12935" s="32"/>
      <c r="D12935" s="31"/>
    </row>
    <row r="12936" spans="3:4" x14ac:dyDescent="0.25">
      <c r="C12936" s="32"/>
      <c r="D12936" s="31"/>
    </row>
    <row r="12937" spans="3:4" x14ac:dyDescent="0.25">
      <c r="C12937" s="32"/>
      <c r="D12937" s="31"/>
    </row>
    <row r="12938" spans="3:4" x14ac:dyDescent="0.25">
      <c r="C12938" s="32"/>
      <c r="D12938" s="31"/>
    </row>
    <row r="12939" spans="3:4" x14ac:dyDescent="0.25">
      <c r="C12939" s="32"/>
      <c r="D12939" s="31"/>
    </row>
    <row r="12940" spans="3:4" x14ac:dyDescent="0.25">
      <c r="C12940" s="32"/>
      <c r="D12940" s="31"/>
    </row>
    <row r="12941" spans="3:4" x14ac:dyDescent="0.25">
      <c r="C12941" s="32"/>
      <c r="D12941" s="31"/>
    </row>
    <row r="12942" spans="3:4" x14ac:dyDescent="0.25">
      <c r="C12942" s="32"/>
      <c r="D12942" s="31"/>
    </row>
    <row r="12943" spans="3:4" x14ac:dyDescent="0.25">
      <c r="C12943" s="32"/>
      <c r="D12943" s="31"/>
    </row>
    <row r="12944" spans="3:4" x14ac:dyDescent="0.25">
      <c r="C12944" s="32"/>
      <c r="D12944" s="31"/>
    </row>
    <row r="12945" spans="3:4" x14ac:dyDescent="0.25">
      <c r="C12945" s="32"/>
      <c r="D12945" s="31"/>
    </row>
    <row r="12946" spans="3:4" x14ac:dyDescent="0.25">
      <c r="C12946" s="32"/>
      <c r="D12946" s="31"/>
    </row>
    <row r="12947" spans="3:4" x14ac:dyDescent="0.25">
      <c r="C12947" s="32"/>
      <c r="D12947" s="31"/>
    </row>
    <row r="12948" spans="3:4" x14ac:dyDescent="0.25">
      <c r="C12948" s="32"/>
      <c r="D12948" s="31"/>
    </row>
    <row r="12949" spans="3:4" x14ac:dyDescent="0.25">
      <c r="C12949" s="32"/>
      <c r="D12949" s="31"/>
    </row>
    <row r="12950" spans="3:4" x14ac:dyDescent="0.25">
      <c r="C12950" s="32"/>
      <c r="D12950" s="31"/>
    </row>
    <row r="12951" spans="3:4" x14ac:dyDescent="0.25">
      <c r="C12951" s="32"/>
      <c r="D12951" s="31"/>
    </row>
    <row r="12952" spans="3:4" x14ac:dyDescent="0.25">
      <c r="C12952" s="32"/>
      <c r="D12952" s="31"/>
    </row>
    <row r="12953" spans="3:4" x14ac:dyDescent="0.25">
      <c r="C12953" s="32"/>
      <c r="D12953" s="31"/>
    </row>
    <row r="12954" spans="3:4" x14ac:dyDescent="0.25">
      <c r="C12954" s="32"/>
      <c r="D12954" s="31"/>
    </row>
    <row r="12955" spans="3:4" x14ac:dyDescent="0.25">
      <c r="C12955" s="32"/>
      <c r="D12955" s="31"/>
    </row>
    <row r="12956" spans="3:4" x14ac:dyDescent="0.25">
      <c r="C12956" s="32"/>
      <c r="D12956" s="31"/>
    </row>
    <row r="12957" spans="3:4" x14ac:dyDescent="0.25">
      <c r="C12957" s="32"/>
      <c r="D12957" s="31"/>
    </row>
    <row r="12958" spans="3:4" x14ac:dyDescent="0.25">
      <c r="C12958" s="32"/>
      <c r="D12958" s="31"/>
    </row>
    <row r="12959" spans="3:4" x14ac:dyDescent="0.25">
      <c r="C12959" s="32"/>
      <c r="D12959" s="31"/>
    </row>
    <row r="12960" spans="3:4" x14ac:dyDescent="0.25">
      <c r="C12960" s="32"/>
      <c r="D12960" s="31"/>
    </row>
    <row r="12961" spans="3:4" x14ac:dyDescent="0.25">
      <c r="C12961" s="32"/>
      <c r="D12961" s="31"/>
    </row>
    <row r="12962" spans="3:4" x14ac:dyDescent="0.25">
      <c r="C12962" s="32"/>
      <c r="D12962" s="31"/>
    </row>
    <row r="12963" spans="3:4" x14ac:dyDescent="0.25">
      <c r="C12963" s="32"/>
      <c r="D12963" s="31"/>
    </row>
    <row r="12964" spans="3:4" x14ac:dyDescent="0.25">
      <c r="C12964" s="32"/>
      <c r="D12964" s="31"/>
    </row>
    <row r="12965" spans="3:4" x14ac:dyDescent="0.25">
      <c r="C12965" s="32"/>
      <c r="D12965" s="31"/>
    </row>
    <row r="12966" spans="3:4" x14ac:dyDescent="0.25">
      <c r="C12966" s="32"/>
      <c r="D12966" s="31"/>
    </row>
    <row r="12967" spans="3:4" x14ac:dyDescent="0.25">
      <c r="C12967" s="32"/>
      <c r="D12967" s="31"/>
    </row>
    <row r="12968" spans="3:4" x14ac:dyDescent="0.25">
      <c r="C12968" s="32"/>
      <c r="D12968" s="31"/>
    </row>
    <row r="12969" spans="3:4" x14ac:dyDescent="0.25">
      <c r="C12969" s="32"/>
      <c r="D12969" s="31"/>
    </row>
    <row r="12970" spans="3:4" x14ac:dyDescent="0.25">
      <c r="C12970" s="32"/>
      <c r="D12970" s="31"/>
    </row>
    <row r="12971" spans="3:4" x14ac:dyDescent="0.25">
      <c r="C12971" s="32"/>
      <c r="D12971" s="31"/>
    </row>
    <row r="12972" spans="3:4" x14ac:dyDescent="0.25">
      <c r="C12972" s="32"/>
      <c r="D12972" s="31"/>
    </row>
    <row r="12973" spans="3:4" x14ac:dyDescent="0.25">
      <c r="C12973" s="32"/>
      <c r="D12973" s="31"/>
    </row>
    <row r="12974" spans="3:4" x14ac:dyDescent="0.25">
      <c r="C12974" s="32"/>
      <c r="D12974" s="31"/>
    </row>
    <row r="12975" spans="3:4" x14ac:dyDescent="0.25">
      <c r="C12975" s="32"/>
      <c r="D12975" s="31"/>
    </row>
    <row r="12976" spans="3:4" x14ac:dyDescent="0.25">
      <c r="C12976" s="32"/>
      <c r="D12976" s="31"/>
    </row>
    <row r="12977" spans="3:4" x14ac:dyDescent="0.25">
      <c r="C12977" s="32"/>
      <c r="D12977" s="31"/>
    </row>
    <row r="12978" spans="3:4" x14ac:dyDescent="0.25">
      <c r="C12978" s="32"/>
      <c r="D12978" s="31"/>
    </row>
    <row r="12979" spans="3:4" x14ac:dyDescent="0.25">
      <c r="C12979" s="32"/>
      <c r="D12979" s="31"/>
    </row>
    <row r="12980" spans="3:4" x14ac:dyDescent="0.25">
      <c r="C12980" s="32"/>
      <c r="D12980" s="31"/>
    </row>
    <row r="12981" spans="3:4" x14ac:dyDescent="0.25">
      <c r="C12981" s="32"/>
      <c r="D12981" s="31"/>
    </row>
    <row r="12982" spans="3:4" x14ac:dyDescent="0.25">
      <c r="C12982" s="32"/>
      <c r="D12982" s="31"/>
    </row>
    <row r="12983" spans="3:4" x14ac:dyDescent="0.25">
      <c r="C12983" s="32"/>
      <c r="D12983" s="31"/>
    </row>
    <row r="12984" spans="3:4" x14ac:dyDescent="0.25">
      <c r="C12984" s="32"/>
      <c r="D12984" s="31"/>
    </row>
    <row r="12985" spans="3:4" x14ac:dyDescent="0.25">
      <c r="C12985" s="32"/>
      <c r="D12985" s="31"/>
    </row>
    <row r="12986" spans="3:4" x14ac:dyDescent="0.25">
      <c r="C12986" s="32"/>
      <c r="D12986" s="31"/>
    </row>
    <row r="12987" spans="3:4" x14ac:dyDescent="0.25">
      <c r="C12987" s="32"/>
      <c r="D12987" s="31"/>
    </row>
    <row r="12988" spans="3:4" x14ac:dyDescent="0.25">
      <c r="C12988" s="32"/>
      <c r="D12988" s="31"/>
    </row>
    <row r="12989" spans="3:4" x14ac:dyDescent="0.25">
      <c r="C12989" s="32"/>
      <c r="D12989" s="31"/>
    </row>
    <row r="12990" spans="3:4" x14ac:dyDescent="0.25">
      <c r="C12990" s="32"/>
      <c r="D12990" s="31"/>
    </row>
    <row r="12991" spans="3:4" x14ac:dyDescent="0.25">
      <c r="C12991" s="32"/>
      <c r="D12991" s="31"/>
    </row>
    <row r="12992" spans="3:4" x14ac:dyDescent="0.25">
      <c r="C12992" s="32"/>
      <c r="D12992" s="31"/>
    </row>
    <row r="12993" spans="3:4" x14ac:dyDescent="0.25">
      <c r="C12993" s="32"/>
      <c r="D12993" s="31"/>
    </row>
    <row r="12994" spans="3:4" x14ac:dyDescent="0.25">
      <c r="C12994" s="32"/>
      <c r="D12994" s="31"/>
    </row>
    <row r="12995" spans="3:4" x14ac:dyDescent="0.25">
      <c r="C12995" s="32"/>
      <c r="D12995" s="31"/>
    </row>
    <row r="12996" spans="3:4" x14ac:dyDescent="0.25">
      <c r="C12996" s="32"/>
      <c r="D12996" s="31"/>
    </row>
    <row r="12997" spans="3:4" x14ac:dyDescent="0.25">
      <c r="C12997" s="32"/>
      <c r="D12997" s="31"/>
    </row>
    <row r="12998" spans="3:4" x14ac:dyDescent="0.25">
      <c r="C12998" s="32"/>
      <c r="D12998" s="31"/>
    </row>
    <row r="12999" spans="3:4" x14ac:dyDescent="0.25">
      <c r="C12999" s="32"/>
      <c r="D12999" s="31"/>
    </row>
    <row r="13000" spans="3:4" x14ac:dyDescent="0.25">
      <c r="C13000" s="32"/>
      <c r="D13000" s="31"/>
    </row>
    <row r="13001" spans="3:4" x14ac:dyDescent="0.25">
      <c r="C13001" s="32"/>
      <c r="D13001" s="31"/>
    </row>
    <row r="13002" spans="3:4" x14ac:dyDescent="0.25">
      <c r="C13002" s="32"/>
      <c r="D13002" s="31"/>
    </row>
    <row r="13003" spans="3:4" x14ac:dyDescent="0.25">
      <c r="C13003" s="32"/>
      <c r="D13003" s="31"/>
    </row>
    <row r="13004" spans="3:4" x14ac:dyDescent="0.25">
      <c r="C13004" s="32"/>
      <c r="D13004" s="31"/>
    </row>
    <row r="13005" spans="3:4" x14ac:dyDescent="0.25">
      <c r="C13005" s="32"/>
      <c r="D13005" s="31"/>
    </row>
    <row r="13006" spans="3:4" x14ac:dyDescent="0.25">
      <c r="C13006" s="32"/>
      <c r="D13006" s="31"/>
    </row>
    <row r="13007" spans="3:4" x14ac:dyDescent="0.25">
      <c r="C13007" s="32"/>
      <c r="D13007" s="31"/>
    </row>
    <row r="13008" spans="3:4" x14ac:dyDescent="0.25">
      <c r="C13008" s="32"/>
      <c r="D13008" s="31"/>
    </row>
    <row r="13009" spans="3:4" x14ac:dyDescent="0.25">
      <c r="C13009" s="32"/>
      <c r="D13009" s="31"/>
    </row>
    <row r="13010" spans="3:4" x14ac:dyDescent="0.25">
      <c r="C13010" s="32"/>
      <c r="D13010" s="31"/>
    </row>
    <row r="13011" spans="3:4" x14ac:dyDescent="0.25">
      <c r="C13011" s="32"/>
      <c r="D13011" s="31"/>
    </row>
    <row r="13012" spans="3:4" x14ac:dyDescent="0.25">
      <c r="C13012" s="32"/>
      <c r="D13012" s="31"/>
    </row>
    <row r="13013" spans="3:4" x14ac:dyDescent="0.25">
      <c r="C13013" s="32"/>
      <c r="D13013" s="31"/>
    </row>
    <row r="13014" spans="3:4" x14ac:dyDescent="0.25">
      <c r="C13014" s="32"/>
      <c r="D13014" s="31"/>
    </row>
    <row r="13015" spans="3:4" x14ac:dyDescent="0.25">
      <c r="C13015" s="32"/>
      <c r="D13015" s="31"/>
    </row>
    <row r="13016" spans="3:4" x14ac:dyDescent="0.25">
      <c r="C13016" s="32"/>
      <c r="D13016" s="31"/>
    </row>
    <row r="13017" spans="3:4" x14ac:dyDescent="0.25">
      <c r="C13017" s="32"/>
      <c r="D13017" s="31"/>
    </row>
    <row r="13018" spans="3:4" x14ac:dyDescent="0.25">
      <c r="C13018" s="32"/>
      <c r="D13018" s="31"/>
    </row>
    <row r="13019" spans="3:4" x14ac:dyDescent="0.25">
      <c r="C13019" s="32"/>
      <c r="D13019" s="31"/>
    </row>
    <row r="13020" spans="3:4" x14ac:dyDescent="0.25">
      <c r="C13020" s="32"/>
      <c r="D13020" s="31"/>
    </row>
    <row r="13021" spans="3:4" x14ac:dyDescent="0.25">
      <c r="C13021" s="32"/>
      <c r="D13021" s="31"/>
    </row>
    <row r="13022" spans="3:4" x14ac:dyDescent="0.25">
      <c r="C13022" s="32"/>
      <c r="D13022" s="31"/>
    </row>
    <row r="13023" spans="3:4" x14ac:dyDescent="0.25">
      <c r="C13023" s="32"/>
      <c r="D13023" s="31"/>
    </row>
    <row r="13024" spans="3:4" x14ac:dyDescent="0.25">
      <c r="C13024" s="32"/>
      <c r="D13024" s="31"/>
    </row>
    <row r="13025" spans="3:4" x14ac:dyDescent="0.25">
      <c r="C13025" s="32"/>
      <c r="D13025" s="31"/>
    </row>
    <row r="13026" spans="3:4" x14ac:dyDescent="0.25">
      <c r="C13026" s="32"/>
      <c r="D13026" s="31"/>
    </row>
    <row r="13027" spans="3:4" x14ac:dyDescent="0.25">
      <c r="C13027" s="32"/>
      <c r="D13027" s="31"/>
    </row>
    <row r="13028" spans="3:4" x14ac:dyDescent="0.25">
      <c r="C13028" s="32"/>
      <c r="D13028" s="31"/>
    </row>
    <row r="13029" spans="3:4" x14ac:dyDescent="0.25">
      <c r="C13029" s="32"/>
      <c r="D13029" s="31"/>
    </row>
    <row r="13030" spans="3:4" x14ac:dyDescent="0.25">
      <c r="C13030" s="32"/>
      <c r="D13030" s="31"/>
    </row>
    <row r="13031" spans="3:4" x14ac:dyDescent="0.25">
      <c r="C13031" s="32"/>
      <c r="D13031" s="31"/>
    </row>
    <row r="13032" spans="3:4" x14ac:dyDescent="0.25">
      <c r="C13032" s="32"/>
      <c r="D13032" s="31"/>
    </row>
    <row r="13033" spans="3:4" x14ac:dyDescent="0.25">
      <c r="C13033" s="32"/>
      <c r="D13033" s="31"/>
    </row>
    <row r="13034" spans="3:4" x14ac:dyDescent="0.25">
      <c r="C13034" s="32"/>
      <c r="D13034" s="31"/>
    </row>
    <row r="13035" spans="3:4" x14ac:dyDescent="0.25">
      <c r="C13035" s="32"/>
      <c r="D13035" s="31"/>
    </row>
    <row r="13036" spans="3:4" x14ac:dyDescent="0.25">
      <c r="C13036" s="32"/>
      <c r="D13036" s="31"/>
    </row>
    <row r="13037" spans="3:4" x14ac:dyDescent="0.25">
      <c r="C13037" s="32"/>
      <c r="D13037" s="31"/>
    </row>
    <row r="13038" spans="3:4" x14ac:dyDescent="0.25">
      <c r="C13038" s="32"/>
      <c r="D13038" s="31"/>
    </row>
    <row r="13039" spans="3:4" x14ac:dyDescent="0.25">
      <c r="C13039" s="32"/>
      <c r="D13039" s="31"/>
    </row>
    <row r="13040" spans="3:4" x14ac:dyDescent="0.25">
      <c r="C13040" s="32"/>
      <c r="D13040" s="31"/>
    </row>
    <row r="13041" spans="3:4" x14ac:dyDescent="0.25">
      <c r="C13041" s="32"/>
      <c r="D13041" s="31"/>
    </row>
    <row r="13042" spans="3:4" x14ac:dyDescent="0.25">
      <c r="C13042" s="32"/>
      <c r="D13042" s="31"/>
    </row>
    <row r="13043" spans="3:4" x14ac:dyDescent="0.25">
      <c r="C13043" s="32"/>
      <c r="D13043" s="31"/>
    </row>
    <row r="13044" spans="3:4" x14ac:dyDescent="0.25">
      <c r="C13044" s="32"/>
      <c r="D13044" s="31"/>
    </row>
    <row r="13045" spans="3:4" x14ac:dyDescent="0.25">
      <c r="C13045" s="32"/>
      <c r="D13045" s="31"/>
    </row>
    <row r="13046" spans="3:4" x14ac:dyDescent="0.25">
      <c r="C13046" s="32"/>
      <c r="D13046" s="31"/>
    </row>
    <row r="13047" spans="3:4" x14ac:dyDescent="0.25">
      <c r="C13047" s="32"/>
      <c r="D13047" s="31"/>
    </row>
    <row r="13048" spans="3:4" x14ac:dyDescent="0.25">
      <c r="C13048" s="32"/>
      <c r="D13048" s="31"/>
    </row>
    <row r="13049" spans="3:4" x14ac:dyDescent="0.25">
      <c r="C13049" s="32"/>
      <c r="D13049" s="31"/>
    </row>
    <row r="13050" spans="3:4" x14ac:dyDescent="0.25">
      <c r="C13050" s="32"/>
      <c r="D13050" s="31"/>
    </row>
    <row r="13051" spans="3:4" x14ac:dyDescent="0.25">
      <c r="C13051" s="32"/>
      <c r="D13051" s="31"/>
    </row>
    <row r="13052" spans="3:4" x14ac:dyDescent="0.25">
      <c r="C13052" s="32"/>
      <c r="D13052" s="31"/>
    </row>
    <row r="13053" spans="3:4" x14ac:dyDescent="0.25">
      <c r="C13053" s="32"/>
      <c r="D13053" s="31"/>
    </row>
    <row r="13054" spans="3:4" x14ac:dyDescent="0.25">
      <c r="C13054" s="32"/>
      <c r="D13054" s="31"/>
    </row>
    <row r="13055" spans="3:4" x14ac:dyDescent="0.25">
      <c r="C13055" s="32"/>
      <c r="D13055" s="31"/>
    </row>
    <row r="13056" spans="3:4" x14ac:dyDescent="0.25">
      <c r="C13056" s="32"/>
      <c r="D13056" s="31"/>
    </row>
    <row r="13057" spans="3:4" x14ac:dyDescent="0.25">
      <c r="C13057" s="32"/>
      <c r="D13057" s="31"/>
    </row>
    <row r="13058" spans="3:4" x14ac:dyDescent="0.25">
      <c r="C13058" s="32"/>
      <c r="D13058" s="31"/>
    </row>
    <row r="13059" spans="3:4" x14ac:dyDescent="0.25">
      <c r="C13059" s="32"/>
      <c r="D13059" s="31"/>
    </row>
    <row r="13060" spans="3:4" x14ac:dyDescent="0.25">
      <c r="C13060" s="32"/>
      <c r="D13060" s="31"/>
    </row>
    <row r="13061" spans="3:4" x14ac:dyDescent="0.25">
      <c r="C13061" s="32"/>
      <c r="D13061" s="31"/>
    </row>
    <row r="13062" spans="3:4" x14ac:dyDescent="0.25">
      <c r="C13062" s="32"/>
      <c r="D13062" s="31"/>
    </row>
    <row r="13063" spans="3:4" x14ac:dyDescent="0.25">
      <c r="C13063" s="32"/>
      <c r="D13063" s="31"/>
    </row>
    <row r="13064" spans="3:4" x14ac:dyDescent="0.25">
      <c r="C13064" s="32"/>
      <c r="D13064" s="31"/>
    </row>
    <row r="13065" spans="3:4" x14ac:dyDescent="0.25">
      <c r="C13065" s="32"/>
      <c r="D13065" s="31"/>
    </row>
    <row r="13066" spans="3:4" x14ac:dyDescent="0.25">
      <c r="C13066" s="32"/>
      <c r="D13066" s="31"/>
    </row>
    <row r="13067" spans="3:4" x14ac:dyDescent="0.25">
      <c r="C13067" s="32"/>
      <c r="D13067" s="31"/>
    </row>
    <row r="13068" spans="3:4" x14ac:dyDescent="0.25">
      <c r="C13068" s="32"/>
      <c r="D13068" s="31"/>
    </row>
    <row r="13069" spans="3:4" x14ac:dyDescent="0.25">
      <c r="C13069" s="32"/>
      <c r="D13069" s="31"/>
    </row>
    <row r="13070" spans="3:4" x14ac:dyDescent="0.25">
      <c r="C13070" s="32"/>
      <c r="D13070" s="31"/>
    </row>
    <row r="13071" spans="3:4" x14ac:dyDescent="0.25">
      <c r="C13071" s="32"/>
      <c r="D13071" s="31"/>
    </row>
    <row r="13072" spans="3:4" x14ac:dyDescent="0.25">
      <c r="C13072" s="32"/>
      <c r="D13072" s="31"/>
    </row>
    <row r="13073" spans="3:4" x14ac:dyDescent="0.25">
      <c r="C13073" s="32"/>
      <c r="D13073" s="31"/>
    </row>
    <row r="13074" spans="3:4" x14ac:dyDescent="0.25">
      <c r="C13074" s="32"/>
      <c r="D13074" s="31"/>
    </row>
    <row r="13075" spans="3:4" x14ac:dyDescent="0.25">
      <c r="C13075" s="32"/>
      <c r="D13075" s="31"/>
    </row>
    <row r="13076" spans="3:4" x14ac:dyDescent="0.25">
      <c r="C13076" s="32"/>
      <c r="D13076" s="31"/>
    </row>
    <row r="13077" spans="3:4" x14ac:dyDescent="0.25">
      <c r="C13077" s="32"/>
      <c r="D13077" s="31"/>
    </row>
    <row r="13078" spans="3:4" x14ac:dyDescent="0.25">
      <c r="C13078" s="32"/>
      <c r="D13078" s="31"/>
    </row>
    <row r="13079" spans="3:4" x14ac:dyDescent="0.25">
      <c r="C13079" s="32"/>
      <c r="D13079" s="31"/>
    </row>
    <row r="13080" spans="3:4" x14ac:dyDescent="0.25">
      <c r="C13080" s="32"/>
      <c r="D13080" s="31"/>
    </row>
    <row r="13081" spans="3:4" x14ac:dyDescent="0.25">
      <c r="C13081" s="32"/>
      <c r="D13081" s="31"/>
    </row>
    <row r="13082" spans="3:4" x14ac:dyDescent="0.25">
      <c r="C13082" s="32"/>
      <c r="D13082" s="31"/>
    </row>
    <row r="13083" spans="3:4" x14ac:dyDescent="0.25">
      <c r="C13083" s="32"/>
      <c r="D13083" s="31"/>
    </row>
    <row r="13084" spans="3:4" x14ac:dyDescent="0.25">
      <c r="C13084" s="32"/>
      <c r="D13084" s="31"/>
    </row>
    <row r="13085" spans="3:4" x14ac:dyDescent="0.25">
      <c r="C13085" s="32"/>
      <c r="D13085" s="31"/>
    </row>
    <row r="13086" spans="3:4" x14ac:dyDescent="0.25">
      <c r="C13086" s="32"/>
      <c r="D13086" s="31"/>
    </row>
    <row r="13087" spans="3:4" x14ac:dyDescent="0.25">
      <c r="C13087" s="32"/>
      <c r="D13087" s="31"/>
    </row>
    <row r="13088" spans="3:4" x14ac:dyDescent="0.25">
      <c r="C13088" s="32"/>
      <c r="D13088" s="31"/>
    </row>
    <row r="13089" spans="3:4" x14ac:dyDescent="0.25">
      <c r="C13089" s="32"/>
      <c r="D13089" s="31"/>
    </row>
    <row r="13090" spans="3:4" x14ac:dyDescent="0.25">
      <c r="C13090" s="32"/>
      <c r="D13090" s="31"/>
    </row>
    <row r="13091" spans="3:4" x14ac:dyDescent="0.25">
      <c r="C13091" s="32"/>
      <c r="D13091" s="31"/>
    </row>
    <row r="13092" spans="3:4" x14ac:dyDescent="0.25">
      <c r="C13092" s="32"/>
      <c r="D13092" s="31"/>
    </row>
    <row r="13093" spans="3:4" x14ac:dyDescent="0.25">
      <c r="C13093" s="32"/>
      <c r="D13093" s="31"/>
    </row>
    <row r="13094" spans="3:4" x14ac:dyDescent="0.25">
      <c r="C13094" s="32"/>
      <c r="D13094" s="31"/>
    </row>
    <row r="13095" spans="3:4" x14ac:dyDescent="0.25">
      <c r="C13095" s="32"/>
      <c r="D13095" s="31"/>
    </row>
    <row r="13096" spans="3:4" x14ac:dyDescent="0.25">
      <c r="C13096" s="32"/>
      <c r="D13096" s="31"/>
    </row>
    <row r="13097" spans="3:4" x14ac:dyDescent="0.25">
      <c r="C13097" s="32"/>
      <c r="D13097" s="31"/>
    </row>
    <row r="13098" spans="3:4" x14ac:dyDescent="0.25">
      <c r="C13098" s="32"/>
      <c r="D13098" s="31"/>
    </row>
    <row r="13099" spans="3:4" x14ac:dyDescent="0.25">
      <c r="C13099" s="32"/>
      <c r="D13099" s="31"/>
    </row>
    <row r="13100" spans="3:4" x14ac:dyDescent="0.25">
      <c r="C13100" s="32"/>
      <c r="D13100" s="31"/>
    </row>
    <row r="13101" spans="3:4" x14ac:dyDescent="0.25">
      <c r="C13101" s="32"/>
      <c r="D13101" s="31"/>
    </row>
    <row r="13102" spans="3:4" x14ac:dyDescent="0.25">
      <c r="C13102" s="32"/>
      <c r="D13102" s="31"/>
    </row>
    <row r="13103" spans="3:4" x14ac:dyDescent="0.25">
      <c r="C13103" s="32"/>
      <c r="D13103" s="31"/>
    </row>
    <row r="13104" spans="3:4" x14ac:dyDescent="0.25">
      <c r="C13104" s="32"/>
      <c r="D13104" s="31"/>
    </row>
    <row r="13105" spans="3:4" x14ac:dyDescent="0.25">
      <c r="C13105" s="32"/>
      <c r="D13105" s="31"/>
    </row>
    <row r="13106" spans="3:4" x14ac:dyDescent="0.25">
      <c r="C13106" s="32"/>
      <c r="D13106" s="31"/>
    </row>
    <row r="13107" spans="3:4" x14ac:dyDescent="0.25">
      <c r="C13107" s="32"/>
      <c r="D13107" s="31"/>
    </row>
    <row r="13108" spans="3:4" x14ac:dyDescent="0.25">
      <c r="C13108" s="32"/>
      <c r="D13108" s="31"/>
    </row>
    <row r="13109" spans="3:4" x14ac:dyDescent="0.25">
      <c r="C13109" s="32"/>
      <c r="D13109" s="31"/>
    </row>
    <row r="13110" spans="3:4" x14ac:dyDescent="0.25">
      <c r="C13110" s="32"/>
      <c r="D13110" s="31"/>
    </row>
    <row r="13111" spans="3:4" x14ac:dyDescent="0.25">
      <c r="C13111" s="32"/>
      <c r="D13111" s="31"/>
    </row>
    <row r="13112" spans="3:4" x14ac:dyDescent="0.25">
      <c r="C13112" s="32"/>
      <c r="D13112" s="31"/>
    </row>
    <row r="13113" spans="3:4" x14ac:dyDescent="0.25">
      <c r="C13113" s="32"/>
      <c r="D13113" s="31"/>
    </row>
    <row r="13114" spans="3:4" x14ac:dyDescent="0.25">
      <c r="C13114" s="32"/>
      <c r="D13114" s="31"/>
    </row>
    <row r="13115" spans="3:4" x14ac:dyDescent="0.25">
      <c r="C13115" s="32"/>
      <c r="D13115" s="31"/>
    </row>
    <row r="13116" spans="3:4" x14ac:dyDescent="0.25">
      <c r="C13116" s="32"/>
      <c r="D13116" s="31"/>
    </row>
    <row r="13117" spans="3:4" x14ac:dyDescent="0.25">
      <c r="C13117" s="32"/>
      <c r="D13117" s="31"/>
    </row>
    <row r="13118" spans="3:4" x14ac:dyDescent="0.25">
      <c r="C13118" s="32"/>
      <c r="D13118" s="31"/>
    </row>
    <row r="13119" spans="3:4" x14ac:dyDescent="0.25">
      <c r="C13119" s="32"/>
      <c r="D13119" s="31"/>
    </row>
    <row r="13120" spans="3:4" x14ac:dyDescent="0.25">
      <c r="C13120" s="32"/>
      <c r="D13120" s="31"/>
    </row>
    <row r="13121" spans="3:4" x14ac:dyDescent="0.25">
      <c r="C13121" s="32"/>
      <c r="D13121" s="31"/>
    </row>
    <row r="13122" spans="3:4" x14ac:dyDescent="0.25">
      <c r="C13122" s="32"/>
      <c r="D13122" s="31"/>
    </row>
    <row r="13123" spans="3:4" x14ac:dyDescent="0.25">
      <c r="C13123" s="32"/>
      <c r="D13123" s="31"/>
    </row>
    <row r="13124" spans="3:4" x14ac:dyDescent="0.25">
      <c r="C13124" s="32"/>
      <c r="D13124" s="31"/>
    </row>
    <row r="13125" spans="3:4" x14ac:dyDescent="0.25">
      <c r="C13125" s="32"/>
      <c r="D13125" s="31"/>
    </row>
    <row r="13126" spans="3:4" x14ac:dyDescent="0.25">
      <c r="C13126" s="32"/>
      <c r="D13126" s="31"/>
    </row>
    <row r="13127" spans="3:4" x14ac:dyDescent="0.25">
      <c r="C13127" s="32"/>
      <c r="D13127" s="31"/>
    </row>
    <row r="13128" spans="3:4" x14ac:dyDescent="0.25">
      <c r="C13128" s="32"/>
      <c r="D13128" s="31"/>
    </row>
    <row r="13129" spans="3:4" x14ac:dyDescent="0.25">
      <c r="C13129" s="32"/>
      <c r="D13129" s="31"/>
    </row>
    <row r="13130" spans="3:4" x14ac:dyDescent="0.25">
      <c r="C13130" s="32"/>
      <c r="D13130" s="31"/>
    </row>
    <row r="13131" spans="3:4" x14ac:dyDescent="0.25">
      <c r="C13131" s="32"/>
      <c r="D13131" s="31"/>
    </row>
    <row r="13132" spans="3:4" x14ac:dyDescent="0.25">
      <c r="C13132" s="32"/>
      <c r="D13132" s="31"/>
    </row>
    <row r="13133" spans="3:4" x14ac:dyDescent="0.25">
      <c r="C13133" s="32"/>
      <c r="D13133" s="31"/>
    </row>
    <row r="13134" spans="3:4" x14ac:dyDescent="0.25">
      <c r="C13134" s="32"/>
      <c r="D13134" s="31"/>
    </row>
    <row r="13135" spans="3:4" x14ac:dyDescent="0.25">
      <c r="C13135" s="32"/>
      <c r="D13135" s="31"/>
    </row>
    <row r="13136" spans="3:4" x14ac:dyDescent="0.25">
      <c r="C13136" s="32"/>
      <c r="D13136" s="31"/>
    </row>
    <row r="13137" spans="3:4" x14ac:dyDescent="0.25">
      <c r="C13137" s="32"/>
      <c r="D13137" s="31"/>
    </row>
    <row r="13138" spans="3:4" x14ac:dyDescent="0.25">
      <c r="C13138" s="32"/>
      <c r="D13138" s="31"/>
    </row>
    <row r="13139" spans="3:4" x14ac:dyDescent="0.25">
      <c r="C13139" s="32"/>
      <c r="D13139" s="31"/>
    </row>
    <row r="13140" spans="3:4" x14ac:dyDescent="0.25">
      <c r="C13140" s="32"/>
      <c r="D13140" s="31"/>
    </row>
    <row r="13141" spans="3:4" x14ac:dyDescent="0.25">
      <c r="C13141" s="32"/>
      <c r="D13141" s="31"/>
    </row>
    <row r="13142" spans="3:4" x14ac:dyDescent="0.25">
      <c r="C13142" s="32"/>
      <c r="D13142" s="31"/>
    </row>
    <row r="13143" spans="3:4" x14ac:dyDescent="0.25">
      <c r="C13143" s="32"/>
      <c r="D13143" s="31"/>
    </row>
    <row r="13144" spans="3:4" x14ac:dyDescent="0.25">
      <c r="C13144" s="32"/>
      <c r="D13144" s="31"/>
    </row>
    <row r="13145" spans="3:4" x14ac:dyDescent="0.25">
      <c r="C13145" s="32"/>
      <c r="D13145" s="31"/>
    </row>
    <row r="13146" spans="3:4" x14ac:dyDescent="0.25">
      <c r="C13146" s="32"/>
      <c r="D13146" s="31"/>
    </row>
    <row r="13147" spans="3:4" x14ac:dyDescent="0.25">
      <c r="C13147" s="32"/>
      <c r="D13147" s="31"/>
    </row>
    <row r="13148" spans="3:4" x14ac:dyDescent="0.25">
      <c r="C13148" s="32"/>
      <c r="D13148" s="31"/>
    </row>
    <row r="13149" spans="3:4" x14ac:dyDescent="0.25">
      <c r="C13149" s="32"/>
      <c r="D13149" s="31"/>
    </row>
    <row r="13150" spans="3:4" x14ac:dyDescent="0.25">
      <c r="C13150" s="32"/>
      <c r="D13150" s="31"/>
    </row>
    <row r="13151" spans="3:4" x14ac:dyDescent="0.25">
      <c r="C13151" s="32"/>
      <c r="D13151" s="31"/>
    </row>
    <row r="13152" spans="3:4" x14ac:dyDescent="0.25">
      <c r="C13152" s="32"/>
      <c r="D13152" s="31"/>
    </row>
    <row r="13153" spans="3:4" x14ac:dyDescent="0.25">
      <c r="C13153" s="32"/>
      <c r="D13153" s="31"/>
    </row>
    <row r="13154" spans="3:4" x14ac:dyDescent="0.25">
      <c r="C13154" s="32"/>
      <c r="D13154" s="31"/>
    </row>
    <row r="13155" spans="3:4" x14ac:dyDescent="0.25">
      <c r="C13155" s="32"/>
      <c r="D13155" s="31"/>
    </row>
    <row r="13156" spans="3:4" x14ac:dyDescent="0.25">
      <c r="C13156" s="32"/>
      <c r="D13156" s="31"/>
    </row>
    <row r="13157" spans="3:4" x14ac:dyDescent="0.25">
      <c r="C13157" s="32"/>
      <c r="D13157" s="31"/>
    </row>
    <row r="13158" spans="3:4" x14ac:dyDescent="0.25">
      <c r="C13158" s="32"/>
      <c r="D13158" s="31"/>
    </row>
    <row r="13159" spans="3:4" x14ac:dyDescent="0.25">
      <c r="C13159" s="32"/>
      <c r="D13159" s="31"/>
    </row>
    <row r="13160" spans="3:4" x14ac:dyDescent="0.25">
      <c r="C13160" s="32"/>
      <c r="D13160" s="31"/>
    </row>
    <row r="13161" spans="3:4" x14ac:dyDescent="0.25">
      <c r="C13161" s="32"/>
      <c r="D13161" s="31"/>
    </row>
    <row r="13162" spans="3:4" x14ac:dyDescent="0.25">
      <c r="C13162" s="32"/>
      <c r="D13162" s="31"/>
    </row>
    <row r="13163" spans="3:4" x14ac:dyDescent="0.25">
      <c r="C13163" s="32"/>
      <c r="D13163" s="31"/>
    </row>
    <row r="13164" spans="3:4" x14ac:dyDescent="0.25">
      <c r="C13164" s="32"/>
      <c r="D13164" s="31"/>
    </row>
    <row r="13165" spans="3:4" x14ac:dyDescent="0.25">
      <c r="C13165" s="32"/>
      <c r="D13165" s="31"/>
    </row>
    <row r="13166" spans="3:4" x14ac:dyDescent="0.25">
      <c r="C13166" s="32"/>
      <c r="D13166" s="31"/>
    </row>
    <row r="13167" spans="3:4" x14ac:dyDescent="0.25">
      <c r="C13167" s="32"/>
      <c r="D13167" s="31"/>
    </row>
    <row r="13168" spans="3:4" x14ac:dyDescent="0.25">
      <c r="C13168" s="32"/>
      <c r="D13168" s="31"/>
    </row>
    <row r="13169" spans="3:4" x14ac:dyDescent="0.25">
      <c r="C13169" s="32"/>
      <c r="D13169" s="31"/>
    </row>
    <row r="13170" spans="3:4" x14ac:dyDescent="0.25">
      <c r="C13170" s="32"/>
      <c r="D13170" s="31"/>
    </row>
    <row r="13171" spans="3:4" x14ac:dyDescent="0.25">
      <c r="C13171" s="32"/>
      <c r="D13171" s="31"/>
    </row>
    <row r="13172" spans="3:4" x14ac:dyDescent="0.25">
      <c r="C13172" s="32"/>
      <c r="D13172" s="31"/>
    </row>
    <row r="13173" spans="3:4" x14ac:dyDescent="0.25">
      <c r="C13173" s="32"/>
      <c r="D13173" s="31"/>
    </row>
    <row r="13174" spans="3:4" x14ac:dyDescent="0.25">
      <c r="C13174" s="32"/>
      <c r="D13174" s="31"/>
    </row>
    <row r="13175" spans="3:4" x14ac:dyDescent="0.25">
      <c r="C13175" s="32"/>
      <c r="D13175" s="31"/>
    </row>
    <row r="13176" spans="3:4" x14ac:dyDescent="0.25">
      <c r="C13176" s="32"/>
      <c r="D13176" s="31"/>
    </row>
    <row r="13177" spans="3:4" x14ac:dyDescent="0.25">
      <c r="C13177" s="32"/>
      <c r="D13177" s="31"/>
    </row>
    <row r="13178" spans="3:4" x14ac:dyDescent="0.25">
      <c r="C13178" s="32"/>
      <c r="D13178" s="31"/>
    </row>
    <row r="13179" spans="3:4" x14ac:dyDescent="0.25">
      <c r="C13179" s="32"/>
      <c r="D13179" s="31"/>
    </row>
    <row r="13180" spans="3:4" x14ac:dyDescent="0.25">
      <c r="C13180" s="32"/>
      <c r="D13180" s="31"/>
    </row>
    <row r="13181" spans="3:4" x14ac:dyDescent="0.25">
      <c r="C13181" s="32"/>
      <c r="D13181" s="31"/>
    </row>
    <row r="13182" spans="3:4" x14ac:dyDescent="0.25">
      <c r="C13182" s="32"/>
      <c r="D13182" s="31"/>
    </row>
    <row r="13183" spans="3:4" x14ac:dyDescent="0.25">
      <c r="C13183" s="32"/>
      <c r="D13183" s="31"/>
    </row>
    <row r="13184" spans="3:4" x14ac:dyDescent="0.25">
      <c r="C13184" s="32"/>
      <c r="D13184" s="31"/>
    </row>
    <row r="13185" spans="3:4" x14ac:dyDescent="0.25">
      <c r="C13185" s="32"/>
      <c r="D13185" s="31"/>
    </row>
    <row r="13186" spans="3:4" x14ac:dyDescent="0.25">
      <c r="C13186" s="32"/>
      <c r="D13186" s="31"/>
    </row>
    <row r="13187" spans="3:4" x14ac:dyDescent="0.25">
      <c r="C13187" s="32"/>
      <c r="D13187" s="31"/>
    </row>
    <row r="13188" spans="3:4" x14ac:dyDescent="0.25">
      <c r="C13188" s="32"/>
      <c r="D13188" s="31"/>
    </row>
    <row r="13189" spans="3:4" x14ac:dyDescent="0.25">
      <c r="C13189" s="32"/>
      <c r="D13189" s="31"/>
    </row>
    <row r="13190" spans="3:4" x14ac:dyDescent="0.25">
      <c r="C13190" s="32"/>
      <c r="D13190" s="31"/>
    </row>
    <row r="13191" spans="3:4" x14ac:dyDescent="0.25">
      <c r="C13191" s="32"/>
      <c r="D13191" s="31"/>
    </row>
    <row r="13192" spans="3:4" x14ac:dyDescent="0.25">
      <c r="C13192" s="32"/>
      <c r="D13192" s="31"/>
    </row>
    <row r="13193" spans="3:4" x14ac:dyDescent="0.25">
      <c r="C13193" s="32"/>
      <c r="D13193" s="31"/>
    </row>
    <row r="13194" spans="3:4" x14ac:dyDescent="0.25">
      <c r="C13194" s="32"/>
      <c r="D13194" s="31"/>
    </row>
    <row r="13195" spans="3:4" x14ac:dyDescent="0.25">
      <c r="C13195" s="32"/>
      <c r="D13195" s="31"/>
    </row>
    <row r="13196" spans="3:4" x14ac:dyDescent="0.25">
      <c r="C13196" s="32"/>
      <c r="D13196" s="31"/>
    </row>
    <row r="13197" spans="3:4" x14ac:dyDescent="0.25">
      <c r="C13197" s="32"/>
      <c r="D13197" s="31"/>
    </row>
    <row r="13198" spans="3:4" x14ac:dyDescent="0.25">
      <c r="C13198" s="32"/>
      <c r="D13198" s="31"/>
    </row>
    <row r="13199" spans="3:4" x14ac:dyDescent="0.25">
      <c r="C13199" s="32"/>
      <c r="D13199" s="31"/>
    </row>
    <row r="13200" spans="3:4" x14ac:dyDescent="0.25">
      <c r="C13200" s="32"/>
      <c r="D13200" s="31"/>
    </row>
    <row r="13201" spans="3:4" x14ac:dyDescent="0.25">
      <c r="C13201" s="32"/>
      <c r="D13201" s="31"/>
    </row>
    <row r="13202" spans="3:4" x14ac:dyDescent="0.25">
      <c r="C13202" s="32"/>
      <c r="D13202" s="31"/>
    </row>
    <row r="13203" spans="3:4" x14ac:dyDescent="0.25">
      <c r="C13203" s="32"/>
      <c r="D13203" s="31"/>
    </row>
    <row r="13204" spans="3:4" x14ac:dyDescent="0.25">
      <c r="C13204" s="32"/>
      <c r="D13204" s="31"/>
    </row>
    <row r="13205" spans="3:4" x14ac:dyDescent="0.25">
      <c r="C13205" s="32"/>
      <c r="D13205" s="31"/>
    </row>
    <row r="13206" spans="3:4" x14ac:dyDescent="0.25">
      <c r="C13206" s="32"/>
      <c r="D13206" s="31"/>
    </row>
    <row r="13207" spans="3:4" x14ac:dyDescent="0.25">
      <c r="C13207" s="32"/>
      <c r="D13207" s="31"/>
    </row>
    <row r="13208" spans="3:4" x14ac:dyDescent="0.25">
      <c r="C13208" s="32"/>
      <c r="D13208" s="31"/>
    </row>
    <row r="13209" spans="3:4" x14ac:dyDescent="0.25">
      <c r="C13209" s="32"/>
      <c r="D13209" s="31"/>
    </row>
    <row r="13210" spans="3:4" x14ac:dyDescent="0.25">
      <c r="C13210" s="32"/>
      <c r="D13210" s="31"/>
    </row>
    <row r="13211" spans="3:4" x14ac:dyDescent="0.25">
      <c r="C13211" s="32"/>
      <c r="D13211" s="31"/>
    </row>
    <row r="13212" spans="3:4" x14ac:dyDescent="0.25">
      <c r="C13212" s="32"/>
      <c r="D13212" s="31"/>
    </row>
    <row r="13213" spans="3:4" x14ac:dyDescent="0.25">
      <c r="C13213" s="32"/>
      <c r="D13213" s="31"/>
    </row>
    <row r="13214" spans="3:4" x14ac:dyDescent="0.25">
      <c r="C13214" s="32"/>
      <c r="D13214" s="31"/>
    </row>
    <row r="13215" spans="3:4" x14ac:dyDescent="0.25">
      <c r="C13215" s="32"/>
      <c r="D13215" s="31"/>
    </row>
    <row r="13216" spans="3:4" x14ac:dyDescent="0.25">
      <c r="C13216" s="32"/>
      <c r="D13216" s="31"/>
    </row>
    <row r="13217" spans="3:4" x14ac:dyDescent="0.25">
      <c r="C13217" s="32"/>
      <c r="D13217" s="31"/>
    </row>
    <row r="13218" spans="3:4" x14ac:dyDescent="0.25">
      <c r="C13218" s="32"/>
      <c r="D13218" s="31"/>
    </row>
    <row r="13219" spans="3:4" x14ac:dyDescent="0.25">
      <c r="C13219" s="32"/>
      <c r="D13219" s="31"/>
    </row>
    <row r="13220" spans="3:4" x14ac:dyDescent="0.25">
      <c r="C13220" s="32"/>
      <c r="D13220" s="31"/>
    </row>
    <row r="13221" spans="3:4" x14ac:dyDescent="0.25">
      <c r="C13221" s="32"/>
      <c r="D13221" s="31"/>
    </row>
    <row r="13222" spans="3:4" x14ac:dyDescent="0.25">
      <c r="C13222" s="32"/>
      <c r="D13222" s="31"/>
    </row>
    <row r="13223" spans="3:4" x14ac:dyDescent="0.25">
      <c r="C13223" s="32"/>
      <c r="D13223" s="31"/>
    </row>
    <row r="13224" spans="3:4" x14ac:dyDescent="0.25">
      <c r="C13224" s="32"/>
      <c r="D13224" s="31"/>
    </row>
    <row r="13225" spans="3:4" x14ac:dyDescent="0.25">
      <c r="C13225" s="32"/>
      <c r="D13225" s="31"/>
    </row>
    <row r="13226" spans="3:4" x14ac:dyDescent="0.25">
      <c r="C13226" s="32"/>
      <c r="D13226" s="31"/>
    </row>
    <row r="13227" spans="3:4" x14ac:dyDescent="0.25">
      <c r="C13227" s="32"/>
      <c r="D13227" s="31"/>
    </row>
    <row r="13228" spans="3:4" x14ac:dyDescent="0.25">
      <c r="C13228" s="32"/>
      <c r="D13228" s="31"/>
    </row>
    <row r="13229" spans="3:4" x14ac:dyDescent="0.25">
      <c r="C13229" s="32"/>
      <c r="D13229" s="31"/>
    </row>
    <row r="13230" spans="3:4" x14ac:dyDescent="0.25">
      <c r="C13230" s="32"/>
      <c r="D13230" s="31"/>
    </row>
    <row r="13231" spans="3:4" x14ac:dyDescent="0.25">
      <c r="C13231" s="32"/>
      <c r="D13231" s="31"/>
    </row>
    <row r="13232" spans="3:4" x14ac:dyDescent="0.25">
      <c r="C13232" s="32"/>
      <c r="D13232" s="31"/>
    </row>
    <row r="13233" spans="3:4" x14ac:dyDescent="0.25">
      <c r="C13233" s="32"/>
      <c r="D13233" s="31"/>
    </row>
    <row r="13234" spans="3:4" x14ac:dyDescent="0.25">
      <c r="C13234" s="32"/>
      <c r="D13234" s="31"/>
    </row>
    <row r="13235" spans="3:4" x14ac:dyDescent="0.25">
      <c r="C13235" s="32"/>
      <c r="D13235" s="31"/>
    </row>
    <row r="13236" spans="3:4" x14ac:dyDescent="0.25">
      <c r="C13236" s="32"/>
      <c r="D13236" s="31"/>
    </row>
    <row r="13237" spans="3:4" x14ac:dyDescent="0.25">
      <c r="C13237" s="32"/>
      <c r="D13237" s="31"/>
    </row>
    <row r="13238" spans="3:4" x14ac:dyDescent="0.25">
      <c r="C13238" s="32"/>
      <c r="D13238" s="31"/>
    </row>
    <row r="13239" spans="3:4" x14ac:dyDescent="0.25">
      <c r="C13239" s="32"/>
      <c r="D13239" s="31"/>
    </row>
    <row r="13240" spans="3:4" x14ac:dyDescent="0.25">
      <c r="C13240" s="32"/>
      <c r="D13240" s="31"/>
    </row>
    <row r="13241" spans="3:4" x14ac:dyDescent="0.25">
      <c r="C13241" s="32"/>
      <c r="D13241" s="31"/>
    </row>
    <row r="13242" spans="3:4" x14ac:dyDescent="0.25">
      <c r="C13242" s="32"/>
      <c r="D13242" s="31"/>
    </row>
    <row r="13243" spans="3:4" x14ac:dyDescent="0.25">
      <c r="C13243" s="32"/>
      <c r="D13243" s="31"/>
    </row>
    <row r="13244" spans="3:4" x14ac:dyDescent="0.25">
      <c r="C13244" s="32"/>
      <c r="D13244" s="31"/>
    </row>
    <row r="13245" spans="3:4" x14ac:dyDescent="0.25">
      <c r="C13245" s="32"/>
      <c r="D13245" s="31"/>
    </row>
    <row r="13246" spans="3:4" x14ac:dyDescent="0.25">
      <c r="C13246" s="32"/>
      <c r="D13246" s="31"/>
    </row>
    <row r="13247" spans="3:4" x14ac:dyDescent="0.25">
      <c r="C13247" s="32"/>
      <c r="D13247" s="31"/>
    </row>
    <row r="13248" spans="3:4" x14ac:dyDescent="0.25">
      <c r="C13248" s="32"/>
      <c r="D13248" s="31"/>
    </row>
    <row r="13249" spans="3:4" x14ac:dyDescent="0.25">
      <c r="C13249" s="32"/>
      <c r="D13249" s="31"/>
    </row>
    <row r="13250" spans="3:4" x14ac:dyDescent="0.25">
      <c r="C13250" s="32"/>
      <c r="D13250" s="31"/>
    </row>
    <row r="13251" spans="3:4" x14ac:dyDescent="0.25">
      <c r="C13251" s="32"/>
      <c r="D13251" s="31"/>
    </row>
    <row r="13252" spans="3:4" x14ac:dyDescent="0.25">
      <c r="C13252" s="32"/>
      <c r="D13252" s="31"/>
    </row>
    <row r="13253" spans="3:4" x14ac:dyDescent="0.25">
      <c r="C13253" s="32"/>
      <c r="D13253" s="31"/>
    </row>
    <row r="13254" spans="3:4" x14ac:dyDescent="0.25">
      <c r="C13254" s="32"/>
      <c r="D13254" s="31"/>
    </row>
    <row r="13255" spans="3:4" x14ac:dyDescent="0.25">
      <c r="C13255" s="32"/>
      <c r="D13255" s="31"/>
    </row>
    <row r="13256" spans="3:4" x14ac:dyDescent="0.25">
      <c r="C13256" s="32"/>
      <c r="D13256" s="31"/>
    </row>
    <row r="13257" spans="3:4" x14ac:dyDescent="0.25">
      <c r="C13257" s="32"/>
      <c r="D13257" s="31"/>
    </row>
    <row r="13258" spans="3:4" x14ac:dyDescent="0.25">
      <c r="C13258" s="32"/>
      <c r="D13258" s="31"/>
    </row>
    <row r="13259" spans="3:4" x14ac:dyDescent="0.25">
      <c r="C13259" s="32"/>
      <c r="D13259" s="31"/>
    </row>
    <row r="13260" spans="3:4" x14ac:dyDescent="0.25">
      <c r="C13260" s="32"/>
      <c r="D13260" s="31"/>
    </row>
    <row r="13261" spans="3:4" x14ac:dyDescent="0.25">
      <c r="C13261" s="32"/>
      <c r="D13261" s="31"/>
    </row>
    <row r="13262" spans="3:4" x14ac:dyDescent="0.25">
      <c r="C13262" s="32"/>
      <c r="D13262" s="31"/>
    </row>
    <row r="13263" spans="3:4" x14ac:dyDescent="0.25">
      <c r="C13263" s="32"/>
      <c r="D13263" s="31"/>
    </row>
    <row r="13264" spans="3:4" x14ac:dyDescent="0.25">
      <c r="C13264" s="32"/>
      <c r="D13264" s="31"/>
    </row>
    <row r="13265" spans="3:4" x14ac:dyDescent="0.25">
      <c r="C13265" s="32"/>
      <c r="D13265" s="31"/>
    </row>
    <row r="13266" spans="3:4" x14ac:dyDescent="0.25">
      <c r="C13266" s="32"/>
      <c r="D13266" s="31"/>
    </row>
    <row r="13267" spans="3:4" x14ac:dyDescent="0.25">
      <c r="C13267" s="32"/>
      <c r="D13267" s="31"/>
    </row>
    <row r="13268" spans="3:4" x14ac:dyDescent="0.25">
      <c r="C13268" s="32"/>
      <c r="D13268" s="31"/>
    </row>
    <row r="13269" spans="3:4" x14ac:dyDescent="0.25">
      <c r="C13269" s="32"/>
      <c r="D13269" s="31"/>
    </row>
    <row r="13270" spans="3:4" x14ac:dyDescent="0.25">
      <c r="C13270" s="32"/>
      <c r="D13270" s="31"/>
    </row>
    <row r="13271" spans="3:4" x14ac:dyDescent="0.25">
      <c r="C13271" s="32"/>
      <c r="D13271" s="31"/>
    </row>
    <row r="13272" spans="3:4" x14ac:dyDescent="0.25">
      <c r="C13272" s="32"/>
      <c r="D13272" s="31"/>
    </row>
    <row r="13273" spans="3:4" x14ac:dyDescent="0.25">
      <c r="C13273" s="32"/>
      <c r="D13273" s="31"/>
    </row>
    <row r="13274" spans="3:4" x14ac:dyDescent="0.25">
      <c r="C13274" s="32"/>
      <c r="D13274" s="31"/>
    </row>
    <row r="13275" spans="3:4" x14ac:dyDescent="0.25">
      <c r="C13275" s="32"/>
      <c r="D13275" s="31"/>
    </row>
    <row r="13276" spans="3:4" x14ac:dyDescent="0.25">
      <c r="C13276" s="32"/>
      <c r="D13276" s="31"/>
    </row>
    <row r="13277" spans="3:4" x14ac:dyDescent="0.25">
      <c r="C13277" s="32"/>
      <c r="D13277" s="31"/>
    </row>
    <row r="13278" spans="3:4" x14ac:dyDescent="0.25">
      <c r="C13278" s="32"/>
      <c r="D13278" s="31"/>
    </row>
    <row r="13279" spans="3:4" x14ac:dyDescent="0.25">
      <c r="C13279" s="32"/>
      <c r="D13279" s="31"/>
    </row>
    <row r="13280" spans="3:4" x14ac:dyDescent="0.25">
      <c r="C13280" s="32"/>
      <c r="D13280" s="31"/>
    </row>
    <row r="13281" spans="3:4" x14ac:dyDescent="0.25">
      <c r="C13281" s="32"/>
      <c r="D13281" s="31"/>
    </row>
    <row r="13282" spans="3:4" x14ac:dyDescent="0.25">
      <c r="C13282" s="32"/>
      <c r="D13282" s="31"/>
    </row>
    <row r="13283" spans="3:4" x14ac:dyDescent="0.25">
      <c r="C13283" s="32"/>
      <c r="D13283" s="31"/>
    </row>
    <row r="13284" spans="3:4" x14ac:dyDescent="0.25">
      <c r="C13284" s="32"/>
      <c r="D13284" s="31"/>
    </row>
    <row r="13285" spans="3:4" x14ac:dyDescent="0.25">
      <c r="C13285" s="32"/>
      <c r="D13285" s="31"/>
    </row>
    <row r="13286" spans="3:4" x14ac:dyDescent="0.25">
      <c r="C13286" s="32"/>
      <c r="D13286" s="31"/>
    </row>
    <row r="13287" spans="3:4" x14ac:dyDescent="0.25">
      <c r="C13287" s="32"/>
      <c r="D13287" s="31"/>
    </row>
    <row r="13288" spans="3:4" x14ac:dyDescent="0.25">
      <c r="C13288" s="32"/>
      <c r="D13288" s="31"/>
    </row>
    <row r="13289" spans="3:4" x14ac:dyDescent="0.25">
      <c r="C13289" s="32"/>
      <c r="D13289" s="31"/>
    </row>
    <row r="13290" spans="3:4" x14ac:dyDescent="0.25">
      <c r="C13290" s="32"/>
      <c r="D13290" s="31"/>
    </row>
    <row r="13291" spans="3:4" x14ac:dyDescent="0.25">
      <c r="C13291" s="32"/>
      <c r="D13291" s="31"/>
    </row>
    <row r="13292" spans="3:4" x14ac:dyDescent="0.25">
      <c r="C13292" s="32"/>
      <c r="D13292" s="31"/>
    </row>
    <row r="13293" spans="3:4" x14ac:dyDescent="0.25">
      <c r="C13293" s="32"/>
      <c r="D13293" s="31"/>
    </row>
    <row r="13294" spans="3:4" x14ac:dyDescent="0.25">
      <c r="C13294" s="32"/>
      <c r="D13294" s="31"/>
    </row>
    <row r="13295" spans="3:4" x14ac:dyDescent="0.25">
      <c r="C13295" s="32"/>
      <c r="D13295" s="31"/>
    </row>
    <row r="13296" spans="3:4" x14ac:dyDescent="0.25">
      <c r="C13296" s="32"/>
      <c r="D13296" s="31"/>
    </row>
    <row r="13297" spans="3:4" x14ac:dyDescent="0.25">
      <c r="C13297" s="32"/>
      <c r="D13297" s="31"/>
    </row>
    <row r="13298" spans="3:4" x14ac:dyDescent="0.25">
      <c r="C13298" s="32"/>
      <c r="D13298" s="31"/>
    </row>
    <row r="13299" spans="3:4" x14ac:dyDescent="0.25">
      <c r="C13299" s="32"/>
      <c r="D13299" s="31"/>
    </row>
    <row r="13300" spans="3:4" x14ac:dyDescent="0.25">
      <c r="C13300" s="32"/>
      <c r="D13300" s="31"/>
    </row>
    <row r="13301" spans="3:4" x14ac:dyDescent="0.25">
      <c r="C13301" s="32"/>
      <c r="D13301" s="31"/>
    </row>
    <row r="13302" spans="3:4" x14ac:dyDescent="0.25">
      <c r="C13302" s="32"/>
      <c r="D13302" s="31"/>
    </row>
    <row r="13303" spans="3:4" x14ac:dyDescent="0.25">
      <c r="C13303" s="32"/>
      <c r="D13303" s="31"/>
    </row>
    <row r="13304" spans="3:4" x14ac:dyDescent="0.25">
      <c r="C13304" s="32"/>
      <c r="D13304" s="31"/>
    </row>
    <row r="13305" spans="3:4" x14ac:dyDescent="0.25">
      <c r="C13305" s="32"/>
      <c r="D13305" s="31"/>
    </row>
    <row r="13306" spans="3:4" x14ac:dyDescent="0.25">
      <c r="C13306" s="32"/>
      <c r="D13306" s="31"/>
    </row>
    <row r="13307" spans="3:4" x14ac:dyDescent="0.25">
      <c r="C13307" s="32"/>
      <c r="D13307" s="31"/>
    </row>
    <row r="13308" spans="3:4" x14ac:dyDescent="0.25">
      <c r="C13308" s="32"/>
      <c r="D13308" s="31"/>
    </row>
    <row r="13309" spans="3:4" x14ac:dyDescent="0.25">
      <c r="C13309" s="32"/>
      <c r="D13309" s="31"/>
    </row>
    <row r="13310" spans="3:4" x14ac:dyDescent="0.25">
      <c r="C13310" s="32"/>
      <c r="D13310" s="31"/>
    </row>
    <row r="13311" spans="3:4" x14ac:dyDescent="0.25">
      <c r="C13311" s="32"/>
      <c r="D13311" s="31"/>
    </row>
    <row r="13312" spans="3:4" x14ac:dyDescent="0.25">
      <c r="C13312" s="32"/>
      <c r="D13312" s="31"/>
    </row>
    <row r="13313" spans="3:4" x14ac:dyDescent="0.25">
      <c r="C13313" s="32"/>
      <c r="D13313" s="31"/>
    </row>
    <row r="13314" spans="3:4" x14ac:dyDescent="0.25">
      <c r="C13314" s="32"/>
      <c r="D13314" s="31"/>
    </row>
    <row r="13315" spans="3:4" x14ac:dyDescent="0.25">
      <c r="C13315" s="32"/>
      <c r="D13315" s="31"/>
    </row>
    <row r="13316" spans="3:4" x14ac:dyDescent="0.25">
      <c r="C13316" s="32"/>
      <c r="D13316" s="31"/>
    </row>
    <row r="13317" spans="3:4" x14ac:dyDescent="0.25">
      <c r="C13317" s="32"/>
      <c r="D13317" s="31"/>
    </row>
    <row r="13318" spans="3:4" x14ac:dyDescent="0.25">
      <c r="C13318" s="32"/>
      <c r="D13318" s="31"/>
    </row>
    <row r="13319" spans="3:4" x14ac:dyDescent="0.25">
      <c r="C13319" s="32"/>
      <c r="D13319" s="31"/>
    </row>
    <row r="13320" spans="3:4" x14ac:dyDescent="0.25">
      <c r="C13320" s="32"/>
      <c r="D13320" s="31"/>
    </row>
    <row r="13321" spans="3:4" x14ac:dyDescent="0.25">
      <c r="C13321" s="32"/>
      <c r="D13321" s="31"/>
    </row>
    <row r="13322" spans="3:4" x14ac:dyDescent="0.25">
      <c r="C13322" s="32"/>
      <c r="D13322" s="31"/>
    </row>
    <row r="13323" spans="3:4" x14ac:dyDescent="0.25">
      <c r="C13323" s="32"/>
      <c r="D13323" s="31"/>
    </row>
    <row r="13324" spans="3:4" x14ac:dyDescent="0.25">
      <c r="C13324" s="32"/>
      <c r="D13324" s="31"/>
    </row>
    <row r="13325" spans="3:4" x14ac:dyDescent="0.25">
      <c r="C13325" s="32"/>
      <c r="D13325" s="31"/>
    </row>
    <row r="13326" spans="3:4" x14ac:dyDescent="0.25">
      <c r="C13326" s="32"/>
      <c r="D13326" s="31"/>
    </row>
    <row r="13327" spans="3:4" x14ac:dyDescent="0.25">
      <c r="C13327" s="32"/>
      <c r="D13327" s="31"/>
    </row>
    <row r="13328" spans="3:4" x14ac:dyDescent="0.25">
      <c r="C13328" s="32"/>
      <c r="D13328" s="31"/>
    </row>
    <row r="13329" spans="3:4" x14ac:dyDescent="0.25">
      <c r="C13329" s="32"/>
      <c r="D13329" s="31"/>
    </row>
    <row r="13330" spans="3:4" x14ac:dyDescent="0.25">
      <c r="C13330" s="32"/>
      <c r="D13330" s="31"/>
    </row>
    <row r="13331" spans="3:4" x14ac:dyDescent="0.25">
      <c r="C13331" s="32"/>
      <c r="D13331" s="31"/>
    </row>
    <row r="13332" spans="3:4" x14ac:dyDescent="0.25">
      <c r="C13332" s="32"/>
      <c r="D13332" s="31"/>
    </row>
    <row r="13333" spans="3:4" x14ac:dyDescent="0.25">
      <c r="C13333" s="32"/>
      <c r="D13333" s="31"/>
    </row>
    <row r="13334" spans="3:4" x14ac:dyDescent="0.25">
      <c r="C13334" s="32"/>
      <c r="D13334" s="31"/>
    </row>
    <row r="13335" spans="3:4" x14ac:dyDescent="0.25">
      <c r="C13335" s="32"/>
      <c r="D13335" s="31"/>
    </row>
    <row r="13336" spans="3:4" x14ac:dyDescent="0.25">
      <c r="C13336" s="32"/>
      <c r="D13336" s="31"/>
    </row>
    <row r="13337" spans="3:4" x14ac:dyDescent="0.25">
      <c r="C13337" s="32"/>
      <c r="D13337" s="31"/>
    </row>
    <row r="13338" spans="3:4" x14ac:dyDescent="0.25">
      <c r="C13338" s="32"/>
      <c r="D13338" s="31"/>
    </row>
    <row r="13339" spans="3:4" x14ac:dyDescent="0.25">
      <c r="C13339" s="32"/>
      <c r="D13339" s="31"/>
    </row>
    <row r="13340" spans="3:4" x14ac:dyDescent="0.25">
      <c r="C13340" s="32"/>
      <c r="D13340" s="31"/>
    </row>
    <row r="13341" spans="3:4" x14ac:dyDescent="0.25">
      <c r="C13341" s="32"/>
      <c r="D13341" s="31"/>
    </row>
    <row r="13342" spans="3:4" x14ac:dyDescent="0.25">
      <c r="C13342" s="32"/>
      <c r="D13342" s="31"/>
    </row>
    <row r="13343" spans="3:4" x14ac:dyDescent="0.25">
      <c r="C13343" s="32"/>
      <c r="D13343" s="31"/>
    </row>
    <row r="13344" spans="3:4" x14ac:dyDescent="0.25">
      <c r="C13344" s="32"/>
      <c r="D13344" s="31"/>
    </row>
    <row r="13345" spans="3:4" x14ac:dyDescent="0.25">
      <c r="C13345" s="32"/>
      <c r="D13345" s="31"/>
    </row>
    <row r="13346" spans="3:4" x14ac:dyDescent="0.25">
      <c r="C13346" s="32"/>
      <c r="D13346" s="31"/>
    </row>
    <row r="13347" spans="3:4" x14ac:dyDescent="0.25">
      <c r="C13347" s="32"/>
      <c r="D13347" s="31"/>
    </row>
    <row r="13348" spans="3:4" x14ac:dyDescent="0.25">
      <c r="C13348" s="32"/>
      <c r="D13348" s="31"/>
    </row>
    <row r="13349" spans="3:4" x14ac:dyDescent="0.25">
      <c r="C13349" s="32"/>
      <c r="D13349" s="31"/>
    </row>
    <row r="13350" spans="3:4" x14ac:dyDescent="0.25">
      <c r="C13350" s="32"/>
      <c r="D13350" s="31"/>
    </row>
    <row r="13351" spans="3:4" x14ac:dyDescent="0.25">
      <c r="C13351" s="32"/>
      <c r="D13351" s="31"/>
    </row>
    <row r="13352" spans="3:4" x14ac:dyDescent="0.25">
      <c r="C13352" s="32"/>
      <c r="D13352" s="31"/>
    </row>
    <row r="13353" spans="3:4" x14ac:dyDescent="0.25">
      <c r="C13353" s="32"/>
      <c r="D13353" s="31"/>
    </row>
    <row r="13354" spans="3:4" x14ac:dyDescent="0.25">
      <c r="C13354" s="32"/>
      <c r="D13354" s="31"/>
    </row>
    <row r="13355" spans="3:4" x14ac:dyDescent="0.25">
      <c r="C13355" s="32"/>
      <c r="D13355" s="31"/>
    </row>
    <row r="13356" spans="3:4" x14ac:dyDescent="0.25">
      <c r="C13356" s="32"/>
      <c r="D13356" s="31"/>
    </row>
    <row r="13357" spans="3:4" x14ac:dyDescent="0.25">
      <c r="C13357" s="32"/>
      <c r="D13357" s="31"/>
    </row>
    <row r="13358" spans="3:4" x14ac:dyDescent="0.25">
      <c r="C13358" s="32"/>
      <c r="D13358" s="31"/>
    </row>
    <row r="13359" spans="3:4" x14ac:dyDescent="0.25">
      <c r="C13359" s="32"/>
      <c r="D13359" s="31"/>
    </row>
    <row r="13360" spans="3:4" x14ac:dyDescent="0.25">
      <c r="C13360" s="32"/>
      <c r="D13360" s="31"/>
    </row>
    <row r="13361" spans="3:4" x14ac:dyDescent="0.25">
      <c r="C13361" s="32"/>
      <c r="D13361" s="31"/>
    </row>
    <row r="13362" spans="3:4" x14ac:dyDescent="0.25">
      <c r="C13362" s="32"/>
      <c r="D13362" s="31"/>
    </row>
    <row r="13363" spans="3:4" x14ac:dyDescent="0.25">
      <c r="C13363" s="32"/>
      <c r="D13363" s="31"/>
    </row>
    <row r="13364" spans="3:4" x14ac:dyDescent="0.25">
      <c r="C13364" s="32"/>
      <c r="D13364" s="31"/>
    </row>
    <row r="13365" spans="3:4" x14ac:dyDescent="0.25">
      <c r="C13365" s="32"/>
      <c r="D13365" s="31"/>
    </row>
    <row r="13366" spans="3:4" x14ac:dyDescent="0.25">
      <c r="C13366" s="32"/>
      <c r="D13366" s="31"/>
    </row>
    <row r="13367" spans="3:4" x14ac:dyDescent="0.25">
      <c r="C13367" s="32"/>
      <c r="D13367" s="31"/>
    </row>
    <row r="13368" spans="3:4" x14ac:dyDescent="0.25">
      <c r="C13368" s="32"/>
      <c r="D13368" s="31"/>
    </row>
    <row r="13369" spans="3:4" x14ac:dyDescent="0.25">
      <c r="C13369" s="32"/>
      <c r="D13369" s="31"/>
    </row>
    <row r="13370" spans="3:4" x14ac:dyDescent="0.25">
      <c r="C13370" s="32"/>
      <c r="D13370" s="31"/>
    </row>
    <row r="13371" spans="3:4" x14ac:dyDescent="0.25">
      <c r="C13371" s="32"/>
      <c r="D13371" s="31"/>
    </row>
    <row r="13372" spans="3:4" x14ac:dyDescent="0.25">
      <c r="C13372" s="32"/>
      <c r="D13372" s="31"/>
    </row>
    <row r="13373" spans="3:4" x14ac:dyDescent="0.25">
      <c r="C13373" s="32"/>
      <c r="D13373" s="31"/>
    </row>
    <row r="13374" spans="3:4" x14ac:dyDescent="0.25">
      <c r="C13374" s="32"/>
      <c r="D13374" s="31"/>
    </row>
    <row r="13375" spans="3:4" x14ac:dyDescent="0.25">
      <c r="C13375" s="32"/>
      <c r="D13375" s="31"/>
    </row>
    <row r="13376" spans="3:4" x14ac:dyDescent="0.25">
      <c r="C13376" s="32"/>
      <c r="D13376" s="31"/>
    </row>
    <row r="13377" spans="3:4" x14ac:dyDescent="0.25">
      <c r="C13377" s="32"/>
      <c r="D13377" s="31"/>
    </row>
    <row r="13378" spans="3:4" x14ac:dyDescent="0.25">
      <c r="C13378" s="32"/>
      <c r="D13378" s="31"/>
    </row>
    <row r="13379" spans="3:4" x14ac:dyDescent="0.25">
      <c r="C13379" s="32"/>
      <c r="D13379" s="31"/>
    </row>
    <row r="13380" spans="3:4" x14ac:dyDescent="0.25">
      <c r="C13380" s="32"/>
      <c r="D13380" s="31"/>
    </row>
    <row r="13381" spans="3:4" x14ac:dyDescent="0.25">
      <c r="C13381" s="32"/>
      <c r="D13381" s="31"/>
    </row>
    <row r="13382" spans="3:4" x14ac:dyDescent="0.25">
      <c r="C13382" s="32"/>
      <c r="D13382" s="31"/>
    </row>
    <row r="13383" spans="3:4" x14ac:dyDescent="0.25">
      <c r="C13383" s="32"/>
      <c r="D13383" s="31"/>
    </row>
    <row r="13384" spans="3:4" x14ac:dyDescent="0.25">
      <c r="C13384" s="32"/>
      <c r="D13384" s="31"/>
    </row>
    <row r="13385" spans="3:4" x14ac:dyDescent="0.25">
      <c r="C13385" s="32"/>
      <c r="D13385" s="31"/>
    </row>
    <row r="13386" spans="3:4" x14ac:dyDescent="0.25">
      <c r="C13386" s="32"/>
      <c r="D13386" s="31"/>
    </row>
    <row r="13387" spans="3:4" x14ac:dyDescent="0.25">
      <c r="C13387" s="32"/>
      <c r="D13387" s="31"/>
    </row>
    <row r="13388" spans="3:4" x14ac:dyDescent="0.25">
      <c r="C13388" s="32"/>
      <c r="D13388" s="31"/>
    </row>
    <row r="13389" spans="3:4" x14ac:dyDescent="0.25">
      <c r="C13389" s="32"/>
      <c r="D13389" s="31"/>
    </row>
    <row r="13390" spans="3:4" x14ac:dyDescent="0.25">
      <c r="C13390" s="32"/>
      <c r="D13390" s="31"/>
    </row>
    <row r="13391" spans="3:4" x14ac:dyDescent="0.25">
      <c r="C13391" s="32"/>
      <c r="D13391" s="31"/>
    </row>
    <row r="13392" spans="3:4" x14ac:dyDescent="0.25">
      <c r="C13392" s="32"/>
      <c r="D13392" s="31"/>
    </row>
    <row r="13393" spans="3:4" x14ac:dyDescent="0.25">
      <c r="C13393" s="32"/>
      <c r="D13393" s="31"/>
    </row>
    <row r="13394" spans="3:4" x14ac:dyDescent="0.25">
      <c r="C13394" s="32"/>
      <c r="D13394" s="31"/>
    </row>
    <row r="13395" spans="3:4" x14ac:dyDescent="0.25">
      <c r="C13395" s="32"/>
      <c r="D13395" s="31"/>
    </row>
    <row r="13396" spans="3:4" x14ac:dyDescent="0.25">
      <c r="C13396" s="32"/>
      <c r="D13396" s="31"/>
    </row>
    <row r="13397" spans="3:4" x14ac:dyDescent="0.25">
      <c r="C13397" s="32"/>
      <c r="D13397" s="31"/>
    </row>
    <row r="13398" spans="3:4" x14ac:dyDescent="0.25">
      <c r="C13398" s="32"/>
      <c r="D13398" s="31"/>
    </row>
    <row r="13399" spans="3:4" x14ac:dyDescent="0.25">
      <c r="C13399" s="32"/>
      <c r="D13399" s="31"/>
    </row>
    <row r="13400" spans="3:4" x14ac:dyDescent="0.25">
      <c r="C13400" s="32"/>
      <c r="D13400" s="31"/>
    </row>
    <row r="13401" spans="3:4" x14ac:dyDescent="0.25">
      <c r="C13401" s="32"/>
      <c r="D13401" s="31"/>
    </row>
    <row r="13402" spans="3:4" x14ac:dyDescent="0.25">
      <c r="C13402" s="32"/>
      <c r="D13402" s="31"/>
    </row>
    <row r="13403" spans="3:4" x14ac:dyDescent="0.25">
      <c r="C13403" s="32"/>
      <c r="D13403" s="31"/>
    </row>
    <row r="13404" spans="3:4" x14ac:dyDescent="0.25">
      <c r="C13404" s="32"/>
      <c r="D13404" s="31"/>
    </row>
    <row r="13405" spans="3:4" x14ac:dyDescent="0.25">
      <c r="C13405" s="32"/>
      <c r="D13405" s="31"/>
    </row>
    <row r="13406" spans="3:4" x14ac:dyDescent="0.25">
      <c r="C13406" s="32"/>
      <c r="D13406" s="31"/>
    </row>
    <row r="13407" spans="3:4" x14ac:dyDescent="0.25">
      <c r="C13407" s="32"/>
      <c r="D13407" s="31"/>
    </row>
    <row r="13408" spans="3:4" x14ac:dyDescent="0.25">
      <c r="C13408" s="32"/>
      <c r="D13408" s="31"/>
    </row>
    <row r="13409" spans="3:4" x14ac:dyDescent="0.25">
      <c r="C13409" s="32"/>
      <c r="D13409" s="31"/>
    </row>
    <row r="13410" spans="3:4" x14ac:dyDescent="0.25">
      <c r="C13410" s="32"/>
      <c r="D13410" s="31"/>
    </row>
    <row r="13411" spans="3:4" x14ac:dyDescent="0.25">
      <c r="C13411" s="32"/>
      <c r="D13411" s="31"/>
    </row>
    <row r="13412" spans="3:4" x14ac:dyDescent="0.25">
      <c r="C13412" s="32"/>
      <c r="D13412" s="31"/>
    </row>
    <row r="13413" spans="3:4" x14ac:dyDescent="0.25">
      <c r="C13413" s="32"/>
      <c r="D13413" s="31"/>
    </row>
    <row r="13414" spans="3:4" x14ac:dyDescent="0.25">
      <c r="C13414" s="32"/>
      <c r="D13414" s="31"/>
    </row>
    <row r="13415" spans="3:4" x14ac:dyDescent="0.25">
      <c r="C13415" s="32"/>
      <c r="D13415" s="31"/>
    </row>
    <row r="13416" spans="3:4" x14ac:dyDescent="0.25">
      <c r="C13416" s="32"/>
      <c r="D13416" s="31"/>
    </row>
    <row r="13417" spans="3:4" x14ac:dyDescent="0.25">
      <c r="C13417" s="32"/>
      <c r="D13417" s="31"/>
    </row>
    <row r="13418" spans="3:4" x14ac:dyDescent="0.25">
      <c r="C13418" s="32"/>
      <c r="D13418" s="31"/>
    </row>
    <row r="13419" spans="3:4" x14ac:dyDescent="0.25">
      <c r="C13419" s="32"/>
      <c r="D13419" s="31"/>
    </row>
    <row r="13420" spans="3:4" x14ac:dyDescent="0.25">
      <c r="C13420" s="32"/>
      <c r="D13420" s="31"/>
    </row>
    <row r="13421" spans="3:4" x14ac:dyDescent="0.25">
      <c r="C13421" s="32"/>
      <c r="D13421" s="31"/>
    </row>
    <row r="13422" spans="3:4" x14ac:dyDescent="0.25">
      <c r="C13422" s="32"/>
      <c r="D13422" s="31"/>
    </row>
    <row r="13423" spans="3:4" x14ac:dyDescent="0.25">
      <c r="C13423" s="32"/>
      <c r="D13423" s="31"/>
    </row>
    <row r="13424" spans="3:4" x14ac:dyDescent="0.25">
      <c r="C13424" s="32"/>
      <c r="D13424" s="31"/>
    </row>
    <row r="13425" spans="3:4" x14ac:dyDescent="0.25">
      <c r="C13425" s="32"/>
      <c r="D13425" s="31"/>
    </row>
    <row r="13426" spans="3:4" x14ac:dyDescent="0.25">
      <c r="C13426" s="32"/>
      <c r="D13426" s="31"/>
    </row>
    <row r="13427" spans="3:4" x14ac:dyDescent="0.25">
      <c r="C13427" s="32"/>
      <c r="D13427" s="31"/>
    </row>
    <row r="13428" spans="3:4" x14ac:dyDescent="0.25">
      <c r="C13428" s="32"/>
      <c r="D13428" s="31"/>
    </row>
    <row r="13429" spans="3:4" x14ac:dyDescent="0.25">
      <c r="C13429" s="32"/>
      <c r="D13429" s="31"/>
    </row>
    <row r="13430" spans="3:4" x14ac:dyDescent="0.25">
      <c r="C13430" s="32"/>
      <c r="D13430" s="31"/>
    </row>
    <row r="13431" spans="3:4" x14ac:dyDescent="0.25">
      <c r="C13431" s="32"/>
      <c r="D13431" s="31"/>
    </row>
    <row r="13432" spans="3:4" x14ac:dyDescent="0.25">
      <c r="C13432" s="32"/>
      <c r="D13432" s="31"/>
    </row>
    <row r="13433" spans="3:4" x14ac:dyDescent="0.25">
      <c r="C13433" s="32"/>
      <c r="D13433" s="31"/>
    </row>
    <row r="13434" spans="3:4" x14ac:dyDescent="0.25">
      <c r="C13434" s="32"/>
      <c r="D13434" s="31"/>
    </row>
    <row r="13435" spans="3:4" x14ac:dyDescent="0.25">
      <c r="C13435" s="32"/>
      <c r="D13435" s="31"/>
    </row>
    <row r="13436" spans="3:4" x14ac:dyDescent="0.25">
      <c r="C13436" s="32"/>
      <c r="D13436" s="31"/>
    </row>
    <row r="13437" spans="3:4" x14ac:dyDescent="0.25">
      <c r="C13437" s="32"/>
      <c r="D13437" s="31"/>
    </row>
    <row r="13438" spans="3:4" x14ac:dyDescent="0.25">
      <c r="C13438" s="32"/>
      <c r="D13438" s="31"/>
    </row>
    <row r="13439" spans="3:4" x14ac:dyDescent="0.25">
      <c r="C13439" s="32"/>
      <c r="D13439" s="31"/>
    </row>
    <row r="13440" spans="3:4" x14ac:dyDescent="0.25">
      <c r="C13440" s="32"/>
      <c r="D13440" s="31"/>
    </row>
    <row r="13441" spans="3:4" x14ac:dyDescent="0.25">
      <c r="C13441" s="32"/>
      <c r="D13441" s="31"/>
    </row>
    <row r="13442" spans="3:4" x14ac:dyDescent="0.25">
      <c r="C13442" s="32"/>
      <c r="D13442" s="31"/>
    </row>
    <row r="13443" spans="3:4" x14ac:dyDescent="0.25">
      <c r="C13443" s="32"/>
      <c r="D13443" s="31"/>
    </row>
    <row r="13444" spans="3:4" x14ac:dyDescent="0.25">
      <c r="C13444" s="32"/>
      <c r="D13444" s="31"/>
    </row>
    <row r="13445" spans="3:4" x14ac:dyDescent="0.25">
      <c r="C13445" s="32"/>
      <c r="D13445" s="31"/>
    </row>
    <row r="13446" spans="3:4" x14ac:dyDescent="0.25">
      <c r="C13446" s="32"/>
      <c r="D13446" s="31"/>
    </row>
    <row r="13447" spans="3:4" x14ac:dyDescent="0.25">
      <c r="C13447" s="32"/>
      <c r="D13447" s="31"/>
    </row>
    <row r="13448" spans="3:4" x14ac:dyDescent="0.25">
      <c r="C13448" s="32"/>
      <c r="D13448" s="31"/>
    </row>
    <row r="13449" spans="3:4" x14ac:dyDescent="0.25">
      <c r="C13449" s="32"/>
      <c r="D13449" s="31"/>
    </row>
    <row r="13450" spans="3:4" x14ac:dyDescent="0.25">
      <c r="C13450" s="32"/>
      <c r="D13450" s="31"/>
    </row>
    <row r="13451" spans="3:4" x14ac:dyDescent="0.25">
      <c r="C13451" s="32"/>
      <c r="D13451" s="31"/>
    </row>
    <row r="13452" spans="3:4" x14ac:dyDescent="0.25">
      <c r="C13452" s="32"/>
      <c r="D13452" s="31"/>
    </row>
    <row r="13453" spans="3:4" x14ac:dyDescent="0.25">
      <c r="C13453" s="32"/>
      <c r="D13453" s="31"/>
    </row>
    <row r="13454" spans="3:4" x14ac:dyDescent="0.25">
      <c r="C13454" s="32"/>
      <c r="D13454" s="31"/>
    </row>
    <row r="13455" spans="3:4" x14ac:dyDescent="0.25">
      <c r="C13455" s="32"/>
      <c r="D13455" s="31"/>
    </row>
    <row r="13456" spans="3:4" x14ac:dyDescent="0.25">
      <c r="C13456" s="32"/>
      <c r="D13456" s="31"/>
    </row>
    <row r="13457" spans="3:4" x14ac:dyDescent="0.25">
      <c r="C13457" s="32"/>
      <c r="D13457" s="31"/>
    </row>
    <row r="13458" spans="3:4" x14ac:dyDescent="0.25">
      <c r="C13458" s="32"/>
      <c r="D13458" s="31"/>
    </row>
    <row r="13459" spans="3:4" x14ac:dyDescent="0.25">
      <c r="C13459" s="32"/>
      <c r="D13459" s="31"/>
    </row>
    <row r="13460" spans="3:4" x14ac:dyDescent="0.25">
      <c r="C13460" s="32"/>
      <c r="D13460" s="31"/>
    </row>
    <row r="13461" spans="3:4" x14ac:dyDescent="0.25">
      <c r="C13461" s="32"/>
      <c r="D13461" s="31"/>
    </row>
    <row r="13462" spans="3:4" x14ac:dyDescent="0.25">
      <c r="C13462" s="32"/>
      <c r="D13462" s="31"/>
    </row>
    <row r="13463" spans="3:4" x14ac:dyDescent="0.25">
      <c r="C13463" s="32"/>
      <c r="D13463" s="31"/>
    </row>
    <row r="13464" spans="3:4" x14ac:dyDescent="0.25">
      <c r="C13464" s="32"/>
      <c r="D13464" s="31"/>
    </row>
    <row r="13465" spans="3:4" x14ac:dyDescent="0.25">
      <c r="C13465" s="32"/>
      <c r="D13465" s="31"/>
    </row>
    <row r="13466" spans="3:4" x14ac:dyDescent="0.25">
      <c r="C13466" s="32"/>
      <c r="D13466" s="31"/>
    </row>
    <row r="13467" spans="3:4" x14ac:dyDescent="0.25">
      <c r="C13467" s="32"/>
      <c r="D13467" s="31"/>
    </row>
    <row r="13468" spans="3:4" x14ac:dyDescent="0.25">
      <c r="C13468" s="32"/>
      <c r="D13468" s="31"/>
    </row>
    <row r="13469" spans="3:4" x14ac:dyDescent="0.25">
      <c r="C13469" s="32"/>
      <c r="D13469" s="31"/>
    </row>
    <row r="13470" spans="3:4" x14ac:dyDescent="0.25">
      <c r="C13470" s="32"/>
      <c r="D13470" s="31"/>
    </row>
    <row r="13471" spans="3:4" x14ac:dyDescent="0.25">
      <c r="C13471" s="32"/>
      <c r="D13471" s="31"/>
    </row>
    <row r="13472" spans="3:4" x14ac:dyDescent="0.25">
      <c r="C13472" s="32"/>
      <c r="D13472" s="31"/>
    </row>
    <row r="13473" spans="3:4" x14ac:dyDescent="0.25">
      <c r="C13473" s="32"/>
      <c r="D13473" s="31"/>
    </row>
    <row r="13474" spans="3:4" x14ac:dyDescent="0.25">
      <c r="C13474" s="32"/>
      <c r="D13474" s="31"/>
    </row>
    <row r="13475" spans="3:4" x14ac:dyDescent="0.25">
      <c r="C13475" s="32"/>
      <c r="D13475" s="31"/>
    </row>
    <row r="13476" spans="3:4" x14ac:dyDescent="0.25">
      <c r="C13476" s="32"/>
      <c r="D13476" s="31"/>
    </row>
    <row r="13477" spans="3:4" x14ac:dyDescent="0.25">
      <c r="C13477" s="32"/>
      <c r="D13477" s="31"/>
    </row>
    <row r="13478" spans="3:4" x14ac:dyDescent="0.25">
      <c r="C13478" s="32"/>
      <c r="D13478" s="31"/>
    </row>
    <row r="13479" spans="3:4" x14ac:dyDescent="0.25">
      <c r="C13479" s="32"/>
      <c r="D13479" s="31"/>
    </row>
    <row r="13480" spans="3:4" x14ac:dyDescent="0.25">
      <c r="C13480" s="32"/>
      <c r="D13480" s="31"/>
    </row>
    <row r="13481" spans="3:4" x14ac:dyDescent="0.25">
      <c r="C13481" s="32"/>
      <c r="D13481" s="31"/>
    </row>
    <row r="13482" spans="3:4" x14ac:dyDescent="0.25">
      <c r="C13482" s="32"/>
      <c r="D13482" s="31"/>
    </row>
    <row r="13483" spans="3:4" x14ac:dyDescent="0.25">
      <c r="C13483" s="32"/>
      <c r="D13483" s="31"/>
    </row>
    <row r="13484" spans="3:4" x14ac:dyDescent="0.25">
      <c r="C13484" s="32"/>
      <c r="D13484" s="31"/>
    </row>
    <row r="13485" spans="3:4" x14ac:dyDescent="0.25">
      <c r="C13485" s="32"/>
      <c r="D13485" s="31"/>
    </row>
    <row r="13486" spans="3:4" x14ac:dyDescent="0.25">
      <c r="C13486" s="32"/>
      <c r="D13486" s="31"/>
    </row>
    <row r="13487" spans="3:4" x14ac:dyDescent="0.25">
      <c r="C13487" s="32"/>
      <c r="D13487" s="31"/>
    </row>
    <row r="13488" spans="3:4" x14ac:dyDescent="0.25">
      <c r="C13488" s="32"/>
      <c r="D13488" s="31"/>
    </row>
    <row r="13489" spans="3:4" x14ac:dyDescent="0.25">
      <c r="C13489" s="32"/>
      <c r="D13489" s="31"/>
    </row>
    <row r="13490" spans="3:4" x14ac:dyDescent="0.25">
      <c r="C13490" s="32"/>
      <c r="D13490" s="31"/>
    </row>
    <row r="13491" spans="3:4" x14ac:dyDescent="0.25">
      <c r="C13491" s="32"/>
      <c r="D13491" s="31"/>
    </row>
    <row r="13492" spans="3:4" x14ac:dyDescent="0.25">
      <c r="C13492" s="32"/>
      <c r="D13492" s="31"/>
    </row>
    <row r="13493" spans="3:4" x14ac:dyDescent="0.25">
      <c r="C13493" s="32"/>
      <c r="D13493" s="31"/>
    </row>
    <row r="13494" spans="3:4" x14ac:dyDescent="0.25">
      <c r="C13494" s="32"/>
      <c r="D13494" s="31"/>
    </row>
    <row r="13495" spans="3:4" x14ac:dyDescent="0.25">
      <c r="C13495" s="32"/>
      <c r="D13495" s="31"/>
    </row>
    <row r="13496" spans="3:4" x14ac:dyDescent="0.25">
      <c r="C13496" s="32"/>
      <c r="D13496" s="31"/>
    </row>
    <row r="13497" spans="3:4" x14ac:dyDescent="0.25">
      <c r="C13497" s="32"/>
      <c r="D13497" s="31"/>
    </row>
    <row r="13498" spans="3:4" x14ac:dyDescent="0.25">
      <c r="C13498" s="32"/>
      <c r="D13498" s="31"/>
    </row>
    <row r="13499" spans="3:4" x14ac:dyDescent="0.25">
      <c r="C13499" s="32"/>
      <c r="D13499" s="31"/>
    </row>
    <row r="13500" spans="3:4" x14ac:dyDescent="0.25">
      <c r="C13500" s="32"/>
      <c r="D13500" s="31"/>
    </row>
    <row r="13501" spans="3:4" x14ac:dyDescent="0.25">
      <c r="C13501" s="32"/>
      <c r="D13501" s="31"/>
    </row>
    <row r="13502" spans="3:4" x14ac:dyDescent="0.25">
      <c r="C13502" s="32"/>
      <c r="D13502" s="31"/>
    </row>
    <row r="13503" spans="3:4" x14ac:dyDescent="0.25">
      <c r="C13503" s="32"/>
      <c r="D13503" s="31"/>
    </row>
    <row r="13504" spans="3:4" x14ac:dyDescent="0.25">
      <c r="C13504" s="32"/>
      <c r="D13504" s="31"/>
    </row>
    <row r="13505" spans="3:4" x14ac:dyDescent="0.25">
      <c r="C13505" s="32"/>
      <c r="D13505" s="31"/>
    </row>
    <row r="13506" spans="3:4" x14ac:dyDescent="0.25">
      <c r="C13506" s="32"/>
      <c r="D13506" s="31"/>
    </row>
    <row r="13507" spans="3:4" x14ac:dyDescent="0.25">
      <c r="C13507" s="32"/>
      <c r="D13507" s="31"/>
    </row>
    <row r="13508" spans="3:4" x14ac:dyDescent="0.25">
      <c r="C13508" s="32"/>
      <c r="D13508" s="31"/>
    </row>
    <row r="13509" spans="3:4" x14ac:dyDescent="0.25">
      <c r="C13509" s="32"/>
      <c r="D13509" s="31"/>
    </row>
    <row r="13510" spans="3:4" x14ac:dyDescent="0.25">
      <c r="C13510" s="32"/>
      <c r="D13510" s="31"/>
    </row>
    <row r="13511" spans="3:4" x14ac:dyDescent="0.25">
      <c r="C13511" s="32"/>
      <c r="D13511" s="31"/>
    </row>
    <row r="13512" spans="3:4" x14ac:dyDescent="0.25">
      <c r="C13512" s="32"/>
      <c r="D13512" s="31"/>
    </row>
    <row r="13513" spans="3:4" x14ac:dyDescent="0.25">
      <c r="C13513" s="32"/>
      <c r="D13513" s="31"/>
    </row>
    <row r="13514" spans="3:4" x14ac:dyDescent="0.25">
      <c r="C13514" s="32"/>
      <c r="D13514" s="31"/>
    </row>
    <row r="13515" spans="3:4" x14ac:dyDescent="0.25">
      <c r="C13515" s="32"/>
      <c r="D13515" s="31"/>
    </row>
    <row r="13516" spans="3:4" x14ac:dyDescent="0.25">
      <c r="C13516" s="32"/>
      <c r="D13516" s="31"/>
    </row>
    <row r="13517" spans="3:4" x14ac:dyDescent="0.25">
      <c r="C13517" s="32"/>
      <c r="D13517" s="31"/>
    </row>
    <row r="13518" spans="3:4" x14ac:dyDescent="0.25">
      <c r="C13518" s="32"/>
      <c r="D13518" s="31"/>
    </row>
    <row r="13519" spans="3:4" x14ac:dyDescent="0.25">
      <c r="C13519" s="32"/>
      <c r="D13519" s="31"/>
    </row>
    <row r="13520" spans="3:4" x14ac:dyDescent="0.25">
      <c r="C13520" s="32"/>
      <c r="D13520" s="31"/>
    </row>
    <row r="13521" spans="3:4" x14ac:dyDescent="0.25">
      <c r="C13521" s="32"/>
      <c r="D13521" s="31"/>
    </row>
    <row r="13522" spans="3:4" x14ac:dyDescent="0.25">
      <c r="C13522" s="32"/>
      <c r="D13522" s="31"/>
    </row>
    <row r="13523" spans="3:4" x14ac:dyDescent="0.25">
      <c r="C13523" s="32"/>
      <c r="D13523" s="31"/>
    </row>
    <row r="13524" spans="3:4" x14ac:dyDescent="0.25">
      <c r="C13524" s="32"/>
      <c r="D13524" s="31"/>
    </row>
    <row r="13525" spans="3:4" x14ac:dyDescent="0.25">
      <c r="C13525" s="32"/>
      <c r="D13525" s="31"/>
    </row>
    <row r="13526" spans="3:4" x14ac:dyDescent="0.25">
      <c r="C13526" s="32"/>
      <c r="D13526" s="31"/>
    </row>
    <row r="13527" spans="3:4" x14ac:dyDescent="0.25">
      <c r="C13527" s="32"/>
      <c r="D13527" s="31"/>
    </row>
    <row r="13528" spans="3:4" x14ac:dyDescent="0.25">
      <c r="C13528" s="32"/>
      <c r="D13528" s="31"/>
    </row>
    <row r="13529" spans="3:4" x14ac:dyDescent="0.25">
      <c r="C13529" s="32"/>
      <c r="D13529" s="31"/>
    </row>
    <row r="13530" spans="3:4" x14ac:dyDescent="0.25">
      <c r="C13530" s="32"/>
      <c r="D13530" s="31"/>
    </row>
    <row r="13531" spans="3:4" x14ac:dyDescent="0.25">
      <c r="C13531" s="32"/>
      <c r="D13531" s="31"/>
    </row>
    <row r="13532" spans="3:4" x14ac:dyDescent="0.25">
      <c r="C13532" s="32"/>
      <c r="D13532" s="31"/>
    </row>
    <row r="13533" spans="3:4" x14ac:dyDescent="0.25">
      <c r="C13533" s="32"/>
      <c r="D13533" s="31"/>
    </row>
    <row r="13534" spans="3:4" x14ac:dyDescent="0.25">
      <c r="C13534" s="32"/>
      <c r="D13534" s="31"/>
    </row>
    <row r="13535" spans="3:4" x14ac:dyDescent="0.25">
      <c r="C13535" s="32"/>
      <c r="D13535" s="31"/>
    </row>
    <row r="13536" spans="3:4" x14ac:dyDescent="0.25">
      <c r="C13536" s="32"/>
      <c r="D13536" s="31"/>
    </row>
    <row r="13537" spans="3:4" x14ac:dyDescent="0.25">
      <c r="C13537" s="32"/>
      <c r="D13537" s="31"/>
    </row>
    <row r="13538" spans="3:4" x14ac:dyDescent="0.25">
      <c r="C13538" s="32"/>
      <c r="D13538" s="31"/>
    </row>
    <row r="13539" spans="3:4" x14ac:dyDescent="0.25">
      <c r="C13539" s="32"/>
      <c r="D13539" s="31"/>
    </row>
    <row r="13540" spans="3:4" x14ac:dyDescent="0.25">
      <c r="C13540" s="32"/>
      <c r="D13540" s="31"/>
    </row>
    <row r="13541" spans="3:4" x14ac:dyDescent="0.25">
      <c r="C13541" s="32"/>
      <c r="D13541" s="31"/>
    </row>
    <row r="13542" spans="3:4" x14ac:dyDescent="0.25">
      <c r="C13542" s="32"/>
      <c r="D13542" s="31"/>
    </row>
    <row r="13543" spans="3:4" x14ac:dyDescent="0.25">
      <c r="C13543" s="32"/>
      <c r="D13543" s="31"/>
    </row>
    <row r="13544" spans="3:4" x14ac:dyDescent="0.25">
      <c r="C13544" s="32"/>
      <c r="D13544" s="31"/>
    </row>
    <row r="13545" spans="3:4" x14ac:dyDescent="0.25">
      <c r="C13545" s="32"/>
      <c r="D13545" s="31"/>
    </row>
    <row r="13546" spans="3:4" x14ac:dyDescent="0.25">
      <c r="C13546" s="32"/>
      <c r="D13546" s="31"/>
    </row>
    <row r="13547" spans="3:4" x14ac:dyDescent="0.25">
      <c r="C13547" s="32"/>
      <c r="D13547" s="31"/>
    </row>
    <row r="13548" spans="3:4" x14ac:dyDescent="0.25">
      <c r="C13548" s="32"/>
      <c r="D13548" s="31"/>
    </row>
    <row r="13549" spans="3:4" x14ac:dyDescent="0.25">
      <c r="C13549" s="32"/>
      <c r="D13549" s="31"/>
    </row>
    <row r="13550" spans="3:4" x14ac:dyDescent="0.25">
      <c r="C13550" s="32"/>
      <c r="D13550" s="31"/>
    </row>
    <row r="13551" spans="3:4" x14ac:dyDescent="0.25">
      <c r="C13551" s="32"/>
      <c r="D13551" s="31"/>
    </row>
    <row r="13552" spans="3:4" x14ac:dyDescent="0.25">
      <c r="C13552" s="32"/>
      <c r="D13552" s="31"/>
    </row>
    <row r="13553" spans="3:4" x14ac:dyDescent="0.25">
      <c r="C13553" s="32"/>
      <c r="D13553" s="31"/>
    </row>
    <row r="13554" spans="3:4" x14ac:dyDescent="0.25">
      <c r="C13554" s="32"/>
      <c r="D13554" s="31"/>
    </row>
    <row r="13555" spans="3:4" x14ac:dyDescent="0.25">
      <c r="C13555" s="32"/>
      <c r="D13555" s="31"/>
    </row>
    <row r="13556" spans="3:4" x14ac:dyDescent="0.25">
      <c r="C13556" s="32"/>
      <c r="D13556" s="31"/>
    </row>
    <row r="13557" spans="3:4" x14ac:dyDescent="0.25">
      <c r="C13557" s="32"/>
      <c r="D13557" s="31"/>
    </row>
    <row r="13558" spans="3:4" x14ac:dyDescent="0.25">
      <c r="C13558" s="32"/>
      <c r="D13558" s="31"/>
    </row>
    <row r="13559" spans="3:4" x14ac:dyDescent="0.25">
      <c r="C13559" s="32"/>
      <c r="D13559" s="31"/>
    </row>
    <row r="13560" spans="3:4" x14ac:dyDescent="0.25">
      <c r="C13560" s="32"/>
      <c r="D13560" s="31"/>
    </row>
    <row r="13561" spans="3:4" x14ac:dyDescent="0.25">
      <c r="C13561" s="32"/>
      <c r="D13561" s="31"/>
    </row>
    <row r="13562" spans="3:4" x14ac:dyDescent="0.25">
      <c r="C13562" s="32"/>
      <c r="D13562" s="31"/>
    </row>
    <row r="13563" spans="3:4" x14ac:dyDescent="0.25">
      <c r="C13563" s="32"/>
      <c r="D13563" s="31"/>
    </row>
    <row r="13564" spans="3:4" x14ac:dyDescent="0.25">
      <c r="C13564" s="32"/>
      <c r="D13564" s="31"/>
    </row>
    <row r="13565" spans="3:4" x14ac:dyDescent="0.25">
      <c r="C13565" s="32"/>
      <c r="D13565" s="31"/>
    </row>
    <row r="13566" spans="3:4" x14ac:dyDescent="0.25">
      <c r="C13566" s="32"/>
      <c r="D13566" s="31"/>
    </row>
    <row r="13567" spans="3:4" x14ac:dyDescent="0.25">
      <c r="C13567" s="32"/>
      <c r="D13567" s="31"/>
    </row>
    <row r="13568" spans="3:4" x14ac:dyDescent="0.25">
      <c r="C13568" s="32"/>
      <c r="D13568" s="31"/>
    </row>
    <row r="13569" spans="3:4" x14ac:dyDescent="0.25">
      <c r="C13569" s="32"/>
      <c r="D13569" s="31"/>
    </row>
    <row r="13570" spans="3:4" x14ac:dyDescent="0.25">
      <c r="C13570" s="32"/>
      <c r="D13570" s="31"/>
    </row>
    <row r="13571" spans="3:4" x14ac:dyDescent="0.25">
      <c r="C13571" s="32"/>
      <c r="D13571" s="31"/>
    </row>
    <row r="13572" spans="3:4" x14ac:dyDescent="0.25">
      <c r="C13572" s="32"/>
      <c r="D13572" s="31"/>
    </row>
    <row r="13573" spans="3:4" x14ac:dyDescent="0.25">
      <c r="C13573" s="32"/>
      <c r="D13573" s="31"/>
    </row>
    <row r="13574" spans="3:4" x14ac:dyDescent="0.25">
      <c r="C13574" s="32"/>
      <c r="D13574" s="31"/>
    </row>
    <row r="13575" spans="3:4" x14ac:dyDescent="0.25">
      <c r="C13575" s="32"/>
      <c r="D13575" s="31"/>
    </row>
    <row r="13576" spans="3:4" x14ac:dyDescent="0.25">
      <c r="C13576" s="32"/>
      <c r="D13576" s="31"/>
    </row>
    <row r="13577" spans="3:4" x14ac:dyDescent="0.25">
      <c r="C13577" s="32"/>
      <c r="D13577" s="31"/>
    </row>
    <row r="13578" spans="3:4" x14ac:dyDescent="0.25">
      <c r="C13578" s="32"/>
      <c r="D13578" s="31"/>
    </row>
    <row r="13579" spans="3:4" x14ac:dyDescent="0.25">
      <c r="C13579" s="32"/>
      <c r="D13579" s="31"/>
    </row>
    <row r="13580" spans="3:4" x14ac:dyDescent="0.25">
      <c r="C13580" s="32"/>
      <c r="D13580" s="31"/>
    </row>
    <row r="13581" spans="3:4" x14ac:dyDescent="0.25">
      <c r="C13581" s="32"/>
      <c r="D13581" s="31"/>
    </row>
    <row r="13582" spans="3:4" x14ac:dyDescent="0.25">
      <c r="C13582" s="32"/>
      <c r="D13582" s="31"/>
    </row>
    <row r="13583" spans="3:4" x14ac:dyDescent="0.25">
      <c r="C13583" s="32"/>
      <c r="D13583" s="31"/>
    </row>
    <row r="13584" spans="3:4" x14ac:dyDescent="0.25">
      <c r="C13584" s="32"/>
      <c r="D13584" s="31"/>
    </row>
    <row r="13585" spans="3:4" x14ac:dyDescent="0.25">
      <c r="C13585" s="32"/>
      <c r="D13585" s="31"/>
    </row>
    <row r="13586" spans="3:4" x14ac:dyDescent="0.25">
      <c r="C13586" s="32"/>
      <c r="D13586" s="31"/>
    </row>
    <row r="13587" spans="3:4" x14ac:dyDescent="0.25">
      <c r="C13587" s="32"/>
      <c r="D13587" s="31"/>
    </row>
    <row r="13588" spans="3:4" x14ac:dyDescent="0.25">
      <c r="C13588" s="32"/>
      <c r="D13588" s="31"/>
    </row>
    <row r="13589" spans="3:4" x14ac:dyDescent="0.25">
      <c r="C13589" s="32"/>
      <c r="D13589" s="31"/>
    </row>
    <row r="13590" spans="3:4" x14ac:dyDescent="0.25">
      <c r="C13590" s="32"/>
      <c r="D13590" s="31"/>
    </row>
    <row r="13591" spans="3:4" x14ac:dyDescent="0.25">
      <c r="C13591" s="32"/>
      <c r="D13591" s="31"/>
    </row>
    <row r="13592" spans="3:4" x14ac:dyDescent="0.25">
      <c r="C13592" s="32"/>
      <c r="D13592" s="31"/>
    </row>
    <row r="13593" spans="3:4" x14ac:dyDescent="0.25">
      <c r="C13593" s="32"/>
      <c r="D13593" s="31"/>
    </row>
    <row r="13594" spans="3:4" x14ac:dyDescent="0.25">
      <c r="C13594" s="32"/>
      <c r="D13594" s="31"/>
    </row>
    <row r="13595" spans="3:4" x14ac:dyDescent="0.25">
      <c r="C13595" s="32"/>
      <c r="D13595" s="31"/>
    </row>
    <row r="13596" spans="3:4" x14ac:dyDescent="0.25">
      <c r="C13596" s="32"/>
      <c r="D13596" s="31"/>
    </row>
    <row r="13597" spans="3:4" x14ac:dyDescent="0.25">
      <c r="C13597" s="32"/>
      <c r="D13597" s="31"/>
    </row>
    <row r="13598" spans="3:4" x14ac:dyDescent="0.25">
      <c r="C13598" s="32"/>
      <c r="D13598" s="31"/>
    </row>
    <row r="13599" spans="3:4" x14ac:dyDescent="0.25">
      <c r="C13599" s="32"/>
      <c r="D13599" s="31"/>
    </row>
    <row r="13600" spans="3:4" x14ac:dyDescent="0.25">
      <c r="C13600" s="32"/>
      <c r="D13600" s="31"/>
    </row>
    <row r="13601" spans="3:4" x14ac:dyDescent="0.25">
      <c r="C13601" s="32"/>
      <c r="D13601" s="31"/>
    </row>
    <row r="13602" spans="3:4" x14ac:dyDescent="0.25">
      <c r="C13602" s="32"/>
      <c r="D13602" s="31"/>
    </row>
    <row r="13603" spans="3:4" x14ac:dyDescent="0.25">
      <c r="C13603" s="32"/>
      <c r="D13603" s="31"/>
    </row>
    <row r="13604" spans="3:4" x14ac:dyDescent="0.25">
      <c r="C13604" s="32"/>
      <c r="D13604" s="31"/>
    </row>
    <row r="13605" spans="3:4" x14ac:dyDescent="0.25">
      <c r="C13605" s="32"/>
      <c r="D13605" s="31"/>
    </row>
    <row r="13606" spans="3:4" x14ac:dyDescent="0.25">
      <c r="C13606" s="32"/>
      <c r="D13606" s="31"/>
    </row>
    <row r="13607" spans="3:4" x14ac:dyDescent="0.25">
      <c r="C13607" s="32"/>
      <c r="D13607" s="31"/>
    </row>
    <row r="13608" spans="3:4" x14ac:dyDescent="0.25">
      <c r="C13608" s="32"/>
      <c r="D13608" s="31"/>
    </row>
    <row r="13609" spans="3:4" x14ac:dyDescent="0.25">
      <c r="C13609" s="32"/>
      <c r="D13609" s="31"/>
    </row>
    <row r="13610" spans="3:4" x14ac:dyDescent="0.25">
      <c r="C13610" s="32"/>
      <c r="D13610" s="31"/>
    </row>
    <row r="13611" spans="3:4" x14ac:dyDescent="0.25">
      <c r="C13611" s="32"/>
      <c r="D13611" s="31"/>
    </row>
    <row r="13612" spans="3:4" x14ac:dyDescent="0.25">
      <c r="C13612" s="32"/>
      <c r="D13612" s="31"/>
    </row>
    <row r="13613" spans="3:4" x14ac:dyDescent="0.25">
      <c r="C13613" s="32"/>
      <c r="D13613" s="31"/>
    </row>
    <row r="13614" spans="3:4" x14ac:dyDescent="0.25">
      <c r="C13614" s="32"/>
      <c r="D13614" s="31"/>
    </row>
    <row r="13615" spans="3:4" x14ac:dyDescent="0.25">
      <c r="C13615" s="32"/>
      <c r="D13615" s="31"/>
    </row>
    <row r="13616" spans="3:4" x14ac:dyDescent="0.25">
      <c r="C13616" s="32"/>
      <c r="D13616" s="31"/>
    </row>
    <row r="13617" spans="3:4" x14ac:dyDescent="0.25">
      <c r="C13617" s="32"/>
      <c r="D13617" s="31"/>
    </row>
    <row r="13618" spans="3:4" x14ac:dyDescent="0.25">
      <c r="C13618" s="32"/>
      <c r="D13618" s="31"/>
    </row>
    <row r="13619" spans="3:4" x14ac:dyDescent="0.25">
      <c r="C13619" s="32"/>
      <c r="D13619" s="31"/>
    </row>
    <row r="13620" spans="3:4" x14ac:dyDescent="0.25">
      <c r="C13620" s="32"/>
      <c r="D13620" s="31"/>
    </row>
    <row r="13621" spans="3:4" x14ac:dyDescent="0.25">
      <c r="C13621" s="32"/>
      <c r="D13621" s="31"/>
    </row>
    <row r="13622" spans="3:4" x14ac:dyDescent="0.25">
      <c r="C13622" s="32"/>
      <c r="D13622" s="31"/>
    </row>
    <row r="13623" spans="3:4" x14ac:dyDescent="0.25">
      <c r="C13623" s="32"/>
      <c r="D13623" s="31"/>
    </row>
    <row r="13624" spans="3:4" x14ac:dyDescent="0.25">
      <c r="C13624" s="32"/>
      <c r="D13624" s="31"/>
    </row>
    <row r="13625" spans="3:4" x14ac:dyDescent="0.25">
      <c r="C13625" s="32"/>
      <c r="D13625" s="31"/>
    </row>
    <row r="13626" spans="3:4" x14ac:dyDescent="0.25">
      <c r="C13626" s="32"/>
      <c r="D13626" s="31"/>
    </row>
    <row r="13627" spans="3:4" x14ac:dyDescent="0.25">
      <c r="C13627" s="32"/>
      <c r="D13627" s="31"/>
    </row>
    <row r="13628" spans="3:4" x14ac:dyDescent="0.25">
      <c r="C13628" s="32"/>
      <c r="D13628" s="31"/>
    </row>
    <row r="13629" spans="3:4" x14ac:dyDescent="0.25">
      <c r="C13629" s="32"/>
      <c r="D13629" s="31"/>
    </row>
    <row r="13630" spans="3:4" x14ac:dyDescent="0.25">
      <c r="C13630" s="32"/>
      <c r="D13630" s="31"/>
    </row>
    <row r="13631" spans="3:4" x14ac:dyDescent="0.25">
      <c r="C13631" s="32"/>
      <c r="D13631" s="31"/>
    </row>
    <row r="13632" spans="3:4" x14ac:dyDescent="0.25">
      <c r="C13632" s="32"/>
      <c r="D13632" s="31"/>
    </row>
    <row r="13633" spans="3:4" x14ac:dyDescent="0.25">
      <c r="C13633" s="32"/>
      <c r="D13633" s="31"/>
    </row>
    <row r="13634" spans="3:4" x14ac:dyDescent="0.25">
      <c r="C13634" s="32"/>
      <c r="D13634" s="31"/>
    </row>
    <row r="13635" spans="3:4" x14ac:dyDescent="0.25">
      <c r="C13635" s="32"/>
      <c r="D13635" s="31"/>
    </row>
    <row r="13636" spans="3:4" x14ac:dyDescent="0.25">
      <c r="C13636" s="32"/>
      <c r="D13636" s="31"/>
    </row>
    <row r="13637" spans="3:4" x14ac:dyDescent="0.25">
      <c r="C13637" s="32"/>
      <c r="D13637" s="31"/>
    </row>
    <row r="13638" spans="3:4" x14ac:dyDescent="0.25">
      <c r="C13638" s="32"/>
      <c r="D13638" s="31"/>
    </row>
    <row r="13639" spans="3:4" x14ac:dyDescent="0.25">
      <c r="C13639" s="32"/>
      <c r="D13639" s="31"/>
    </row>
    <row r="13640" spans="3:4" x14ac:dyDescent="0.25">
      <c r="C13640" s="32"/>
      <c r="D13640" s="31"/>
    </row>
    <row r="13641" spans="3:4" x14ac:dyDescent="0.25">
      <c r="C13641" s="32"/>
      <c r="D13641" s="31"/>
    </row>
    <row r="13642" spans="3:4" x14ac:dyDescent="0.25">
      <c r="C13642" s="32"/>
      <c r="D13642" s="31"/>
    </row>
    <row r="13643" spans="3:4" x14ac:dyDescent="0.25">
      <c r="C13643" s="32"/>
      <c r="D13643" s="31"/>
    </row>
    <row r="13644" spans="3:4" x14ac:dyDescent="0.25">
      <c r="C13644" s="32"/>
      <c r="D13644" s="31"/>
    </row>
    <row r="13645" spans="3:4" x14ac:dyDescent="0.25">
      <c r="C13645" s="32"/>
      <c r="D13645" s="31"/>
    </row>
    <row r="13646" spans="3:4" x14ac:dyDescent="0.25">
      <c r="C13646" s="32"/>
      <c r="D13646" s="31"/>
    </row>
    <row r="13647" spans="3:4" x14ac:dyDescent="0.25">
      <c r="C13647" s="32"/>
      <c r="D13647" s="31"/>
    </row>
    <row r="13648" spans="3:4" x14ac:dyDescent="0.25">
      <c r="C13648" s="32"/>
      <c r="D13648" s="31"/>
    </row>
    <row r="13649" spans="3:4" x14ac:dyDescent="0.25">
      <c r="C13649" s="32"/>
      <c r="D13649" s="31"/>
    </row>
    <row r="13650" spans="3:4" x14ac:dyDescent="0.25">
      <c r="C13650" s="32"/>
      <c r="D13650" s="31"/>
    </row>
    <row r="13651" spans="3:4" x14ac:dyDescent="0.25">
      <c r="C13651" s="32"/>
      <c r="D13651" s="31"/>
    </row>
    <row r="13652" spans="3:4" x14ac:dyDescent="0.25">
      <c r="C13652" s="32"/>
      <c r="D13652" s="31"/>
    </row>
    <row r="13653" spans="3:4" x14ac:dyDescent="0.25">
      <c r="C13653" s="32"/>
      <c r="D13653" s="31"/>
    </row>
    <row r="13654" spans="3:4" x14ac:dyDescent="0.25">
      <c r="C13654" s="32"/>
      <c r="D13654" s="31"/>
    </row>
    <row r="13655" spans="3:4" x14ac:dyDescent="0.25">
      <c r="C13655" s="32"/>
      <c r="D13655" s="31"/>
    </row>
    <row r="13656" spans="3:4" x14ac:dyDescent="0.25">
      <c r="C13656" s="32"/>
      <c r="D13656" s="31"/>
    </row>
    <row r="13657" spans="3:4" x14ac:dyDescent="0.25">
      <c r="C13657" s="32"/>
      <c r="D13657" s="31"/>
    </row>
    <row r="13658" spans="3:4" x14ac:dyDescent="0.25">
      <c r="C13658" s="32"/>
      <c r="D13658" s="31"/>
    </row>
    <row r="13659" spans="3:4" x14ac:dyDescent="0.25">
      <c r="C13659" s="32"/>
      <c r="D13659" s="31"/>
    </row>
    <row r="13660" spans="3:4" x14ac:dyDescent="0.25">
      <c r="C13660" s="32"/>
      <c r="D13660" s="31"/>
    </row>
    <row r="13661" spans="3:4" x14ac:dyDescent="0.25">
      <c r="C13661" s="32"/>
      <c r="D13661" s="31"/>
    </row>
    <row r="13662" spans="3:4" x14ac:dyDescent="0.25">
      <c r="C13662" s="32"/>
      <c r="D13662" s="31"/>
    </row>
    <row r="13663" spans="3:4" x14ac:dyDescent="0.25">
      <c r="C13663" s="32"/>
      <c r="D13663" s="31"/>
    </row>
    <row r="13664" spans="3:4" x14ac:dyDescent="0.25">
      <c r="C13664" s="32"/>
      <c r="D13664" s="31"/>
    </row>
    <row r="13665" spans="3:4" x14ac:dyDescent="0.25">
      <c r="C13665" s="32"/>
      <c r="D13665" s="31"/>
    </row>
    <row r="13666" spans="3:4" x14ac:dyDescent="0.25">
      <c r="C13666" s="32"/>
      <c r="D13666" s="31"/>
    </row>
    <row r="13667" spans="3:4" x14ac:dyDescent="0.25">
      <c r="C13667" s="32"/>
      <c r="D13667" s="31"/>
    </row>
    <row r="13668" spans="3:4" x14ac:dyDescent="0.25">
      <c r="C13668" s="32"/>
      <c r="D13668" s="31"/>
    </row>
    <row r="13669" spans="3:4" x14ac:dyDescent="0.25">
      <c r="C13669" s="32"/>
      <c r="D13669" s="31"/>
    </row>
    <row r="13670" spans="3:4" x14ac:dyDescent="0.25">
      <c r="C13670" s="32"/>
      <c r="D13670" s="31"/>
    </row>
    <row r="13671" spans="3:4" x14ac:dyDescent="0.25">
      <c r="C13671" s="32"/>
      <c r="D13671" s="31"/>
    </row>
    <row r="13672" spans="3:4" x14ac:dyDescent="0.25">
      <c r="C13672" s="32"/>
      <c r="D13672" s="31"/>
    </row>
    <row r="13673" spans="3:4" x14ac:dyDescent="0.25">
      <c r="C13673" s="32"/>
      <c r="D13673" s="31"/>
    </row>
    <row r="13674" spans="3:4" x14ac:dyDescent="0.25">
      <c r="C13674" s="32"/>
      <c r="D13674" s="31"/>
    </row>
    <row r="13675" spans="3:4" x14ac:dyDescent="0.25">
      <c r="C13675" s="32"/>
      <c r="D13675" s="31"/>
    </row>
    <row r="13676" spans="3:4" x14ac:dyDescent="0.25">
      <c r="C13676" s="32"/>
      <c r="D13676" s="31"/>
    </row>
    <row r="13677" spans="3:4" x14ac:dyDescent="0.25">
      <c r="C13677" s="32"/>
      <c r="D13677" s="31"/>
    </row>
    <row r="13678" spans="3:4" x14ac:dyDescent="0.25">
      <c r="C13678" s="32"/>
      <c r="D13678" s="31"/>
    </row>
    <row r="13679" spans="3:4" x14ac:dyDescent="0.25">
      <c r="C13679" s="32"/>
      <c r="D13679" s="31"/>
    </row>
    <row r="13680" spans="3:4" x14ac:dyDescent="0.25">
      <c r="C13680" s="32"/>
      <c r="D13680" s="31"/>
    </row>
    <row r="13681" spans="3:4" x14ac:dyDescent="0.25">
      <c r="C13681" s="32"/>
      <c r="D13681" s="31"/>
    </row>
    <row r="13682" spans="3:4" x14ac:dyDescent="0.25">
      <c r="C13682" s="32"/>
      <c r="D13682" s="31"/>
    </row>
    <row r="13683" spans="3:4" x14ac:dyDescent="0.25">
      <c r="C13683" s="32"/>
      <c r="D13683" s="31"/>
    </row>
    <row r="13684" spans="3:4" x14ac:dyDescent="0.25">
      <c r="C13684" s="32"/>
      <c r="D13684" s="31"/>
    </row>
    <row r="13685" spans="3:4" x14ac:dyDescent="0.25">
      <c r="C13685" s="32"/>
      <c r="D13685" s="31"/>
    </row>
    <row r="13686" spans="3:4" x14ac:dyDescent="0.25">
      <c r="C13686" s="32"/>
      <c r="D13686" s="31"/>
    </row>
    <row r="13687" spans="3:4" x14ac:dyDescent="0.25">
      <c r="C13687" s="32"/>
      <c r="D13687" s="31"/>
    </row>
    <row r="13688" spans="3:4" x14ac:dyDescent="0.25">
      <c r="C13688" s="32"/>
      <c r="D13688" s="31"/>
    </row>
    <row r="13689" spans="3:4" x14ac:dyDescent="0.25">
      <c r="C13689" s="32"/>
      <c r="D13689" s="31"/>
    </row>
    <row r="13690" spans="3:4" x14ac:dyDescent="0.25">
      <c r="C13690" s="32"/>
      <c r="D13690" s="31"/>
    </row>
    <row r="13691" spans="3:4" x14ac:dyDescent="0.25">
      <c r="C13691" s="32"/>
      <c r="D13691" s="31"/>
    </row>
    <row r="13692" spans="3:4" x14ac:dyDescent="0.25">
      <c r="C13692" s="32"/>
      <c r="D13692" s="31"/>
    </row>
    <row r="13693" spans="3:4" x14ac:dyDescent="0.25">
      <c r="C13693" s="32"/>
      <c r="D13693" s="31"/>
    </row>
    <row r="13694" spans="3:4" x14ac:dyDescent="0.25">
      <c r="C13694" s="32"/>
      <c r="D13694" s="31"/>
    </row>
    <row r="13695" spans="3:4" x14ac:dyDescent="0.25">
      <c r="C13695" s="32"/>
      <c r="D13695" s="31"/>
    </row>
    <row r="13696" spans="3:4" x14ac:dyDescent="0.25">
      <c r="C13696" s="32"/>
      <c r="D13696" s="31"/>
    </row>
    <row r="13697" spans="3:4" x14ac:dyDescent="0.25">
      <c r="C13697" s="32"/>
      <c r="D13697" s="31"/>
    </row>
    <row r="13698" spans="3:4" x14ac:dyDescent="0.25">
      <c r="C13698" s="32"/>
      <c r="D13698" s="31"/>
    </row>
    <row r="13699" spans="3:4" x14ac:dyDescent="0.25">
      <c r="C13699" s="32"/>
      <c r="D13699" s="31"/>
    </row>
    <row r="13700" spans="3:4" x14ac:dyDescent="0.25">
      <c r="C13700" s="32"/>
      <c r="D13700" s="31"/>
    </row>
    <row r="13701" spans="3:4" x14ac:dyDescent="0.25">
      <c r="C13701" s="32"/>
      <c r="D13701" s="31"/>
    </row>
    <row r="13702" spans="3:4" x14ac:dyDescent="0.25">
      <c r="C13702" s="32"/>
      <c r="D13702" s="31"/>
    </row>
    <row r="13703" spans="3:4" x14ac:dyDescent="0.25">
      <c r="C13703" s="32"/>
      <c r="D13703" s="31"/>
    </row>
    <row r="13704" spans="3:4" x14ac:dyDescent="0.25">
      <c r="C13704" s="32"/>
      <c r="D13704" s="31"/>
    </row>
    <row r="13705" spans="3:4" x14ac:dyDescent="0.25">
      <c r="C13705" s="32"/>
      <c r="D13705" s="31"/>
    </row>
    <row r="13706" spans="3:4" x14ac:dyDescent="0.25">
      <c r="C13706" s="32"/>
      <c r="D13706" s="31"/>
    </row>
    <row r="13707" spans="3:4" x14ac:dyDescent="0.25">
      <c r="C13707" s="32"/>
      <c r="D13707" s="31"/>
    </row>
    <row r="13708" spans="3:4" x14ac:dyDescent="0.25">
      <c r="C13708" s="32"/>
      <c r="D13708" s="31"/>
    </row>
    <row r="13709" spans="3:4" x14ac:dyDescent="0.25">
      <c r="C13709" s="32"/>
      <c r="D13709" s="31"/>
    </row>
    <row r="13710" spans="3:4" x14ac:dyDescent="0.25">
      <c r="C13710" s="32"/>
      <c r="D13710" s="31"/>
    </row>
    <row r="13711" spans="3:4" x14ac:dyDescent="0.25">
      <c r="C13711" s="32"/>
      <c r="D13711" s="31"/>
    </row>
    <row r="13712" spans="3:4" x14ac:dyDescent="0.25">
      <c r="C13712" s="32"/>
      <c r="D13712" s="31"/>
    </row>
    <row r="13713" spans="3:4" x14ac:dyDescent="0.25">
      <c r="C13713" s="32"/>
      <c r="D13713" s="31"/>
    </row>
    <row r="13714" spans="3:4" x14ac:dyDescent="0.25">
      <c r="C13714" s="32"/>
      <c r="D13714" s="31"/>
    </row>
    <row r="13715" spans="3:4" x14ac:dyDescent="0.25">
      <c r="C13715" s="32"/>
      <c r="D13715" s="31"/>
    </row>
    <row r="13716" spans="3:4" x14ac:dyDescent="0.25">
      <c r="C13716" s="32"/>
      <c r="D13716" s="31"/>
    </row>
    <row r="13717" spans="3:4" x14ac:dyDescent="0.25">
      <c r="C13717" s="32"/>
      <c r="D13717" s="31"/>
    </row>
    <row r="13718" spans="3:4" x14ac:dyDescent="0.25">
      <c r="C13718" s="32"/>
      <c r="D13718" s="31"/>
    </row>
    <row r="13719" spans="3:4" x14ac:dyDescent="0.25">
      <c r="C13719" s="32"/>
      <c r="D13719" s="31"/>
    </row>
    <row r="13720" spans="3:4" x14ac:dyDescent="0.25">
      <c r="C13720" s="32"/>
      <c r="D13720" s="31"/>
    </row>
    <row r="13721" spans="3:4" x14ac:dyDescent="0.25">
      <c r="C13721" s="32"/>
      <c r="D13721" s="31"/>
    </row>
    <row r="13722" spans="3:4" x14ac:dyDescent="0.25">
      <c r="C13722" s="32"/>
      <c r="D13722" s="31"/>
    </row>
    <row r="13723" spans="3:4" x14ac:dyDescent="0.25">
      <c r="C13723" s="32"/>
      <c r="D13723" s="31"/>
    </row>
    <row r="13724" spans="3:4" x14ac:dyDescent="0.25">
      <c r="C13724" s="32"/>
      <c r="D13724" s="31"/>
    </row>
    <row r="13725" spans="3:4" x14ac:dyDescent="0.25">
      <c r="C13725" s="32"/>
      <c r="D13725" s="31"/>
    </row>
    <row r="13726" spans="3:4" x14ac:dyDescent="0.25">
      <c r="C13726" s="32"/>
      <c r="D13726" s="31"/>
    </row>
    <row r="13727" spans="3:4" x14ac:dyDescent="0.25">
      <c r="C13727" s="32"/>
      <c r="D13727" s="31"/>
    </row>
    <row r="13728" spans="3:4" x14ac:dyDescent="0.25">
      <c r="C13728" s="32"/>
      <c r="D13728" s="31"/>
    </row>
    <row r="13729" spans="3:4" x14ac:dyDescent="0.25">
      <c r="C13729" s="32"/>
      <c r="D13729" s="31"/>
    </row>
    <row r="13730" spans="3:4" x14ac:dyDescent="0.25">
      <c r="C13730" s="32"/>
      <c r="D13730" s="31"/>
    </row>
    <row r="13731" spans="3:4" x14ac:dyDescent="0.25">
      <c r="C13731" s="32"/>
      <c r="D13731" s="31"/>
    </row>
    <row r="13732" spans="3:4" x14ac:dyDescent="0.25">
      <c r="C13732" s="32"/>
      <c r="D13732" s="31"/>
    </row>
    <row r="13733" spans="3:4" x14ac:dyDescent="0.25">
      <c r="C13733" s="32"/>
      <c r="D13733" s="31"/>
    </row>
    <row r="13734" spans="3:4" x14ac:dyDescent="0.25">
      <c r="C13734" s="32"/>
      <c r="D13734" s="31"/>
    </row>
    <row r="13735" spans="3:4" x14ac:dyDescent="0.25">
      <c r="C13735" s="32"/>
      <c r="D13735" s="31"/>
    </row>
    <row r="13736" spans="3:4" x14ac:dyDescent="0.25">
      <c r="C13736" s="32"/>
      <c r="D13736" s="31"/>
    </row>
    <row r="13737" spans="3:4" x14ac:dyDescent="0.25">
      <c r="C13737" s="32"/>
      <c r="D13737" s="31"/>
    </row>
    <row r="13738" spans="3:4" x14ac:dyDescent="0.25">
      <c r="C13738" s="32"/>
      <c r="D13738" s="31"/>
    </row>
    <row r="13739" spans="3:4" x14ac:dyDescent="0.25">
      <c r="C13739" s="32"/>
      <c r="D13739" s="31"/>
    </row>
    <row r="13740" spans="3:4" x14ac:dyDescent="0.25">
      <c r="C13740" s="32"/>
      <c r="D13740" s="31"/>
    </row>
    <row r="13741" spans="3:4" x14ac:dyDescent="0.25">
      <c r="C13741" s="32"/>
      <c r="D13741" s="31"/>
    </row>
    <row r="13742" spans="3:4" x14ac:dyDescent="0.25">
      <c r="C13742" s="32"/>
      <c r="D13742" s="31"/>
    </row>
    <row r="13743" spans="3:4" x14ac:dyDescent="0.25">
      <c r="C13743" s="32"/>
      <c r="D13743" s="31"/>
    </row>
    <row r="13744" spans="3:4" x14ac:dyDescent="0.25">
      <c r="C13744" s="32"/>
      <c r="D13744" s="31"/>
    </row>
    <row r="13745" spans="3:4" x14ac:dyDescent="0.25">
      <c r="C13745" s="32"/>
      <c r="D13745" s="31"/>
    </row>
    <row r="13746" spans="3:4" x14ac:dyDescent="0.25">
      <c r="C13746" s="32"/>
      <c r="D13746" s="31"/>
    </row>
    <row r="13747" spans="3:4" x14ac:dyDescent="0.25">
      <c r="C13747" s="32"/>
      <c r="D13747" s="31"/>
    </row>
    <row r="13748" spans="3:4" x14ac:dyDescent="0.25">
      <c r="C13748" s="32"/>
      <c r="D13748" s="31"/>
    </row>
    <row r="13749" spans="3:4" x14ac:dyDescent="0.25">
      <c r="C13749" s="32"/>
      <c r="D13749" s="31"/>
    </row>
    <row r="13750" spans="3:4" x14ac:dyDescent="0.25">
      <c r="C13750" s="32"/>
      <c r="D13750" s="31"/>
    </row>
    <row r="13751" spans="3:4" x14ac:dyDescent="0.25">
      <c r="C13751" s="32"/>
      <c r="D13751" s="31"/>
    </row>
    <row r="13752" spans="3:4" x14ac:dyDescent="0.25">
      <c r="C13752" s="32"/>
      <c r="D13752" s="31"/>
    </row>
    <row r="13753" spans="3:4" x14ac:dyDescent="0.25">
      <c r="C13753" s="32"/>
      <c r="D13753" s="31"/>
    </row>
    <row r="13754" spans="3:4" x14ac:dyDescent="0.25">
      <c r="C13754" s="32"/>
      <c r="D13754" s="31"/>
    </row>
    <row r="13755" spans="3:4" x14ac:dyDescent="0.25">
      <c r="C13755" s="32"/>
      <c r="D13755" s="31"/>
    </row>
    <row r="13756" spans="3:4" x14ac:dyDescent="0.25">
      <c r="C13756" s="32"/>
      <c r="D13756" s="31"/>
    </row>
    <row r="13757" spans="3:4" x14ac:dyDescent="0.25">
      <c r="C13757" s="32"/>
      <c r="D13757" s="31"/>
    </row>
    <row r="13758" spans="3:4" x14ac:dyDescent="0.25">
      <c r="C13758" s="32"/>
      <c r="D13758" s="31"/>
    </row>
    <row r="13759" spans="3:4" x14ac:dyDescent="0.25">
      <c r="C13759" s="32"/>
      <c r="D13759" s="31"/>
    </row>
    <row r="13760" spans="3:4" x14ac:dyDescent="0.25">
      <c r="C13760" s="32"/>
      <c r="D13760" s="31"/>
    </row>
    <row r="13761" spans="3:4" x14ac:dyDescent="0.25">
      <c r="C13761" s="32"/>
      <c r="D13761" s="31"/>
    </row>
    <row r="13762" spans="3:4" x14ac:dyDescent="0.25">
      <c r="C13762" s="32"/>
      <c r="D13762" s="31"/>
    </row>
    <row r="13763" spans="3:4" x14ac:dyDescent="0.25">
      <c r="C13763" s="32"/>
      <c r="D13763" s="31"/>
    </row>
    <row r="13764" spans="3:4" x14ac:dyDescent="0.25">
      <c r="C13764" s="32"/>
      <c r="D13764" s="31"/>
    </row>
    <row r="13765" spans="3:4" x14ac:dyDescent="0.25">
      <c r="C13765" s="32"/>
      <c r="D13765" s="31"/>
    </row>
    <row r="13766" spans="3:4" x14ac:dyDescent="0.25">
      <c r="C13766" s="32"/>
      <c r="D13766" s="31"/>
    </row>
    <row r="13767" spans="3:4" x14ac:dyDescent="0.25">
      <c r="C13767" s="32"/>
      <c r="D13767" s="31"/>
    </row>
    <row r="13768" spans="3:4" x14ac:dyDescent="0.25">
      <c r="C13768" s="32"/>
      <c r="D13768" s="31"/>
    </row>
    <row r="13769" spans="3:4" x14ac:dyDescent="0.25">
      <c r="C13769" s="32"/>
      <c r="D13769" s="31"/>
    </row>
    <row r="13770" spans="3:4" x14ac:dyDescent="0.25">
      <c r="C13770" s="32"/>
      <c r="D13770" s="31"/>
    </row>
    <row r="13771" spans="3:4" x14ac:dyDescent="0.25">
      <c r="C13771" s="32"/>
      <c r="D13771" s="31"/>
    </row>
    <row r="13772" spans="3:4" x14ac:dyDescent="0.25">
      <c r="C13772" s="32"/>
      <c r="D13772" s="31"/>
    </row>
    <row r="13773" spans="3:4" x14ac:dyDescent="0.25">
      <c r="C13773" s="32"/>
      <c r="D13773" s="31"/>
    </row>
    <row r="13774" spans="3:4" x14ac:dyDescent="0.25">
      <c r="C13774" s="32"/>
      <c r="D13774" s="31"/>
    </row>
    <row r="13775" spans="3:4" x14ac:dyDescent="0.25">
      <c r="C13775" s="32"/>
      <c r="D13775" s="31"/>
    </row>
    <row r="13776" spans="3:4" x14ac:dyDescent="0.25">
      <c r="C13776" s="32"/>
      <c r="D13776" s="31"/>
    </row>
    <row r="13777" spans="3:4" x14ac:dyDescent="0.25">
      <c r="C13777" s="32"/>
      <c r="D13777" s="31"/>
    </row>
    <row r="13778" spans="3:4" x14ac:dyDescent="0.25">
      <c r="C13778" s="32"/>
      <c r="D13778" s="31"/>
    </row>
    <row r="13779" spans="3:4" x14ac:dyDescent="0.25">
      <c r="C13779" s="32"/>
      <c r="D13779" s="31"/>
    </row>
    <row r="13780" spans="3:4" x14ac:dyDescent="0.25">
      <c r="C13780" s="32"/>
      <c r="D13780" s="31"/>
    </row>
    <row r="13781" spans="3:4" x14ac:dyDescent="0.25">
      <c r="C13781" s="32"/>
      <c r="D13781" s="31"/>
    </row>
    <row r="13782" spans="3:4" x14ac:dyDescent="0.25">
      <c r="C13782" s="32"/>
      <c r="D13782" s="31"/>
    </row>
    <row r="13783" spans="3:4" x14ac:dyDescent="0.25">
      <c r="C13783" s="32"/>
      <c r="D13783" s="31"/>
    </row>
    <row r="13784" spans="3:4" x14ac:dyDescent="0.25">
      <c r="C13784" s="32"/>
      <c r="D13784" s="31"/>
    </row>
    <row r="13785" spans="3:4" x14ac:dyDescent="0.25">
      <c r="C13785" s="32"/>
      <c r="D13785" s="31"/>
    </row>
    <row r="13786" spans="3:4" x14ac:dyDescent="0.25">
      <c r="C13786" s="32"/>
      <c r="D13786" s="31"/>
    </row>
    <row r="13787" spans="3:4" x14ac:dyDescent="0.25">
      <c r="C13787" s="32"/>
      <c r="D13787" s="31"/>
    </row>
    <row r="13788" spans="3:4" x14ac:dyDescent="0.25">
      <c r="C13788" s="32"/>
      <c r="D13788" s="31"/>
    </row>
    <row r="13789" spans="3:4" x14ac:dyDescent="0.25">
      <c r="C13789" s="32"/>
      <c r="D13789" s="31"/>
    </row>
    <row r="13790" spans="3:4" x14ac:dyDescent="0.25">
      <c r="C13790" s="32"/>
      <c r="D13790" s="31"/>
    </row>
    <row r="13791" spans="3:4" x14ac:dyDescent="0.25">
      <c r="C13791" s="32"/>
      <c r="D13791" s="31"/>
    </row>
    <row r="13792" spans="3:4" x14ac:dyDescent="0.25">
      <c r="C13792" s="32"/>
      <c r="D13792" s="31"/>
    </row>
    <row r="13793" spans="3:4" x14ac:dyDescent="0.25">
      <c r="C13793" s="32"/>
      <c r="D13793" s="31"/>
    </row>
    <row r="13794" spans="3:4" x14ac:dyDescent="0.25">
      <c r="C13794" s="32"/>
      <c r="D13794" s="31"/>
    </row>
    <row r="13795" spans="3:4" x14ac:dyDescent="0.25">
      <c r="C13795" s="32"/>
      <c r="D13795" s="31"/>
    </row>
    <row r="13796" spans="3:4" x14ac:dyDescent="0.25">
      <c r="C13796" s="32"/>
      <c r="D13796" s="31"/>
    </row>
    <row r="13797" spans="3:4" x14ac:dyDescent="0.25">
      <c r="C13797" s="32"/>
      <c r="D13797" s="31"/>
    </row>
    <row r="13798" spans="3:4" x14ac:dyDescent="0.25">
      <c r="C13798" s="32"/>
      <c r="D13798" s="31"/>
    </row>
    <row r="13799" spans="3:4" x14ac:dyDescent="0.25">
      <c r="C13799" s="32"/>
      <c r="D13799" s="31"/>
    </row>
    <row r="13800" spans="3:4" x14ac:dyDescent="0.25">
      <c r="C13800" s="32"/>
      <c r="D13800" s="31"/>
    </row>
    <row r="13801" spans="3:4" x14ac:dyDescent="0.25">
      <c r="C13801" s="32"/>
      <c r="D13801" s="31"/>
    </row>
    <row r="13802" spans="3:4" x14ac:dyDescent="0.25">
      <c r="C13802" s="32"/>
      <c r="D13802" s="31"/>
    </row>
    <row r="13803" spans="3:4" x14ac:dyDescent="0.25">
      <c r="C13803" s="32"/>
      <c r="D13803" s="31"/>
    </row>
    <row r="13804" spans="3:4" x14ac:dyDescent="0.25">
      <c r="C13804" s="32"/>
      <c r="D13804" s="31"/>
    </row>
    <row r="13805" spans="3:4" x14ac:dyDescent="0.25">
      <c r="C13805" s="32"/>
      <c r="D13805" s="31"/>
    </row>
    <row r="13806" spans="3:4" x14ac:dyDescent="0.25">
      <c r="C13806" s="32"/>
      <c r="D13806" s="31"/>
    </row>
    <row r="13807" spans="3:4" x14ac:dyDescent="0.25">
      <c r="C13807" s="32"/>
      <c r="D13807" s="31"/>
    </row>
    <row r="13808" spans="3:4" x14ac:dyDescent="0.25">
      <c r="C13808" s="32"/>
      <c r="D13808" s="31"/>
    </row>
    <row r="13809" spans="3:4" x14ac:dyDescent="0.25">
      <c r="C13809" s="32"/>
      <c r="D13809" s="31"/>
    </row>
    <row r="13810" spans="3:4" x14ac:dyDescent="0.25">
      <c r="C13810" s="32"/>
      <c r="D13810" s="31"/>
    </row>
    <row r="13811" spans="3:4" x14ac:dyDescent="0.25">
      <c r="C13811" s="32"/>
      <c r="D13811" s="31"/>
    </row>
    <row r="13812" spans="3:4" x14ac:dyDescent="0.25">
      <c r="C13812" s="32"/>
      <c r="D13812" s="31"/>
    </row>
    <row r="13813" spans="3:4" x14ac:dyDescent="0.25">
      <c r="C13813" s="32"/>
      <c r="D13813" s="31"/>
    </row>
    <row r="13814" spans="3:4" x14ac:dyDescent="0.25">
      <c r="C13814" s="32"/>
      <c r="D13814" s="31"/>
    </row>
    <row r="13815" spans="3:4" x14ac:dyDescent="0.25">
      <c r="C13815" s="32"/>
      <c r="D13815" s="31"/>
    </row>
    <row r="13816" spans="3:4" x14ac:dyDescent="0.25">
      <c r="C13816" s="32"/>
      <c r="D13816" s="31"/>
    </row>
    <row r="13817" spans="3:4" x14ac:dyDescent="0.25">
      <c r="C13817" s="32"/>
      <c r="D13817" s="31"/>
    </row>
    <row r="13818" spans="3:4" x14ac:dyDescent="0.25">
      <c r="C13818" s="32"/>
      <c r="D13818" s="31"/>
    </row>
    <row r="13819" spans="3:4" x14ac:dyDescent="0.25">
      <c r="C13819" s="32"/>
      <c r="D13819" s="31"/>
    </row>
    <row r="13820" spans="3:4" x14ac:dyDescent="0.25">
      <c r="C13820" s="32"/>
      <c r="D13820" s="31"/>
    </row>
    <row r="13821" spans="3:4" x14ac:dyDescent="0.25">
      <c r="C13821" s="32"/>
      <c r="D13821" s="31"/>
    </row>
    <row r="13822" spans="3:4" x14ac:dyDescent="0.25">
      <c r="C13822" s="32"/>
      <c r="D13822" s="31"/>
    </row>
    <row r="13823" spans="3:4" x14ac:dyDescent="0.25">
      <c r="C13823" s="32"/>
      <c r="D13823" s="31"/>
    </row>
    <row r="13824" spans="3:4" x14ac:dyDescent="0.25">
      <c r="C13824" s="32"/>
      <c r="D13824" s="31"/>
    </row>
    <row r="13825" spans="3:4" x14ac:dyDescent="0.25">
      <c r="C13825" s="32"/>
      <c r="D13825" s="31"/>
    </row>
    <row r="13826" spans="3:4" x14ac:dyDescent="0.25">
      <c r="C13826" s="32"/>
      <c r="D13826" s="31"/>
    </row>
    <row r="13827" spans="3:4" x14ac:dyDescent="0.25">
      <c r="C13827" s="32"/>
      <c r="D13827" s="31"/>
    </row>
    <row r="13828" spans="3:4" x14ac:dyDescent="0.25">
      <c r="C13828" s="32"/>
      <c r="D13828" s="31"/>
    </row>
    <row r="13829" spans="3:4" x14ac:dyDescent="0.25">
      <c r="C13829" s="32"/>
      <c r="D13829" s="31"/>
    </row>
    <row r="13830" spans="3:4" x14ac:dyDescent="0.25">
      <c r="C13830" s="32"/>
      <c r="D13830" s="31"/>
    </row>
    <row r="13831" spans="3:4" x14ac:dyDescent="0.25">
      <c r="C13831" s="32"/>
      <c r="D13831" s="31"/>
    </row>
    <row r="13832" spans="3:4" x14ac:dyDescent="0.25">
      <c r="C13832" s="32"/>
      <c r="D13832" s="31"/>
    </row>
    <row r="13833" spans="3:4" x14ac:dyDescent="0.25">
      <c r="C13833" s="32"/>
      <c r="D13833" s="31"/>
    </row>
    <row r="13834" spans="3:4" x14ac:dyDescent="0.25">
      <c r="C13834" s="32"/>
      <c r="D13834" s="31"/>
    </row>
    <row r="13835" spans="3:4" x14ac:dyDescent="0.25">
      <c r="C13835" s="32"/>
      <c r="D13835" s="31"/>
    </row>
    <row r="13836" spans="3:4" x14ac:dyDescent="0.25">
      <c r="C13836" s="32"/>
      <c r="D13836" s="31"/>
    </row>
    <row r="13837" spans="3:4" x14ac:dyDescent="0.25">
      <c r="C13837" s="32"/>
      <c r="D13837" s="31"/>
    </row>
    <row r="13838" spans="3:4" x14ac:dyDescent="0.25">
      <c r="C13838" s="32"/>
      <c r="D13838" s="31"/>
    </row>
    <row r="13839" spans="3:4" x14ac:dyDescent="0.25">
      <c r="C13839" s="32"/>
      <c r="D13839" s="31"/>
    </row>
    <row r="13840" spans="3:4" x14ac:dyDescent="0.25">
      <c r="C13840" s="32"/>
      <c r="D13840" s="31"/>
    </row>
    <row r="13841" spans="3:4" x14ac:dyDescent="0.25">
      <c r="C13841" s="32"/>
      <c r="D13841" s="31"/>
    </row>
    <row r="13842" spans="3:4" x14ac:dyDescent="0.25">
      <c r="C13842" s="32"/>
      <c r="D13842" s="31"/>
    </row>
    <row r="13843" spans="3:4" x14ac:dyDescent="0.25">
      <c r="C13843" s="32"/>
      <c r="D13843" s="31"/>
    </row>
    <row r="13844" spans="3:4" x14ac:dyDescent="0.25">
      <c r="C13844" s="32"/>
      <c r="D13844" s="31"/>
    </row>
    <row r="13845" spans="3:4" x14ac:dyDescent="0.25">
      <c r="C13845" s="32"/>
      <c r="D13845" s="31"/>
    </row>
    <row r="13846" spans="3:4" x14ac:dyDescent="0.25">
      <c r="C13846" s="32"/>
      <c r="D13846" s="31"/>
    </row>
    <row r="13847" spans="3:4" x14ac:dyDescent="0.25">
      <c r="C13847" s="32"/>
      <c r="D13847" s="31"/>
    </row>
    <row r="13848" spans="3:4" x14ac:dyDescent="0.25">
      <c r="C13848" s="32"/>
      <c r="D13848" s="31"/>
    </row>
    <row r="13849" spans="3:4" x14ac:dyDescent="0.25">
      <c r="C13849" s="32"/>
      <c r="D13849" s="31"/>
    </row>
    <row r="13850" spans="3:4" x14ac:dyDescent="0.25">
      <c r="C13850" s="32"/>
      <c r="D13850" s="31"/>
    </row>
    <row r="13851" spans="3:4" x14ac:dyDescent="0.25">
      <c r="C13851" s="32"/>
      <c r="D13851" s="31"/>
    </row>
    <row r="13852" spans="3:4" x14ac:dyDescent="0.25">
      <c r="C13852" s="32"/>
      <c r="D13852" s="31"/>
    </row>
    <row r="13853" spans="3:4" x14ac:dyDescent="0.25">
      <c r="C13853" s="32"/>
      <c r="D13853" s="31"/>
    </row>
    <row r="13854" spans="3:4" x14ac:dyDescent="0.25">
      <c r="C13854" s="32"/>
      <c r="D13854" s="31"/>
    </row>
    <row r="13855" spans="3:4" x14ac:dyDescent="0.25">
      <c r="C13855" s="32"/>
      <c r="D13855" s="31"/>
    </row>
    <row r="13856" spans="3:4" x14ac:dyDescent="0.25">
      <c r="C13856" s="32"/>
      <c r="D13856" s="31"/>
    </row>
    <row r="13857" spans="3:4" x14ac:dyDescent="0.25">
      <c r="C13857" s="32"/>
      <c r="D13857" s="31"/>
    </row>
    <row r="13858" spans="3:4" x14ac:dyDescent="0.25">
      <c r="C13858" s="32"/>
      <c r="D13858" s="31"/>
    </row>
    <row r="13859" spans="3:4" x14ac:dyDescent="0.25">
      <c r="C13859" s="32"/>
      <c r="D13859" s="31"/>
    </row>
    <row r="13860" spans="3:4" x14ac:dyDescent="0.25">
      <c r="C13860" s="32"/>
      <c r="D13860" s="31"/>
    </row>
    <row r="13861" spans="3:4" x14ac:dyDescent="0.25">
      <c r="C13861" s="32"/>
      <c r="D13861" s="31"/>
    </row>
    <row r="13862" spans="3:4" x14ac:dyDescent="0.25">
      <c r="C13862" s="32"/>
      <c r="D13862" s="31"/>
    </row>
    <row r="13863" spans="3:4" x14ac:dyDescent="0.25">
      <c r="C13863" s="32"/>
      <c r="D13863" s="31"/>
    </row>
    <row r="13864" spans="3:4" x14ac:dyDescent="0.25">
      <c r="C13864" s="32"/>
      <c r="D13864" s="31"/>
    </row>
    <row r="13865" spans="3:4" x14ac:dyDescent="0.25">
      <c r="C13865" s="32"/>
      <c r="D13865" s="31"/>
    </row>
    <row r="13866" spans="3:4" x14ac:dyDescent="0.25">
      <c r="C13866" s="32"/>
      <c r="D13866" s="31"/>
    </row>
    <row r="13867" spans="3:4" x14ac:dyDescent="0.25">
      <c r="C13867" s="32"/>
      <c r="D13867" s="31"/>
    </row>
    <row r="13868" spans="3:4" x14ac:dyDescent="0.25">
      <c r="C13868" s="32"/>
      <c r="D13868" s="31"/>
    </row>
    <row r="13869" spans="3:4" x14ac:dyDescent="0.25">
      <c r="C13869" s="32"/>
      <c r="D13869" s="31"/>
    </row>
    <row r="13870" spans="3:4" x14ac:dyDescent="0.25">
      <c r="C13870" s="32"/>
      <c r="D13870" s="31"/>
    </row>
    <row r="13871" spans="3:4" x14ac:dyDescent="0.25">
      <c r="C13871" s="32"/>
      <c r="D13871" s="31"/>
    </row>
    <row r="13872" spans="3:4" x14ac:dyDescent="0.25">
      <c r="C13872" s="32"/>
      <c r="D13872" s="31"/>
    </row>
    <row r="13873" spans="3:4" x14ac:dyDescent="0.25">
      <c r="C13873" s="32"/>
      <c r="D13873" s="31"/>
    </row>
    <row r="13874" spans="3:4" x14ac:dyDescent="0.25">
      <c r="C13874" s="32"/>
      <c r="D13874" s="31"/>
    </row>
    <row r="13875" spans="3:4" x14ac:dyDescent="0.25">
      <c r="C13875" s="32"/>
      <c r="D13875" s="31"/>
    </row>
    <row r="13876" spans="3:4" x14ac:dyDescent="0.25">
      <c r="C13876" s="32"/>
      <c r="D13876" s="31"/>
    </row>
    <row r="13877" spans="3:4" x14ac:dyDescent="0.25">
      <c r="C13877" s="32"/>
      <c r="D13877" s="31"/>
    </row>
    <row r="13878" spans="3:4" x14ac:dyDescent="0.25">
      <c r="C13878" s="32"/>
      <c r="D13878" s="31"/>
    </row>
    <row r="13879" spans="3:4" x14ac:dyDescent="0.25">
      <c r="C13879" s="32"/>
      <c r="D13879" s="31"/>
    </row>
    <row r="13880" spans="3:4" x14ac:dyDescent="0.25">
      <c r="C13880" s="32"/>
      <c r="D13880" s="31"/>
    </row>
    <row r="13881" spans="3:4" x14ac:dyDescent="0.25">
      <c r="C13881" s="32"/>
      <c r="D13881" s="31"/>
    </row>
    <row r="13882" spans="3:4" x14ac:dyDescent="0.25">
      <c r="C13882" s="32"/>
      <c r="D13882" s="31"/>
    </row>
    <row r="13883" spans="3:4" x14ac:dyDescent="0.25">
      <c r="C13883" s="32"/>
      <c r="D13883" s="31"/>
    </row>
    <row r="13884" spans="3:4" x14ac:dyDescent="0.25">
      <c r="C13884" s="32"/>
      <c r="D13884" s="31"/>
    </row>
    <row r="13885" spans="3:4" x14ac:dyDescent="0.25">
      <c r="C13885" s="32"/>
      <c r="D13885" s="31"/>
    </row>
    <row r="13886" spans="3:4" x14ac:dyDescent="0.25">
      <c r="C13886" s="32"/>
      <c r="D13886" s="31"/>
    </row>
    <row r="13887" spans="3:4" x14ac:dyDescent="0.25">
      <c r="C13887" s="32"/>
      <c r="D13887" s="31"/>
    </row>
    <row r="13888" spans="3:4" x14ac:dyDescent="0.25">
      <c r="C13888" s="32"/>
      <c r="D13888" s="31"/>
    </row>
    <row r="13889" spans="3:4" x14ac:dyDescent="0.25">
      <c r="C13889" s="32"/>
      <c r="D13889" s="31"/>
    </row>
    <row r="13890" spans="3:4" x14ac:dyDescent="0.25">
      <c r="C13890" s="32"/>
      <c r="D13890" s="31"/>
    </row>
    <row r="13891" spans="3:4" x14ac:dyDescent="0.25">
      <c r="C13891" s="32"/>
      <c r="D13891" s="31"/>
    </row>
    <row r="13892" spans="3:4" x14ac:dyDescent="0.25">
      <c r="C13892" s="32"/>
      <c r="D13892" s="31"/>
    </row>
    <row r="13893" spans="3:4" x14ac:dyDescent="0.25">
      <c r="C13893" s="32"/>
      <c r="D13893" s="31"/>
    </row>
    <row r="13894" spans="3:4" x14ac:dyDescent="0.25">
      <c r="C13894" s="32"/>
      <c r="D13894" s="31"/>
    </row>
    <row r="13895" spans="3:4" x14ac:dyDescent="0.25">
      <c r="C13895" s="32"/>
      <c r="D13895" s="31"/>
    </row>
    <row r="13896" spans="3:4" x14ac:dyDescent="0.25">
      <c r="C13896" s="32"/>
      <c r="D13896" s="31"/>
    </row>
    <row r="13897" spans="3:4" x14ac:dyDescent="0.25">
      <c r="C13897" s="32"/>
      <c r="D13897" s="31"/>
    </row>
    <row r="13898" spans="3:4" x14ac:dyDescent="0.25">
      <c r="C13898" s="32"/>
      <c r="D13898" s="31"/>
    </row>
    <row r="13899" spans="3:4" x14ac:dyDescent="0.25">
      <c r="C13899" s="32"/>
      <c r="D13899" s="31"/>
    </row>
    <row r="13900" spans="3:4" x14ac:dyDescent="0.25">
      <c r="C13900" s="32"/>
      <c r="D13900" s="31"/>
    </row>
    <row r="13901" spans="3:4" x14ac:dyDescent="0.25">
      <c r="C13901" s="32"/>
      <c r="D13901" s="31"/>
    </row>
    <row r="13902" spans="3:4" x14ac:dyDescent="0.25">
      <c r="C13902" s="32"/>
      <c r="D13902" s="31"/>
    </row>
    <row r="13903" spans="3:4" x14ac:dyDescent="0.25">
      <c r="C13903" s="32"/>
      <c r="D13903" s="31"/>
    </row>
    <row r="13904" spans="3:4" x14ac:dyDescent="0.25">
      <c r="C13904" s="32"/>
      <c r="D13904" s="31"/>
    </row>
    <row r="13905" spans="3:4" x14ac:dyDescent="0.25">
      <c r="C13905" s="32"/>
      <c r="D13905" s="31"/>
    </row>
    <row r="13906" spans="3:4" x14ac:dyDescent="0.25">
      <c r="C13906" s="32"/>
      <c r="D13906" s="31"/>
    </row>
    <row r="13907" spans="3:4" x14ac:dyDescent="0.25">
      <c r="C13907" s="32"/>
      <c r="D13907" s="31"/>
    </row>
    <row r="13908" spans="3:4" x14ac:dyDescent="0.25">
      <c r="C13908" s="32"/>
      <c r="D13908" s="31"/>
    </row>
    <row r="13909" spans="3:4" x14ac:dyDescent="0.25">
      <c r="C13909" s="32"/>
      <c r="D13909" s="31"/>
    </row>
    <row r="13910" spans="3:4" x14ac:dyDescent="0.25">
      <c r="C13910" s="32"/>
      <c r="D13910" s="31"/>
    </row>
    <row r="13911" spans="3:4" x14ac:dyDescent="0.25">
      <c r="C13911" s="32"/>
      <c r="D13911" s="31"/>
    </row>
    <row r="13912" spans="3:4" x14ac:dyDescent="0.25">
      <c r="C13912" s="32"/>
      <c r="D13912" s="31"/>
    </row>
    <row r="13913" spans="3:4" x14ac:dyDescent="0.25">
      <c r="C13913" s="32"/>
      <c r="D13913" s="31"/>
    </row>
    <row r="13914" spans="3:4" x14ac:dyDescent="0.25">
      <c r="C13914" s="32"/>
      <c r="D13914" s="31"/>
    </row>
    <row r="13915" spans="3:4" x14ac:dyDescent="0.25">
      <c r="C13915" s="32"/>
      <c r="D13915" s="31"/>
    </row>
    <row r="13916" spans="3:4" x14ac:dyDescent="0.25">
      <c r="C13916" s="32"/>
      <c r="D13916" s="31"/>
    </row>
    <row r="13917" spans="3:4" x14ac:dyDescent="0.25">
      <c r="C13917" s="32"/>
      <c r="D13917" s="31"/>
    </row>
    <row r="13918" spans="3:4" x14ac:dyDescent="0.25">
      <c r="C13918" s="32"/>
      <c r="D13918" s="31"/>
    </row>
    <row r="13919" spans="3:4" x14ac:dyDescent="0.25">
      <c r="C13919" s="32"/>
      <c r="D13919" s="31"/>
    </row>
    <row r="13920" spans="3:4" x14ac:dyDescent="0.25">
      <c r="C13920" s="32"/>
      <c r="D13920" s="31"/>
    </row>
    <row r="13921" spans="3:4" x14ac:dyDescent="0.25">
      <c r="C13921" s="32"/>
      <c r="D13921" s="31"/>
    </row>
    <row r="13922" spans="3:4" x14ac:dyDescent="0.25">
      <c r="C13922" s="32"/>
      <c r="D13922" s="31"/>
    </row>
    <row r="13923" spans="3:4" x14ac:dyDescent="0.25">
      <c r="C13923" s="32"/>
      <c r="D13923" s="31"/>
    </row>
    <row r="13924" spans="3:4" x14ac:dyDescent="0.25">
      <c r="C13924" s="32"/>
      <c r="D13924" s="31"/>
    </row>
    <row r="13925" spans="3:4" x14ac:dyDescent="0.25">
      <c r="C13925" s="32"/>
      <c r="D13925" s="31"/>
    </row>
    <row r="13926" spans="3:4" x14ac:dyDescent="0.25">
      <c r="C13926" s="32"/>
      <c r="D13926" s="31"/>
    </row>
    <row r="13927" spans="3:4" x14ac:dyDescent="0.25">
      <c r="C13927" s="32"/>
      <c r="D13927" s="31"/>
    </row>
    <row r="13928" spans="3:4" x14ac:dyDescent="0.25">
      <c r="C13928" s="32"/>
      <c r="D13928" s="31"/>
    </row>
    <row r="13929" spans="3:4" x14ac:dyDescent="0.25">
      <c r="C13929" s="32"/>
      <c r="D13929" s="31"/>
    </row>
    <row r="13930" spans="3:4" x14ac:dyDescent="0.25">
      <c r="C13930" s="32"/>
      <c r="D13930" s="31"/>
    </row>
    <row r="13931" spans="3:4" x14ac:dyDescent="0.25">
      <c r="C13931" s="32"/>
      <c r="D13931" s="31"/>
    </row>
    <row r="13932" spans="3:4" x14ac:dyDescent="0.25">
      <c r="C13932" s="32"/>
      <c r="D13932" s="31"/>
    </row>
    <row r="13933" spans="3:4" x14ac:dyDescent="0.25">
      <c r="C13933" s="32"/>
      <c r="D13933" s="31"/>
    </row>
    <row r="13934" spans="3:4" x14ac:dyDescent="0.25">
      <c r="C13934" s="32"/>
      <c r="D13934" s="31"/>
    </row>
    <row r="13935" spans="3:4" x14ac:dyDescent="0.25">
      <c r="C13935" s="32"/>
      <c r="D13935" s="31"/>
    </row>
    <row r="13936" spans="3:4" x14ac:dyDescent="0.25">
      <c r="C13936" s="32"/>
      <c r="D13936" s="31"/>
    </row>
    <row r="13937" spans="3:4" x14ac:dyDescent="0.25">
      <c r="C13937" s="32"/>
      <c r="D13937" s="31"/>
    </row>
    <row r="13938" spans="3:4" x14ac:dyDescent="0.25">
      <c r="C13938" s="32"/>
      <c r="D13938" s="31"/>
    </row>
    <row r="13939" spans="3:4" x14ac:dyDescent="0.25">
      <c r="C13939" s="32"/>
      <c r="D13939" s="31"/>
    </row>
    <row r="13940" spans="3:4" x14ac:dyDescent="0.25">
      <c r="C13940" s="32"/>
      <c r="D13940" s="31"/>
    </row>
    <row r="13941" spans="3:4" x14ac:dyDescent="0.25">
      <c r="C13941" s="32"/>
      <c r="D13941" s="31"/>
    </row>
    <row r="13942" spans="3:4" x14ac:dyDescent="0.25">
      <c r="C13942" s="32"/>
      <c r="D13942" s="31"/>
    </row>
    <row r="13943" spans="3:4" x14ac:dyDescent="0.25">
      <c r="C13943" s="32"/>
      <c r="D13943" s="31"/>
    </row>
    <row r="13944" spans="3:4" x14ac:dyDescent="0.25">
      <c r="C13944" s="32"/>
      <c r="D13944" s="31"/>
    </row>
    <row r="13945" spans="3:4" x14ac:dyDescent="0.25">
      <c r="C13945" s="32"/>
      <c r="D13945" s="31"/>
    </row>
    <row r="13946" spans="3:4" x14ac:dyDescent="0.25">
      <c r="C13946" s="32"/>
      <c r="D13946" s="31"/>
    </row>
    <row r="13947" spans="3:4" x14ac:dyDescent="0.25">
      <c r="C13947" s="32"/>
      <c r="D13947" s="31"/>
    </row>
    <row r="13948" spans="3:4" x14ac:dyDescent="0.25">
      <c r="C13948" s="32"/>
      <c r="D13948" s="31"/>
    </row>
    <row r="13949" spans="3:4" x14ac:dyDescent="0.25">
      <c r="C13949" s="32"/>
      <c r="D13949" s="31"/>
    </row>
    <row r="13950" spans="3:4" x14ac:dyDescent="0.25">
      <c r="C13950" s="32"/>
      <c r="D13950" s="31"/>
    </row>
    <row r="13951" spans="3:4" x14ac:dyDescent="0.25">
      <c r="C13951" s="32"/>
      <c r="D13951" s="31"/>
    </row>
    <row r="13952" spans="3:4" x14ac:dyDescent="0.25">
      <c r="C13952" s="32"/>
      <c r="D13952" s="31"/>
    </row>
    <row r="13953" spans="3:4" x14ac:dyDescent="0.25">
      <c r="C13953" s="32"/>
      <c r="D13953" s="31"/>
    </row>
    <row r="13954" spans="3:4" x14ac:dyDescent="0.25">
      <c r="C13954" s="32"/>
      <c r="D13954" s="31"/>
    </row>
    <row r="13955" spans="3:4" x14ac:dyDescent="0.25">
      <c r="C13955" s="32"/>
      <c r="D13955" s="31"/>
    </row>
    <row r="13956" spans="3:4" x14ac:dyDescent="0.25">
      <c r="C13956" s="32"/>
      <c r="D13956" s="31"/>
    </row>
    <row r="13957" spans="3:4" x14ac:dyDescent="0.25">
      <c r="C13957" s="32"/>
      <c r="D13957" s="31"/>
    </row>
    <row r="13958" spans="3:4" x14ac:dyDescent="0.25">
      <c r="C13958" s="32"/>
      <c r="D13958" s="31"/>
    </row>
    <row r="13959" spans="3:4" x14ac:dyDescent="0.25">
      <c r="C13959" s="32"/>
      <c r="D13959" s="31"/>
    </row>
    <row r="13960" spans="3:4" x14ac:dyDescent="0.25">
      <c r="C13960" s="32"/>
      <c r="D13960" s="31"/>
    </row>
    <row r="13961" spans="3:4" x14ac:dyDescent="0.25">
      <c r="C13961" s="32"/>
      <c r="D13961" s="31"/>
    </row>
    <row r="13962" spans="3:4" x14ac:dyDescent="0.25">
      <c r="C13962" s="32"/>
      <c r="D13962" s="31"/>
    </row>
    <row r="13963" spans="3:4" x14ac:dyDescent="0.25">
      <c r="C13963" s="32"/>
      <c r="D13963" s="31"/>
    </row>
    <row r="13964" spans="3:4" x14ac:dyDescent="0.25">
      <c r="C13964" s="32"/>
      <c r="D13964" s="31"/>
    </row>
    <row r="13965" spans="3:4" x14ac:dyDescent="0.25">
      <c r="C13965" s="32"/>
      <c r="D13965" s="31"/>
    </row>
    <row r="13966" spans="3:4" x14ac:dyDescent="0.25">
      <c r="C13966" s="32"/>
      <c r="D13966" s="31"/>
    </row>
    <row r="13967" spans="3:4" x14ac:dyDescent="0.25">
      <c r="C13967" s="32"/>
      <c r="D13967" s="31"/>
    </row>
    <row r="13968" spans="3:4" x14ac:dyDescent="0.25">
      <c r="C13968" s="32"/>
      <c r="D13968" s="31"/>
    </row>
    <row r="13969" spans="3:4" x14ac:dyDescent="0.25">
      <c r="C13969" s="32"/>
      <c r="D13969" s="31"/>
    </row>
    <row r="13970" spans="3:4" x14ac:dyDescent="0.25">
      <c r="C13970" s="32"/>
      <c r="D13970" s="31"/>
    </row>
    <row r="13971" spans="3:4" x14ac:dyDescent="0.25">
      <c r="C13971" s="32"/>
      <c r="D13971" s="31"/>
    </row>
    <row r="13972" spans="3:4" x14ac:dyDescent="0.25">
      <c r="C13972" s="32"/>
      <c r="D13972" s="31"/>
    </row>
    <row r="13973" spans="3:4" x14ac:dyDescent="0.25">
      <c r="C13973" s="32"/>
      <c r="D13973" s="31"/>
    </row>
    <row r="13974" spans="3:4" x14ac:dyDescent="0.25">
      <c r="C13974" s="32"/>
      <c r="D13974" s="31"/>
    </row>
    <row r="13975" spans="3:4" x14ac:dyDescent="0.25">
      <c r="C13975" s="32"/>
      <c r="D13975" s="31"/>
    </row>
    <row r="13976" spans="3:4" x14ac:dyDescent="0.25">
      <c r="C13976" s="32"/>
      <c r="D13976" s="31"/>
    </row>
    <row r="13977" spans="3:4" x14ac:dyDescent="0.25">
      <c r="C13977" s="32"/>
      <c r="D13977" s="31"/>
    </row>
    <row r="13978" spans="3:4" x14ac:dyDescent="0.25">
      <c r="C13978" s="32"/>
      <c r="D13978" s="31"/>
    </row>
    <row r="13979" spans="3:4" x14ac:dyDescent="0.25">
      <c r="C13979" s="32"/>
      <c r="D13979" s="31"/>
    </row>
    <row r="13980" spans="3:4" x14ac:dyDescent="0.25">
      <c r="C13980" s="32"/>
      <c r="D13980" s="31"/>
    </row>
    <row r="13981" spans="3:4" x14ac:dyDescent="0.25">
      <c r="C13981" s="32"/>
      <c r="D13981" s="31"/>
    </row>
    <row r="13982" spans="3:4" x14ac:dyDescent="0.25">
      <c r="C13982" s="32"/>
      <c r="D13982" s="31"/>
    </row>
    <row r="13983" spans="3:4" x14ac:dyDescent="0.25">
      <c r="C13983" s="32"/>
      <c r="D13983" s="31"/>
    </row>
    <row r="13984" spans="3:4" x14ac:dyDescent="0.25">
      <c r="C13984" s="32"/>
      <c r="D13984" s="31"/>
    </row>
    <row r="13985" spans="3:4" x14ac:dyDescent="0.25">
      <c r="C13985" s="32"/>
      <c r="D13985" s="31"/>
    </row>
    <row r="13986" spans="3:4" x14ac:dyDescent="0.25">
      <c r="C13986" s="32"/>
      <c r="D13986" s="31"/>
    </row>
    <row r="13987" spans="3:4" x14ac:dyDescent="0.25">
      <c r="C13987" s="32"/>
      <c r="D13987" s="31"/>
    </row>
    <row r="13988" spans="3:4" x14ac:dyDescent="0.25">
      <c r="C13988" s="32"/>
      <c r="D13988" s="31"/>
    </row>
    <row r="13989" spans="3:4" x14ac:dyDescent="0.25">
      <c r="C13989" s="32"/>
      <c r="D13989" s="31"/>
    </row>
    <row r="13990" spans="3:4" x14ac:dyDescent="0.25">
      <c r="C13990" s="32"/>
      <c r="D13990" s="31"/>
    </row>
    <row r="13991" spans="3:4" x14ac:dyDescent="0.25">
      <c r="C13991" s="32"/>
      <c r="D13991" s="31"/>
    </row>
    <row r="13992" spans="3:4" x14ac:dyDescent="0.25">
      <c r="C13992" s="32"/>
      <c r="D13992" s="31"/>
    </row>
    <row r="13993" spans="3:4" x14ac:dyDescent="0.25">
      <c r="C13993" s="32"/>
      <c r="D13993" s="31"/>
    </row>
    <row r="13994" spans="3:4" x14ac:dyDescent="0.25">
      <c r="C13994" s="32"/>
      <c r="D13994" s="31"/>
    </row>
    <row r="13995" spans="3:4" x14ac:dyDescent="0.25">
      <c r="C13995" s="32"/>
      <c r="D13995" s="31"/>
    </row>
    <row r="13996" spans="3:4" x14ac:dyDescent="0.25">
      <c r="C13996" s="32"/>
      <c r="D13996" s="31"/>
    </row>
    <row r="13997" spans="3:4" x14ac:dyDescent="0.25">
      <c r="C13997" s="32"/>
      <c r="D13997" s="31"/>
    </row>
    <row r="13998" spans="3:4" x14ac:dyDescent="0.25">
      <c r="C13998" s="32"/>
      <c r="D13998" s="31"/>
    </row>
    <row r="13999" spans="3:4" x14ac:dyDescent="0.25">
      <c r="C13999" s="32"/>
      <c r="D13999" s="31"/>
    </row>
    <row r="14000" spans="3:4" x14ac:dyDescent="0.25">
      <c r="C14000" s="32"/>
      <c r="D14000" s="31"/>
    </row>
    <row r="14001" spans="3:4" x14ac:dyDescent="0.25">
      <c r="C14001" s="32"/>
      <c r="D14001" s="31"/>
    </row>
    <row r="14002" spans="3:4" x14ac:dyDescent="0.25">
      <c r="C14002" s="32"/>
      <c r="D14002" s="31"/>
    </row>
    <row r="14003" spans="3:4" x14ac:dyDescent="0.25">
      <c r="C14003" s="32"/>
      <c r="D14003" s="31"/>
    </row>
    <row r="14004" spans="3:4" x14ac:dyDescent="0.25">
      <c r="C14004" s="32"/>
      <c r="D14004" s="31"/>
    </row>
    <row r="14005" spans="3:4" x14ac:dyDescent="0.25">
      <c r="C14005" s="32"/>
      <c r="D14005" s="31"/>
    </row>
    <row r="14006" spans="3:4" x14ac:dyDescent="0.25">
      <c r="C14006" s="32"/>
      <c r="D14006" s="31"/>
    </row>
    <row r="14007" spans="3:4" x14ac:dyDescent="0.25">
      <c r="C14007" s="32"/>
      <c r="D14007" s="31"/>
    </row>
    <row r="14008" spans="3:4" x14ac:dyDescent="0.25">
      <c r="C14008" s="32"/>
      <c r="D14008" s="31"/>
    </row>
    <row r="14009" spans="3:4" x14ac:dyDescent="0.25">
      <c r="C14009" s="32"/>
      <c r="D14009" s="31"/>
    </row>
    <row r="14010" spans="3:4" x14ac:dyDescent="0.25">
      <c r="C14010" s="32"/>
      <c r="D14010" s="31"/>
    </row>
    <row r="14011" spans="3:4" x14ac:dyDescent="0.25">
      <c r="C14011" s="32"/>
      <c r="D14011" s="31"/>
    </row>
    <row r="14012" spans="3:4" x14ac:dyDescent="0.25">
      <c r="C14012" s="32"/>
      <c r="D14012" s="31"/>
    </row>
    <row r="14013" spans="3:4" x14ac:dyDescent="0.25">
      <c r="C14013" s="32"/>
      <c r="D14013" s="31"/>
    </row>
    <row r="14014" spans="3:4" x14ac:dyDescent="0.25">
      <c r="C14014" s="32"/>
      <c r="D14014" s="31"/>
    </row>
    <row r="14015" spans="3:4" x14ac:dyDescent="0.25">
      <c r="C14015" s="32"/>
      <c r="D14015" s="31"/>
    </row>
    <row r="14016" spans="3:4" x14ac:dyDescent="0.25">
      <c r="C14016" s="32"/>
      <c r="D14016" s="31"/>
    </row>
    <row r="14017" spans="3:4" x14ac:dyDescent="0.25">
      <c r="C14017" s="32"/>
      <c r="D14017" s="31"/>
    </row>
    <row r="14018" spans="3:4" x14ac:dyDescent="0.25">
      <c r="C14018" s="32"/>
      <c r="D14018" s="31"/>
    </row>
    <row r="14019" spans="3:4" x14ac:dyDescent="0.25">
      <c r="C14019" s="32"/>
      <c r="D14019" s="31"/>
    </row>
    <row r="14020" spans="3:4" x14ac:dyDescent="0.25">
      <c r="C14020" s="32"/>
      <c r="D14020" s="31"/>
    </row>
    <row r="14021" spans="3:4" x14ac:dyDescent="0.25">
      <c r="C14021" s="32"/>
      <c r="D14021" s="31"/>
    </row>
    <row r="14022" spans="3:4" x14ac:dyDescent="0.25">
      <c r="C14022" s="32"/>
      <c r="D14022" s="31"/>
    </row>
    <row r="14023" spans="3:4" x14ac:dyDescent="0.25">
      <c r="C14023" s="32"/>
      <c r="D14023" s="31"/>
    </row>
    <row r="14024" spans="3:4" x14ac:dyDescent="0.25">
      <c r="C14024" s="32"/>
      <c r="D14024" s="31"/>
    </row>
    <row r="14025" spans="3:4" x14ac:dyDescent="0.25">
      <c r="C14025" s="32"/>
      <c r="D14025" s="31"/>
    </row>
    <row r="14026" spans="3:4" x14ac:dyDescent="0.25">
      <c r="C14026" s="32"/>
      <c r="D14026" s="31"/>
    </row>
    <row r="14027" spans="3:4" x14ac:dyDescent="0.25">
      <c r="C14027" s="32"/>
      <c r="D14027" s="31"/>
    </row>
    <row r="14028" spans="3:4" x14ac:dyDescent="0.25">
      <c r="C14028" s="32"/>
      <c r="D14028" s="31"/>
    </row>
    <row r="14029" spans="3:4" x14ac:dyDescent="0.25">
      <c r="C14029" s="32"/>
      <c r="D14029" s="31"/>
    </row>
    <row r="14030" spans="3:4" x14ac:dyDescent="0.25">
      <c r="C14030" s="32"/>
      <c r="D14030" s="31"/>
    </row>
    <row r="14031" spans="3:4" x14ac:dyDescent="0.25">
      <c r="C14031" s="32"/>
      <c r="D14031" s="31"/>
    </row>
    <row r="14032" spans="3:4" x14ac:dyDescent="0.25">
      <c r="C14032" s="32"/>
      <c r="D14032" s="31"/>
    </row>
    <row r="14033" spans="3:4" x14ac:dyDescent="0.25">
      <c r="C14033" s="32"/>
      <c r="D14033" s="31"/>
    </row>
    <row r="14034" spans="3:4" x14ac:dyDescent="0.25">
      <c r="C14034" s="32"/>
      <c r="D14034" s="31"/>
    </row>
    <row r="14035" spans="3:4" x14ac:dyDescent="0.25">
      <c r="C14035" s="32"/>
      <c r="D14035" s="31"/>
    </row>
    <row r="14036" spans="3:4" x14ac:dyDescent="0.25">
      <c r="C14036" s="32"/>
      <c r="D14036" s="31"/>
    </row>
    <row r="14037" spans="3:4" x14ac:dyDescent="0.25">
      <c r="C14037" s="32"/>
      <c r="D14037" s="31"/>
    </row>
    <row r="14038" spans="3:4" x14ac:dyDescent="0.25">
      <c r="C14038" s="32"/>
      <c r="D14038" s="31"/>
    </row>
    <row r="14039" spans="3:4" x14ac:dyDescent="0.25">
      <c r="C14039" s="32"/>
      <c r="D14039" s="31"/>
    </row>
    <row r="14040" spans="3:4" x14ac:dyDescent="0.25">
      <c r="C14040" s="32"/>
      <c r="D14040" s="31"/>
    </row>
    <row r="14041" spans="3:4" x14ac:dyDescent="0.25">
      <c r="C14041" s="32"/>
      <c r="D14041" s="31"/>
    </row>
    <row r="14042" spans="3:4" x14ac:dyDescent="0.25">
      <c r="C14042" s="32"/>
      <c r="D14042" s="31"/>
    </row>
    <row r="14043" spans="3:4" x14ac:dyDescent="0.25">
      <c r="C14043" s="32"/>
      <c r="D14043" s="31"/>
    </row>
    <row r="14044" spans="3:4" x14ac:dyDescent="0.25">
      <c r="C14044" s="32"/>
      <c r="D14044" s="31"/>
    </row>
    <row r="14045" spans="3:4" x14ac:dyDescent="0.25">
      <c r="C14045" s="32"/>
      <c r="D14045" s="31"/>
    </row>
    <row r="14046" spans="3:4" x14ac:dyDescent="0.25">
      <c r="C14046" s="32"/>
      <c r="D14046" s="31"/>
    </row>
    <row r="14047" spans="3:4" x14ac:dyDescent="0.25">
      <c r="C14047" s="32"/>
      <c r="D14047" s="31"/>
    </row>
    <row r="14048" spans="3:4" x14ac:dyDescent="0.25">
      <c r="C14048" s="32"/>
      <c r="D14048" s="31"/>
    </row>
    <row r="14049" spans="3:4" x14ac:dyDescent="0.25">
      <c r="C14049" s="32"/>
      <c r="D14049" s="31"/>
    </row>
    <row r="14050" spans="3:4" x14ac:dyDescent="0.25">
      <c r="C14050" s="32"/>
      <c r="D14050" s="31"/>
    </row>
    <row r="14051" spans="3:4" x14ac:dyDescent="0.25">
      <c r="C14051" s="32"/>
      <c r="D14051" s="31"/>
    </row>
    <row r="14052" spans="3:4" x14ac:dyDescent="0.25">
      <c r="C14052" s="32"/>
      <c r="D14052" s="31"/>
    </row>
    <row r="14053" spans="3:4" x14ac:dyDescent="0.25">
      <c r="C14053" s="32"/>
      <c r="D14053" s="31"/>
    </row>
    <row r="14054" spans="3:4" x14ac:dyDescent="0.25">
      <c r="C14054" s="32"/>
      <c r="D14054" s="31"/>
    </row>
    <row r="14055" spans="3:4" x14ac:dyDescent="0.25">
      <c r="C14055" s="32"/>
      <c r="D14055" s="31"/>
    </row>
    <row r="14056" spans="3:4" x14ac:dyDescent="0.25">
      <c r="C14056" s="32"/>
      <c r="D14056" s="31"/>
    </row>
    <row r="14057" spans="3:4" x14ac:dyDescent="0.25">
      <c r="C14057" s="32"/>
      <c r="D14057" s="31"/>
    </row>
    <row r="14058" spans="3:4" x14ac:dyDescent="0.25">
      <c r="C14058" s="32"/>
      <c r="D14058" s="31"/>
    </row>
    <row r="14059" spans="3:4" x14ac:dyDescent="0.25">
      <c r="C14059" s="32"/>
      <c r="D14059" s="31"/>
    </row>
    <row r="14060" spans="3:4" x14ac:dyDescent="0.25">
      <c r="C14060" s="32"/>
      <c r="D14060" s="31"/>
    </row>
    <row r="14061" spans="3:4" x14ac:dyDescent="0.25">
      <c r="C14061" s="32"/>
      <c r="D14061" s="31"/>
    </row>
    <row r="14062" spans="3:4" x14ac:dyDescent="0.25">
      <c r="C14062" s="32"/>
      <c r="D14062" s="31"/>
    </row>
    <row r="14063" spans="3:4" x14ac:dyDescent="0.25">
      <c r="C14063" s="32"/>
      <c r="D14063" s="31"/>
    </row>
    <row r="14064" spans="3:4" x14ac:dyDescent="0.25">
      <c r="C14064" s="32"/>
      <c r="D14064" s="31"/>
    </row>
    <row r="14065" spans="3:4" x14ac:dyDescent="0.25">
      <c r="C14065" s="32"/>
      <c r="D14065" s="31"/>
    </row>
    <row r="14066" spans="3:4" x14ac:dyDescent="0.25">
      <c r="C14066" s="32"/>
      <c r="D14066" s="31"/>
    </row>
    <row r="14067" spans="3:4" x14ac:dyDescent="0.25">
      <c r="C14067" s="32"/>
      <c r="D14067" s="31"/>
    </row>
    <row r="14068" spans="3:4" x14ac:dyDescent="0.25">
      <c r="C14068" s="32"/>
      <c r="D14068" s="31"/>
    </row>
    <row r="14069" spans="3:4" x14ac:dyDescent="0.25">
      <c r="C14069" s="32"/>
      <c r="D14069" s="31"/>
    </row>
    <row r="14070" spans="3:4" x14ac:dyDescent="0.25">
      <c r="C14070" s="32"/>
      <c r="D14070" s="31"/>
    </row>
    <row r="14071" spans="3:4" x14ac:dyDescent="0.25">
      <c r="C14071" s="32"/>
      <c r="D14071" s="31"/>
    </row>
    <row r="14072" spans="3:4" x14ac:dyDescent="0.25">
      <c r="C14072" s="32"/>
      <c r="D14072" s="31"/>
    </row>
    <row r="14073" spans="3:4" x14ac:dyDescent="0.25">
      <c r="C14073" s="32"/>
      <c r="D14073" s="31"/>
    </row>
    <row r="14074" spans="3:4" x14ac:dyDescent="0.25">
      <c r="C14074" s="32"/>
      <c r="D14074" s="31"/>
    </row>
    <row r="14075" spans="3:4" x14ac:dyDescent="0.25">
      <c r="C14075" s="32"/>
      <c r="D14075" s="31"/>
    </row>
    <row r="14076" spans="3:4" x14ac:dyDescent="0.25">
      <c r="C14076" s="32"/>
      <c r="D14076" s="31"/>
    </row>
    <row r="14077" spans="3:4" x14ac:dyDescent="0.25">
      <c r="C14077" s="32"/>
      <c r="D14077" s="31"/>
    </row>
    <row r="14078" spans="3:4" x14ac:dyDescent="0.25">
      <c r="C14078" s="32"/>
      <c r="D14078" s="31"/>
    </row>
    <row r="14079" spans="3:4" x14ac:dyDescent="0.25">
      <c r="C14079" s="32"/>
      <c r="D14079" s="31"/>
    </row>
    <row r="14080" spans="3:4" x14ac:dyDescent="0.25">
      <c r="C14080" s="32"/>
      <c r="D14080" s="31"/>
    </row>
    <row r="14081" spans="3:4" x14ac:dyDescent="0.25">
      <c r="C14081" s="32"/>
      <c r="D14081" s="31"/>
    </row>
    <row r="14082" spans="3:4" x14ac:dyDescent="0.25">
      <c r="C14082" s="32"/>
      <c r="D14082" s="31"/>
    </row>
    <row r="14083" spans="3:4" x14ac:dyDescent="0.25">
      <c r="C14083" s="32"/>
      <c r="D14083" s="31"/>
    </row>
    <row r="14084" spans="3:4" x14ac:dyDescent="0.25">
      <c r="C14084" s="32"/>
      <c r="D14084" s="31"/>
    </row>
    <row r="14085" spans="3:4" x14ac:dyDescent="0.25">
      <c r="C14085" s="32"/>
      <c r="D14085" s="31"/>
    </row>
    <row r="14086" spans="3:4" x14ac:dyDescent="0.25">
      <c r="C14086" s="32"/>
      <c r="D14086" s="31"/>
    </row>
    <row r="14087" spans="3:4" x14ac:dyDescent="0.25">
      <c r="C14087" s="32"/>
      <c r="D14087" s="31"/>
    </row>
    <row r="14088" spans="3:4" x14ac:dyDescent="0.25">
      <c r="C14088" s="32"/>
      <c r="D14088" s="31"/>
    </row>
    <row r="14089" spans="3:4" x14ac:dyDescent="0.25">
      <c r="C14089" s="32"/>
      <c r="D14089" s="31"/>
    </row>
    <row r="14090" spans="3:4" x14ac:dyDescent="0.25">
      <c r="C14090" s="32"/>
      <c r="D14090" s="31"/>
    </row>
    <row r="14091" spans="3:4" x14ac:dyDescent="0.25">
      <c r="C14091" s="32"/>
      <c r="D14091" s="31"/>
    </row>
    <row r="14092" spans="3:4" x14ac:dyDescent="0.25">
      <c r="C14092" s="32"/>
      <c r="D14092" s="31"/>
    </row>
    <row r="14093" spans="3:4" x14ac:dyDescent="0.25">
      <c r="C14093" s="32"/>
      <c r="D14093" s="31"/>
    </row>
    <row r="14094" spans="3:4" x14ac:dyDescent="0.25">
      <c r="C14094" s="32"/>
      <c r="D14094" s="31"/>
    </row>
    <row r="14095" spans="3:4" x14ac:dyDescent="0.25">
      <c r="C14095" s="32"/>
      <c r="D14095" s="31"/>
    </row>
    <row r="14096" spans="3:4" x14ac:dyDescent="0.25">
      <c r="C14096" s="32"/>
      <c r="D14096" s="31"/>
    </row>
    <row r="14097" spans="3:4" x14ac:dyDescent="0.25">
      <c r="C14097" s="32"/>
      <c r="D14097" s="31"/>
    </row>
    <row r="14098" spans="3:4" x14ac:dyDescent="0.25">
      <c r="C14098" s="32"/>
      <c r="D14098" s="31"/>
    </row>
    <row r="14099" spans="3:4" x14ac:dyDescent="0.25">
      <c r="C14099" s="32"/>
      <c r="D14099" s="31"/>
    </row>
    <row r="14100" spans="3:4" x14ac:dyDescent="0.25">
      <c r="C14100" s="32"/>
      <c r="D14100" s="31"/>
    </row>
    <row r="14101" spans="3:4" x14ac:dyDescent="0.25">
      <c r="C14101" s="32"/>
      <c r="D14101" s="31"/>
    </row>
    <row r="14102" spans="3:4" x14ac:dyDescent="0.25">
      <c r="C14102" s="32"/>
      <c r="D14102" s="31"/>
    </row>
    <row r="14103" spans="3:4" x14ac:dyDescent="0.25">
      <c r="C14103" s="32"/>
      <c r="D14103" s="31"/>
    </row>
    <row r="14104" spans="3:4" x14ac:dyDescent="0.25">
      <c r="C14104" s="32"/>
      <c r="D14104" s="31"/>
    </row>
    <row r="14105" spans="3:4" x14ac:dyDescent="0.25">
      <c r="C14105" s="32"/>
      <c r="D14105" s="31"/>
    </row>
    <row r="14106" spans="3:4" x14ac:dyDescent="0.25">
      <c r="C14106" s="32"/>
      <c r="D14106" s="31"/>
    </row>
    <row r="14107" spans="3:4" x14ac:dyDescent="0.25">
      <c r="C14107" s="32"/>
      <c r="D14107" s="31"/>
    </row>
    <row r="14108" spans="3:4" x14ac:dyDescent="0.25">
      <c r="C14108" s="32"/>
      <c r="D14108" s="31"/>
    </row>
    <row r="14109" spans="3:4" x14ac:dyDescent="0.25">
      <c r="C14109" s="32"/>
      <c r="D14109" s="31"/>
    </row>
    <row r="14110" spans="3:4" x14ac:dyDescent="0.25">
      <c r="C14110" s="32"/>
      <c r="D14110" s="31"/>
    </row>
    <row r="14111" spans="3:4" x14ac:dyDescent="0.25">
      <c r="C14111" s="32"/>
      <c r="D14111" s="31"/>
    </row>
    <row r="14112" spans="3:4" x14ac:dyDescent="0.25">
      <c r="C14112" s="32"/>
      <c r="D14112" s="31"/>
    </row>
    <row r="14113" spans="3:4" x14ac:dyDescent="0.25">
      <c r="C14113" s="32"/>
      <c r="D14113" s="31"/>
    </row>
    <row r="14114" spans="3:4" x14ac:dyDescent="0.25">
      <c r="C14114" s="32"/>
      <c r="D14114" s="31"/>
    </row>
    <row r="14115" spans="3:4" x14ac:dyDescent="0.25">
      <c r="C14115" s="32"/>
      <c r="D14115" s="31"/>
    </row>
    <row r="14116" spans="3:4" x14ac:dyDescent="0.25">
      <c r="C14116" s="32"/>
      <c r="D14116" s="31"/>
    </row>
    <row r="14117" spans="3:4" x14ac:dyDescent="0.25">
      <c r="C14117" s="32"/>
      <c r="D14117" s="31"/>
    </row>
    <row r="14118" spans="3:4" x14ac:dyDescent="0.25">
      <c r="C14118" s="32"/>
      <c r="D14118" s="31"/>
    </row>
    <row r="14119" spans="3:4" x14ac:dyDescent="0.25">
      <c r="C14119" s="32"/>
      <c r="D14119" s="31"/>
    </row>
    <row r="14120" spans="3:4" x14ac:dyDescent="0.25">
      <c r="C14120" s="32"/>
      <c r="D14120" s="31"/>
    </row>
    <row r="14121" spans="3:4" x14ac:dyDescent="0.25">
      <c r="C14121" s="32"/>
      <c r="D14121" s="31"/>
    </row>
    <row r="14122" spans="3:4" x14ac:dyDescent="0.25">
      <c r="C14122" s="32"/>
      <c r="D14122" s="31"/>
    </row>
    <row r="14123" spans="3:4" x14ac:dyDescent="0.25">
      <c r="C14123" s="32"/>
      <c r="D14123" s="31"/>
    </row>
    <row r="14124" spans="3:4" x14ac:dyDescent="0.25">
      <c r="C14124" s="32"/>
      <c r="D14124" s="31"/>
    </row>
    <row r="14125" spans="3:4" x14ac:dyDescent="0.25">
      <c r="C14125" s="32"/>
      <c r="D14125" s="31"/>
    </row>
    <row r="14126" spans="3:4" x14ac:dyDescent="0.25">
      <c r="C14126" s="32"/>
      <c r="D14126" s="31"/>
    </row>
    <row r="14127" spans="3:4" x14ac:dyDescent="0.25">
      <c r="C14127" s="32"/>
      <c r="D14127" s="31"/>
    </row>
    <row r="14128" spans="3:4" x14ac:dyDescent="0.25">
      <c r="C14128" s="32"/>
      <c r="D14128" s="31"/>
    </row>
    <row r="14129" spans="3:4" x14ac:dyDescent="0.25">
      <c r="C14129" s="32"/>
      <c r="D14129" s="31"/>
    </row>
    <row r="14130" spans="3:4" x14ac:dyDescent="0.25">
      <c r="C14130" s="32"/>
      <c r="D14130" s="31"/>
    </row>
    <row r="14131" spans="3:4" x14ac:dyDescent="0.25">
      <c r="C14131" s="32"/>
      <c r="D14131" s="31"/>
    </row>
    <row r="14132" spans="3:4" x14ac:dyDescent="0.25">
      <c r="C14132" s="32"/>
      <c r="D14132" s="31"/>
    </row>
    <row r="14133" spans="3:4" x14ac:dyDescent="0.25">
      <c r="C14133" s="32"/>
      <c r="D14133" s="31"/>
    </row>
    <row r="14134" spans="3:4" x14ac:dyDescent="0.25">
      <c r="C14134" s="32"/>
      <c r="D14134" s="31"/>
    </row>
    <row r="14135" spans="3:4" x14ac:dyDescent="0.25">
      <c r="C14135" s="32"/>
      <c r="D14135" s="31"/>
    </row>
    <row r="14136" spans="3:4" x14ac:dyDescent="0.25">
      <c r="C14136" s="32"/>
      <c r="D14136" s="31"/>
    </row>
    <row r="14137" spans="3:4" x14ac:dyDescent="0.25">
      <c r="C14137" s="32"/>
      <c r="D14137" s="31"/>
    </row>
    <row r="14138" spans="3:4" x14ac:dyDescent="0.25">
      <c r="C14138" s="32"/>
      <c r="D14138" s="31"/>
    </row>
    <row r="14139" spans="3:4" x14ac:dyDescent="0.25">
      <c r="C14139" s="32"/>
      <c r="D14139" s="31"/>
    </row>
    <row r="14140" spans="3:4" x14ac:dyDescent="0.25">
      <c r="C14140" s="32"/>
      <c r="D14140" s="31"/>
    </row>
    <row r="14141" spans="3:4" x14ac:dyDescent="0.25">
      <c r="C14141" s="32"/>
      <c r="D14141" s="31"/>
    </row>
    <row r="14142" spans="3:4" x14ac:dyDescent="0.25">
      <c r="C14142" s="32"/>
      <c r="D14142" s="31"/>
    </row>
    <row r="14143" spans="3:4" x14ac:dyDescent="0.25">
      <c r="C14143" s="32"/>
      <c r="D14143" s="31"/>
    </row>
    <row r="14144" spans="3:4" x14ac:dyDescent="0.25">
      <c r="C14144" s="32"/>
      <c r="D14144" s="31"/>
    </row>
    <row r="14145" spans="3:4" x14ac:dyDescent="0.25">
      <c r="C14145" s="32"/>
      <c r="D14145" s="31"/>
    </row>
    <row r="14146" spans="3:4" x14ac:dyDescent="0.25">
      <c r="C14146" s="32"/>
      <c r="D14146" s="31"/>
    </row>
    <row r="14147" spans="3:4" x14ac:dyDescent="0.25">
      <c r="C14147" s="32"/>
      <c r="D14147" s="31"/>
    </row>
    <row r="14148" spans="3:4" x14ac:dyDescent="0.25">
      <c r="C14148" s="32"/>
      <c r="D14148" s="31"/>
    </row>
    <row r="14149" spans="3:4" x14ac:dyDescent="0.25">
      <c r="C14149" s="32"/>
      <c r="D14149" s="31"/>
    </row>
    <row r="14150" spans="3:4" x14ac:dyDescent="0.25">
      <c r="C14150" s="32"/>
      <c r="D14150" s="31"/>
    </row>
    <row r="14151" spans="3:4" x14ac:dyDescent="0.25">
      <c r="C14151" s="32"/>
      <c r="D14151" s="31"/>
    </row>
    <row r="14152" spans="3:4" x14ac:dyDescent="0.25">
      <c r="C14152" s="32"/>
      <c r="D14152" s="31"/>
    </row>
    <row r="14153" spans="3:4" x14ac:dyDescent="0.25">
      <c r="C14153" s="32"/>
      <c r="D14153" s="31"/>
    </row>
    <row r="14154" spans="3:4" x14ac:dyDescent="0.25">
      <c r="C14154" s="32"/>
      <c r="D14154" s="31"/>
    </row>
    <row r="14155" spans="3:4" x14ac:dyDescent="0.25">
      <c r="C14155" s="32"/>
      <c r="D14155" s="31"/>
    </row>
    <row r="14156" spans="3:4" x14ac:dyDescent="0.25">
      <c r="C14156" s="32"/>
      <c r="D14156" s="31"/>
    </row>
    <row r="14157" spans="3:4" x14ac:dyDescent="0.25">
      <c r="C14157" s="32"/>
      <c r="D14157" s="31"/>
    </row>
    <row r="14158" spans="3:4" x14ac:dyDescent="0.25">
      <c r="C14158" s="32"/>
      <c r="D14158" s="31"/>
    </row>
    <row r="14159" spans="3:4" x14ac:dyDescent="0.25">
      <c r="C14159" s="32"/>
      <c r="D14159" s="31"/>
    </row>
    <row r="14160" spans="3:4" x14ac:dyDescent="0.25">
      <c r="C14160" s="32"/>
      <c r="D14160" s="31"/>
    </row>
    <row r="14161" spans="3:4" x14ac:dyDescent="0.25">
      <c r="C14161" s="32"/>
      <c r="D14161" s="31"/>
    </row>
    <row r="14162" spans="3:4" x14ac:dyDescent="0.25">
      <c r="C14162" s="32"/>
      <c r="D14162" s="31"/>
    </row>
    <row r="14163" spans="3:4" x14ac:dyDescent="0.25">
      <c r="C14163" s="32"/>
      <c r="D14163" s="31"/>
    </row>
    <row r="14164" spans="3:4" x14ac:dyDescent="0.25">
      <c r="C14164" s="32"/>
      <c r="D14164" s="31"/>
    </row>
    <row r="14165" spans="3:4" x14ac:dyDescent="0.25">
      <c r="C14165" s="32"/>
      <c r="D14165" s="31"/>
    </row>
    <row r="14166" spans="3:4" x14ac:dyDescent="0.25">
      <c r="C14166" s="32"/>
      <c r="D14166" s="31"/>
    </row>
    <row r="14167" spans="3:4" x14ac:dyDescent="0.25">
      <c r="C14167" s="32"/>
      <c r="D14167" s="31"/>
    </row>
    <row r="14168" spans="3:4" x14ac:dyDescent="0.25">
      <c r="C14168" s="32"/>
      <c r="D14168" s="31"/>
    </row>
    <row r="14169" spans="3:4" x14ac:dyDescent="0.25">
      <c r="C14169" s="32"/>
      <c r="D14169" s="31"/>
    </row>
    <row r="14170" spans="3:4" x14ac:dyDescent="0.25">
      <c r="C14170" s="32"/>
      <c r="D14170" s="31"/>
    </row>
    <row r="14171" spans="3:4" x14ac:dyDescent="0.25">
      <c r="C14171" s="32"/>
      <c r="D14171" s="31"/>
    </row>
    <row r="14172" spans="3:4" x14ac:dyDescent="0.25">
      <c r="C14172" s="32"/>
      <c r="D14172" s="31"/>
    </row>
    <row r="14173" spans="3:4" x14ac:dyDescent="0.25">
      <c r="C14173" s="32"/>
      <c r="D14173" s="31"/>
    </row>
    <row r="14174" spans="3:4" x14ac:dyDescent="0.25">
      <c r="C14174" s="32"/>
      <c r="D14174" s="31"/>
    </row>
    <row r="14175" spans="3:4" x14ac:dyDescent="0.25">
      <c r="C14175" s="32"/>
      <c r="D14175" s="31"/>
    </row>
    <row r="14176" spans="3:4" x14ac:dyDescent="0.25">
      <c r="C14176" s="32"/>
      <c r="D14176" s="31"/>
    </row>
    <row r="14177" spans="3:4" x14ac:dyDescent="0.25">
      <c r="C14177" s="32"/>
      <c r="D14177" s="31"/>
    </row>
    <row r="14178" spans="3:4" x14ac:dyDescent="0.25">
      <c r="C14178" s="32"/>
      <c r="D14178" s="31"/>
    </row>
    <row r="14179" spans="3:4" x14ac:dyDescent="0.25">
      <c r="C14179" s="32"/>
      <c r="D14179" s="31"/>
    </row>
    <row r="14180" spans="3:4" x14ac:dyDescent="0.25">
      <c r="C14180" s="32"/>
      <c r="D14180" s="31"/>
    </row>
    <row r="14181" spans="3:4" x14ac:dyDescent="0.25">
      <c r="C14181" s="32"/>
      <c r="D14181" s="31"/>
    </row>
    <row r="14182" spans="3:4" x14ac:dyDescent="0.25">
      <c r="C14182" s="32"/>
      <c r="D14182" s="31"/>
    </row>
    <row r="14183" spans="3:4" x14ac:dyDescent="0.25">
      <c r="C14183" s="32"/>
      <c r="D14183" s="31"/>
    </row>
    <row r="14184" spans="3:4" x14ac:dyDescent="0.25">
      <c r="C14184" s="32"/>
      <c r="D14184" s="31"/>
    </row>
    <row r="14185" spans="3:4" x14ac:dyDescent="0.25">
      <c r="C14185" s="32"/>
      <c r="D14185" s="31"/>
    </row>
    <row r="14186" spans="3:4" x14ac:dyDescent="0.25">
      <c r="C14186" s="32"/>
      <c r="D14186" s="31"/>
    </row>
    <row r="14187" spans="3:4" x14ac:dyDescent="0.25">
      <c r="C14187" s="32"/>
      <c r="D14187" s="31"/>
    </row>
    <row r="14188" spans="3:4" x14ac:dyDescent="0.25">
      <c r="C14188" s="32"/>
      <c r="D14188" s="31"/>
    </row>
    <row r="14189" spans="3:4" x14ac:dyDescent="0.25">
      <c r="C14189" s="32"/>
      <c r="D14189" s="31"/>
    </row>
    <row r="14190" spans="3:4" x14ac:dyDescent="0.25">
      <c r="C14190" s="32"/>
      <c r="D14190" s="31"/>
    </row>
    <row r="14191" spans="3:4" x14ac:dyDescent="0.25">
      <c r="C14191" s="32"/>
      <c r="D14191" s="31"/>
    </row>
    <row r="14192" spans="3:4" x14ac:dyDescent="0.25">
      <c r="C14192" s="32"/>
      <c r="D14192" s="31"/>
    </row>
    <row r="14193" spans="3:4" x14ac:dyDescent="0.25">
      <c r="C14193" s="32"/>
      <c r="D14193" s="31"/>
    </row>
    <row r="14194" spans="3:4" x14ac:dyDescent="0.25">
      <c r="C14194" s="32"/>
      <c r="D14194" s="31"/>
    </row>
    <row r="14195" spans="3:4" x14ac:dyDescent="0.25">
      <c r="C14195" s="32"/>
      <c r="D14195" s="31"/>
    </row>
    <row r="14196" spans="3:4" x14ac:dyDescent="0.25">
      <c r="C14196" s="32"/>
      <c r="D14196" s="31"/>
    </row>
    <row r="14197" spans="3:4" x14ac:dyDescent="0.25">
      <c r="C14197" s="32"/>
      <c r="D14197" s="31"/>
    </row>
    <row r="14198" spans="3:4" x14ac:dyDescent="0.25">
      <c r="C14198" s="32"/>
      <c r="D14198" s="31"/>
    </row>
    <row r="14199" spans="3:4" x14ac:dyDescent="0.25">
      <c r="C14199" s="32"/>
      <c r="D14199" s="31"/>
    </row>
    <row r="14200" spans="3:4" x14ac:dyDescent="0.25">
      <c r="C14200" s="32"/>
      <c r="D14200" s="31"/>
    </row>
    <row r="14201" spans="3:4" x14ac:dyDescent="0.25">
      <c r="C14201" s="32"/>
      <c r="D14201" s="31"/>
    </row>
    <row r="14202" spans="3:4" x14ac:dyDescent="0.25">
      <c r="C14202" s="32"/>
      <c r="D14202" s="31"/>
    </row>
    <row r="14203" spans="3:4" x14ac:dyDescent="0.25">
      <c r="C14203" s="32"/>
      <c r="D14203" s="31"/>
    </row>
    <row r="14204" spans="3:4" x14ac:dyDescent="0.25">
      <c r="C14204" s="32"/>
      <c r="D14204" s="31"/>
    </row>
    <row r="14205" spans="3:4" x14ac:dyDescent="0.25">
      <c r="C14205" s="32"/>
      <c r="D14205" s="31"/>
    </row>
    <row r="14206" spans="3:4" x14ac:dyDescent="0.25">
      <c r="C14206" s="32"/>
      <c r="D14206" s="31"/>
    </row>
    <row r="14207" spans="3:4" x14ac:dyDescent="0.25">
      <c r="C14207" s="32"/>
      <c r="D14207" s="31"/>
    </row>
    <row r="14208" spans="3:4" x14ac:dyDescent="0.25">
      <c r="C14208" s="32"/>
      <c r="D14208" s="31"/>
    </row>
    <row r="14209" spans="3:4" x14ac:dyDescent="0.25">
      <c r="C14209" s="32"/>
      <c r="D14209" s="31"/>
    </row>
    <row r="14210" spans="3:4" x14ac:dyDescent="0.25">
      <c r="C14210" s="32"/>
      <c r="D14210" s="31"/>
    </row>
    <row r="14211" spans="3:4" x14ac:dyDescent="0.25">
      <c r="C14211" s="32"/>
      <c r="D14211" s="31"/>
    </row>
    <row r="14212" spans="3:4" x14ac:dyDescent="0.25">
      <c r="C14212" s="32"/>
      <c r="D14212" s="31"/>
    </row>
    <row r="14213" spans="3:4" x14ac:dyDescent="0.25">
      <c r="C14213" s="32"/>
      <c r="D14213" s="31"/>
    </row>
    <row r="14214" spans="3:4" x14ac:dyDescent="0.25">
      <c r="C14214" s="32"/>
      <c r="D14214" s="31"/>
    </row>
    <row r="14215" spans="3:4" x14ac:dyDescent="0.25">
      <c r="C14215" s="32"/>
      <c r="D14215" s="31"/>
    </row>
    <row r="14216" spans="3:4" x14ac:dyDescent="0.25">
      <c r="C14216" s="32"/>
      <c r="D14216" s="31"/>
    </row>
    <row r="14217" spans="3:4" x14ac:dyDescent="0.25">
      <c r="C14217" s="32"/>
      <c r="D14217" s="31"/>
    </row>
    <row r="14218" spans="3:4" x14ac:dyDescent="0.25">
      <c r="C14218" s="32"/>
      <c r="D14218" s="31"/>
    </row>
    <row r="14219" spans="3:4" x14ac:dyDescent="0.25">
      <c r="C14219" s="32"/>
      <c r="D14219" s="31"/>
    </row>
    <row r="14220" spans="3:4" x14ac:dyDescent="0.25">
      <c r="C14220" s="32"/>
      <c r="D14220" s="31"/>
    </row>
    <row r="14221" spans="3:4" x14ac:dyDescent="0.25">
      <c r="C14221" s="32"/>
      <c r="D14221" s="31"/>
    </row>
    <row r="14222" spans="3:4" x14ac:dyDescent="0.25">
      <c r="C14222" s="32"/>
      <c r="D14222" s="31"/>
    </row>
    <row r="14223" spans="3:4" x14ac:dyDescent="0.25">
      <c r="C14223" s="32"/>
      <c r="D14223" s="31"/>
    </row>
    <row r="14224" spans="3:4" x14ac:dyDescent="0.25">
      <c r="C14224" s="32"/>
      <c r="D14224" s="31"/>
    </row>
    <row r="14225" spans="3:4" x14ac:dyDescent="0.25">
      <c r="C14225" s="32"/>
      <c r="D14225" s="31"/>
    </row>
    <row r="14226" spans="3:4" x14ac:dyDescent="0.25">
      <c r="C14226" s="32"/>
      <c r="D14226" s="31"/>
    </row>
    <row r="14227" spans="3:4" x14ac:dyDescent="0.25">
      <c r="C14227" s="32"/>
      <c r="D14227" s="31"/>
    </row>
    <row r="14228" spans="3:4" x14ac:dyDescent="0.25">
      <c r="C14228" s="32"/>
      <c r="D14228" s="31"/>
    </row>
    <row r="14229" spans="3:4" x14ac:dyDescent="0.25">
      <c r="C14229" s="32"/>
      <c r="D14229" s="31"/>
    </row>
    <row r="14230" spans="3:4" x14ac:dyDescent="0.25">
      <c r="C14230" s="32"/>
      <c r="D14230" s="31"/>
    </row>
    <row r="14231" spans="3:4" x14ac:dyDescent="0.25">
      <c r="C14231" s="32"/>
      <c r="D14231" s="31"/>
    </row>
    <row r="14232" spans="3:4" x14ac:dyDescent="0.25">
      <c r="C14232" s="32"/>
      <c r="D14232" s="31"/>
    </row>
    <row r="14233" spans="3:4" x14ac:dyDescent="0.25">
      <c r="C14233" s="32"/>
      <c r="D14233" s="31"/>
    </row>
    <row r="14234" spans="3:4" x14ac:dyDescent="0.25">
      <c r="C14234" s="32"/>
      <c r="D14234" s="31"/>
    </row>
    <row r="14235" spans="3:4" x14ac:dyDescent="0.25">
      <c r="C14235" s="32"/>
      <c r="D14235" s="31"/>
    </row>
    <row r="14236" spans="3:4" x14ac:dyDescent="0.25">
      <c r="C14236" s="32"/>
      <c r="D14236" s="31"/>
    </row>
    <row r="14237" spans="3:4" x14ac:dyDescent="0.25">
      <c r="C14237" s="32"/>
      <c r="D14237" s="31"/>
    </row>
    <row r="14238" spans="3:4" x14ac:dyDescent="0.25">
      <c r="C14238" s="32"/>
      <c r="D14238" s="31"/>
    </row>
    <row r="14239" spans="3:4" x14ac:dyDescent="0.25">
      <c r="C14239" s="32"/>
      <c r="D14239" s="31"/>
    </row>
    <row r="14240" spans="3:4" x14ac:dyDescent="0.25">
      <c r="C14240" s="32"/>
      <c r="D14240" s="31"/>
    </row>
    <row r="14241" spans="3:4" x14ac:dyDescent="0.25">
      <c r="C14241" s="32"/>
      <c r="D14241" s="31"/>
    </row>
    <row r="14242" spans="3:4" x14ac:dyDescent="0.25">
      <c r="C14242" s="32"/>
      <c r="D14242" s="31"/>
    </row>
    <row r="14243" spans="3:4" x14ac:dyDescent="0.25">
      <c r="C14243" s="32"/>
      <c r="D14243" s="31"/>
    </row>
    <row r="14244" spans="3:4" x14ac:dyDescent="0.25">
      <c r="C14244" s="32"/>
      <c r="D14244" s="31"/>
    </row>
    <row r="14245" spans="3:4" x14ac:dyDescent="0.25">
      <c r="C14245" s="32"/>
      <c r="D14245" s="31"/>
    </row>
    <row r="14246" spans="3:4" x14ac:dyDescent="0.25">
      <c r="C14246" s="32"/>
      <c r="D14246" s="31"/>
    </row>
    <row r="14247" spans="3:4" x14ac:dyDescent="0.25">
      <c r="C14247" s="32"/>
      <c r="D14247" s="31"/>
    </row>
    <row r="14248" spans="3:4" x14ac:dyDescent="0.25">
      <c r="C14248" s="32"/>
      <c r="D14248" s="31"/>
    </row>
    <row r="14249" spans="3:4" x14ac:dyDescent="0.25">
      <c r="C14249" s="32"/>
      <c r="D14249" s="31"/>
    </row>
    <row r="14250" spans="3:4" x14ac:dyDescent="0.25">
      <c r="C14250" s="32"/>
      <c r="D14250" s="31"/>
    </row>
    <row r="14251" spans="3:4" x14ac:dyDescent="0.25">
      <c r="C14251" s="32"/>
      <c r="D14251" s="31"/>
    </row>
    <row r="14252" spans="3:4" x14ac:dyDescent="0.25">
      <c r="C14252" s="32"/>
      <c r="D14252" s="31"/>
    </row>
    <row r="14253" spans="3:4" x14ac:dyDescent="0.25">
      <c r="C14253" s="32"/>
      <c r="D14253" s="31"/>
    </row>
    <row r="14254" spans="3:4" x14ac:dyDescent="0.25">
      <c r="C14254" s="32"/>
      <c r="D14254" s="31"/>
    </row>
    <row r="14255" spans="3:4" x14ac:dyDescent="0.25">
      <c r="C14255" s="32"/>
      <c r="D14255" s="31"/>
    </row>
    <row r="14256" spans="3:4" x14ac:dyDescent="0.25">
      <c r="C14256" s="32"/>
      <c r="D14256" s="31"/>
    </row>
    <row r="14257" spans="3:4" x14ac:dyDescent="0.25">
      <c r="C14257" s="32"/>
      <c r="D14257" s="31"/>
    </row>
    <row r="14258" spans="3:4" x14ac:dyDescent="0.25">
      <c r="C14258" s="32"/>
      <c r="D14258" s="31"/>
    </row>
    <row r="14259" spans="3:4" x14ac:dyDescent="0.25">
      <c r="C14259" s="32"/>
      <c r="D14259" s="31"/>
    </row>
    <row r="14260" spans="3:4" x14ac:dyDescent="0.25">
      <c r="C14260" s="32"/>
      <c r="D14260" s="31"/>
    </row>
    <row r="14261" spans="3:4" x14ac:dyDescent="0.25">
      <c r="C14261" s="32"/>
      <c r="D14261" s="31"/>
    </row>
    <row r="14262" spans="3:4" x14ac:dyDescent="0.25">
      <c r="C14262" s="32"/>
      <c r="D14262" s="31"/>
    </row>
    <row r="14263" spans="3:4" x14ac:dyDescent="0.25">
      <c r="C14263" s="32"/>
      <c r="D14263" s="31"/>
    </row>
    <row r="14264" spans="3:4" x14ac:dyDescent="0.25">
      <c r="C14264" s="32"/>
      <c r="D14264" s="31"/>
    </row>
    <row r="14265" spans="3:4" x14ac:dyDescent="0.25">
      <c r="C14265" s="32"/>
      <c r="D14265" s="31"/>
    </row>
    <row r="14266" spans="3:4" x14ac:dyDescent="0.25">
      <c r="C14266" s="32"/>
      <c r="D14266" s="31"/>
    </row>
    <row r="14267" spans="3:4" x14ac:dyDescent="0.25">
      <c r="C14267" s="32"/>
      <c r="D14267" s="31"/>
    </row>
    <row r="14268" spans="3:4" x14ac:dyDescent="0.25">
      <c r="C14268" s="32"/>
      <c r="D14268" s="31"/>
    </row>
    <row r="14269" spans="3:4" x14ac:dyDescent="0.25">
      <c r="C14269" s="32"/>
      <c r="D14269" s="31"/>
    </row>
    <row r="14270" spans="3:4" x14ac:dyDescent="0.25">
      <c r="C14270" s="32"/>
      <c r="D14270" s="31"/>
    </row>
    <row r="14271" spans="3:4" x14ac:dyDescent="0.25">
      <c r="C14271" s="32"/>
      <c r="D14271" s="31"/>
    </row>
    <row r="14272" spans="3:4" x14ac:dyDescent="0.25">
      <c r="C14272" s="32"/>
      <c r="D14272" s="31"/>
    </row>
    <row r="14273" spans="3:4" x14ac:dyDescent="0.25">
      <c r="C14273" s="32"/>
      <c r="D14273" s="31"/>
    </row>
    <row r="14274" spans="3:4" x14ac:dyDescent="0.25">
      <c r="C14274" s="32"/>
      <c r="D14274" s="31"/>
    </row>
    <row r="14275" spans="3:4" x14ac:dyDescent="0.25">
      <c r="C14275" s="32"/>
      <c r="D14275" s="31"/>
    </row>
    <row r="14276" spans="3:4" x14ac:dyDescent="0.25">
      <c r="C14276" s="32"/>
      <c r="D14276" s="31"/>
    </row>
    <row r="14277" spans="3:4" x14ac:dyDescent="0.25">
      <c r="C14277" s="32"/>
      <c r="D14277" s="31"/>
    </row>
    <row r="14278" spans="3:4" x14ac:dyDescent="0.25">
      <c r="C14278" s="32"/>
      <c r="D14278" s="31"/>
    </row>
    <row r="14279" spans="3:4" x14ac:dyDescent="0.25">
      <c r="C14279" s="32"/>
      <c r="D14279" s="31"/>
    </row>
    <row r="14280" spans="3:4" x14ac:dyDescent="0.25">
      <c r="C14280" s="32"/>
      <c r="D14280" s="31"/>
    </row>
    <row r="14281" spans="3:4" x14ac:dyDescent="0.25">
      <c r="C14281" s="32"/>
      <c r="D14281" s="31"/>
    </row>
    <row r="14282" spans="3:4" x14ac:dyDescent="0.25">
      <c r="C14282" s="32"/>
      <c r="D14282" s="31"/>
    </row>
    <row r="14283" spans="3:4" x14ac:dyDescent="0.25">
      <c r="C14283" s="32"/>
      <c r="D14283" s="31"/>
    </row>
    <row r="14284" spans="3:4" x14ac:dyDescent="0.25">
      <c r="C14284" s="32"/>
      <c r="D14284" s="31"/>
    </row>
    <row r="14285" spans="3:4" x14ac:dyDescent="0.25">
      <c r="C14285" s="32"/>
      <c r="D14285" s="31"/>
    </row>
    <row r="14286" spans="3:4" x14ac:dyDescent="0.25">
      <c r="C14286" s="32"/>
      <c r="D14286" s="31"/>
    </row>
    <row r="14287" spans="3:4" x14ac:dyDescent="0.25">
      <c r="C14287" s="32"/>
      <c r="D14287" s="31"/>
    </row>
    <row r="14288" spans="3:4" x14ac:dyDescent="0.25">
      <c r="C14288" s="32"/>
      <c r="D14288" s="31"/>
    </row>
    <row r="14289" spans="3:4" x14ac:dyDescent="0.25">
      <c r="C14289" s="32"/>
      <c r="D14289" s="31"/>
    </row>
    <row r="14290" spans="3:4" x14ac:dyDescent="0.25">
      <c r="C14290" s="32"/>
      <c r="D14290" s="31"/>
    </row>
    <row r="14291" spans="3:4" x14ac:dyDescent="0.25">
      <c r="C14291" s="32"/>
      <c r="D14291" s="31"/>
    </row>
    <row r="14292" spans="3:4" x14ac:dyDescent="0.25">
      <c r="C14292" s="32"/>
      <c r="D14292" s="31"/>
    </row>
    <row r="14293" spans="3:4" x14ac:dyDescent="0.25">
      <c r="C14293" s="32"/>
      <c r="D14293" s="31"/>
    </row>
    <row r="14294" spans="3:4" x14ac:dyDescent="0.25">
      <c r="C14294" s="32"/>
      <c r="D14294" s="31"/>
    </row>
    <row r="14295" spans="3:4" x14ac:dyDescent="0.25">
      <c r="C14295" s="32"/>
      <c r="D14295" s="31"/>
    </row>
    <row r="14296" spans="3:4" x14ac:dyDescent="0.25">
      <c r="C14296" s="32"/>
      <c r="D14296" s="31"/>
    </row>
    <row r="14297" spans="3:4" x14ac:dyDescent="0.25">
      <c r="C14297" s="32"/>
      <c r="D14297" s="31"/>
    </row>
    <row r="14298" spans="3:4" x14ac:dyDescent="0.25">
      <c r="C14298" s="32"/>
      <c r="D14298" s="31"/>
    </row>
    <row r="14299" spans="3:4" x14ac:dyDescent="0.25">
      <c r="C14299" s="32"/>
      <c r="D14299" s="31"/>
    </row>
    <row r="14300" spans="3:4" x14ac:dyDescent="0.25">
      <c r="C14300" s="32"/>
      <c r="D14300" s="31"/>
    </row>
    <row r="14301" spans="3:4" x14ac:dyDescent="0.25">
      <c r="C14301" s="32"/>
      <c r="D14301" s="31"/>
    </row>
    <row r="14302" spans="3:4" x14ac:dyDescent="0.25">
      <c r="C14302" s="32"/>
      <c r="D14302" s="31"/>
    </row>
    <row r="14303" spans="3:4" x14ac:dyDescent="0.25">
      <c r="C14303" s="32"/>
      <c r="D14303" s="31"/>
    </row>
    <row r="14304" spans="3:4" x14ac:dyDescent="0.25">
      <c r="C14304" s="32"/>
      <c r="D14304" s="31"/>
    </row>
    <row r="14305" spans="3:4" x14ac:dyDescent="0.25">
      <c r="C14305" s="32"/>
      <c r="D14305" s="31"/>
    </row>
    <row r="14306" spans="3:4" x14ac:dyDescent="0.25">
      <c r="C14306" s="32"/>
      <c r="D14306" s="31"/>
    </row>
    <row r="14307" spans="3:4" x14ac:dyDescent="0.25">
      <c r="C14307" s="32"/>
      <c r="D14307" s="31"/>
    </row>
    <row r="14308" spans="3:4" x14ac:dyDescent="0.25">
      <c r="C14308" s="32"/>
      <c r="D14308" s="31"/>
    </row>
    <row r="14309" spans="3:4" x14ac:dyDescent="0.25">
      <c r="C14309" s="32"/>
      <c r="D14309" s="31"/>
    </row>
    <row r="14310" spans="3:4" x14ac:dyDescent="0.25">
      <c r="C14310" s="32"/>
      <c r="D14310" s="31"/>
    </row>
    <row r="14311" spans="3:4" x14ac:dyDescent="0.25">
      <c r="C14311" s="32"/>
      <c r="D14311" s="31"/>
    </row>
    <row r="14312" spans="3:4" x14ac:dyDescent="0.25">
      <c r="C14312" s="32"/>
      <c r="D14312" s="31"/>
    </row>
    <row r="14313" spans="3:4" x14ac:dyDescent="0.25">
      <c r="C14313" s="32"/>
      <c r="D14313" s="31"/>
    </row>
    <row r="14314" spans="3:4" x14ac:dyDescent="0.25">
      <c r="C14314" s="32"/>
      <c r="D14314" s="31"/>
    </row>
    <row r="14315" spans="3:4" x14ac:dyDescent="0.25">
      <c r="C14315" s="32"/>
      <c r="D14315" s="31"/>
    </row>
    <row r="14316" spans="3:4" x14ac:dyDescent="0.25">
      <c r="C14316" s="32"/>
      <c r="D14316" s="31"/>
    </row>
    <row r="14317" spans="3:4" x14ac:dyDescent="0.25">
      <c r="C14317" s="32"/>
      <c r="D14317" s="31"/>
    </row>
    <row r="14318" spans="3:4" x14ac:dyDescent="0.25">
      <c r="C14318" s="32"/>
      <c r="D14318" s="31"/>
    </row>
    <row r="14319" spans="3:4" x14ac:dyDescent="0.25">
      <c r="C14319" s="32"/>
      <c r="D14319" s="31"/>
    </row>
    <row r="14320" spans="3:4" x14ac:dyDescent="0.25">
      <c r="C14320" s="32"/>
      <c r="D14320" s="31"/>
    </row>
    <row r="14321" spans="3:4" x14ac:dyDescent="0.25">
      <c r="C14321" s="32"/>
      <c r="D14321" s="31"/>
    </row>
    <row r="14322" spans="3:4" x14ac:dyDescent="0.25">
      <c r="C14322" s="32"/>
      <c r="D14322" s="31"/>
    </row>
    <row r="14323" spans="3:4" x14ac:dyDescent="0.25">
      <c r="C14323" s="32"/>
      <c r="D14323" s="31"/>
    </row>
    <row r="14324" spans="3:4" x14ac:dyDescent="0.25">
      <c r="C14324" s="32"/>
      <c r="D14324" s="31"/>
    </row>
    <row r="14325" spans="3:4" x14ac:dyDescent="0.25">
      <c r="C14325" s="32"/>
      <c r="D14325" s="31"/>
    </row>
    <row r="14326" spans="3:4" x14ac:dyDescent="0.25">
      <c r="C14326" s="32"/>
      <c r="D14326" s="31"/>
    </row>
    <row r="14327" spans="3:4" x14ac:dyDescent="0.25">
      <c r="C14327" s="32"/>
      <c r="D14327" s="31"/>
    </row>
    <row r="14328" spans="3:4" x14ac:dyDescent="0.25">
      <c r="C14328" s="32"/>
      <c r="D14328" s="31"/>
    </row>
    <row r="14329" spans="3:4" x14ac:dyDescent="0.25">
      <c r="C14329" s="32"/>
      <c r="D14329" s="31"/>
    </row>
    <row r="14330" spans="3:4" x14ac:dyDescent="0.25">
      <c r="C14330" s="32"/>
      <c r="D14330" s="31"/>
    </row>
    <row r="14331" spans="3:4" x14ac:dyDescent="0.25">
      <c r="C14331" s="32"/>
      <c r="D14331" s="31"/>
    </row>
    <row r="14332" spans="3:4" x14ac:dyDescent="0.25">
      <c r="C14332" s="32"/>
      <c r="D14332" s="31"/>
    </row>
    <row r="14333" spans="3:4" x14ac:dyDescent="0.25">
      <c r="C14333" s="32"/>
      <c r="D14333" s="31"/>
    </row>
    <row r="14334" spans="3:4" x14ac:dyDescent="0.25">
      <c r="C14334" s="32"/>
      <c r="D14334" s="31"/>
    </row>
    <row r="14335" spans="3:4" x14ac:dyDescent="0.25">
      <c r="C14335" s="32"/>
      <c r="D14335" s="31"/>
    </row>
    <row r="14336" spans="3:4" x14ac:dyDescent="0.25">
      <c r="C14336" s="32"/>
      <c r="D14336" s="31"/>
    </row>
    <row r="14337" spans="3:4" x14ac:dyDescent="0.25">
      <c r="C14337" s="32"/>
      <c r="D14337" s="31"/>
    </row>
    <row r="14338" spans="3:4" x14ac:dyDescent="0.25">
      <c r="C14338" s="32"/>
      <c r="D14338" s="31"/>
    </row>
    <row r="14339" spans="3:4" x14ac:dyDescent="0.25">
      <c r="C14339" s="32"/>
      <c r="D14339" s="31"/>
    </row>
    <row r="14340" spans="3:4" x14ac:dyDescent="0.25">
      <c r="C14340" s="32"/>
      <c r="D14340" s="31"/>
    </row>
    <row r="14341" spans="3:4" x14ac:dyDescent="0.25">
      <c r="C14341" s="32"/>
      <c r="D14341" s="31"/>
    </row>
    <row r="14342" spans="3:4" x14ac:dyDescent="0.25">
      <c r="C14342" s="32"/>
      <c r="D14342" s="31"/>
    </row>
    <row r="14343" spans="3:4" x14ac:dyDescent="0.25">
      <c r="C14343" s="32"/>
      <c r="D14343" s="31"/>
    </row>
    <row r="14344" spans="3:4" x14ac:dyDescent="0.25">
      <c r="C14344" s="32"/>
      <c r="D14344" s="31"/>
    </row>
    <row r="14345" spans="3:4" x14ac:dyDescent="0.25">
      <c r="C14345" s="32"/>
      <c r="D14345" s="31"/>
    </row>
    <row r="14346" spans="3:4" x14ac:dyDescent="0.25">
      <c r="C14346" s="32"/>
      <c r="D14346" s="31"/>
    </row>
    <row r="14347" spans="3:4" x14ac:dyDescent="0.25">
      <c r="C14347" s="32"/>
      <c r="D14347" s="31"/>
    </row>
    <row r="14348" spans="3:4" x14ac:dyDescent="0.25">
      <c r="C14348" s="32"/>
      <c r="D14348" s="31"/>
    </row>
    <row r="14349" spans="3:4" x14ac:dyDescent="0.25">
      <c r="C14349" s="32"/>
      <c r="D14349" s="31"/>
    </row>
    <row r="14350" spans="3:4" x14ac:dyDescent="0.25">
      <c r="C14350" s="32"/>
      <c r="D14350" s="31"/>
    </row>
    <row r="14351" spans="3:4" x14ac:dyDescent="0.25">
      <c r="C14351" s="32"/>
      <c r="D14351" s="31"/>
    </row>
    <row r="14352" spans="3:4" x14ac:dyDescent="0.25">
      <c r="C14352" s="32"/>
      <c r="D14352" s="31"/>
    </row>
    <row r="14353" spans="3:4" x14ac:dyDescent="0.25">
      <c r="C14353" s="32"/>
      <c r="D14353" s="31"/>
    </row>
    <row r="14354" spans="3:4" x14ac:dyDescent="0.25">
      <c r="C14354" s="32"/>
      <c r="D14354" s="31"/>
    </row>
    <row r="14355" spans="3:4" x14ac:dyDescent="0.25">
      <c r="C14355" s="32"/>
      <c r="D14355" s="31"/>
    </row>
    <row r="14356" spans="3:4" x14ac:dyDescent="0.25">
      <c r="C14356" s="32"/>
      <c r="D14356" s="31"/>
    </row>
    <row r="14357" spans="3:4" x14ac:dyDescent="0.25">
      <c r="C14357" s="32"/>
      <c r="D14357" s="31"/>
    </row>
    <row r="14358" spans="3:4" x14ac:dyDescent="0.25">
      <c r="C14358" s="32"/>
      <c r="D14358" s="31"/>
    </row>
    <row r="14359" spans="3:4" x14ac:dyDescent="0.25">
      <c r="C14359" s="32"/>
      <c r="D14359" s="31"/>
    </row>
    <row r="14360" spans="3:4" x14ac:dyDescent="0.25">
      <c r="C14360" s="32"/>
      <c r="D14360" s="31"/>
    </row>
    <row r="14361" spans="3:4" x14ac:dyDescent="0.25">
      <c r="C14361" s="32"/>
      <c r="D14361" s="31"/>
    </row>
    <row r="14362" spans="3:4" x14ac:dyDescent="0.25">
      <c r="C14362" s="32"/>
      <c r="D14362" s="31"/>
    </row>
    <row r="14363" spans="3:4" x14ac:dyDescent="0.25">
      <c r="C14363" s="32"/>
      <c r="D14363" s="31"/>
    </row>
    <row r="14364" spans="3:4" x14ac:dyDescent="0.25">
      <c r="C14364" s="32"/>
      <c r="D14364" s="31"/>
    </row>
    <row r="14365" spans="3:4" x14ac:dyDescent="0.25">
      <c r="C14365" s="32"/>
      <c r="D14365" s="31"/>
    </row>
    <row r="14366" spans="3:4" x14ac:dyDescent="0.25">
      <c r="C14366" s="32"/>
      <c r="D14366" s="31"/>
    </row>
    <row r="14367" spans="3:4" x14ac:dyDescent="0.25">
      <c r="C14367" s="32"/>
      <c r="D14367" s="31"/>
    </row>
    <row r="14368" spans="3:4" x14ac:dyDescent="0.25">
      <c r="C14368" s="32"/>
      <c r="D14368" s="31"/>
    </row>
    <row r="14369" spans="3:4" x14ac:dyDescent="0.25">
      <c r="C14369" s="32"/>
      <c r="D14369" s="31"/>
    </row>
    <row r="14370" spans="3:4" x14ac:dyDescent="0.25">
      <c r="C14370" s="32"/>
      <c r="D14370" s="31"/>
    </row>
    <row r="14371" spans="3:4" x14ac:dyDescent="0.25">
      <c r="C14371" s="32"/>
      <c r="D14371" s="31"/>
    </row>
    <row r="14372" spans="3:4" x14ac:dyDescent="0.25">
      <c r="C14372" s="32"/>
      <c r="D14372" s="31"/>
    </row>
    <row r="14373" spans="3:4" x14ac:dyDescent="0.25">
      <c r="C14373" s="32"/>
      <c r="D14373" s="31"/>
    </row>
    <row r="14374" spans="3:4" x14ac:dyDescent="0.25">
      <c r="C14374" s="32"/>
      <c r="D14374" s="31"/>
    </row>
    <row r="14375" spans="3:4" x14ac:dyDescent="0.25">
      <c r="C14375" s="32"/>
      <c r="D14375" s="31"/>
    </row>
    <row r="14376" spans="3:4" x14ac:dyDescent="0.25">
      <c r="C14376" s="32"/>
      <c r="D14376" s="31"/>
    </row>
    <row r="14377" spans="3:4" x14ac:dyDescent="0.25">
      <c r="C14377" s="32"/>
      <c r="D14377" s="31"/>
    </row>
    <row r="14378" spans="3:4" x14ac:dyDescent="0.25">
      <c r="C14378" s="32"/>
      <c r="D14378" s="31"/>
    </row>
    <row r="14379" spans="3:4" x14ac:dyDescent="0.25">
      <c r="C14379" s="32"/>
      <c r="D14379" s="31"/>
    </row>
    <row r="14380" spans="3:4" x14ac:dyDescent="0.25">
      <c r="C14380" s="32"/>
      <c r="D14380" s="31"/>
    </row>
    <row r="14381" spans="3:4" x14ac:dyDescent="0.25">
      <c r="C14381" s="32"/>
      <c r="D14381" s="31"/>
    </row>
    <row r="14382" spans="3:4" x14ac:dyDescent="0.25">
      <c r="C14382" s="32"/>
      <c r="D14382" s="31"/>
    </row>
    <row r="14383" spans="3:4" x14ac:dyDescent="0.25">
      <c r="C14383" s="32"/>
      <c r="D14383" s="31"/>
    </row>
    <row r="14384" spans="3:4" x14ac:dyDescent="0.25">
      <c r="C14384" s="32"/>
      <c r="D14384" s="31"/>
    </row>
    <row r="14385" spans="3:4" x14ac:dyDescent="0.25">
      <c r="C14385" s="32"/>
      <c r="D14385" s="31"/>
    </row>
    <row r="14386" spans="3:4" x14ac:dyDescent="0.25">
      <c r="C14386" s="32"/>
      <c r="D14386" s="31"/>
    </row>
    <row r="14387" spans="3:4" x14ac:dyDescent="0.25">
      <c r="C14387" s="32"/>
      <c r="D14387" s="31"/>
    </row>
    <row r="14388" spans="3:4" x14ac:dyDescent="0.25">
      <c r="C14388" s="32"/>
      <c r="D14388" s="31"/>
    </row>
    <row r="14389" spans="3:4" x14ac:dyDescent="0.25">
      <c r="C14389" s="32"/>
      <c r="D14389" s="31"/>
    </row>
    <row r="14390" spans="3:4" x14ac:dyDescent="0.25">
      <c r="C14390" s="32"/>
      <c r="D14390" s="31"/>
    </row>
    <row r="14391" spans="3:4" x14ac:dyDescent="0.25">
      <c r="C14391" s="32"/>
      <c r="D14391" s="31"/>
    </row>
    <row r="14392" spans="3:4" x14ac:dyDescent="0.25">
      <c r="C14392" s="32"/>
      <c r="D14392" s="31"/>
    </row>
    <row r="14393" spans="3:4" x14ac:dyDescent="0.25">
      <c r="C14393" s="32"/>
      <c r="D14393" s="31"/>
    </row>
    <row r="14394" spans="3:4" x14ac:dyDescent="0.25">
      <c r="C14394" s="32"/>
      <c r="D14394" s="31"/>
    </row>
    <row r="14395" spans="3:4" x14ac:dyDescent="0.25">
      <c r="C14395" s="32"/>
      <c r="D14395" s="31"/>
    </row>
    <row r="14396" spans="3:4" x14ac:dyDescent="0.25">
      <c r="C14396" s="32"/>
      <c r="D14396" s="31"/>
    </row>
    <row r="14397" spans="3:4" x14ac:dyDescent="0.25">
      <c r="C14397" s="32"/>
      <c r="D14397" s="31"/>
    </row>
    <row r="14398" spans="3:4" x14ac:dyDescent="0.25">
      <c r="C14398" s="32"/>
      <c r="D14398" s="31"/>
    </row>
    <row r="14399" spans="3:4" x14ac:dyDescent="0.25">
      <c r="C14399" s="32"/>
      <c r="D14399" s="31"/>
    </row>
    <row r="14400" spans="3:4" x14ac:dyDescent="0.25">
      <c r="C14400" s="32"/>
      <c r="D14400" s="31"/>
    </row>
    <row r="14401" spans="3:4" x14ac:dyDescent="0.25">
      <c r="C14401" s="32"/>
      <c r="D14401" s="31"/>
    </row>
    <row r="14402" spans="3:4" x14ac:dyDescent="0.25">
      <c r="C14402" s="32"/>
      <c r="D14402" s="31"/>
    </row>
    <row r="14403" spans="3:4" x14ac:dyDescent="0.25">
      <c r="C14403" s="32"/>
      <c r="D14403" s="31"/>
    </row>
    <row r="14404" spans="3:4" x14ac:dyDescent="0.25">
      <c r="C14404" s="32"/>
      <c r="D14404" s="31"/>
    </row>
    <row r="14405" spans="3:4" x14ac:dyDescent="0.25">
      <c r="C14405" s="32"/>
      <c r="D14405" s="31"/>
    </row>
    <row r="14406" spans="3:4" x14ac:dyDescent="0.25">
      <c r="C14406" s="32"/>
      <c r="D14406" s="31"/>
    </row>
    <row r="14407" spans="3:4" x14ac:dyDescent="0.25">
      <c r="C14407" s="32"/>
      <c r="D14407" s="31"/>
    </row>
    <row r="14408" spans="3:4" x14ac:dyDescent="0.25">
      <c r="C14408" s="32"/>
      <c r="D14408" s="31"/>
    </row>
    <row r="14409" spans="3:4" x14ac:dyDescent="0.25">
      <c r="C14409" s="32"/>
      <c r="D14409" s="31"/>
    </row>
    <row r="14410" spans="3:4" x14ac:dyDescent="0.25">
      <c r="C14410" s="32"/>
      <c r="D14410" s="31"/>
    </row>
    <row r="14411" spans="3:4" x14ac:dyDescent="0.25">
      <c r="C14411" s="32"/>
      <c r="D14411" s="31"/>
    </row>
    <row r="14412" spans="3:4" x14ac:dyDescent="0.25">
      <c r="C14412" s="32"/>
      <c r="D14412" s="31"/>
    </row>
    <row r="14413" spans="3:4" x14ac:dyDescent="0.25">
      <c r="C14413" s="32"/>
      <c r="D14413" s="31"/>
    </row>
    <row r="14414" spans="3:4" x14ac:dyDescent="0.25">
      <c r="C14414" s="32"/>
      <c r="D14414" s="31"/>
    </row>
    <row r="14415" spans="3:4" x14ac:dyDescent="0.25">
      <c r="C14415" s="32"/>
      <c r="D14415" s="31"/>
    </row>
    <row r="14416" spans="3:4" x14ac:dyDescent="0.25">
      <c r="C14416" s="32"/>
      <c r="D14416" s="31"/>
    </row>
    <row r="14417" spans="3:4" x14ac:dyDescent="0.25">
      <c r="C14417" s="32"/>
      <c r="D14417" s="31"/>
    </row>
    <row r="14418" spans="3:4" x14ac:dyDescent="0.25">
      <c r="C14418" s="32"/>
      <c r="D14418" s="31"/>
    </row>
    <row r="14419" spans="3:4" x14ac:dyDescent="0.25">
      <c r="C14419" s="32"/>
      <c r="D14419" s="31"/>
    </row>
    <row r="14420" spans="3:4" x14ac:dyDescent="0.25">
      <c r="C14420" s="32"/>
      <c r="D14420" s="31"/>
    </row>
    <row r="14421" spans="3:4" x14ac:dyDescent="0.25">
      <c r="C14421" s="32"/>
      <c r="D14421" s="31"/>
    </row>
    <row r="14422" spans="3:4" x14ac:dyDescent="0.25">
      <c r="C14422" s="32"/>
      <c r="D14422" s="31"/>
    </row>
    <row r="14423" spans="3:4" x14ac:dyDescent="0.25">
      <c r="C14423" s="32"/>
      <c r="D14423" s="31"/>
    </row>
    <row r="14424" spans="3:4" x14ac:dyDescent="0.25">
      <c r="C14424" s="32"/>
      <c r="D14424" s="31"/>
    </row>
    <row r="14425" spans="3:4" x14ac:dyDescent="0.25">
      <c r="C14425" s="32"/>
      <c r="D14425" s="31"/>
    </row>
    <row r="14426" spans="3:4" x14ac:dyDescent="0.25">
      <c r="C14426" s="32"/>
      <c r="D14426" s="31"/>
    </row>
    <row r="14427" spans="3:4" x14ac:dyDescent="0.25">
      <c r="C14427" s="32"/>
      <c r="D14427" s="31"/>
    </row>
    <row r="14428" spans="3:4" x14ac:dyDescent="0.25">
      <c r="C14428" s="32"/>
      <c r="D14428" s="31"/>
    </row>
    <row r="14429" spans="3:4" x14ac:dyDescent="0.25">
      <c r="C14429" s="32"/>
      <c r="D14429" s="31"/>
    </row>
    <row r="14430" spans="3:4" x14ac:dyDescent="0.25">
      <c r="C14430" s="32"/>
      <c r="D14430" s="31"/>
    </row>
    <row r="14431" spans="3:4" x14ac:dyDescent="0.25">
      <c r="C14431" s="32"/>
      <c r="D14431" s="31"/>
    </row>
    <row r="14432" spans="3:4" x14ac:dyDescent="0.25">
      <c r="C14432" s="32"/>
      <c r="D14432" s="31"/>
    </row>
    <row r="14433" spans="3:4" x14ac:dyDescent="0.25">
      <c r="C14433" s="32"/>
      <c r="D14433" s="31"/>
    </row>
    <row r="14434" spans="3:4" x14ac:dyDescent="0.25">
      <c r="C14434" s="32"/>
      <c r="D14434" s="31"/>
    </row>
    <row r="14435" spans="3:4" x14ac:dyDescent="0.25">
      <c r="C14435" s="32"/>
      <c r="D14435" s="31"/>
    </row>
    <row r="14436" spans="3:4" x14ac:dyDescent="0.25">
      <c r="C14436" s="32"/>
      <c r="D14436" s="31"/>
    </row>
    <row r="14437" spans="3:4" x14ac:dyDescent="0.25">
      <c r="C14437" s="32"/>
      <c r="D14437" s="31"/>
    </row>
    <row r="14438" spans="3:4" x14ac:dyDescent="0.25">
      <c r="C14438" s="32"/>
      <c r="D14438" s="31"/>
    </row>
    <row r="14439" spans="3:4" x14ac:dyDescent="0.25">
      <c r="C14439" s="32"/>
      <c r="D14439" s="31"/>
    </row>
    <row r="14440" spans="3:4" x14ac:dyDescent="0.25">
      <c r="C14440" s="32"/>
      <c r="D14440" s="31"/>
    </row>
    <row r="14441" spans="3:4" x14ac:dyDescent="0.25">
      <c r="C14441" s="32"/>
      <c r="D14441" s="31"/>
    </row>
    <row r="14442" spans="3:4" x14ac:dyDescent="0.25">
      <c r="C14442" s="32"/>
      <c r="D14442" s="31"/>
    </row>
    <row r="14443" spans="3:4" x14ac:dyDescent="0.25">
      <c r="C14443" s="32"/>
      <c r="D14443" s="31"/>
    </row>
    <row r="14444" spans="3:4" x14ac:dyDescent="0.25">
      <c r="C14444" s="32"/>
      <c r="D14444" s="31"/>
    </row>
    <row r="14445" spans="3:4" x14ac:dyDescent="0.25">
      <c r="C14445" s="32"/>
      <c r="D14445" s="31"/>
    </row>
    <row r="14446" spans="3:4" x14ac:dyDescent="0.25">
      <c r="C14446" s="32"/>
      <c r="D14446" s="31"/>
    </row>
    <row r="14447" spans="3:4" x14ac:dyDescent="0.25">
      <c r="C14447" s="32"/>
      <c r="D14447" s="31"/>
    </row>
    <row r="14448" spans="3:4" x14ac:dyDescent="0.25">
      <c r="C14448" s="32"/>
      <c r="D14448" s="31"/>
    </row>
    <row r="14449" spans="3:4" x14ac:dyDescent="0.25">
      <c r="C14449" s="32"/>
      <c r="D14449" s="31"/>
    </row>
    <row r="14450" spans="3:4" x14ac:dyDescent="0.25">
      <c r="C14450" s="32"/>
      <c r="D14450" s="31"/>
    </row>
    <row r="14451" spans="3:4" x14ac:dyDescent="0.25">
      <c r="C14451" s="32"/>
      <c r="D14451" s="31"/>
    </row>
    <row r="14452" spans="3:4" x14ac:dyDescent="0.25">
      <c r="C14452" s="32"/>
      <c r="D14452" s="31"/>
    </row>
    <row r="14453" spans="3:4" x14ac:dyDescent="0.25">
      <c r="C14453" s="32"/>
      <c r="D14453" s="31"/>
    </row>
    <row r="14454" spans="3:4" x14ac:dyDescent="0.25">
      <c r="C14454" s="32"/>
      <c r="D14454" s="31"/>
    </row>
    <row r="14455" spans="3:4" x14ac:dyDescent="0.25">
      <c r="C14455" s="32"/>
      <c r="D14455" s="31"/>
    </row>
    <row r="14456" spans="3:4" x14ac:dyDescent="0.25">
      <c r="C14456" s="32"/>
      <c r="D14456" s="31"/>
    </row>
    <row r="14457" spans="3:4" x14ac:dyDescent="0.25">
      <c r="C14457" s="32"/>
      <c r="D14457" s="31"/>
    </row>
    <row r="14458" spans="3:4" x14ac:dyDescent="0.25">
      <c r="C14458" s="32"/>
      <c r="D14458" s="31"/>
    </row>
    <row r="14459" spans="3:4" x14ac:dyDescent="0.25">
      <c r="C14459" s="32"/>
      <c r="D14459" s="31"/>
    </row>
    <row r="14460" spans="3:4" x14ac:dyDescent="0.25">
      <c r="C14460" s="32"/>
      <c r="D14460" s="31"/>
    </row>
    <row r="14461" spans="3:4" x14ac:dyDescent="0.25">
      <c r="C14461" s="32"/>
      <c r="D14461" s="31"/>
    </row>
    <row r="14462" spans="3:4" x14ac:dyDescent="0.25">
      <c r="C14462" s="32"/>
      <c r="D14462" s="31"/>
    </row>
    <row r="14463" spans="3:4" x14ac:dyDescent="0.25">
      <c r="C14463" s="32"/>
      <c r="D14463" s="31"/>
    </row>
    <row r="14464" spans="3:4" x14ac:dyDescent="0.25">
      <c r="C14464" s="32"/>
      <c r="D14464" s="31"/>
    </row>
    <row r="14465" spans="3:4" x14ac:dyDescent="0.25">
      <c r="C14465" s="32"/>
      <c r="D14465" s="31"/>
    </row>
    <row r="14466" spans="3:4" x14ac:dyDescent="0.25">
      <c r="C14466" s="32"/>
      <c r="D14466" s="31"/>
    </row>
    <row r="14467" spans="3:4" x14ac:dyDescent="0.25">
      <c r="C14467" s="32"/>
      <c r="D14467" s="31"/>
    </row>
    <row r="14468" spans="3:4" x14ac:dyDescent="0.25">
      <c r="C14468" s="32"/>
      <c r="D14468" s="31"/>
    </row>
    <row r="14469" spans="3:4" x14ac:dyDescent="0.25">
      <c r="C14469" s="32"/>
      <c r="D14469" s="31"/>
    </row>
    <row r="14470" spans="3:4" x14ac:dyDescent="0.25">
      <c r="C14470" s="32"/>
      <c r="D14470" s="31"/>
    </row>
    <row r="14471" spans="3:4" x14ac:dyDescent="0.25">
      <c r="C14471" s="32"/>
      <c r="D14471" s="31"/>
    </row>
    <row r="14472" spans="3:4" x14ac:dyDescent="0.25">
      <c r="C14472" s="32"/>
      <c r="D14472" s="31"/>
    </row>
    <row r="14473" spans="3:4" x14ac:dyDescent="0.25">
      <c r="C14473" s="32"/>
      <c r="D14473" s="31"/>
    </row>
    <row r="14474" spans="3:4" x14ac:dyDescent="0.25">
      <c r="C14474" s="32"/>
      <c r="D14474" s="31"/>
    </row>
    <row r="14475" spans="3:4" x14ac:dyDescent="0.25">
      <c r="C14475" s="32"/>
      <c r="D14475" s="31"/>
    </row>
    <row r="14476" spans="3:4" x14ac:dyDescent="0.25">
      <c r="C14476" s="32"/>
      <c r="D14476" s="31"/>
    </row>
    <row r="14477" spans="3:4" x14ac:dyDescent="0.25">
      <c r="C14477" s="32"/>
      <c r="D14477" s="31"/>
    </row>
    <row r="14478" spans="3:4" x14ac:dyDescent="0.25">
      <c r="C14478" s="32"/>
      <c r="D14478" s="31"/>
    </row>
    <row r="14479" spans="3:4" x14ac:dyDescent="0.25">
      <c r="C14479" s="32"/>
      <c r="D14479" s="31"/>
    </row>
    <row r="14480" spans="3:4" x14ac:dyDescent="0.25">
      <c r="C14480" s="32"/>
      <c r="D14480" s="31"/>
    </row>
    <row r="14481" spans="3:4" x14ac:dyDescent="0.25">
      <c r="C14481" s="32"/>
      <c r="D14481" s="31"/>
    </row>
    <row r="14482" spans="3:4" x14ac:dyDescent="0.25">
      <c r="C14482" s="32"/>
      <c r="D14482" s="31"/>
    </row>
    <row r="14483" spans="3:4" x14ac:dyDescent="0.25">
      <c r="C14483" s="32"/>
      <c r="D14483" s="31"/>
    </row>
    <row r="14484" spans="3:4" x14ac:dyDescent="0.25">
      <c r="C14484" s="32"/>
      <c r="D14484" s="31"/>
    </row>
    <row r="14485" spans="3:4" x14ac:dyDescent="0.25">
      <c r="C14485" s="32"/>
      <c r="D14485" s="31"/>
    </row>
    <row r="14486" spans="3:4" x14ac:dyDescent="0.25">
      <c r="C14486" s="32"/>
      <c r="D14486" s="31"/>
    </row>
    <row r="14487" spans="3:4" x14ac:dyDescent="0.25">
      <c r="C14487" s="32"/>
      <c r="D14487" s="31"/>
    </row>
    <row r="14488" spans="3:4" x14ac:dyDescent="0.25">
      <c r="C14488" s="32"/>
      <c r="D14488" s="31"/>
    </row>
    <row r="14489" spans="3:4" x14ac:dyDescent="0.25">
      <c r="C14489" s="32"/>
      <c r="D14489" s="31"/>
    </row>
    <row r="14490" spans="3:4" x14ac:dyDescent="0.25">
      <c r="C14490" s="32"/>
      <c r="D14490" s="31"/>
    </row>
    <row r="14491" spans="3:4" x14ac:dyDescent="0.25">
      <c r="C14491" s="32"/>
      <c r="D14491" s="31"/>
    </row>
    <row r="14492" spans="3:4" x14ac:dyDescent="0.25">
      <c r="C14492" s="32"/>
      <c r="D14492" s="31"/>
    </row>
    <row r="14493" spans="3:4" x14ac:dyDescent="0.25">
      <c r="C14493" s="32"/>
      <c r="D14493" s="31"/>
    </row>
    <row r="14494" spans="3:4" x14ac:dyDescent="0.25">
      <c r="C14494" s="32"/>
      <c r="D14494" s="31"/>
    </row>
    <row r="14495" spans="3:4" x14ac:dyDescent="0.25">
      <c r="C14495" s="32"/>
      <c r="D14495" s="31"/>
    </row>
    <row r="14496" spans="3:4" x14ac:dyDescent="0.25">
      <c r="C14496" s="32"/>
      <c r="D14496" s="31"/>
    </row>
    <row r="14497" spans="3:4" x14ac:dyDescent="0.25">
      <c r="C14497" s="32"/>
      <c r="D14497" s="31"/>
    </row>
    <row r="14498" spans="3:4" x14ac:dyDescent="0.25">
      <c r="C14498" s="32"/>
      <c r="D14498" s="31"/>
    </row>
    <row r="14499" spans="3:4" x14ac:dyDescent="0.25">
      <c r="C14499" s="32"/>
      <c r="D14499" s="31"/>
    </row>
    <row r="14500" spans="3:4" x14ac:dyDescent="0.25">
      <c r="C14500" s="32"/>
      <c r="D14500" s="31"/>
    </row>
    <row r="14501" spans="3:4" x14ac:dyDescent="0.25">
      <c r="C14501" s="32"/>
      <c r="D14501" s="31"/>
    </row>
    <row r="14502" spans="3:4" x14ac:dyDescent="0.25">
      <c r="C14502" s="32"/>
      <c r="D14502" s="31"/>
    </row>
    <row r="14503" spans="3:4" x14ac:dyDescent="0.25">
      <c r="C14503" s="32"/>
      <c r="D14503" s="31"/>
    </row>
    <row r="14504" spans="3:4" x14ac:dyDescent="0.25">
      <c r="C14504" s="32"/>
      <c r="D14504" s="31"/>
    </row>
    <row r="14505" spans="3:4" x14ac:dyDescent="0.25">
      <c r="C14505" s="32"/>
      <c r="D14505" s="31"/>
    </row>
    <row r="14506" spans="3:4" x14ac:dyDescent="0.25">
      <c r="C14506" s="32"/>
      <c r="D14506" s="31"/>
    </row>
    <row r="14507" spans="3:4" x14ac:dyDescent="0.25">
      <c r="C14507" s="32"/>
      <c r="D14507" s="31"/>
    </row>
    <row r="14508" spans="3:4" x14ac:dyDescent="0.25">
      <c r="C14508" s="32"/>
      <c r="D14508" s="31"/>
    </row>
    <row r="14509" spans="3:4" x14ac:dyDescent="0.25">
      <c r="C14509" s="32"/>
      <c r="D14509" s="31"/>
    </row>
    <row r="14510" spans="3:4" x14ac:dyDescent="0.25">
      <c r="C14510" s="32"/>
      <c r="D14510" s="31"/>
    </row>
    <row r="14511" spans="3:4" x14ac:dyDescent="0.25">
      <c r="C14511" s="32"/>
      <c r="D14511" s="31"/>
    </row>
    <row r="14512" spans="3:4" x14ac:dyDescent="0.25">
      <c r="C14512" s="32"/>
      <c r="D14512" s="31"/>
    </row>
    <row r="14513" spans="3:4" x14ac:dyDescent="0.25">
      <c r="C14513" s="32"/>
      <c r="D14513" s="31"/>
    </row>
    <row r="14514" spans="3:4" x14ac:dyDescent="0.25">
      <c r="C14514" s="32"/>
      <c r="D14514" s="31"/>
    </row>
    <row r="14515" spans="3:4" x14ac:dyDescent="0.25">
      <c r="C14515" s="32"/>
      <c r="D14515" s="31"/>
    </row>
    <row r="14516" spans="3:4" x14ac:dyDescent="0.25">
      <c r="C14516" s="32"/>
      <c r="D14516" s="31"/>
    </row>
    <row r="14517" spans="3:4" x14ac:dyDescent="0.25">
      <c r="C14517" s="32"/>
      <c r="D14517" s="31"/>
    </row>
    <row r="14518" spans="3:4" x14ac:dyDescent="0.25">
      <c r="C14518" s="32"/>
      <c r="D14518" s="31"/>
    </row>
    <row r="14519" spans="3:4" x14ac:dyDescent="0.25">
      <c r="C14519" s="32"/>
      <c r="D14519" s="31"/>
    </row>
    <row r="14520" spans="3:4" x14ac:dyDescent="0.25">
      <c r="C14520" s="32"/>
      <c r="D14520" s="31"/>
    </row>
    <row r="14521" spans="3:4" x14ac:dyDescent="0.25">
      <c r="C14521" s="32"/>
      <c r="D14521" s="31"/>
    </row>
    <row r="14522" spans="3:4" x14ac:dyDescent="0.25">
      <c r="C14522" s="32"/>
      <c r="D14522" s="31"/>
    </row>
    <row r="14523" spans="3:4" x14ac:dyDescent="0.25">
      <c r="C14523" s="32"/>
      <c r="D14523" s="31"/>
    </row>
    <row r="14524" spans="3:4" x14ac:dyDescent="0.25">
      <c r="C14524" s="32"/>
      <c r="D14524" s="31"/>
    </row>
    <row r="14525" spans="3:4" x14ac:dyDescent="0.25">
      <c r="C14525" s="32"/>
      <c r="D14525" s="31"/>
    </row>
    <row r="14526" spans="3:4" x14ac:dyDescent="0.25">
      <c r="C14526" s="32"/>
      <c r="D14526" s="31"/>
    </row>
    <row r="14527" spans="3:4" x14ac:dyDescent="0.25">
      <c r="C14527" s="32"/>
      <c r="D14527" s="31"/>
    </row>
    <row r="14528" spans="3:4" x14ac:dyDescent="0.25">
      <c r="C14528" s="32"/>
      <c r="D14528" s="31"/>
    </row>
    <row r="14529" spans="3:4" x14ac:dyDescent="0.25">
      <c r="C14529" s="32"/>
      <c r="D14529" s="31"/>
    </row>
    <row r="14530" spans="3:4" x14ac:dyDescent="0.25">
      <c r="C14530" s="32"/>
      <c r="D14530" s="31"/>
    </row>
    <row r="14531" spans="3:4" x14ac:dyDescent="0.25">
      <c r="C14531" s="32"/>
      <c r="D14531" s="31"/>
    </row>
    <row r="14532" spans="3:4" x14ac:dyDescent="0.25">
      <c r="C14532" s="32"/>
      <c r="D14532" s="31"/>
    </row>
    <row r="14533" spans="3:4" x14ac:dyDescent="0.25">
      <c r="C14533" s="32"/>
      <c r="D14533" s="31"/>
    </row>
    <row r="14534" spans="3:4" x14ac:dyDescent="0.25">
      <c r="C14534" s="32"/>
      <c r="D14534" s="31"/>
    </row>
    <row r="14535" spans="3:4" x14ac:dyDescent="0.25">
      <c r="C14535" s="32"/>
      <c r="D14535" s="31"/>
    </row>
    <row r="14536" spans="3:4" x14ac:dyDescent="0.25">
      <c r="C14536" s="32"/>
      <c r="D14536" s="31"/>
    </row>
    <row r="14537" spans="3:4" x14ac:dyDescent="0.25">
      <c r="C14537" s="32"/>
      <c r="D14537" s="31"/>
    </row>
    <row r="14538" spans="3:4" x14ac:dyDescent="0.25">
      <c r="C14538" s="32"/>
      <c r="D14538" s="31"/>
    </row>
    <row r="14539" spans="3:4" x14ac:dyDescent="0.25">
      <c r="C14539" s="32"/>
      <c r="D14539" s="31"/>
    </row>
    <row r="14540" spans="3:4" x14ac:dyDescent="0.25">
      <c r="C14540" s="32"/>
      <c r="D14540" s="31"/>
    </row>
    <row r="14541" spans="3:4" x14ac:dyDescent="0.25">
      <c r="C14541" s="32"/>
      <c r="D14541" s="31"/>
    </row>
    <row r="14542" spans="3:4" x14ac:dyDescent="0.25">
      <c r="C14542" s="32"/>
      <c r="D14542" s="31"/>
    </row>
    <row r="14543" spans="3:4" x14ac:dyDescent="0.25">
      <c r="C14543" s="32"/>
      <c r="D14543" s="31"/>
    </row>
    <row r="14544" spans="3:4" x14ac:dyDescent="0.25">
      <c r="C14544" s="32"/>
      <c r="D14544" s="31"/>
    </row>
    <row r="14545" spans="3:4" x14ac:dyDescent="0.25">
      <c r="C14545" s="32"/>
      <c r="D14545" s="31"/>
    </row>
    <row r="14546" spans="3:4" x14ac:dyDescent="0.25">
      <c r="C14546" s="32"/>
      <c r="D14546" s="31"/>
    </row>
    <row r="14547" spans="3:4" x14ac:dyDescent="0.25">
      <c r="C14547" s="32"/>
      <c r="D14547" s="31"/>
    </row>
    <row r="14548" spans="3:4" x14ac:dyDescent="0.25">
      <c r="C14548" s="32"/>
      <c r="D14548" s="31"/>
    </row>
    <row r="14549" spans="3:4" x14ac:dyDescent="0.25">
      <c r="C14549" s="32"/>
      <c r="D14549" s="31"/>
    </row>
    <row r="14550" spans="3:4" x14ac:dyDescent="0.25">
      <c r="C14550" s="32"/>
      <c r="D14550" s="31"/>
    </row>
    <row r="14551" spans="3:4" x14ac:dyDescent="0.25">
      <c r="C14551" s="32"/>
      <c r="D14551" s="31"/>
    </row>
    <row r="14552" spans="3:4" x14ac:dyDescent="0.25">
      <c r="C14552" s="32"/>
      <c r="D14552" s="31"/>
    </row>
    <row r="14553" spans="3:4" x14ac:dyDescent="0.25">
      <c r="C14553" s="32"/>
      <c r="D14553" s="31"/>
    </row>
    <row r="14554" spans="3:4" x14ac:dyDescent="0.25">
      <c r="C14554" s="32"/>
      <c r="D14554" s="31"/>
    </row>
    <row r="14555" spans="3:4" x14ac:dyDescent="0.25">
      <c r="C14555" s="32"/>
      <c r="D14555" s="31"/>
    </row>
    <row r="14556" spans="3:4" x14ac:dyDescent="0.25">
      <c r="C14556" s="32"/>
      <c r="D14556" s="31"/>
    </row>
    <row r="14557" spans="3:4" x14ac:dyDescent="0.25">
      <c r="C14557" s="32"/>
      <c r="D14557" s="31"/>
    </row>
    <row r="14558" spans="3:4" x14ac:dyDescent="0.25">
      <c r="C14558" s="32"/>
      <c r="D14558" s="31"/>
    </row>
    <row r="14559" spans="3:4" x14ac:dyDescent="0.25">
      <c r="C14559" s="32"/>
      <c r="D14559" s="31"/>
    </row>
    <row r="14560" spans="3:4" x14ac:dyDescent="0.25">
      <c r="C14560" s="32"/>
      <c r="D14560" s="31"/>
    </row>
    <row r="14561" spans="3:4" x14ac:dyDescent="0.25">
      <c r="C14561" s="32"/>
      <c r="D14561" s="31"/>
    </row>
    <row r="14562" spans="3:4" x14ac:dyDescent="0.25">
      <c r="C14562" s="32"/>
      <c r="D14562" s="31"/>
    </row>
    <row r="14563" spans="3:4" x14ac:dyDescent="0.25">
      <c r="C14563" s="32"/>
      <c r="D14563" s="31"/>
    </row>
    <row r="14564" spans="3:4" x14ac:dyDescent="0.25">
      <c r="C14564" s="32"/>
      <c r="D14564" s="31"/>
    </row>
    <row r="14565" spans="3:4" x14ac:dyDescent="0.25">
      <c r="C14565" s="32"/>
      <c r="D14565" s="31"/>
    </row>
    <row r="14566" spans="3:4" x14ac:dyDescent="0.25">
      <c r="C14566" s="32"/>
      <c r="D14566" s="31"/>
    </row>
    <row r="14567" spans="3:4" x14ac:dyDescent="0.25">
      <c r="C14567" s="32"/>
      <c r="D14567" s="31"/>
    </row>
    <row r="14568" spans="3:4" x14ac:dyDescent="0.25">
      <c r="C14568" s="32"/>
      <c r="D14568" s="31"/>
    </row>
    <row r="14569" spans="3:4" x14ac:dyDescent="0.25">
      <c r="C14569" s="32"/>
      <c r="D14569" s="31"/>
    </row>
    <row r="14570" spans="3:4" x14ac:dyDescent="0.25">
      <c r="C14570" s="32"/>
      <c r="D14570" s="31"/>
    </row>
    <row r="14571" spans="3:4" x14ac:dyDescent="0.25">
      <c r="C14571" s="32"/>
      <c r="D14571" s="31"/>
    </row>
    <row r="14572" spans="3:4" x14ac:dyDescent="0.25">
      <c r="C14572" s="32"/>
      <c r="D14572" s="31"/>
    </row>
    <row r="14573" spans="3:4" x14ac:dyDescent="0.25">
      <c r="C14573" s="32"/>
      <c r="D14573" s="31"/>
    </row>
    <row r="14574" spans="3:4" x14ac:dyDescent="0.25">
      <c r="C14574" s="32"/>
      <c r="D14574" s="31"/>
    </row>
    <row r="14575" spans="3:4" x14ac:dyDescent="0.25">
      <c r="C14575" s="32"/>
      <c r="D14575" s="31"/>
    </row>
    <row r="14576" spans="3:4" x14ac:dyDescent="0.25">
      <c r="C14576" s="32"/>
      <c r="D14576" s="31"/>
    </row>
    <row r="14577" spans="3:4" x14ac:dyDescent="0.25">
      <c r="C14577" s="32"/>
      <c r="D14577" s="31"/>
    </row>
    <row r="14578" spans="3:4" x14ac:dyDescent="0.25">
      <c r="C14578" s="32"/>
      <c r="D14578" s="31"/>
    </row>
    <row r="14579" spans="3:4" x14ac:dyDescent="0.25">
      <c r="C14579" s="32"/>
      <c r="D14579" s="31"/>
    </row>
    <row r="14580" spans="3:4" x14ac:dyDescent="0.25">
      <c r="C14580" s="32"/>
      <c r="D14580" s="31"/>
    </row>
    <row r="14581" spans="3:4" x14ac:dyDescent="0.25">
      <c r="C14581" s="32"/>
      <c r="D14581" s="31"/>
    </row>
    <row r="14582" spans="3:4" x14ac:dyDescent="0.25">
      <c r="C14582" s="32"/>
      <c r="D14582" s="31"/>
    </row>
    <row r="14583" spans="3:4" x14ac:dyDescent="0.25">
      <c r="C14583" s="32"/>
      <c r="D14583" s="31"/>
    </row>
    <row r="14584" spans="3:4" x14ac:dyDescent="0.25">
      <c r="C14584" s="32"/>
      <c r="D14584" s="31"/>
    </row>
    <row r="14585" spans="3:4" x14ac:dyDescent="0.25">
      <c r="C14585" s="32"/>
      <c r="D14585" s="31"/>
    </row>
    <row r="14586" spans="3:4" x14ac:dyDescent="0.25">
      <c r="C14586" s="32"/>
      <c r="D14586" s="31"/>
    </row>
    <row r="14587" spans="3:4" x14ac:dyDescent="0.25">
      <c r="C14587" s="32"/>
      <c r="D14587" s="31"/>
    </row>
    <row r="14588" spans="3:4" x14ac:dyDescent="0.25">
      <c r="C14588" s="32"/>
      <c r="D14588" s="31"/>
    </row>
    <row r="14589" spans="3:4" x14ac:dyDescent="0.25">
      <c r="C14589" s="32"/>
      <c r="D14589" s="31"/>
    </row>
    <row r="14590" spans="3:4" x14ac:dyDescent="0.25">
      <c r="C14590" s="32"/>
      <c r="D14590" s="31"/>
    </row>
    <row r="14591" spans="3:4" x14ac:dyDescent="0.25">
      <c r="C14591" s="32"/>
      <c r="D14591" s="31"/>
    </row>
    <row r="14592" spans="3:4" x14ac:dyDescent="0.25">
      <c r="C14592" s="32"/>
      <c r="D14592" s="31"/>
    </row>
    <row r="14593" spans="3:4" x14ac:dyDescent="0.25">
      <c r="C14593" s="32"/>
      <c r="D14593" s="31"/>
    </row>
    <row r="14594" spans="3:4" x14ac:dyDescent="0.25">
      <c r="C14594" s="32"/>
      <c r="D14594" s="31"/>
    </row>
    <row r="14595" spans="3:4" x14ac:dyDescent="0.25">
      <c r="C14595" s="32"/>
      <c r="D14595" s="31"/>
    </row>
    <row r="14596" spans="3:4" x14ac:dyDescent="0.25">
      <c r="C14596" s="32"/>
      <c r="D14596" s="31"/>
    </row>
    <row r="14597" spans="3:4" x14ac:dyDescent="0.25">
      <c r="C14597" s="32"/>
      <c r="D14597" s="31"/>
    </row>
    <row r="14598" spans="3:4" x14ac:dyDescent="0.25">
      <c r="C14598" s="32"/>
      <c r="D14598" s="31"/>
    </row>
    <row r="14599" spans="3:4" x14ac:dyDescent="0.25">
      <c r="C14599" s="32"/>
      <c r="D14599" s="31"/>
    </row>
    <row r="14600" spans="3:4" x14ac:dyDescent="0.25">
      <c r="C14600" s="32"/>
      <c r="D14600" s="31"/>
    </row>
    <row r="14601" spans="3:4" x14ac:dyDescent="0.25">
      <c r="C14601" s="32"/>
      <c r="D14601" s="31"/>
    </row>
    <row r="14602" spans="3:4" x14ac:dyDescent="0.25">
      <c r="C14602" s="32"/>
      <c r="D14602" s="31"/>
    </row>
    <row r="14603" spans="3:4" x14ac:dyDescent="0.25">
      <c r="C14603" s="32"/>
      <c r="D14603" s="31"/>
    </row>
    <row r="14604" spans="3:4" x14ac:dyDescent="0.25">
      <c r="C14604" s="32"/>
      <c r="D14604" s="31"/>
    </row>
    <row r="14605" spans="3:4" x14ac:dyDescent="0.25">
      <c r="C14605" s="32"/>
      <c r="D14605" s="31"/>
    </row>
    <row r="14606" spans="3:4" x14ac:dyDescent="0.25">
      <c r="C14606" s="32"/>
      <c r="D14606" s="31"/>
    </row>
    <row r="14607" spans="3:4" x14ac:dyDescent="0.25">
      <c r="C14607" s="32"/>
      <c r="D14607" s="31"/>
    </row>
    <row r="14608" spans="3:4" x14ac:dyDescent="0.25">
      <c r="C14608" s="32"/>
      <c r="D14608" s="31"/>
    </row>
    <row r="14609" spans="3:4" x14ac:dyDescent="0.25">
      <c r="C14609" s="32"/>
      <c r="D14609" s="31"/>
    </row>
    <row r="14610" spans="3:4" x14ac:dyDescent="0.25">
      <c r="C14610" s="32"/>
      <c r="D14610" s="31"/>
    </row>
    <row r="14611" spans="3:4" x14ac:dyDescent="0.25">
      <c r="C14611" s="32"/>
      <c r="D14611" s="31"/>
    </row>
    <row r="14612" spans="3:4" x14ac:dyDescent="0.25">
      <c r="C14612" s="32"/>
      <c r="D14612" s="31"/>
    </row>
    <row r="14613" spans="3:4" x14ac:dyDescent="0.25">
      <c r="C14613" s="32"/>
      <c r="D14613" s="31"/>
    </row>
    <row r="14614" spans="3:4" x14ac:dyDescent="0.25">
      <c r="C14614" s="32"/>
      <c r="D14614" s="31"/>
    </row>
    <row r="14615" spans="3:4" x14ac:dyDescent="0.25">
      <c r="C14615" s="32"/>
      <c r="D14615" s="31"/>
    </row>
    <row r="14616" spans="3:4" x14ac:dyDescent="0.25">
      <c r="C14616" s="32"/>
      <c r="D14616" s="31"/>
    </row>
    <row r="14617" spans="3:4" x14ac:dyDescent="0.25">
      <c r="C14617" s="32"/>
      <c r="D14617" s="31"/>
    </row>
    <row r="14618" spans="3:4" x14ac:dyDescent="0.25">
      <c r="C14618" s="32"/>
      <c r="D14618" s="31"/>
    </row>
    <row r="14619" spans="3:4" x14ac:dyDescent="0.25">
      <c r="C14619" s="32"/>
      <c r="D14619" s="31"/>
    </row>
    <row r="14620" spans="3:4" x14ac:dyDescent="0.25">
      <c r="C14620" s="32"/>
      <c r="D14620" s="31"/>
    </row>
    <row r="14621" spans="3:4" x14ac:dyDescent="0.25">
      <c r="C14621" s="32"/>
      <c r="D14621" s="31"/>
    </row>
    <row r="14622" spans="3:4" x14ac:dyDescent="0.25">
      <c r="C14622" s="32"/>
      <c r="D14622" s="31"/>
    </row>
    <row r="14623" spans="3:4" x14ac:dyDescent="0.25">
      <c r="C14623" s="32"/>
      <c r="D14623" s="31"/>
    </row>
    <row r="14624" spans="3:4" x14ac:dyDescent="0.25">
      <c r="C14624" s="32"/>
      <c r="D14624" s="31"/>
    </row>
    <row r="14625" spans="3:4" x14ac:dyDescent="0.25">
      <c r="C14625" s="32"/>
      <c r="D14625" s="31"/>
    </row>
    <row r="14626" spans="3:4" x14ac:dyDescent="0.25">
      <c r="C14626" s="32"/>
      <c r="D14626" s="31"/>
    </row>
    <row r="14627" spans="3:4" x14ac:dyDescent="0.25">
      <c r="C14627" s="32"/>
      <c r="D14627" s="31"/>
    </row>
    <row r="14628" spans="3:4" x14ac:dyDescent="0.25">
      <c r="C14628" s="32"/>
      <c r="D14628" s="31"/>
    </row>
    <row r="14629" spans="3:4" x14ac:dyDescent="0.25">
      <c r="C14629" s="32"/>
      <c r="D14629" s="31"/>
    </row>
    <row r="14630" spans="3:4" x14ac:dyDescent="0.25">
      <c r="C14630" s="32"/>
      <c r="D14630" s="31"/>
    </row>
    <row r="14631" spans="3:4" x14ac:dyDescent="0.25">
      <c r="C14631" s="32"/>
      <c r="D14631" s="31"/>
    </row>
    <row r="14632" spans="3:4" x14ac:dyDescent="0.25">
      <c r="C14632" s="32"/>
      <c r="D14632" s="31"/>
    </row>
    <row r="14633" spans="3:4" x14ac:dyDescent="0.25">
      <c r="C14633" s="32"/>
      <c r="D14633" s="31"/>
    </row>
    <row r="14634" spans="3:4" x14ac:dyDescent="0.25">
      <c r="C14634" s="32"/>
      <c r="D14634" s="31"/>
    </row>
    <row r="14635" spans="3:4" x14ac:dyDescent="0.25">
      <c r="C14635" s="32"/>
      <c r="D14635" s="31"/>
    </row>
    <row r="14636" spans="3:4" x14ac:dyDescent="0.25">
      <c r="C14636" s="32"/>
      <c r="D14636" s="31"/>
    </row>
    <row r="14637" spans="3:4" x14ac:dyDescent="0.25">
      <c r="C14637" s="32"/>
      <c r="D14637" s="31"/>
    </row>
    <row r="14638" spans="3:4" x14ac:dyDescent="0.25">
      <c r="C14638" s="32"/>
      <c r="D14638" s="31"/>
    </row>
    <row r="14639" spans="3:4" x14ac:dyDescent="0.25">
      <c r="C14639" s="32"/>
      <c r="D14639" s="31"/>
    </row>
    <row r="14640" spans="3:4" x14ac:dyDescent="0.25">
      <c r="C14640" s="32"/>
      <c r="D14640" s="31"/>
    </row>
    <row r="14641" spans="3:4" x14ac:dyDescent="0.25">
      <c r="C14641" s="32"/>
      <c r="D14641" s="31"/>
    </row>
    <row r="14642" spans="3:4" x14ac:dyDescent="0.25">
      <c r="C14642" s="32"/>
      <c r="D14642" s="31"/>
    </row>
    <row r="14643" spans="3:4" x14ac:dyDescent="0.25">
      <c r="C14643" s="32"/>
      <c r="D14643" s="31"/>
    </row>
    <row r="14644" spans="3:4" x14ac:dyDescent="0.25">
      <c r="C14644" s="32"/>
      <c r="D14644" s="31"/>
    </row>
    <row r="14645" spans="3:4" x14ac:dyDescent="0.25">
      <c r="C14645" s="32"/>
      <c r="D14645" s="31"/>
    </row>
    <row r="14646" spans="3:4" x14ac:dyDescent="0.25">
      <c r="C14646" s="32"/>
      <c r="D14646" s="31"/>
    </row>
    <row r="14647" spans="3:4" x14ac:dyDescent="0.25">
      <c r="C14647" s="32"/>
      <c r="D14647" s="31"/>
    </row>
    <row r="14648" spans="3:4" x14ac:dyDescent="0.25">
      <c r="C14648" s="32"/>
      <c r="D14648" s="31"/>
    </row>
    <row r="14649" spans="3:4" x14ac:dyDescent="0.25">
      <c r="C14649" s="32"/>
      <c r="D14649" s="31"/>
    </row>
    <row r="14650" spans="3:4" x14ac:dyDescent="0.25">
      <c r="C14650" s="32"/>
      <c r="D14650" s="31"/>
    </row>
    <row r="14651" spans="3:4" x14ac:dyDescent="0.25">
      <c r="C14651" s="32"/>
      <c r="D14651" s="31"/>
    </row>
    <row r="14652" spans="3:4" x14ac:dyDescent="0.25">
      <c r="C14652" s="32"/>
      <c r="D14652" s="31"/>
    </row>
    <row r="14653" spans="3:4" x14ac:dyDescent="0.25">
      <c r="C14653" s="32"/>
      <c r="D14653" s="31"/>
    </row>
    <row r="14654" spans="3:4" x14ac:dyDescent="0.25">
      <c r="C14654" s="32"/>
      <c r="D14654" s="31"/>
    </row>
    <row r="14655" spans="3:4" x14ac:dyDescent="0.25">
      <c r="C14655" s="32"/>
      <c r="D14655" s="31"/>
    </row>
    <row r="14656" spans="3:4" x14ac:dyDescent="0.25">
      <c r="C14656" s="32"/>
      <c r="D14656" s="31"/>
    </row>
    <row r="14657" spans="3:4" x14ac:dyDescent="0.25">
      <c r="C14657" s="32"/>
      <c r="D14657" s="31"/>
    </row>
    <row r="14658" spans="3:4" x14ac:dyDescent="0.25">
      <c r="C14658" s="32"/>
      <c r="D14658" s="31"/>
    </row>
    <row r="14659" spans="3:4" x14ac:dyDescent="0.25">
      <c r="C14659" s="32"/>
      <c r="D14659" s="31"/>
    </row>
    <row r="14660" spans="3:4" x14ac:dyDescent="0.25">
      <c r="C14660" s="32"/>
      <c r="D14660" s="31"/>
    </row>
    <row r="14661" spans="3:4" x14ac:dyDescent="0.25">
      <c r="C14661" s="32"/>
      <c r="D14661" s="31"/>
    </row>
    <row r="14662" spans="3:4" x14ac:dyDescent="0.25">
      <c r="C14662" s="32"/>
      <c r="D14662" s="31"/>
    </row>
    <row r="14663" spans="3:4" x14ac:dyDescent="0.25">
      <c r="C14663" s="32"/>
      <c r="D14663" s="31"/>
    </row>
    <row r="14664" spans="3:4" x14ac:dyDescent="0.25">
      <c r="C14664" s="32"/>
      <c r="D14664" s="31"/>
    </row>
    <row r="14665" spans="3:4" x14ac:dyDescent="0.25">
      <c r="C14665" s="32"/>
      <c r="D14665" s="31"/>
    </row>
    <row r="14666" spans="3:4" x14ac:dyDescent="0.25">
      <c r="C14666" s="32"/>
      <c r="D14666" s="31"/>
    </row>
    <row r="14667" spans="3:4" x14ac:dyDescent="0.25">
      <c r="C14667" s="32"/>
      <c r="D14667" s="31"/>
    </row>
    <row r="14668" spans="3:4" x14ac:dyDescent="0.25">
      <c r="C14668" s="32"/>
      <c r="D14668" s="31"/>
    </row>
    <row r="14669" spans="3:4" x14ac:dyDescent="0.25">
      <c r="C14669" s="32"/>
      <c r="D14669" s="31"/>
    </row>
    <row r="14670" spans="3:4" x14ac:dyDescent="0.25">
      <c r="C14670" s="32"/>
      <c r="D14670" s="31"/>
    </row>
    <row r="14671" spans="3:4" x14ac:dyDescent="0.25">
      <c r="C14671" s="32"/>
      <c r="D14671" s="31"/>
    </row>
    <row r="14672" spans="3:4" x14ac:dyDescent="0.25">
      <c r="C14672" s="32"/>
      <c r="D14672" s="31"/>
    </row>
    <row r="14673" spans="3:4" x14ac:dyDescent="0.25">
      <c r="C14673" s="32"/>
      <c r="D14673" s="31"/>
    </row>
    <row r="14674" spans="3:4" x14ac:dyDescent="0.25">
      <c r="C14674" s="32"/>
      <c r="D14674" s="31"/>
    </row>
    <row r="14675" spans="3:4" x14ac:dyDescent="0.25">
      <c r="C14675" s="32"/>
      <c r="D14675" s="31"/>
    </row>
    <row r="14676" spans="3:4" x14ac:dyDescent="0.25">
      <c r="C14676" s="32"/>
      <c r="D14676" s="31"/>
    </row>
    <row r="14677" spans="3:4" x14ac:dyDescent="0.25">
      <c r="C14677" s="32"/>
      <c r="D14677" s="31"/>
    </row>
    <row r="14678" spans="3:4" x14ac:dyDescent="0.25">
      <c r="C14678" s="32"/>
      <c r="D14678" s="31"/>
    </row>
    <row r="14679" spans="3:4" x14ac:dyDescent="0.25">
      <c r="C14679" s="32"/>
      <c r="D14679" s="31"/>
    </row>
    <row r="14680" spans="3:4" x14ac:dyDescent="0.25">
      <c r="C14680" s="32"/>
      <c r="D14680" s="31"/>
    </row>
    <row r="14681" spans="3:4" x14ac:dyDescent="0.25">
      <c r="C14681" s="32"/>
      <c r="D14681" s="31"/>
    </row>
    <row r="14682" spans="3:4" x14ac:dyDescent="0.25">
      <c r="C14682" s="32"/>
      <c r="D14682" s="31"/>
    </row>
    <row r="14683" spans="3:4" x14ac:dyDescent="0.25">
      <c r="C14683" s="32"/>
      <c r="D14683" s="31"/>
    </row>
    <row r="14684" spans="3:4" x14ac:dyDescent="0.25">
      <c r="C14684" s="32"/>
      <c r="D14684" s="31"/>
    </row>
    <row r="14685" spans="3:4" x14ac:dyDescent="0.25">
      <c r="C14685" s="32"/>
      <c r="D14685" s="31"/>
    </row>
    <row r="14686" spans="3:4" x14ac:dyDescent="0.25">
      <c r="C14686" s="32"/>
      <c r="D14686" s="31"/>
    </row>
    <row r="14687" spans="3:4" x14ac:dyDescent="0.25">
      <c r="C14687" s="32"/>
      <c r="D14687" s="31"/>
    </row>
    <row r="14688" spans="3:4" x14ac:dyDescent="0.25">
      <c r="C14688" s="32"/>
      <c r="D14688" s="31"/>
    </row>
    <row r="14689" spans="3:4" x14ac:dyDescent="0.25">
      <c r="C14689" s="32"/>
      <c r="D14689" s="31"/>
    </row>
    <row r="14690" spans="3:4" x14ac:dyDescent="0.25">
      <c r="C14690" s="32"/>
      <c r="D14690" s="31"/>
    </row>
    <row r="14691" spans="3:4" x14ac:dyDescent="0.25">
      <c r="C14691" s="32"/>
      <c r="D14691" s="31"/>
    </row>
    <row r="14692" spans="3:4" x14ac:dyDescent="0.25">
      <c r="C14692" s="32"/>
      <c r="D14692" s="31"/>
    </row>
    <row r="14693" spans="3:4" x14ac:dyDescent="0.25">
      <c r="C14693" s="32"/>
      <c r="D14693" s="31"/>
    </row>
    <row r="14694" spans="3:4" x14ac:dyDescent="0.25">
      <c r="C14694" s="32"/>
      <c r="D14694" s="31"/>
    </row>
    <row r="14695" spans="3:4" x14ac:dyDescent="0.25">
      <c r="C14695" s="32"/>
      <c r="D14695" s="31"/>
    </row>
    <row r="14696" spans="3:4" x14ac:dyDescent="0.25">
      <c r="C14696" s="32"/>
      <c r="D14696" s="31"/>
    </row>
    <row r="14697" spans="3:4" x14ac:dyDescent="0.25">
      <c r="C14697" s="32"/>
      <c r="D14697" s="31"/>
    </row>
    <row r="14698" spans="3:4" x14ac:dyDescent="0.25">
      <c r="C14698" s="32"/>
      <c r="D14698" s="31"/>
    </row>
    <row r="14699" spans="3:4" x14ac:dyDescent="0.25">
      <c r="C14699" s="32"/>
      <c r="D14699" s="31"/>
    </row>
    <row r="14700" spans="3:4" x14ac:dyDescent="0.25">
      <c r="C14700" s="32"/>
      <c r="D14700" s="31"/>
    </row>
    <row r="14701" spans="3:4" x14ac:dyDescent="0.25">
      <c r="C14701" s="32"/>
      <c r="D14701" s="31"/>
    </row>
    <row r="14702" spans="3:4" x14ac:dyDescent="0.25">
      <c r="C14702" s="32"/>
      <c r="D14702" s="31"/>
    </row>
    <row r="14703" spans="3:4" x14ac:dyDescent="0.25">
      <c r="C14703" s="32"/>
      <c r="D14703" s="31"/>
    </row>
    <row r="14704" spans="3:4" x14ac:dyDescent="0.25">
      <c r="C14704" s="32"/>
      <c r="D14704" s="31"/>
    </row>
    <row r="14705" spans="3:4" x14ac:dyDescent="0.25">
      <c r="C14705" s="32"/>
      <c r="D14705" s="31"/>
    </row>
    <row r="14706" spans="3:4" x14ac:dyDescent="0.25">
      <c r="C14706" s="32"/>
      <c r="D14706" s="31"/>
    </row>
    <row r="14707" spans="3:4" x14ac:dyDescent="0.25">
      <c r="C14707" s="32"/>
      <c r="D14707" s="31"/>
    </row>
    <row r="14708" spans="3:4" x14ac:dyDescent="0.25">
      <c r="C14708" s="32"/>
      <c r="D14708" s="31"/>
    </row>
    <row r="14709" spans="3:4" x14ac:dyDescent="0.25">
      <c r="C14709" s="32"/>
      <c r="D14709" s="31"/>
    </row>
    <row r="14710" spans="3:4" x14ac:dyDescent="0.25">
      <c r="C14710" s="32"/>
      <c r="D14710" s="31"/>
    </row>
    <row r="14711" spans="3:4" x14ac:dyDescent="0.25">
      <c r="C14711" s="32"/>
      <c r="D14711" s="31"/>
    </row>
    <row r="14712" spans="3:4" x14ac:dyDescent="0.25">
      <c r="C14712" s="32"/>
      <c r="D14712" s="31"/>
    </row>
    <row r="14713" spans="3:4" x14ac:dyDescent="0.25">
      <c r="C14713" s="32"/>
      <c r="D14713" s="31"/>
    </row>
    <row r="14714" spans="3:4" x14ac:dyDescent="0.25">
      <c r="C14714" s="32"/>
      <c r="D14714" s="31"/>
    </row>
    <row r="14715" spans="3:4" x14ac:dyDescent="0.25">
      <c r="C14715" s="32"/>
      <c r="D14715" s="31"/>
    </row>
    <row r="14716" spans="3:4" x14ac:dyDescent="0.25">
      <c r="C14716" s="32"/>
      <c r="D14716" s="31"/>
    </row>
    <row r="14717" spans="3:4" x14ac:dyDescent="0.25">
      <c r="C14717" s="32"/>
      <c r="D14717" s="31"/>
    </row>
    <row r="14718" spans="3:4" x14ac:dyDescent="0.25">
      <c r="C14718" s="32"/>
      <c r="D14718" s="31"/>
    </row>
    <row r="14719" spans="3:4" x14ac:dyDescent="0.25">
      <c r="C14719" s="32"/>
      <c r="D14719" s="31"/>
    </row>
    <row r="14720" spans="3:4" x14ac:dyDescent="0.25">
      <c r="C14720" s="32"/>
      <c r="D14720" s="31"/>
    </row>
    <row r="14721" spans="3:4" x14ac:dyDescent="0.25">
      <c r="C14721" s="32"/>
      <c r="D14721" s="31"/>
    </row>
    <row r="14722" spans="3:4" x14ac:dyDescent="0.25">
      <c r="C14722" s="32"/>
      <c r="D14722" s="31"/>
    </row>
    <row r="14723" spans="3:4" x14ac:dyDescent="0.25">
      <c r="C14723" s="32"/>
      <c r="D14723" s="31"/>
    </row>
    <row r="14724" spans="3:4" x14ac:dyDescent="0.25">
      <c r="C14724" s="32"/>
      <c r="D14724" s="31"/>
    </row>
    <row r="14725" spans="3:4" x14ac:dyDescent="0.25">
      <c r="C14725" s="32"/>
      <c r="D14725" s="31"/>
    </row>
    <row r="14726" spans="3:4" x14ac:dyDescent="0.25">
      <c r="C14726" s="32"/>
      <c r="D14726" s="31"/>
    </row>
    <row r="14727" spans="3:4" x14ac:dyDescent="0.25">
      <c r="C14727" s="32"/>
      <c r="D14727" s="31"/>
    </row>
    <row r="14728" spans="3:4" x14ac:dyDescent="0.25">
      <c r="C14728" s="32"/>
      <c r="D14728" s="31"/>
    </row>
    <row r="14729" spans="3:4" x14ac:dyDescent="0.25">
      <c r="C14729" s="32"/>
      <c r="D14729" s="31"/>
    </row>
    <row r="14730" spans="3:4" x14ac:dyDescent="0.25">
      <c r="C14730" s="32"/>
      <c r="D14730" s="31"/>
    </row>
    <row r="14731" spans="3:4" x14ac:dyDescent="0.25">
      <c r="C14731" s="32"/>
      <c r="D14731" s="31"/>
    </row>
    <row r="14732" spans="3:4" x14ac:dyDescent="0.25">
      <c r="C14732" s="32"/>
      <c r="D14732" s="31"/>
    </row>
    <row r="14733" spans="3:4" x14ac:dyDescent="0.25">
      <c r="C14733" s="32"/>
      <c r="D14733" s="31"/>
    </row>
    <row r="14734" spans="3:4" x14ac:dyDescent="0.25">
      <c r="C14734" s="32"/>
      <c r="D14734" s="31"/>
    </row>
    <row r="14735" spans="3:4" x14ac:dyDescent="0.25">
      <c r="C14735" s="32"/>
      <c r="D14735" s="31"/>
    </row>
    <row r="14736" spans="3:4" x14ac:dyDescent="0.25">
      <c r="C14736" s="32"/>
      <c r="D14736" s="31"/>
    </row>
    <row r="14737" spans="3:4" x14ac:dyDescent="0.25">
      <c r="C14737" s="32"/>
      <c r="D14737" s="31"/>
    </row>
    <row r="14738" spans="3:4" x14ac:dyDescent="0.25">
      <c r="C14738" s="32"/>
      <c r="D14738" s="31"/>
    </row>
    <row r="14739" spans="3:4" x14ac:dyDescent="0.25">
      <c r="C14739" s="32"/>
      <c r="D14739" s="31"/>
    </row>
    <row r="14740" spans="3:4" x14ac:dyDescent="0.25">
      <c r="C14740" s="32"/>
      <c r="D14740" s="31"/>
    </row>
    <row r="14741" spans="3:4" x14ac:dyDescent="0.25">
      <c r="C14741" s="32"/>
      <c r="D14741" s="31"/>
    </row>
    <row r="14742" spans="3:4" x14ac:dyDescent="0.25">
      <c r="C14742" s="32"/>
      <c r="D14742" s="31"/>
    </row>
    <row r="14743" spans="3:4" x14ac:dyDescent="0.25">
      <c r="C14743" s="32"/>
      <c r="D14743" s="31"/>
    </row>
    <row r="14744" spans="3:4" x14ac:dyDescent="0.25">
      <c r="C14744" s="32"/>
      <c r="D14744" s="31"/>
    </row>
    <row r="14745" spans="3:4" x14ac:dyDescent="0.25">
      <c r="C14745" s="32"/>
      <c r="D14745" s="31"/>
    </row>
    <row r="14746" spans="3:4" x14ac:dyDescent="0.25">
      <c r="C14746" s="32"/>
      <c r="D14746" s="31"/>
    </row>
    <row r="14747" spans="3:4" x14ac:dyDescent="0.25">
      <c r="C14747" s="32"/>
      <c r="D14747" s="31"/>
    </row>
    <row r="14748" spans="3:4" x14ac:dyDescent="0.25">
      <c r="C14748" s="32"/>
      <c r="D14748" s="31"/>
    </row>
    <row r="14749" spans="3:4" x14ac:dyDescent="0.25">
      <c r="C14749" s="32"/>
      <c r="D14749" s="31"/>
    </row>
    <row r="14750" spans="3:4" x14ac:dyDescent="0.25">
      <c r="C14750" s="32"/>
      <c r="D14750" s="31"/>
    </row>
    <row r="14751" spans="3:4" x14ac:dyDescent="0.25">
      <c r="C14751" s="32"/>
      <c r="D14751" s="31"/>
    </row>
    <row r="14752" spans="3:4" x14ac:dyDescent="0.25">
      <c r="C14752" s="32"/>
      <c r="D14752" s="31"/>
    </row>
    <row r="14753" spans="3:4" x14ac:dyDescent="0.25">
      <c r="C14753" s="32"/>
      <c r="D14753" s="31"/>
    </row>
    <row r="14754" spans="3:4" x14ac:dyDescent="0.25">
      <c r="C14754" s="32"/>
      <c r="D14754" s="31"/>
    </row>
    <row r="14755" spans="3:4" x14ac:dyDescent="0.25">
      <c r="C14755" s="32"/>
      <c r="D14755" s="31"/>
    </row>
    <row r="14756" spans="3:4" x14ac:dyDescent="0.25">
      <c r="C14756" s="32"/>
      <c r="D14756" s="31"/>
    </row>
    <row r="14757" spans="3:4" x14ac:dyDescent="0.25">
      <c r="C14757" s="32"/>
      <c r="D14757" s="31"/>
    </row>
    <row r="14758" spans="3:4" x14ac:dyDescent="0.25">
      <c r="C14758" s="32"/>
      <c r="D14758" s="31"/>
    </row>
    <row r="14759" spans="3:4" x14ac:dyDescent="0.25">
      <c r="C14759" s="32"/>
      <c r="D14759" s="31"/>
    </row>
    <row r="14760" spans="3:4" x14ac:dyDescent="0.25">
      <c r="C14760" s="32"/>
      <c r="D14760" s="31"/>
    </row>
    <row r="14761" spans="3:4" x14ac:dyDescent="0.25">
      <c r="C14761" s="32"/>
      <c r="D14761" s="31"/>
    </row>
    <row r="14762" spans="3:4" x14ac:dyDescent="0.25">
      <c r="C14762" s="32"/>
      <c r="D14762" s="31"/>
    </row>
    <row r="14763" spans="3:4" x14ac:dyDescent="0.25">
      <c r="C14763" s="32"/>
      <c r="D14763" s="31"/>
    </row>
    <row r="14764" spans="3:4" x14ac:dyDescent="0.25">
      <c r="C14764" s="32"/>
      <c r="D14764" s="31"/>
    </row>
    <row r="14765" spans="3:4" x14ac:dyDescent="0.25">
      <c r="C14765" s="32"/>
      <c r="D14765" s="31"/>
    </row>
    <row r="14766" spans="3:4" x14ac:dyDescent="0.25">
      <c r="C14766" s="32"/>
      <c r="D14766" s="31"/>
    </row>
    <row r="14767" spans="3:4" x14ac:dyDescent="0.25">
      <c r="C14767" s="32"/>
      <c r="D14767" s="31"/>
    </row>
    <row r="14768" spans="3:4" x14ac:dyDescent="0.25">
      <c r="C14768" s="32"/>
      <c r="D14768" s="31"/>
    </row>
    <row r="14769" spans="3:4" x14ac:dyDescent="0.25">
      <c r="C14769" s="32"/>
      <c r="D14769" s="31"/>
    </row>
    <row r="14770" spans="3:4" x14ac:dyDescent="0.25">
      <c r="C14770" s="32"/>
      <c r="D14770" s="31"/>
    </row>
    <row r="14771" spans="3:4" x14ac:dyDescent="0.25">
      <c r="C14771" s="32"/>
      <c r="D14771" s="31"/>
    </row>
    <row r="14772" spans="3:4" x14ac:dyDescent="0.25">
      <c r="C14772" s="32"/>
      <c r="D14772" s="31"/>
    </row>
    <row r="14773" spans="3:4" x14ac:dyDescent="0.25">
      <c r="C14773" s="32"/>
      <c r="D14773" s="31"/>
    </row>
    <row r="14774" spans="3:4" x14ac:dyDescent="0.25">
      <c r="C14774" s="32"/>
      <c r="D14774" s="31"/>
    </row>
    <row r="14775" spans="3:4" x14ac:dyDescent="0.25">
      <c r="C14775" s="32"/>
      <c r="D14775" s="31"/>
    </row>
    <row r="14776" spans="3:4" x14ac:dyDescent="0.25">
      <c r="C14776" s="32"/>
      <c r="D14776" s="31"/>
    </row>
    <row r="14777" spans="3:4" x14ac:dyDescent="0.25">
      <c r="C14777" s="32"/>
      <c r="D14777" s="31"/>
    </row>
    <row r="14778" spans="3:4" x14ac:dyDescent="0.25">
      <c r="C14778" s="32"/>
      <c r="D14778" s="31"/>
    </row>
    <row r="14779" spans="3:4" x14ac:dyDescent="0.25">
      <c r="C14779" s="32"/>
      <c r="D14779" s="31"/>
    </row>
    <row r="14780" spans="3:4" x14ac:dyDescent="0.25">
      <c r="C14780" s="32"/>
      <c r="D14780" s="31"/>
    </row>
    <row r="14781" spans="3:4" x14ac:dyDescent="0.25">
      <c r="C14781" s="32"/>
      <c r="D14781" s="31"/>
    </row>
    <row r="14782" spans="3:4" x14ac:dyDescent="0.25">
      <c r="C14782" s="32"/>
      <c r="D14782" s="31"/>
    </row>
    <row r="14783" spans="3:4" x14ac:dyDescent="0.25">
      <c r="C14783" s="32"/>
      <c r="D14783" s="31"/>
    </row>
    <row r="14784" spans="3:4" x14ac:dyDescent="0.25">
      <c r="C14784" s="32"/>
      <c r="D14784" s="31"/>
    </row>
    <row r="14785" spans="3:4" x14ac:dyDescent="0.25">
      <c r="C14785" s="32"/>
      <c r="D14785" s="31"/>
    </row>
    <row r="14786" spans="3:4" x14ac:dyDescent="0.25">
      <c r="C14786" s="32"/>
      <c r="D14786" s="31"/>
    </row>
    <row r="14787" spans="3:4" x14ac:dyDescent="0.25">
      <c r="C14787" s="32"/>
      <c r="D14787" s="31"/>
    </row>
    <row r="14788" spans="3:4" x14ac:dyDescent="0.25">
      <c r="C14788" s="32"/>
      <c r="D14788" s="31"/>
    </row>
    <row r="14789" spans="3:4" x14ac:dyDescent="0.25">
      <c r="C14789" s="32"/>
      <c r="D14789" s="31"/>
    </row>
    <row r="14790" spans="3:4" x14ac:dyDescent="0.25">
      <c r="C14790" s="32"/>
      <c r="D14790" s="31"/>
    </row>
    <row r="14791" spans="3:4" x14ac:dyDescent="0.25">
      <c r="C14791" s="32"/>
      <c r="D14791" s="31"/>
    </row>
    <row r="14792" spans="3:4" x14ac:dyDescent="0.25">
      <c r="C14792" s="32"/>
      <c r="D14792" s="31"/>
    </row>
    <row r="14793" spans="3:4" x14ac:dyDescent="0.25">
      <c r="C14793" s="32"/>
      <c r="D14793" s="31"/>
    </row>
    <row r="14794" spans="3:4" x14ac:dyDescent="0.25">
      <c r="C14794" s="32"/>
      <c r="D14794" s="31"/>
    </row>
    <row r="14795" spans="3:4" x14ac:dyDescent="0.25">
      <c r="C14795" s="32"/>
      <c r="D14795" s="31"/>
    </row>
    <row r="14796" spans="3:4" x14ac:dyDescent="0.25">
      <c r="C14796" s="32"/>
      <c r="D14796" s="31"/>
    </row>
    <row r="14797" spans="3:4" x14ac:dyDescent="0.25">
      <c r="C14797" s="32"/>
      <c r="D14797" s="31"/>
    </row>
    <row r="14798" spans="3:4" x14ac:dyDescent="0.25">
      <c r="C14798" s="32"/>
      <c r="D14798" s="31"/>
    </row>
    <row r="14799" spans="3:4" x14ac:dyDescent="0.25">
      <c r="C14799" s="32"/>
      <c r="D14799" s="31"/>
    </row>
    <row r="14800" spans="3:4" x14ac:dyDescent="0.25">
      <c r="C14800" s="32"/>
      <c r="D14800" s="31"/>
    </row>
    <row r="14801" spans="3:4" x14ac:dyDescent="0.25">
      <c r="C14801" s="32"/>
      <c r="D14801" s="31"/>
    </row>
    <row r="14802" spans="3:4" x14ac:dyDescent="0.25">
      <c r="C14802" s="32"/>
      <c r="D14802" s="31"/>
    </row>
    <row r="14803" spans="3:4" x14ac:dyDescent="0.25">
      <c r="C14803" s="32"/>
      <c r="D14803" s="31"/>
    </row>
    <row r="14804" spans="3:4" x14ac:dyDescent="0.25">
      <c r="C14804" s="32"/>
      <c r="D14804" s="31"/>
    </row>
    <row r="14805" spans="3:4" x14ac:dyDescent="0.25">
      <c r="C14805" s="32"/>
      <c r="D14805" s="31"/>
    </row>
    <row r="14806" spans="3:4" x14ac:dyDescent="0.25">
      <c r="C14806" s="32"/>
      <c r="D14806" s="31"/>
    </row>
    <row r="14807" spans="3:4" x14ac:dyDescent="0.25">
      <c r="C14807" s="32"/>
      <c r="D14807" s="31"/>
    </row>
    <row r="14808" spans="3:4" x14ac:dyDescent="0.25">
      <c r="C14808" s="32"/>
      <c r="D14808" s="31"/>
    </row>
    <row r="14809" spans="3:4" x14ac:dyDescent="0.25">
      <c r="C14809" s="32"/>
      <c r="D14809" s="31"/>
    </row>
    <row r="14810" spans="3:4" x14ac:dyDescent="0.25">
      <c r="C14810" s="32"/>
      <c r="D14810" s="31"/>
    </row>
    <row r="14811" spans="3:4" x14ac:dyDescent="0.25">
      <c r="C14811" s="32"/>
      <c r="D14811" s="31"/>
    </row>
    <row r="14812" spans="3:4" x14ac:dyDescent="0.25">
      <c r="C14812" s="32"/>
      <c r="D14812" s="31"/>
    </row>
    <row r="14813" spans="3:4" x14ac:dyDescent="0.25">
      <c r="C14813" s="32"/>
      <c r="D14813" s="31"/>
    </row>
    <row r="14814" spans="3:4" x14ac:dyDescent="0.25">
      <c r="C14814" s="32"/>
      <c r="D14814" s="31"/>
    </row>
    <row r="14815" spans="3:4" x14ac:dyDescent="0.25">
      <c r="C14815" s="32"/>
      <c r="D14815" s="31"/>
    </row>
    <row r="14816" spans="3:4" x14ac:dyDescent="0.25">
      <c r="C14816" s="32"/>
      <c r="D14816" s="31"/>
    </row>
    <row r="14817" spans="3:4" x14ac:dyDescent="0.25">
      <c r="C14817" s="32"/>
      <c r="D14817" s="31"/>
    </row>
    <row r="14818" spans="3:4" x14ac:dyDescent="0.25">
      <c r="C14818" s="32"/>
      <c r="D14818" s="31"/>
    </row>
    <row r="14819" spans="3:4" x14ac:dyDescent="0.25">
      <c r="C14819" s="32"/>
      <c r="D14819" s="31"/>
    </row>
    <row r="14820" spans="3:4" x14ac:dyDescent="0.25">
      <c r="C14820" s="32"/>
      <c r="D14820" s="31"/>
    </row>
    <row r="14821" spans="3:4" x14ac:dyDescent="0.25">
      <c r="C14821" s="32"/>
      <c r="D14821" s="31"/>
    </row>
    <row r="14822" spans="3:4" x14ac:dyDescent="0.25">
      <c r="C14822" s="32"/>
      <c r="D14822" s="31"/>
    </row>
    <row r="14823" spans="3:4" x14ac:dyDescent="0.25">
      <c r="C14823" s="32"/>
      <c r="D14823" s="31"/>
    </row>
    <row r="14824" spans="3:4" x14ac:dyDescent="0.25">
      <c r="C14824" s="32"/>
      <c r="D14824" s="31"/>
    </row>
    <row r="14825" spans="3:4" x14ac:dyDescent="0.25">
      <c r="C14825" s="32"/>
      <c r="D14825" s="31"/>
    </row>
    <row r="14826" spans="3:4" x14ac:dyDescent="0.25">
      <c r="C14826" s="32"/>
      <c r="D14826" s="31"/>
    </row>
    <row r="14827" spans="3:4" x14ac:dyDescent="0.25">
      <c r="C14827" s="32"/>
      <c r="D14827" s="31"/>
    </row>
    <row r="14828" spans="3:4" x14ac:dyDescent="0.25">
      <c r="C14828" s="32"/>
      <c r="D14828" s="31"/>
    </row>
    <row r="14829" spans="3:4" x14ac:dyDescent="0.25">
      <c r="C14829" s="32"/>
      <c r="D14829" s="31"/>
    </row>
    <row r="14830" spans="3:4" x14ac:dyDescent="0.25">
      <c r="C14830" s="32"/>
      <c r="D14830" s="31"/>
    </row>
    <row r="14831" spans="3:4" x14ac:dyDescent="0.25">
      <c r="C14831" s="32"/>
      <c r="D14831" s="31"/>
    </row>
    <row r="14832" spans="3:4" x14ac:dyDescent="0.25">
      <c r="C14832" s="32"/>
      <c r="D14832" s="31"/>
    </row>
    <row r="14833" spans="3:4" x14ac:dyDescent="0.25">
      <c r="C14833" s="32"/>
      <c r="D14833" s="31"/>
    </row>
    <row r="14834" spans="3:4" x14ac:dyDescent="0.25">
      <c r="C14834" s="32"/>
      <c r="D14834" s="31"/>
    </row>
    <row r="14835" spans="3:4" x14ac:dyDescent="0.25">
      <c r="C14835" s="32"/>
      <c r="D14835" s="31"/>
    </row>
    <row r="14836" spans="3:4" x14ac:dyDescent="0.25">
      <c r="C14836" s="32"/>
      <c r="D14836" s="31"/>
    </row>
    <row r="14837" spans="3:4" x14ac:dyDescent="0.25">
      <c r="C14837" s="32"/>
      <c r="D14837" s="31"/>
    </row>
    <row r="14838" spans="3:4" x14ac:dyDescent="0.25">
      <c r="C14838" s="32"/>
      <c r="D14838" s="31"/>
    </row>
    <row r="14839" spans="3:4" x14ac:dyDescent="0.25">
      <c r="C14839" s="32"/>
      <c r="D14839" s="31"/>
    </row>
    <row r="14840" spans="3:4" x14ac:dyDescent="0.25">
      <c r="C14840" s="32"/>
      <c r="D14840" s="31"/>
    </row>
    <row r="14841" spans="3:4" x14ac:dyDescent="0.25">
      <c r="C14841" s="32"/>
      <c r="D14841" s="31"/>
    </row>
    <row r="14842" spans="3:4" x14ac:dyDescent="0.25">
      <c r="C14842" s="32"/>
      <c r="D14842" s="31"/>
    </row>
    <row r="14843" spans="3:4" x14ac:dyDescent="0.25">
      <c r="C14843" s="32"/>
      <c r="D14843" s="31"/>
    </row>
    <row r="14844" spans="3:4" x14ac:dyDescent="0.25">
      <c r="C14844" s="32"/>
      <c r="D14844" s="31"/>
    </row>
    <row r="14845" spans="3:4" x14ac:dyDescent="0.25">
      <c r="C14845" s="32"/>
      <c r="D14845" s="31"/>
    </row>
    <row r="14846" spans="3:4" x14ac:dyDescent="0.25">
      <c r="C14846" s="32"/>
      <c r="D14846" s="31"/>
    </row>
    <row r="14847" spans="3:4" x14ac:dyDescent="0.25">
      <c r="C14847" s="32"/>
      <c r="D14847" s="31"/>
    </row>
    <row r="14848" spans="3:4" x14ac:dyDescent="0.25">
      <c r="C14848" s="32"/>
      <c r="D14848" s="31"/>
    </row>
    <row r="14849" spans="3:4" x14ac:dyDescent="0.25">
      <c r="C14849" s="32"/>
      <c r="D14849" s="31"/>
    </row>
    <row r="14850" spans="3:4" x14ac:dyDescent="0.25">
      <c r="C14850" s="32"/>
      <c r="D14850" s="31"/>
    </row>
    <row r="14851" spans="3:4" x14ac:dyDescent="0.25">
      <c r="C14851" s="32"/>
      <c r="D14851" s="31"/>
    </row>
    <row r="14852" spans="3:4" x14ac:dyDescent="0.25">
      <c r="C14852" s="32"/>
      <c r="D14852" s="31"/>
    </row>
    <row r="14853" spans="3:4" x14ac:dyDescent="0.25">
      <c r="C14853" s="32"/>
      <c r="D14853" s="31"/>
    </row>
    <row r="14854" spans="3:4" x14ac:dyDescent="0.25">
      <c r="C14854" s="32"/>
      <c r="D14854" s="31"/>
    </row>
    <row r="14855" spans="3:4" x14ac:dyDescent="0.25">
      <c r="C14855" s="32"/>
      <c r="D14855" s="31"/>
    </row>
    <row r="14856" spans="3:4" x14ac:dyDescent="0.25">
      <c r="C14856" s="32"/>
      <c r="D14856" s="31"/>
    </row>
    <row r="14857" spans="3:4" x14ac:dyDescent="0.25">
      <c r="C14857" s="32"/>
      <c r="D14857" s="31"/>
    </row>
    <row r="14858" spans="3:4" x14ac:dyDescent="0.25">
      <c r="C14858" s="32"/>
      <c r="D14858" s="31"/>
    </row>
    <row r="14859" spans="3:4" x14ac:dyDescent="0.25">
      <c r="C14859" s="32"/>
      <c r="D14859" s="31"/>
    </row>
    <row r="14860" spans="3:4" x14ac:dyDescent="0.25">
      <c r="C14860" s="32"/>
      <c r="D14860" s="31"/>
    </row>
    <row r="14861" spans="3:4" x14ac:dyDescent="0.25">
      <c r="C14861" s="32"/>
      <c r="D14861" s="31"/>
    </row>
    <row r="14862" spans="3:4" x14ac:dyDescent="0.25">
      <c r="C14862" s="32"/>
      <c r="D14862" s="31"/>
    </row>
    <row r="14863" spans="3:4" x14ac:dyDescent="0.25">
      <c r="C14863" s="32"/>
      <c r="D14863" s="31"/>
    </row>
    <row r="14864" spans="3:4" x14ac:dyDescent="0.25">
      <c r="C14864" s="32"/>
      <c r="D14864" s="31"/>
    </row>
    <row r="14865" spans="3:4" x14ac:dyDescent="0.25">
      <c r="C14865" s="32"/>
      <c r="D14865" s="31"/>
    </row>
    <row r="14866" spans="3:4" x14ac:dyDescent="0.25">
      <c r="C14866" s="32"/>
      <c r="D14866" s="31"/>
    </row>
    <row r="14867" spans="3:4" x14ac:dyDescent="0.25">
      <c r="C14867" s="32"/>
      <c r="D14867" s="31"/>
    </row>
    <row r="14868" spans="3:4" x14ac:dyDescent="0.25">
      <c r="C14868" s="32"/>
      <c r="D14868" s="31"/>
    </row>
    <row r="14869" spans="3:4" x14ac:dyDescent="0.25">
      <c r="C14869" s="32"/>
      <c r="D14869" s="31"/>
    </row>
    <row r="14870" spans="3:4" x14ac:dyDescent="0.25">
      <c r="C14870" s="32"/>
      <c r="D14870" s="31"/>
    </row>
    <row r="14871" spans="3:4" x14ac:dyDescent="0.25">
      <c r="C14871" s="32"/>
      <c r="D14871" s="31"/>
    </row>
    <row r="14872" spans="3:4" x14ac:dyDescent="0.25">
      <c r="C14872" s="32"/>
      <c r="D14872" s="31"/>
    </row>
    <row r="14873" spans="3:4" x14ac:dyDescent="0.25">
      <c r="C14873" s="32"/>
      <c r="D14873" s="31"/>
    </row>
    <row r="14874" spans="3:4" x14ac:dyDescent="0.25">
      <c r="C14874" s="32"/>
      <c r="D14874" s="31"/>
    </row>
    <row r="14875" spans="3:4" x14ac:dyDescent="0.25">
      <c r="C14875" s="32"/>
      <c r="D14875" s="31"/>
    </row>
    <row r="14876" spans="3:4" x14ac:dyDescent="0.25">
      <c r="C14876" s="32"/>
      <c r="D14876" s="31"/>
    </row>
    <row r="14877" spans="3:4" x14ac:dyDescent="0.25">
      <c r="C14877" s="32"/>
      <c r="D14877" s="31"/>
    </row>
    <row r="14878" spans="3:4" x14ac:dyDescent="0.25">
      <c r="C14878" s="32"/>
      <c r="D14878" s="31"/>
    </row>
    <row r="14879" spans="3:4" x14ac:dyDescent="0.25">
      <c r="C14879" s="32"/>
      <c r="D14879" s="31"/>
    </row>
    <row r="14880" spans="3:4" x14ac:dyDescent="0.25">
      <c r="C14880" s="32"/>
      <c r="D14880" s="31"/>
    </row>
    <row r="14881" spans="3:4" x14ac:dyDescent="0.25">
      <c r="C14881" s="32"/>
      <c r="D14881" s="31"/>
    </row>
    <row r="14882" spans="3:4" x14ac:dyDescent="0.25">
      <c r="C14882" s="32"/>
      <c r="D14882" s="31"/>
    </row>
    <row r="14883" spans="3:4" x14ac:dyDescent="0.25">
      <c r="C14883" s="32"/>
      <c r="D14883" s="31"/>
    </row>
    <row r="14884" spans="3:4" x14ac:dyDescent="0.25">
      <c r="C14884" s="32"/>
      <c r="D14884" s="31"/>
    </row>
    <row r="14885" spans="3:4" x14ac:dyDescent="0.25">
      <c r="C14885" s="32"/>
      <c r="D14885" s="31"/>
    </row>
    <row r="14886" spans="3:4" x14ac:dyDescent="0.25">
      <c r="C14886" s="32"/>
      <c r="D14886" s="31"/>
    </row>
    <row r="14887" spans="3:4" x14ac:dyDescent="0.25">
      <c r="C14887" s="32"/>
      <c r="D14887" s="31"/>
    </row>
    <row r="14888" spans="3:4" x14ac:dyDescent="0.25">
      <c r="C14888" s="32"/>
      <c r="D14888" s="31"/>
    </row>
    <row r="14889" spans="3:4" x14ac:dyDescent="0.25">
      <c r="C14889" s="32"/>
      <c r="D14889" s="31"/>
    </row>
    <row r="14890" spans="3:4" x14ac:dyDescent="0.25">
      <c r="C14890" s="32"/>
      <c r="D14890" s="31"/>
    </row>
    <row r="14891" spans="3:4" x14ac:dyDescent="0.25">
      <c r="C14891" s="32"/>
      <c r="D14891" s="31"/>
    </row>
    <row r="14892" spans="3:4" x14ac:dyDescent="0.25">
      <c r="C14892" s="32"/>
      <c r="D14892" s="31"/>
    </row>
    <row r="14893" spans="3:4" x14ac:dyDescent="0.25">
      <c r="C14893" s="32"/>
      <c r="D14893" s="31"/>
    </row>
    <row r="14894" spans="3:4" x14ac:dyDescent="0.25">
      <c r="C14894" s="32"/>
      <c r="D14894" s="31"/>
    </row>
    <row r="14895" spans="3:4" x14ac:dyDescent="0.25">
      <c r="C14895" s="32"/>
      <c r="D14895" s="31"/>
    </row>
    <row r="14896" spans="3:4" x14ac:dyDescent="0.25">
      <c r="C14896" s="32"/>
      <c r="D14896" s="31"/>
    </row>
    <row r="14897" spans="3:4" x14ac:dyDescent="0.25">
      <c r="C14897" s="32"/>
      <c r="D14897" s="31"/>
    </row>
    <row r="14898" spans="3:4" x14ac:dyDescent="0.25">
      <c r="C14898" s="32"/>
      <c r="D14898" s="31"/>
    </row>
    <row r="14899" spans="3:4" x14ac:dyDescent="0.25">
      <c r="C14899" s="32"/>
      <c r="D14899" s="31"/>
    </row>
    <row r="14900" spans="3:4" x14ac:dyDescent="0.25">
      <c r="C14900" s="32"/>
      <c r="D14900" s="31"/>
    </row>
    <row r="14901" spans="3:4" x14ac:dyDescent="0.25">
      <c r="C14901" s="32"/>
      <c r="D14901" s="31"/>
    </row>
    <row r="14902" spans="3:4" x14ac:dyDescent="0.25">
      <c r="C14902" s="32"/>
      <c r="D14902" s="31"/>
    </row>
    <row r="14903" spans="3:4" x14ac:dyDescent="0.25">
      <c r="C14903" s="32"/>
      <c r="D14903" s="31"/>
    </row>
    <row r="14904" spans="3:4" x14ac:dyDescent="0.25">
      <c r="C14904" s="32"/>
      <c r="D14904" s="31"/>
    </row>
    <row r="14905" spans="3:4" x14ac:dyDescent="0.25">
      <c r="C14905" s="32"/>
      <c r="D14905" s="31"/>
    </row>
    <row r="14906" spans="3:4" x14ac:dyDescent="0.25">
      <c r="C14906" s="32"/>
      <c r="D14906" s="31"/>
    </row>
    <row r="14907" spans="3:4" x14ac:dyDescent="0.25">
      <c r="C14907" s="32"/>
      <c r="D14907" s="31"/>
    </row>
    <row r="14908" spans="3:4" x14ac:dyDescent="0.25">
      <c r="C14908" s="32"/>
      <c r="D14908" s="31"/>
    </row>
    <row r="14909" spans="3:4" x14ac:dyDescent="0.25">
      <c r="C14909" s="32"/>
      <c r="D14909" s="31"/>
    </row>
    <row r="14910" spans="3:4" x14ac:dyDescent="0.25">
      <c r="C14910" s="32"/>
      <c r="D14910" s="31"/>
    </row>
    <row r="14911" spans="3:4" x14ac:dyDescent="0.25">
      <c r="C14911" s="32"/>
      <c r="D14911" s="31"/>
    </row>
    <row r="14912" spans="3:4" x14ac:dyDescent="0.25">
      <c r="C14912" s="32"/>
      <c r="D14912" s="31"/>
    </row>
    <row r="14913" spans="3:4" x14ac:dyDescent="0.25">
      <c r="C14913" s="32"/>
      <c r="D14913" s="31"/>
    </row>
    <row r="14914" spans="3:4" x14ac:dyDescent="0.25">
      <c r="C14914" s="32"/>
      <c r="D14914" s="31"/>
    </row>
    <row r="14915" spans="3:4" x14ac:dyDescent="0.25">
      <c r="C14915" s="32"/>
      <c r="D14915" s="31"/>
    </row>
    <row r="14916" spans="3:4" x14ac:dyDescent="0.25">
      <c r="C14916" s="32"/>
      <c r="D14916" s="31"/>
    </row>
    <row r="14917" spans="3:4" x14ac:dyDescent="0.25">
      <c r="C14917" s="32"/>
      <c r="D14917" s="31"/>
    </row>
    <row r="14918" spans="3:4" x14ac:dyDescent="0.25">
      <c r="C14918" s="32"/>
      <c r="D14918" s="31"/>
    </row>
    <row r="14919" spans="3:4" x14ac:dyDescent="0.25">
      <c r="C14919" s="32"/>
      <c r="D14919" s="31"/>
    </row>
    <row r="14920" spans="3:4" x14ac:dyDescent="0.25">
      <c r="C14920" s="32"/>
      <c r="D14920" s="31"/>
    </row>
    <row r="14921" spans="3:4" x14ac:dyDescent="0.25">
      <c r="C14921" s="32"/>
      <c r="D14921" s="31"/>
    </row>
    <row r="14922" spans="3:4" x14ac:dyDescent="0.25">
      <c r="C14922" s="32"/>
      <c r="D14922" s="31"/>
    </row>
    <row r="14923" spans="3:4" x14ac:dyDescent="0.25">
      <c r="C14923" s="32"/>
      <c r="D14923" s="31"/>
    </row>
    <row r="14924" spans="3:4" x14ac:dyDescent="0.25">
      <c r="C14924" s="32"/>
      <c r="D14924" s="31"/>
    </row>
    <row r="14925" spans="3:4" x14ac:dyDescent="0.25">
      <c r="C14925" s="32"/>
      <c r="D14925" s="31"/>
    </row>
    <row r="14926" spans="3:4" x14ac:dyDescent="0.25">
      <c r="C14926" s="32"/>
      <c r="D14926" s="31"/>
    </row>
    <row r="14927" spans="3:4" x14ac:dyDescent="0.25">
      <c r="C14927" s="32"/>
      <c r="D14927" s="31"/>
    </row>
    <row r="14928" spans="3:4" x14ac:dyDescent="0.25">
      <c r="C14928" s="32"/>
      <c r="D14928" s="31"/>
    </row>
    <row r="14929" spans="3:4" x14ac:dyDescent="0.25">
      <c r="C14929" s="32"/>
      <c r="D14929" s="31"/>
    </row>
    <row r="14930" spans="3:4" x14ac:dyDescent="0.25">
      <c r="C14930" s="32"/>
      <c r="D14930" s="31"/>
    </row>
    <row r="14931" spans="3:4" x14ac:dyDescent="0.25">
      <c r="C14931" s="32"/>
      <c r="D14931" s="31"/>
    </row>
    <row r="14932" spans="3:4" x14ac:dyDescent="0.25">
      <c r="C14932" s="32"/>
      <c r="D14932" s="31"/>
    </row>
    <row r="14933" spans="3:4" x14ac:dyDescent="0.25">
      <c r="C14933" s="32"/>
      <c r="D14933" s="31"/>
    </row>
    <row r="14934" spans="3:4" x14ac:dyDescent="0.25">
      <c r="C14934" s="32"/>
      <c r="D14934" s="31"/>
    </row>
    <row r="14935" spans="3:4" x14ac:dyDescent="0.25">
      <c r="C14935" s="32"/>
      <c r="D14935" s="31"/>
    </row>
    <row r="14936" spans="3:4" x14ac:dyDescent="0.25">
      <c r="C14936" s="32"/>
      <c r="D14936" s="31"/>
    </row>
    <row r="14937" spans="3:4" x14ac:dyDescent="0.25">
      <c r="C14937" s="32"/>
      <c r="D14937" s="31"/>
    </row>
    <row r="14938" spans="3:4" x14ac:dyDescent="0.25">
      <c r="C14938" s="32"/>
      <c r="D14938" s="31"/>
    </row>
    <row r="14939" spans="3:4" x14ac:dyDescent="0.25">
      <c r="C14939" s="32"/>
      <c r="D14939" s="31"/>
    </row>
    <row r="14940" spans="3:4" x14ac:dyDescent="0.25">
      <c r="C14940" s="32"/>
      <c r="D14940" s="31"/>
    </row>
    <row r="14941" spans="3:4" x14ac:dyDescent="0.25">
      <c r="C14941" s="32"/>
      <c r="D14941" s="31"/>
    </row>
    <row r="14942" spans="3:4" x14ac:dyDescent="0.25">
      <c r="C14942" s="32"/>
      <c r="D14942" s="31"/>
    </row>
    <row r="14943" spans="3:4" x14ac:dyDescent="0.25">
      <c r="C14943" s="32"/>
      <c r="D14943" s="31"/>
    </row>
    <row r="14944" spans="3:4" x14ac:dyDescent="0.25">
      <c r="C14944" s="32"/>
      <c r="D14944" s="31"/>
    </row>
    <row r="14945" spans="3:4" x14ac:dyDescent="0.25">
      <c r="C14945" s="32"/>
      <c r="D14945" s="31"/>
    </row>
    <row r="14946" spans="3:4" x14ac:dyDescent="0.25">
      <c r="C14946" s="32"/>
      <c r="D14946" s="31"/>
    </row>
    <row r="14947" spans="3:4" x14ac:dyDescent="0.25">
      <c r="C14947" s="32"/>
      <c r="D14947" s="31"/>
    </row>
    <row r="14948" spans="3:4" x14ac:dyDescent="0.25">
      <c r="C14948" s="32"/>
      <c r="D14948" s="31"/>
    </row>
    <row r="14949" spans="3:4" x14ac:dyDescent="0.25">
      <c r="C14949" s="32"/>
      <c r="D14949" s="31"/>
    </row>
    <row r="14950" spans="3:4" x14ac:dyDescent="0.25">
      <c r="C14950" s="32"/>
      <c r="D14950" s="31"/>
    </row>
    <row r="14951" spans="3:4" x14ac:dyDescent="0.25">
      <c r="C14951" s="32"/>
      <c r="D14951" s="31"/>
    </row>
    <row r="14952" spans="3:4" x14ac:dyDescent="0.25">
      <c r="C14952" s="32"/>
      <c r="D14952" s="31"/>
    </row>
    <row r="14953" spans="3:4" x14ac:dyDescent="0.25">
      <c r="C14953" s="32"/>
      <c r="D14953" s="31"/>
    </row>
    <row r="14954" spans="3:4" x14ac:dyDescent="0.25">
      <c r="C14954" s="32"/>
      <c r="D14954" s="31"/>
    </row>
    <row r="14955" spans="3:4" x14ac:dyDescent="0.25">
      <c r="C14955" s="32"/>
      <c r="D14955" s="31"/>
    </row>
    <row r="14956" spans="3:4" x14ac:dyDescent="0.25">
      <c r="C14956" s="32"/>
      <c r="D14956" s="31"/>
    </row>
    <row r="14957" spans="3:4" x14ac:dyDescent="0.25">
      <c r="C14957" s="32"/>
      <c r="D14957" s="31"/>
    </row>
    <row r="14958" spans="3:4" x14ac:dyDescent="0.25">
      <c r="C14958" s="32"/>
      <c r="D14958" s="31"/>
    </row>
    <row r="14959" spans="3:4" x14ac:dyDescent="0.25">
      <c r="C14959" s="32"/>
      <c r="D14959" s="31"/>
    </row>
    <row r="14960" spans="3:4" x14ac:dyDescent="0.25">
      <c r="C14960" s="32"/>
      <c r="D14960" s="31"/>
    </row>
    <row r="14961" spans="3:4" x14ac:dyDescent="0.25">
      <c r="C14961" s="32"/>
      <c r="D14961" s="31"/>
    </row>
    <row r="14962" spans="3:4" x14ac:dyDescent="0.25">
      <c r="C14962" s="32"/>
      <c r="D14962" s="31"/>
    </row>
    <row r="14963" spans="3:4" x14ac:dyDescent="0.25">
      <c r="C14963" s="32"/>
      <c r="D14963" s="31"/>
    </row>
    <row r="14964" spans="3:4" x14ac:dyDescent="0.25">
      <c r="C14964" s="32"/>
      <c r="D14964" s="31"/>
    </row>
    <row r="14965" spans="3:4" x14ac:dyDescent="0.25">
      <c r="C14965" s="32"/>
      <c r="D14965" s="31"/>
    </row>
    <row r="14966" spans="3:4" x14ac:dyDescent="0.25">
      <c r="C14966" s="32"/>
      <c r="D14966" s="31"/>
    </row>
    <row r="14967" spans="3:4" x14ac:dyDescent="0.25">
      <c r="C14967" s="32"/>
      <c r="D14967" s="31"/>
    </row>
    <row r="14968" spans="3:4" x14ac:dyDescent="0.25">
      <c r="C14968" s="32"/>
      <c r="D14968" s="31"/>
    </row>
    <row r="14969" spans="3:4" x14ac:dyDescent="0.25">
      <c r="C14969" s="32"/>
      <c r="D14969" s="31"/>
    </row>
    <row r="14970" spans="3:4" x14ac:dyDescent="0.25">
      <c r="C14970" s="32"/>
      <c r="D14970" s="31"/>
    </row>
    <row r="14971" spans="3:4" x14ac:dyDescent="0.25">
      <c r="C14971" s="32"/>
      <c r="D14971" s="31"/>
    </row>
    <row r="14972" spans="3:4" x14ac:dyDescent="0.25">
      <c r="C14972" s="32"/>
      <c r="D14972" s="31"/>
    </row>
    <row r="14973" spans="3:4" x14ac:dyDescent="0.25">
      <c r="C14973" s="32"/>
      <c r="D14973" s="31"/>
    </row>
    <row r="14974" spans="3:4" x14ac:dyDescent="0.25">
      <c r="C14974" s="32"/>
      <c r="D14974" s="31"/>
    </row>
    <row r="14975" spans="3:4" x14ac:dyDescent="0.25">
      <c r="C14975" s="32"/>
      <c r="D14975" s="31"/>
    </row>
    <row r="14976" spans="3:4" x14ac:dyDescent="0.25">
      <c r="C14976" s="32"/>
      <c r="D14976" s="31"/>
    </row>
    <row r="14977" spans="3:4" x14ac:dyDescent="0.25">
      <c r="C14977" s="32"/>
      <c r="D14977" s="31"/>
    </row>
    <row r="14978" spans="3:4" x14ac:dyDescent="0.25">
      <c r="C14978" s="32"/>
      <c r="D14978" s="31"/>
    </row>
    <row r="14979" spans="3:4" x14ac:dyDescent="0.25">
      <c r="C14979" s="32"/>
      <c r="D14979" s="31"/>
    </row>
    <row r="14980" spans="3:4" x14ac:dyDescent="0.25">
      <c r="C14980" s="32"/>
      <c r="D14980" s="31"/>
    </row>
    <row r="14981" spans="3:4" x14ac:dyDescent="0.25">
      <c r="C14981" s="32"/>
      <c r="D14981" s="31"/>
    </row>
    <row r="14982" spans="3:4" x14ac:dyDescent="0.25">
      <c r="C14982" s="32"/>
      <c r="D14982" s="31"/>
    </row>
    <row r="14983" spans="3:4" x14ac:dyDescent="0.25">
      <c r="C14983" s="32"/>
      <c r="D14983" s="31"/>
    </row>
    <row r="14984" spans="3:4" x14ac:dyDescent="0.25">
      <c r="C14984" s="32"/>
      <c r="D14984" s="31"/>
    </row>
    <row r="14985" spans="3:4" x14ac:dyDescent="0.25">
      <c r="C14985" s="32"/>
      <c r="D14985" s="31"/>
    </row>
    <row r="14986" spans="3:4" x14ac:dyDescent="0.25">
      <c r="C14986" s="32"/>
      <c r="D14986" s="31"/>
    </row>
    <row r="14987" spans="3:4" x14ac:dyDescent="0.25">
      <c r="C14987" s="32"/>
      <c r="D14987" s="31"/>
    </row>
    <row r="14988" spans="3:4" x14ac:dyDescent="0.25">
      <c r="C14988" s="32"/>
      <c r="D14988" s="31"/>
    </row>
    <row r="14989" spans="3:4" x14ac:dyDescent="0.25">
      <c r="C14989" s="32"/>
      <c r="D14989" s="31"/>
    </row>
    <row r="14990" spans="3:4" x14ac:dyDescent="0.25">
      <c r="C14990" s="32"/>
      <c r="D14990" s="31"/>
    </row>
    <row r="14991" spans="3:4" x14ac:dyDescent="0.25">
      <c r="C14991" s="32"/>
      <c r="D14991" s="31"/>
    </row>
    <row r="14992" spans="3:4" x14ac:dyDescent="0.25">
      <c r="C14992" s="32"/>
      <c r="D14992" s="31"/>
    </row>
    <row r="14993" spans="3:4" x14ac:dyDescent="0.25">
      <c r="C14993" s="32"/>
      <c r="D14993" s="31"/>
    </row>
    <row r="14994" spans="3:4" x14ac:dyDescent="0.25">
      <c r="C14994" s="32"/>
      <c r="D14994" s="31"/>
    </row>
    <row r="14995" spans="3:4" x14ac:dyDescent="0.25">
      <c r="C14995" s="32"/>
      <c r="D14995" s="31"/>
    </row>
    <row r="14996" spans="3:4" x14ac:dyDescent="0.25">
      <c r="C14996" s="32"/>
      <c r="D14996" s="31"/>
    </row>
    <row r="14997" spans="3:4" x14ac:dyDescent="0.25">
      <c r="C14997" s="32"/>
      <c r="D14997" s="31"/>
    </row>
    <row r="14998" spans="3:4" x14ac:dyDescent="0.25">
      <c r="C14998" s="32"/>
      <c r="D14998" s="31"/>
    </row>
    <row r="14999" spans="3:4" x14ac:dyDescent="0.25">
      <c r="C14999" s="32"/>
      <c r="D14999" s="31"/>
    </row>
    <row r="15000" spans="3:4" x14ac:dyDescent="0.25">
      <c r="C15000" s="32"/>
      <c r="D15000" s="31"/>
    </row>
    <row r="15001" spans="3:4" x14ac:dyDescent="0.25">
      <c r="C15001" s="32"/>
      <c r="D15001" s="31"/>
    </row>
    <row r="15002" spans="3:4" x14ac:dyDescent="0.25">
      <c r="C15002" s="32"/>
      <c r="D15002" s="31"/>
    </row>
    <row r="15003" spans="3:4" x14ac:dyDescent="0.25">
      <c r="C15003" s="32"/>
      <c r="D15003" s="31"/>
    </row>
    <row r="15004" spans="3:4" x14ac:dyDescent="0.25">
      <c r="C15004" s="32"/>
      <c r="D15004" s="31"/>
    </row>
    <row r="15005" spans="3:4" x14ac:dyDescent="0.25">
      <c r="C15005" s="32"/>
      <c r="D15005" s="31"/>
    </row>
    <row r="15006" spans="3:4" x14ac:dyDescent="0.25">
      <c r="C15006" s="32"/>
      <c r="D15006" s="31"/>
    </row>
    <row r="15007" spans="3:4" x14ac:dyDescent="0.25">
      <c r="C15007" s="32"/>
      <c r="D15007" s="31"/>
    </row>
    <row r="15008" spans="3:4" x14ac:dyDescent="0.25">
      <c r="C15008" s="32"/>
      <c r="D15008" s="31"/>
    </row>
    <row r="15009" spans="3:4" x14ac:dyDescent="0.25">
      <c r="C15009" s="32"/>
      <c r="D15009" s="31"/>
    </row>
    <row r="15010" spans="3:4" x14ac:dyDescent="0.25">
      <c r="C15010" s="32"/>
      <c r="D15010" s="31"/>
    </row>
    <row r="15011" spans="3:4" x14ac:dyDescent="0.25">
      <c r="C15011" s="32"/>
      <c r="D15011" s="31"/>
    </row>
    <row r="15012" spans="3:4" x14ac:dyDescent="0.25">
      <c r="C15012" s="32"/>
      <c r="D15012" s="31"/>
    </row>
    <row r="15013" spans="3:4" x14ac:dyDescent="0.25">
      <c r="C15013" s="32"/>
      <c r="D15013" s="31"/>
    </row>
    <row r="15014" spans="3:4" x14ac:dyDescent="0.25">
      <c r="C15014" s="32"/>
      <c r="D15014" s="31"/>
    </row>
    <row r="15015" spans="3:4" x14ac:dyDescent="0.25">
      <c r="C15015" s="32"/>
      <c r="D15015" s="31"/>
    </row>
    <row r="15016" spans="3:4" x14ac:dyDescent="0.25">
      <c r="C15016" s="32"/>
      <c r="D15016" s="31"/>
    </row>
    <row r="15017" spans="3:4" x14ac:dyDescent="0.25">
      <c r="C15017" s="32"/>
      <c r="D15017" s="31"/>
    </row>
    <row r="15018" spans="3:4" x14ac:dyDescent="0.25">
      <c r="C15018" s="32"/>
      <c r="D15018" s="31"/>
    </row>
    <row r="15019" spans="3:4" x14ac:dyDescent="0.25">
      <c r="C15019" s="32"/>
      <c r="D15019" s="31"/>
    </row>
    <row r="15020" spans="3:4" x14ac:dyDescent="0.25">
      <c r="C15020" s="32"/>
      <c r="D15020" s="31"/>
    </row>
    <row r="15021" spans="3:4" x14ac:dyDescent="0.25">
      <c r="C15021" s="32"/>
      <c r="D15021" s="31"/>
    </row>
    <row r="15022" spans="3:4" x14ac:dyDescent="0.25">
      <c r="C15022" s="32"/>
      <c r="D15022" s="31"/>
    </row>
    <row r="15023" spans="3:4" x14ac:dyDescent="0.25">
      <c r="C15023" s="32"/>
      <c r="D15023" s="31"/>
    </row>
    <row r="15024" spans="3:4" x14ac:dyDescent="0.25">
      <c r="C15024" s="32"/>
      <c r="D15024" s="31"/>
    </row>
    <row r="15025" spans="3:4" x14ac:dyDescent="0.25">
      <c r="C15025" s="32"/>
      <c r="D15025" s="31"/>
    </row>
    <row r="15026" spans="3:4" x14ac:dyDescent="0.25">
      <c r="C15026" s="32"/>
      <c r="D15026" s="31"/>
    </row>
    <row r="15027" spans="3:4" x14ac:dyDescent="0.25">
      <c r="C15027" s="32"/>
      <c r="D15027" s="31"/>
    </row>
    <row r="15028" spans="3:4" x14ac:dyDescent="0.25">
      <c r="C15028" s="32"/>
      <c r="D15028" s="31"/>
    </row>
    <row r="15029" spans="3:4" x14ac:dyDescent="0.25">
      <c r="C15029" s="32"/>
      <c r="D15029" s="31"/>
    </row>
    <row r="15030" spans="3:4" x14ac:dyDescent="0.25">
      <c r="C15030" s="32"/>
      <c r="D15030" s="31"/>
    </row>
    <row r="15031" spans="3:4" x14ac:dyDescent="0.25">
      <c r="C15031" s="32"/>
      <c r="D15031" s="31"/>
    </row>
    <row r="15032" spans="3:4" x14ac:dyDescent="0.25">
      <c r="C15032" s="32"/>
      <c r="D15032" s="31"/>
    </row>
    <row r="15033" spans="3:4" x14ac:dyDescent="0.25">
      <c r="C15033" s="32"/>
      <c r="D15033" s="31"/>
    </row>
    <row r="15034" spans="3:4" x14ac:dyDescent="0.25">
      <c r="C15034" s="32"/>
      <c r="D15034" s="31"/>
    </row>
    <row r="15035" spans="3:4" x14ac:dyDescent="0.25">
      <c r="C15035" s="32"/>
      <c r="D15035" s="31"/>
    </row>
    <row r="15036" spans="3:4" x14ac:dyDescent="0.25">
      <c r="C15036" s="32"/>
      <c r="D15036" s="31"/>
    </row>
    <row r="15037" spans="3:4" x14ac:dyDescent="0.25">
      <c r="C15037" s="32"/>
      <c r="D15037" s="31"/>
    </row>
    <row r="15038" spans="3:4" x14ac:dyDescent="0.25">
      <c r="C15038" s="32"/>
      <c r="D15038" s="31"/>
    </row>
    <row r="15039" spans="3:4" x14ac:dyDescent="0.25">
      <c r="C15039" s="32"/>
      <c r="D15039" s="31"/>
    </row>
    <row r="15040" spans="3:4" x14ac:dyDescent="0.25">
      <c r="C15040" s="32"/>
      <c r="D15040" s="31"/>
    </row>
    <row r="15041" spans="3:4" x14ac:dyDescent="0.25">
      <c r="C15041" s="32"/>
      <c r="D15041" s="31"/>
    </row>
    <row r="15042" spans="3:4" x14ac:dyDescent="0.25">
      <c r="C15042" s="32"/>
      <c r="D15042" s="31"/>
    </row>
    <row r="15043" spans="3:4" x14ac:dyDescent="0.25">
      <c r="C15043" s="32"/>
      <c r="D15043" s="31"/>
    </row>
    <row r="15044" spans="3:4" x14ac:dyDescent="0.25">
      <c r="C15044" s="32"/>
      <c r="D15044" s="31"/>
    </row>
    <row r="15045" spans="3:4" x14ac:dyDescent="0.25">
      <c r="C15045" s="32"/>
      <c r="D15045" s="31"/>
    </row>
    <row r="15046" spans="3:4" x14ac:dyDescent="0.25">
      <c r="C15046" s="32"/>
      <c r="D15046" s="31"/>
    </row>
    <row r="15047" spans="3:4" x14ac:dyDescent="0.25">
      <c r="C15047" s="32"/>
      <c r="D15047" s="31"/>
    </row>
    <row r="15048" spans="3:4" x14ac:dyDescent="0.25">
      <c r="C15048" s="32"/>
      <c r="D15048" s="31"/>
    </row>
    <row r="15049" spans="3:4" x14ac:dyDescent="0.25">
      <c r="C15049" s="32"/>
      <c r="D15049" s="31"/>
    </row>
    <row r="15050" spans="3:4" x14ac:dyDescent="0.25">
      <c r="C15050" s="32"/>
      <c r="D15050" s="31"/>
    </row>
    <row r="15051" spans="3:4" x14ac:dyDescent="0.25">
      <c r="C15051" s="32"/>
      <c r="D15051" s="31"/>
    </row>
    <row r="15052" spans="3:4" x14ac:dyDescent="0.25">
      <c r="C15052" s="32"/>
      <c r="D15052" s="31"/>
    </row>
    <row r="15053" spans="3:4" x14ac:dyDescent="0.25">
      <c r="C15053" s="32"/>
      <c r="D15053" s="31"/>
    </row>
    <row r="15054" spans="3:4" x14ac:dyDescent="0.25">
      <c r="C15054" s="32"/>
      <c r="D15054" s="31"/>
    </row>
    <row r="15055" spans="3:4" x14ac:dyDescent="0.25">
      <c r="C15055" s="32"/>
      <c r="D15055" s="31"/>
    </row>
    <row r="15056" spans="3:4" x14ac:dyDescent="0.25">
      <c r="C15056" s="32"/>
      <c r="D15056" s="31"/>
    </row>
    <row r="15057" spans="3:4" x14ac:dyDescent="0.25">
      <c r="C15057" s="32"/>
      <c r="D15057" s="31"/>
    </row>
    <row r="15058" spans="3:4" x14ac:dyDescent="0.25">
      <c r="C15058" s="32"/>
      <c r="D15058" s="31"/>
    </row>
    <row r="15059" spans="3:4" x14ac:dyDescent="0.25">
      <c r="C15059" s="32"/>
      <c r="D15059" s="31"/>
    </row>
    <row r="15060" spans="3:4" x14ac:dyDescent="0.25">
      <c r="C15060" s="32"/>
      <c r="D15060" s="31"/>
    </row>
    <row r="15061" spans="3:4" x14ac:dyDescent="0.25">
      <c r="C15061" s="32"/>
      <c r="D15061" s="31"/>
    </row>
    <row r="15062" spans="3:4" x14ac:dyDescent="0.25">
      <c r="C15062" s="32"/>
      <c r="D15062" s="31"/>
    </row>
    <row r="15063" spans="3:4" x14ac:dyDescent="0.25">
      <c r="C15063" s="32"/>
      <c r="D15063" s="31"/>
    </row>
    <row r="15064" spans="3:4" x14ac:dyDescent="0.25">
      <c r="C15064" s="32"/>
      <c r="D15064" s="31"/>
    </row>
    <row r="15065" spans="3:4" x14ac:dyDescent="0.25">
      <c r="C15065" s="32"/>
      <c r="D15065" s="31"/>
    </row>
    <row r="15066" spans="3:4" x14ac:dyDescent="0.25">
      <c r="C15066" s="32"/>
      <c r="D15066" s="31"/>
    </row>
    <row r="15067" spans="3:4" x14ac:dyDescent="0.25">
      <c r="C15067" s="32"/>
      <c r="D15067" s="31"/>
    </row>
    <row r="15068" spans="3:4" x14ac:dyDescent="0.25">
      <c r="C15068" s="32"/>
      <c r="D15068" s="31"/>
    </row>
    <row r="15069" spans="3:4" x14ac:dyDescent="0.25">
      <c r="C15069" s="32"/>
      <c r="D15069" s="31"/>
    </row>
    <row r="15070" spans="3:4" x14ac:dyDescent="0.25">
      <c r="C15070" s="32"/>
      <c r="D15070" s="31"/>
    </row>
    <row r="15071" spans="3:4" x14ac:dyDescent="0.25">
      <c r="C15071" s="32"/>
      <c r="D15071" s="31"/>
    </row>
    <row r="15072" spans="3:4" x14ac:dyDescent="0.25">
      <c r="C15072" s="32"/>
      <c r="D15072" s="31"/>
    </row>
    <row r="15073" spans="3:4" x14ac:dyDescent="0.25">
      <c r="C15073" s="32"/>
      <c r="D15073" s="31"/>
    </row>
    <row r="15074" spans="3:4" x14ac:dyDescent="0.25">
      <c r="C15074" s="32"/>
      <c r="D15074" s="31"/>
    </row>
    <row r="15075" spans="3:4" x14ac:dyDescent="0.25">
      <c r="C15075" s="32"/>
      <c r="D15075" s="31"/>
    </row>
    <row r="15076" spans="3:4" x14ac:dyDescent="0.25">
      <c r="C15076" s="32"/>
      <c r="D15076" s="31"/>
    </row>
    <row r="15077" spans="3:4" x14ac:dyDescent="0.25">
      <c r="C15077" s="32"/>
      <c r="D15077" s="31"/>
    </row>
    <row r="15078" spans="3:4" x14ac:dyDescent="0.25">
      <c r="C15078" s="32"/>
      <c r="D15078" s="31"/>
    </row>
    <row r="15079" spans="3:4" x14ac:dyDescent="0.25">
      <c r="C15079" s="32"/>
      <c r="D15079" s="31"/>
    </row>
    <row r="15080" spans="3:4" x14ac:dyDescent="0.25">
      <c r="C15080" s="32"/>
      <c r="D15080" s="31"/>
    </row>
    <row r="15081" spans="3:4" x14ac:dyDescent="0.25">
      <c r="C15081" s="32"/>
      <c r="D15081" s="31"/>
    </row>
    <row r="15082" spans="3:4" x14ac:dyDescent="0.25">
      <c r="C15082" s="32"/>
      <c r="D15082" s="31"/>
    </row>
    <row r="15083" spans="3:4" x14ac:dyDescent="0.25">
      <c r="C15083" s="32"/>
      <c r="D15083" s="31"/>
    </row>
    <row r="15084" spans="3:4" x14ac:dyDescent="0.25">
      <c r="C15084" s="32"/>
      <c r="D15084" s="31"/>
    </row>
    <row r="15085" spans="3:4" x14ac:dyDescent="0.25">
      <c r="C15085" s="32"/>
      <c r="D15085" s="31"/>
    </row>
    <row r="15086" spans="3:4" x14ac:dyDescent="0.25">
      <c r="C15086" s="32"/>
      <c r="D15086" s="31"/>
    </row>
    <row r="15087" spans="3:4" x14ac:dyDescent="0.25">
      <c r="C15087" s="32"/>
      <c r="D15087" s="31"/>
    </row>
    <row r="15088" spans="3:4" x14ac:dyDescent="0.25">
      <c r="C15088" s="32"/>
      <c r="D15088" s="31"/>
    </row>
    <row r="15089" spans="3:4" x14ac:dyDescent="0.25">
      <c r="C15089" s="32"/>
      <c r="D15089" s="31"/>
    </row>
    <row r="15090" spans="3:4" x14ac:dyDescent="0.25">
      <c r="C15090" s="32"/>
      <c r="D15090" s="31"/>
    </row>
    <row r="15091" spans="3:4" x14ac:dyDescent="0.25">
      <c r="C15091" s="32"/>
      <c r="D15091" s="31"/>
    </row>
    <row r="15092" spans="3:4" x14ac:dyDescent="0.25">
      <c r="C15092" s="32"/>
      <c r="D15092" s="31"/>
    </row>
    <row r="15093" spans="3:4" x14ac:dyDescent="0.25">
      <c r="C15093" s="32"/>
      <c r="D15093" s="31"/>
    </row>
    <row r="15094" spans="3:4" x14ac:dyDescent="0.25">
      <c r="C15094" s="32"/>
      <c r="D15094" s="31"/>
    </row>
    <row r="15095" spans="3:4" x14ac:dyDescent="0.25">
      <c r="C15095" s="32"/>
      <c r="D15095" s="31"/>
    </row>
    <row r="15096" spans="3:4" x14ac:dyDescent="0.25">
      <c r="C15096" s="32"/>
      <c r="D15096" s="31"/>
    </row>
    <row r="15097" spans="3:4" x14ac:dyDescent="0.25">
      <c r="C15097" s="32"/>
      <c r="D15097" s="31"/>
    </row>
    <row r="15098" spans="3:4" x14ac:dyDescent="0.25">
      <c r="C15098" s="32"/>
      <c r="D15098" s="31"/>
    </row>
    <row r="15099" spans="3:4" x14ac:dyDescent="0.25">
      <c r="C15099" s="32"/>
      <c r="D15099" s="31"/>
    </row>
    <row r="15100" spans="3:4" x14ac:dyDescent="0.25">
      <c r="C15100" s="32"/>
      <c r="D15100" s="31"/>
    </row>
    <row r="15101" spans="3:4" x14ac:dyDescent="0.25">
      <c r="C15101" s="32"/>
      <c r="D15101" s="31"/>
    </row>
    <row r="15102" spans="3:4" x14ac:dyDescent="0.25">
      <c r="C15102" s="32"/>
      <c r="D15102" s="31"/>
    </row>
    <row r="15103" spans="3:4" x14ac:dyDescent="0.25">
      <c r="C15103" s="32"/>
      <c r="D15103" s="31"/>
    </row>
    <row r="15104" spans="3:4" x14ac:dyDescent="0.25">
      <c r="C15104" s="32"/>
      <c r="D15104" s="31"/>
    </row>
    <row r="15105" spans="3:4" x14ac:dyDescent="0.25">
      <c r="C15105" s="32"/>
      <c r="D15105" s="31"/>
    </row>
    <row r="15106" spans="3:4" x14ac:dyDescent="0.25">
      <c r="C15106" s="32"/>
      <c r="D15106" s="31"/>
    </row>
    <row r="15107" spans="3:4" x14ac:dyDescent="0.25">
      <c r="C15107" s="32"/>
      <c r="D15107" s="31"/>
    </row>
    <row r="15108" spans="3:4" x14ac:dyDescent="0.25">
      <c r="C15108" s="32"/>
      <c r="D15108" s="31"/>
    </row>
    <row r="15109" spans="3:4" x14ac:dyDescent="0.25">
      <c r="C15109" s="32"/>
      <c r="D15109" s="31"/>
    </row>
    <row r="15110" spans="3:4" x14ac:dyDescent="0.25">
      <c r="C15110" s="32"/>
      <c r="D15110" s="31"/>
    </row>
    <row r="15111" spans="3:4" x14ac:dyDescent="0.25">
      <c r="C15111" s="32"/>
      <c r="D15111" s="31"/>
    </row>
    <row r="15112" spans="3:4" x14ac:dyDescent="0.25">
      <c r="C15112" s="32"/>
      <c r="D15112" s="31"/>
    </row>
    <row r="15113" spans="3:4" x14ac:dyDescent="0.25">
      <c r="C15113" s="32"/>
      <c r="D15113" s="31"/>
    </row>
    <row r="15114" spans="3:4" x14ac:dyDescent="0.25">
      <c r="C15114" s="32"/>
      <c r="D15114" s="31"/>
    </row>
    <row r="15115" spans="3:4" x14ac:dyDescent="0.25">
      <c r="C15115" s="32"/>
      <c r="D15115" s="31"/>
    </row>
    <row r="15116" spans="3:4" x14ac:dyDescent="0.25">
      <c r="C15116" s="32"/>
      <c r="D15116" s="31"/>
    </row>
    <row r="15117" spans="3:4" x14ac:dyDescent="0.25">
      <c r="C15117" s="32"/>
      <c r="D15117" s="31"/>
    </row>
    <row r="15118" spans="3:4" x14ac:dyDescent="0.25">
      <c r="C15118" s="32"/>
      <c r="D15118" s="31"/>
    </row>
    <row r="15119" spans="3:4" x14ac:dyDescent="0.25">
      <c r="C15119" s="32"/>
      <c r="D15119" s="31"/>
    </row>
    <row r="15120" spans="3:4" x14ac:dyDescent="0.25">
      <c r="C15120" s="32"/>
      <c r="D15120" s="31"/>
    </row>
    <row r="15121" spans="3:4" x14ac:dyDescent="0.25">
      <c r="C15121" s="32"/>
      <c r="D15121" s="31"/>
    </row>
    <row r="15122" spans="3:4" x14ac:dyDescent="0.25">
      <c r="C15122" s="32"/>
      <c r="D15122" s="31"/>
    </row>
    <row r="15123" spans="3:4" x14ac:dyDescent="0.25">
      <c r="C15123" s="32"/>
      <c r="D15123" s="31"/>
    </row>
    <row r="15124" spans="3:4" x14ac:dyDescent="0.25">
      <c r="C15124" s="32"/>
      <c r="D15124" s="31"/>
    </row>
    <row r="15125" spans="3:4" x14ac:dyDescent="0.25">
      <c r="C15125" s="32"/>
      <c r="D15125" s="31"/>
    </row>
    <row r="15126" spans="3:4" x14ac:dyDescent="0.25">
      <c r="C15126" s="32"/>
      <c r="D15126" s="31"/>
    </row>
    <row r="15127" spans="3:4" x14ac:dyDescent="0.25">
      <c r="C15127" s="32"/>
      <c r="D15127" s="31"/>
    </row>
    <row r="15128" spans="3:4" x14ac:dyDescent="0.25">
      <c r="C15128" s="32"/>
      <c r="D15128" s="31"/>
    </row>
    <row r="15129" spans="3:4" x14ac:dyDescent="0.25">
      <c r="C15129" s="32"/>
      <c r="D15129" s="31"/>
    </row>
    <row r="15130" spans="3:4" x14ac:dyDescent="0.25">
      <c r="C15130" s="32"/>
      <c r="D15130" s="31"/>
    </row>
    <row r="15131" spans="3:4" x14ac:dyDescent="0.25">
      <c r="C15131" s="32"/>
      <c r="D15131" s="31"/>
    </row>
    <row r="15132" spans="3:4" x14ac:dyDescent="0.25">
      <c r="C15132" s="32"/>
      <c r="D15132" s="31"/>
    </row>
    <row r="15133" spans="3:4" x14ac:dyDescent="0.25">
      <c r="C15133" s="32"/>
      <c r="D15133" s="31"/>
    </row>
    <row r="15134" spans="3:4" x14ac:dyDescent="0.25">
      <c r="C15134" s="32"/>
      <c r="D15134" s="31"/>
    </row>
    <row r="15135" spans="3:4" x14ac:dyDescent="0.25">
      <c r="C15135" s="32"/>
      <c r="D15135" s="31"/>
    </row>
    <row r="15136" spans="3:4" x14ac:dyDescent="0.25">
      <c r="C15136" s="32"/>
      <c r="D15136" s="31"/>
    </row>
    <row r="15137" spans="3:4" x14ac:dyDescent="0.25">
      <c r="C15137" s="32"/>
      <c r="D15137" s="31"/>
    </row>
    <row r="15138" spans="3:4" x14ac:dyDescent="0.25">
      <c r="C15138" s="32"/>
      <c r="D15138" s="31"/>
    </row>
    <row r="15139" spans="3:4" x14ac:dyDescent="0.25">
      <c r="C15139" s="32"/>
      <c r="D15139" s="31"/>
    </row>
    <row r="15140" spans="3:4" x14ac:dyDescent="0.25">
      <c r="C15140" s="32"/>
      <c r="D15140" s="31"/>
    </row>
    <row r="15141" spans="3:4" x14ac:dyDescent="0.25">
      <c r="C15141" s="32"/>
      <c r="D15141" s="31"/>
    </row>
    <row r="15142" spans="3:4" x14ac:dyDescent="0.25">
      <c r="C15142" s="32"/>
      <c r="D15142" s="31"/>
    </row>
    <row r="15143" spans="3:4" x14ac:dyDescent="0.25">
      <c r="C15143" s="32"/>
      <c r="D15143" s="31"/>
    </row>
    <row r="15144" spans="3:4" x14ac:dyDescent="0.25">
      <c r="C15144" s="32"/>
      <c r="D15144" s="31"/>
    </row>
    <row r="15145" spans="3:4" x14ac:dyDescent="0.25">
      <c r="C15145" s="32"/>
      <c r="D15145" s="31"/>
    </row>
    <row r="15146" spans="3:4" x14ac:dyDescent="0.25">
      <c r="C15146" s="32"/>
      <c r="D15146" s="31"/>
    </row>
    <row r="15147" spans="3:4" x14ac:dyDescent="0.25">
      <c r="C15147" s="32"/>
      <c r="D15147" s="31"/>
    </row>
    <row r="15148" spans="3:4" x14ac:dyDescent="0.25">
      <c r="C15148" s="32"/>
      <c r="D15148" s="31"/>
    </row>
    <row r="15149" spans="3:4" x14ac:dyDescent="0.25">
      <c r="C15149" s="32"/>
      <c r="D15149" s="31"/>
    </row>
    <row r="15150" spans="3:4" x14ac:dyDescent="0.25">
      <c r="C15150" s="32"/>
      <c r="D15150" s="31"/>
    </row>
    <row r="15151" spans="3:4" x14ac:dyDescent="0.25">
      <c r="C15151" s="32"/>
      <c r="D15151" s="31"/>
    </row>
    <row r="15152" spans="3:4" x14ac:dyDescent="0.25">
      <c r="C15152" s="32"/>
      <c r="D15152" s="31"/>
    </row>
    <row r="15153" spans="3:4" x14ac:dyDescent="0.25">
      <c r="C15153" s="32"/>
      <c r="D15153" s="31"/>
    </row>
    <row r="15154" spans="3:4" x14ac:dyDescent="0.25">
      <c r="C15154" s="32"/>
      <c r="D15154" s="31"/>
    </row>
    <row r="15155" spans="3:4" x14ac:dyDescent="0.25">
      <c r="C15155" s="32"/>
      <c r="D15155" s="31"/>
    </row>
    <row r="15156" spans="3:4" x14ac:dyDescent="0.25">
      <c r="C15156" s="32"/>
      <c r="D15156" s="31"/>
    </row>
    <row r="15157" spans="3:4" x14ac:dyDescent="0.25">
      <c r="C15157" s="32"/>
      <c r="D15157" s="31"/>
    </row>
    <row r="15158" spans="3:4" x14ac:dyDescent="0.25">
      <c r="C15158" s="32"/>
      <c r="D15158" s="31"/>
    </row>
    <row r="15159" spans="3:4" x14ac:dyDescent="0.25">
      <c r="C15159" s="32"/>
      <c r="D15159" s="31"/>
    </row>
    <row r="15160" spans="3:4" x14ac:dyDescent="0.25">
      <c r="C15160" s="32"/>
      <c r="D15160" s="31"/>
    </row>
    <row r="15161" spans="3:4" x14ac:dyDescent="0.25">
      <c r="C15161" s="32"/>
      <c r="D15161" s="31"/>
    </row>
    <row r="15162" spans="3:4" x14ac:dyDescent="0.25">
      <c r="C15162" s="32"/>
      <c r="D15162" s="31"/>
    </row>
    <row r="15163" spans="3:4" x14ac:dyDescent="0.25">
      <c r="C15163" s="32"/>
      <c r="D15163" s="31"/>
    </row>
    <row r="15164" spans="3:4" x14ac:dyDescent="0.25">
      <c r="C15164" s="32"/>
      <c r="D15164" s="31"/>
    </row>
    <row r="15165" spans="3:4" x14ac:dyDescent="0.25">
      <c r="C15165" s="32"/>
      <c r="D15165" s="31"/>
    </row>
    <row r="15166" spans="3:4" x14ac:dyDescent="0.25">
      <c r="C15166" s="32"/>
      <c r="D15166" s="31"/>
    </row>
    <row r="15167" spans="3:4" x14ac:dyDescent="0.25">
      <c r="C15167" s="32"/>
      <c r="D15167" s="31"/>
    </row>
    <row r="15168" spans="3:4" x14ac:dyDescent="0.25">
      <c r="C15168" s="32"/>
      <c r="D15168" s="31"/>
    </row>
    <row r="15169" spans="3:4" x14ac:dyDescent="0.25">
      <c r="C15169" s="32"/>
      <c r="D15169" s="31"/>
    </row>
    <row r="15170" spans="3:4" x14ac:dyDescent="0.25">
      <c r="C15170" s="32"/>
      <c r="D15170" s="31"/>
    </row>
    <row r="15171" spans="3:4" x14ac:dyDescent="0.25">
      <c r="C15171" s="32"/>
      <c r="D15171" s="31"/>
    </row>
    <row r="15172" spans="3:4" x14ac:dyDescent="0.25">
      <c r="C15172" s="32"/>
      <c r="D15172" s="31"/>
    </row>
    <row r="15173" spans="3:4" x14ac:dyDescent="0.25">
      <c r="C15173" s="32"/>
      <c r="D15173" s="31"/>
    </row>
    <row r="15174" spans="3:4" x14ac:dyDescent="0.25">
      <c r="C15174" s="32"/>
      <c r="D15174" s="31"/>
    </row>
    <row r="15175" spans="3:4" x14ac:dyDescent="0.25">
      <c r="C15175" s="32"/>
      <c r="D15175" s="31"/>
    </row>
    <row r="15176" spans="3:4" x14ac:dyDescent="0.25">
      <c r="C15176" s="32"/>
      <c r="D15176" s="31"/>
    </row>
    <row r="15177" spans="3:4" x14ac:dyDescent="0.25">
      <c r="C15177" s="32"/>
      <c r="D15177" s="31"/>
    </row>
    <row r="15178" spans="3:4" x14ac:dyDescent="0.25">
      <c r="C15178" s="32"/>
      <c r="D15178" s="31"/>
    </row>
    <row r="15179" spans="3:4" x14ac:dyDescent="0.25">
      <c r="C15179" s="32"/>
      <c r="D15179" s="31"/>
    </row>
    <row r="15180" spans="3:4" x14ac:dyDescent="0.25">
      <c r="C15180" s="32"/>
      <c r="D15180" s="31"/>
    </row>
    <row r="15181" spans="3:4" x14ac:dyDescent="0.25">
      <c r="C15181" s="32"/>
      <c r="D15181" s="31"/>
    </row>
    <row r="15182" spans="3:4" x14ac:dyDescent="0.25">
      <c r="C15182" s="32"/>
      <c r="D15182" s="31"/>
    </row>
    <row r="15183" spans="3:4" x14ac:dyDescent="0.25">
      <c r="C15183" s="32"/>
      <c r="D15183" s="31"/>
    </row>
    <row r="15184" spans="3:4" x14ac:dyDescent="0.25">
      <c r="C15184" s="32"/>
      <c r="D15184" s="31"/>
    </row>
    <row r="15185" spans="3:4" x14ac:dyDescent="0.25">
      <c r="C15185" s="32"/>
      <c r="D15185" s="31"/>
    </row>
    <row r="15186" spans="3:4" x14ac:dyDescent="0.25">
      <c r="C15186" s="32"/>
      <c r="D15186" s="31"/>
    </row>
    <row r="15187" spans="3:4" x14ac:dyDescent="0.25">
      <c r="C15187" s="32"/>
      <c r="D15187" s="31"/>
    </row>
    <row r="15188" spans="3:4" x14ac:dyDescent="0.25">
      <c r="C15188" s="32"/>
      <c r="D15188" s="31"/>
    </row>
    <row r="15189" spans="3:4" x14ac:dyDescent="0.25">
      <c r="C15189" s="32"/>
      <c r="D15189" s="31"/>
    </row>
    <row r="15190" spans="3:4" x14ac:dyDescent="0.25">
      <c r="C15190" s="32"/>
      <c r="D15190" s="31"/>
    </row>
    <row r="15191" spans="3:4" x14ac:dyDescent="0.25">
      <c r="C15191" s="32"/>
      <c r="D15191" s="31"/>
    </row>
    <row r="15192" spans="3:4" x14ac:dyDescent="0.25">
      <c r="C15192" s="32"/>
      <c r="D15192" s="31"/>
    </row>
    <row r="15193" spans="3:4" x14ac:dyDescent="0.25">
      <c r="C15193" s="32"/>
      <c r="D15193" s="31"/>
    </row>
    <row r="15194" spans="3:4" x14ac:dyDescent="0.25">
      <c r="C15194" s="32"/>
      <c r="D15194" s="31"/>
    </row>
    <row r="15195" spans="3:4" x14ac:dyDescent="0.25">
      <c r="C15195" s="32"/>
      <c r="D15195" s="31"/>
    </row>
    <row r="15196" spans="3:4" x14ac:dyDescent="0.25">
      <c r="C15196" s="32"/>
      <c r="D15196" s="31"/>
    </row>
    <row r="15197" spans="3:4" x14ac:dyDescent="0.25">
      <c r="C15197" s="32"/>
      <c r="D15197" s="31"/>
    </row>
    <row r="15198" spans="3:4" x14ac:dyDescent="0.25">
      <c r="C15198" s="32"/>
      <c r="D15198" s="31"/>
    </row>
    <row r="15199" spans="3:4" x14ac:dyDescent="0.25">
      <c r="C15199" s="32"/>
      <c r="D15199" s="31"/>
    </row>
    <row r="15200" spans="3:4" x14ac:dyDescent="0.25">
      <c r="C15200" s="32"/>
      <c r="D15200" s="31"/>
    </row>
    <row r="15201" spans="3:4" x14ac:dyDescent="0.25">
      <c r="C15201" s="32"/>
      <c r="D15201" s="31"/>
    </row>
    <row r="15202" spans="3:4" x14ac:dyDescent="0.25">
      <c r="C15202" s="32"/>
      <c r="D15202" s="31"/>
    </row>
    <row r="15203" spans="3:4" x14ac:dyDescent="0.25">
      <c r="C15203" s="32"/>
      <c r="D15203" s="31"/>
    </row>
    <row r="15204" spans="3:4" x14ac:dyDescent="0.25">
      <c r="C15204" s="32"/>
      <c r="D15204" s="31"/>
    </row>
    <row r="15205" spans="3:4" x14ac:dyDescent="0.25">
      <c r="C15205" s="32"/>
      <c r="D15205" s="31"/>
    </row>
    <row r="15206" spans="3:4" x14ac:dyDescent="0.25">
      <c r="C15206" s="32"/>
      <c r="D15206" s="31"/>
    </row>
    <row r="15207" spans="3:4" x14ac:dyDescent="0.25">
      <c r="C15207" s="32"/>
      <c r="D15207" s="31"/>
    </row>
    <row r="15208" spans="3:4" x14ac:dyDescent="0.25">
      <c r="C15208" s="32"/>
      <c r="D15208" s="31"/>
    </row>
    <row r="15209" spans="3:4" x14ac:dyDescent="0.25">
      <c r="C15209" s="32"/>
      <c r="D15209" s="31"/>
    </row>
    <row r="15210" spans="3:4" x14ac:dyDescent="0.25">
      <c r="C15210" s="32"/>
      <c r="D15210" s="31"/>
    </row>
    <row r="15211" spans="3:4" x14ac:dyDescent="0.25">
      <c r="C15211" s="32"/>
      <c r="D15211" s="31"/>
    </row>
    <row r="15212" spans="3:4" x14ac:dyDescent="0.25">
      <c r="C15212" s="32"/>
      <c r="D15212" s="31"/>
    </row>
    <row r="15213" spans="3:4" x14ac:dyDescent="0.25">
      <c r="C15213" s="32"/>
      <c r="D15213" s="31"/>
    </row>
    <row r="15214" spans="3:4" x14ac:dyDescent="0.25">
      <c r="C15214" s="32"/>
      <c r="D15214" s="31"/>
    </row>
    <row r="15215" spans="3:4" x14ac:dyDescent="0.25">
      <c r="C15215" s="32"/>
      <c r="D15215" s="31"/>
    </row>
    <row r="15216" spans="3:4" x14ac:dyDescent="0.25">
      <c r="C15216" s="32"/>
      <c r="D15216" s="31"/>
    </row>
    <row r="15217" spans="3:4" x14ac:dyDescent="0.25">
      <c r="C15217" s="32"/>
      <c r="D15217" s="31"/>
    </row>
    <row r="15218" spans="3:4" x14ac:dyDescent="0.25">
      <c r="C15218" s="32"/>
      <c r="D15218" s="31"/>
    </row>
    <row r="15219" spans="3:4" x14ac:dyDescent="0.25">
      <c r="C15219" s="32"/>
      <c r="D15219" s="31"/>
    </row>
    <row r="15220" spans="3:4" x14ac:dyDescent="0.25">
      <c r="C15220" s="32"/>
      <c r="D15220" s="31"/>
    </row>
    <row r="15221" spans="3:4" x14ac:dyDescent="0.25">
      <c r="C15221" s="32"/>
      <c r="D15221" s="31"/>
    </row>
    <row r="15222" spans="3:4" x14ac:dyDescent="0.25">
      <c r="C15222" s="32"/>
      <c r="D15222" s="31"/>
    </row>
    <row r="15223" spans="3:4" x14ac:dyDescent="0.25">
      <c r="C15223" s="32"/>
      <c r="D15223" s="31"/>
    </row>
    <row r="15224" spans="3:4" x14ac:dyDescent="0.25">
      <c r="C15224" s="32"/>
      <c r="D15224" s="31"/>
    </row>
    <row r="15225" spans="3:4" x14ac:dyDescent="0.25">
      <c r="C15225" s="32"/>
      <c r="D15225" s="31"/>
    </row>
    <row r="15226" spans="3:4" x14ac:dyDescent="0.25">
      <c r="C15226" s="32"/>
      <c r="D15226" s="31"/>
    </row>
    <row r="15227" spans="3:4" x14ac:dyDescent="0.25">
      <c r="C15227" s="32"/>
      <c r="D15227" s="31"/>
    </row>
    <row r="15228" spans="3:4" x14ac:dyDescent="0.25">
      <c r="C15228" s="32"/>
      <c r="D15228" s="31"/>
    </row>
    <row r="15229" spans="3:4" x14ac:dyDescent="0.25">
      <c r="C15229" s="32"/>
      <c r="D15229" s="31"/>
    </row>
    <row r="15230" spans="3:4" x14ac:dyDescent="0.25">
      <c r="C15230" s="32"/>
      <c r="D15230" s="31"/>
    </row>
    <row r="15231" spans="3:4" x14ac:dyDescent="0.25">
      <c r="C15231" s="32"/>
      <c r="D15231" s="31"/>
    </row>
    <row r="15232" spans="3:4" x14ac:dyDescent="0.25">
      <c r="C15232" s="32"/>
      <c r="D15232" s="31"/>
    </row>
    <row r="15233" spans="3:4" x14ac:dyDescent="0.25">
      <c r="C15233" s="32"/>
      <c r="D15233" s="31"/>
    </row>
    <row r="15234" spans="3:4" x14ac:dyDescent="0.25">
      <c r="C15234" s="32"/>
      <c r="D15234" s="31"/>
    </row>
    <row r="15235" spans="3:4" x14ac:dyDescent="0.25">
      <c r="C15235" s="32"/>
      <c r="D15235" s="31"/>
    </row>
    <row r="15236" spans="3:4" x14ac:dyDescent="0.25">
      <c r="C15236" s="32"/>
      <c r="D15236" s="31"/>
    </row>
    <row r="15237" spans="3:4" x14ac:dyDescent="0.25">
      <c r="C15237" s="32"/>
      <c r="D15237" s="31"/>
    </row>
    <row r="15238" spans="3:4" x14ac:dyDescent="0.25">
      <c r="C15238" s="32"/>
      <c r="D15238" s="31"/>
    </row>
    <row r="15239" spans="3:4" x14ac:dyDescent="0.25">
      <c r="C15239" s="32"/>
      <c r="D15239" s="31"/>
    </row>
    <row r="15240" spans="3:4" x14ac:dyDescent="0.25">
      <c r="C15240" s="32"/>
      <c r="D15240" s="31"/>
    </row>
    <row r="15241" spans="3:4" x14ac:dyDescent="0.25">
      <c r="C15241" s="32"/>
      <c r="D15241" s="31"/>
    </row>
    <row r="15242" spans="3:4" x14ac:dyDescent="0.25">
      <c r="C15242" s="32"/>
      <c r="D15242" s="31"/>
    </row>
    <row r="15243" spans="3:4" x14ac:dyDescent="0.25">
      <c r="C15243" s="32"/>
      <c r="D15243" s="31"/>
    </row>
    <row r="15244" spans="3:4" x14ac:dyDescent="0.25">
      <c r="C15244" s="32"/>
      <c r="D15244" s="31"/>
    </row>
    <row r="15245" spans="3:4" x14ac:dyDescent="0.25">
      <c r="C15245" s="32"/>
      <c r="D15245" s="31"/>
    </row>
    <row r="15246" spans="3:4" x14ac:dyDescent="0.25">
      <c r="C15246" s="32"/>
      <c r="D15246" s="31"/>
    </row>
    <row r="15247" spans="3:4" x14ac:dyDescent="0.25">
      <c r="C15247" s="32"/>
      <c r="D15247" s="31"/>
    </row>
    <row r="15248" spans="3:4" x14ac:dyDescent="0.25">
      <c r="C15248" s="32"/>
      <c r="D15248" s="31"/>
    </row>
    <row r="15249" spans="3:4" x14ac:dyDescent="0.25">
      <c r="C15249" s="32"/>
      <c r="D15249" s="31"/>
    </row>
    <row r="15250" spans="3:4" x14ac:dyDescent="0.25">
      <c r="C15250" s="32"/>
      <c r="D15250" s="31"/>
    </row>
    <row r="15251" spans="3:4" x14ac:dyDescent="0.25">
      <c r="C15251" s="32"/>
      <c r="D15251" s="31"/>
    </row>
    <row r="15252" spans="3:4" x14ac:dyDescent="0.25">
      <c r="C15252" s="32"/>
      <c r="D15252" s="31"/>
    </row>
    <row r="15253" spans="3:4" x14ac:dyDescent="0.25">
      <c r="C15253" s="32"/>
      <c r="D15253" s="31"/>
    </row>
    <row r="15254" spans="3:4" x14ac:dyDescent="0.25">
      <c r="C15254" s="32"/>
      <c r="D15254" s="31"/>
    </row>
    <row r="15255" spans="3:4" x14ac:dyDescent="0.25">
      <c r="C15255" s="32"/>
      <c r="D15255" s="31"/>
    </row>
    <row r="15256" spans="3:4" x14ac:dyDescent="0.25">
      <c r="C15256" s="32"/>
      <c r="D15256" s="31"/>
    </row>
    <row r="15257" spans="3:4" x14ac:dyDescent="0.25">
      <c r="C15257" s="32"/>
      <c r="D15257" s="31"/>
    </row>
    <row r="15258" spans="3:4" x14ac:dyDescent="0.25">
      <c r="C15258" s="32"/>
      <c r="D15258" s="31"/>
    </row>
    <row r="15259" spans="3:4" x14ac:dyDescent="0.25">
      <c r="C15259" s="32"/>
      <c r="D15259" s="31"/>
    </row>
    <row r="15260" spans="3:4" x14ac:dyDescent="0.25">
      <c r="C15260" s="32"/>
      <c r="D15260" s="31"/>
    </row>
    <row r="15261" spans="3:4" x14ac:dyDescent="0.25">
      <c r="C15261" s="32"/>
      <c r="D15261" s="31"/>
    </row>
    <row r="15262" spans="3:4" x14ac:dyDescent="0.25">
      <c r="C15262" s="32"/>
      <c r="D15262" s="31"/>
    </row>
    <row r="15263" spans="3:4" x14ac:dyDescent="0.25">
      <c r="C15263" s="32"/>
      <c r="D15263" s="31"/>
    </row>
    <row r="15264" spans="3:4" x14ac:dyDescent="0.25">
      <c r="C15264" s="32"/>
      <c r="D15264" s="31"/>
    </row>
    <row r="15265" spans="3:4" x14ac:dyDescent="0.25">
      <c r="C15265" s="32"/>
      <c r="D15265" s="31"/>
    </row>
    <row r="15266" spans="3:4" x14ac:dyDescent="0.25">
      <c r="C15266" s="32"/>
      <c r="D15266" s="31"/>
    </row>
    <row r="15267" spans="3:4" x14ac:dyDescent="0.25">
      <c r="C15267" s="32"/>
      <c r="D15267" s="31"/>
    </row>
    <row r="15268" spans="3:4" x14ac:dyDescent="0.25">
      <c r="C15268" s="32"/>
      <c r="D15268" s="31"/>
    </row>
    <row r="15269" spans="3:4" x14ac:dyDescent="0.25">
      <c r="C15269" s="32"/>
      <c r="D15269" s="31"/>
    </row>
    <row r="15270" spans="3:4" x14ac:dyDescent="0.25">
      <c r="C15270" s="32"/>
      <c r="D15270" s="31"/>
    </row>
    <row r="15271" spans="3:4" x14ac:dyDescent="0.25">
      <c r="C15271" s="32"/>
      <c r="D15271" s="31"/>
    </row>
    <row r="15272" spans="3:4" x14ac:dyDescent="0.25">
      <c r="C15272" s="32"/>
      <c r="D15272" s="31"/>
    </row>
    <row r="15273" spans="3:4" x14ac:dyDescent="0.25">
      <c r="C15273" s="32"/>
      <c r="D15273" s="31"/>
    </row>
    <row r="15274" spans="3:4" x14ac:dyDescent="0.25">
      <c r="C15274" s="32"/>
      <c r="D15274" s="31"/>
    </row>
    <row r="15275" spans="3:4" x14ac:dyDescent="0.25">
      <c r="C15275" s="32"/>
      <c r="D15275" s="31"/>
    </row>
    <row r="15276" spans="3:4" x14ac:dyDescent="0.25">
      <c r="C15276" s="32"/>
      <c r="D15276" s="31"/>
    </row>
    <row r="15277" spans="3:4" x14ac:dyDescent="0.25">
      <c r="C15277" s="32"/>
      <c r="D15277" s="31"/>
    </row>
    <row r="15278" spans="3:4" x14ac:dyDescent="0.25">
      <c r="C15278" s="32"/>
      <c r="D15278" s="31"/>
    </row>
    <row r="15279" spans="3:4" x14ac:dyDescent="0.25">
      <c r="C15279" s="32"/>
      <c r="D15279" s="31"/>
    </row>
    <row r="15280" spans="3:4" x14ac:dyDescent="0.25">
      <c r="C15280" s="32"/>
      <c r="D15280" s="31"/>
    </row>
    <row r="15281" spans="3:4" x14ac:dyDescent="0.25">
      <c r="C15281" s="32"/>
      <c r="D15281" s="31"/>
    </row>
    <row r="15282" spans="3:4" x14ac:dyDescent="0.25">
      <c r="C15282" s="32"/>
      <c r="D15282" s="31"/>
    </row>
    <row r="15283" spans="3:4" x14ac:dyDescent="0.25">
      <c r="C15283" s="32"/>
      <c r="D15283" s="31"/>
    </row>
    <row r="15284" spans="3:4" x14ac:dyDescent="0.25">
      <c r="C15284" s="32"/>
      <c r="D15284" s="31"/>
    </row>
    <row r="15285" spans="3:4" x14ac:dyDescent="0.25">
      <c r="C15285" s="32"/>
      <c r="D15285" s="31"/>
    </row>
    <row r="15286" spans="3:4" x14ac:dyDescent="0.25">
      <c r="C15286" s="32"/>
      <c r="D15286" s="31"/>
    </row>
    <row r="15287" spans="3:4" x14ac:dyDescent="0.25">
      <c r="C15287" s="32"/>
      <c r="D15287" s="31"/>
    </row>
    <row r="15288" spans="3:4" x14ac:dyDescent="0.25">
      <c r="C15288" s="32"/>
      <c r="D15288" s="31"/>
    </row>
    <row r="15289" spans="3:4" x14ac:dyDescent="0.25">
      <c r="C15289" s="32"/>
      <c r="D15289" s="31"/>
    </row>
    <row r="15290" spans="3:4" x14ac:dyDescent="0.25">
      <c r="C15290" s="32"/>
      <c r="D15290" s="31"/>
    </row>
    <row r="15291" spans="3:4" x14ac:dyDescent="0.25">
      <c r="C15291" s="32"/>
      <c r="D15291" s="31"/>
    </row>
    <row r="15292" spans="3:4" x14ac:dyDescent="0.25">
      <c r="C15292" s="32"/>
      <c r="D15292" s="31"/>
    </row>
    <row r="15293" spans="3:4" x14ac:dyDescent="0.25">
      <c r="C15293" s="32"/>
      <c r="D15293" s="31"/>
    </row>
    <row r="15294" spans="3:4" x14ac:dyDescent="0.25">
      <c r="C15294" s="32"/>
      <c r="D15294" s="31"/>
    </row>
    <row r="15295" spans="3:4" x14ac:dyDescent="0.25">
      <c r="C15295" s="32"/>
      <c r="D15295" s="31"/>
    </row>
    <row r="15296" spans="3:4" x14ac:dyDescent="0.25">
      <c r="C15296" s="32"/>
      <c r="D15296" s="31"/>
    </row>
    <row r="15297" spans="3:4" x14ac:dyDescent="0.25">
      <c r="C15297" s="32"/>
      <c r="D15297" s="31"/>
    </row>
    <row r="15298" spans="3:4" x14ac:dyDescent="0.25">
      <c r="C15298" s="32"/>
      <c r="D15298" s="31"/>
    </row>
    <row r="15299" spans="3:4" x14ac:dyDescent="0.25">
      <c r="C15299" s="32"/>
      <c r="D15299" s="31"/>
    </row>
    <row r="15300" spans="3:4" x14ac:dyDescent="0.25">
      <c r="C15300" s="32"/>
      <c r="D15300" s="31"/>
    </row>
    <row r="15301" spans="3:4" x14ac:dyDescent="0.25">
      <c r="C15301" s="32"/>
      <c r="D15301" s="31"/>
    </row>
    <row r="15302" spans="3:4" x14ac:dyDescent="0.25">
      <c r="C15302" s="32"/>
      <c r="D15302" s="31"/>
    </row>
    <row r="15303" spans="3:4" x14ac:dyDescent="0.25">
      <c r="C15303" s="32"/>
      <c r="D15303" s="31"/>
    </row>
    <row r="15304" spans="3:4" x14ac:dyDescent="0.25">
      <c r="C15304" s="32"/>
      <c r="D15304" s="31"/>
    </row>
    <row r="15305" spans="3:4" x14ac:dyDescent="0.25">
      <c r="C15305" s="32"/>
      <c r="D15305" s="31"/>
    </row>
    <row r="15306" spans="3:4" x14ac:dyDescent="0.25">
      <c r="C15306" s="32"/>
      <c r="D15306" s="31"/>
    </row>
    <row r="15307" spans="3:4" x14ac:dyDescent="0.25">
      <c r="C15307" s="32"/>
      <c r="D15307" s="31"/>
    </row>
    <row r="15308" spans="3:4" x14ac:dyDescent="0.25">
      <c r="C15308" s="32"/>
      <c r="D15308" s="31"/>
    </row>
    <row r="15309" spans="3:4" x14ac:dyDescent="0.25">
      <c r="C15309" s="32"/>
      <c r="D15309" s="31"/>
    </row>
    <row r="15310" spans="3:4" x14ac:dyDescent="0.25">
      <c r="C15310" s="32"/>
      <c r="D15310" s="31"/>
    </row>
    <row r="15311" spans="3:4" x14ac:dyDescent="0.25">
      <c r="C15311" s="32"/>
      <c r="D15311" s="31"/>
    </row>
    <row r="15312" spans="3:4" x14ac:dyDescent="0.25">
      <c r="C15312" s="32"/>
      <c r="D15312" s="31"/>
    </row>
    <row r="15313" spans="3:4" x14ac:dyDescent="0.25">
      <c r="C15313" s="32"/>
      <c r="D15313" s="31"/>
    </row>
    <row r="15314" spans="3:4" x14ac:dyDescent="0.25">
      <c r="C15314" s="32"/>
      <c r="D15314" s="31"/>
    </row>
    <row r="15315" spans="3:4" x14ac:dyDescent="0.25">
      <c r="C15315" s="32"/>
      <c r="D15315" s="31"/>
    </row>
    <row r="15316" spans="3:4" x14ac:dyDescent="0.25">
      <c r="C15316" s="32"/>
      <c r="D15316" s="31"/>
    </row>
    <row r="15317" spans="3:4" x14ac:dyDescent="0.25">
      <c r="C15317" s="32"/>
      <c r="D15317" s="31"/>
    </row>
    <row r="15318" spans="3:4" x14ac:dyDescent="0.25">
      <c r="C15318" s="32"/>
      <c r="D15318" s="31"/>
    </row>
    <row r="15319" spans="3:4" x14ac:dyDescent="0.25">
      <c r="C15319" s="32"/>
      <c r="D15319" s="31"/>
    </row>
    <row r="15320" spans="3:4" x14ac:dyDescent="0.25">
      <c r="C15320" s="32"/>
      <c r="D15320" s="31"/>
    </row>
    <row r="15321" spans="3:4" x14ac:dyDescent="0.25">
      <c r="C15321" s="32"/>
      <c r="D15321" s="31"/>
    </row>
    <row r="15322" spans="3:4" x14ac:dyDescent="0.25">
      <c r="C15322" s="32"/>
      <c r="D15322" s="31"/>
    </row>
    <row r="15323" spans="3:4" x14ac:dyDescent="0.25">
      <c r="C15323" s="32"/>
      <c r="D15323" s="31"/>
    </row>
    <row r="15324" spans="3:4" x14ac:dyDescent="0.25">
      <c r="C15324" s="32"/>
      <c r="D15324" s="31"/>
    </row>
    <row r="15325" spans="3:4" x14ac:dyDescent="0.25">
      <c r="C15325" s="32"/>
      <c r="D15325" s="31"/>
    </row>
    <row r="15326" spans="3:4" x14ac:dyDescent="0.25">
      <c r="C15326" s="32"/>
      <c r="D15326" s="31"/>
    </row>
    <row r="15327" spans="3:4" x14ac:dyDescent="0.25">
      <c r="C15327" s="32"/>
      <c r="D15327" s="31"/>
    </row>
    <row r="15328" spans="3:4" x14ac:dyDescent="0.25">
      <c r="C15328" s="32"/>
      <c r="D15328" s="31"/>
    </row>
    <row r="15329" spans="3:4" x14ac:dyDescent="0.25">
      <c r="C15329" s="32"/>
      <c r="D15329" s="31"/>
    </row>
    <row r="15330" spans="3:4" x14ac:dyDescent="0.25">
      <c r="C15330" s="32"/>
      <c r="D15330" s="31"/>
    </row>
    <row r="15331" spans="3:4" x14ac:dyDescent="0.25">
      <c r="C15331" s="32"/>
      <c r="D15331" s="31"/>
    </row>
    <row r="15332" spans="3:4" x14ac:dyDescent="0.25">
      <c r="C15332" s="32"/>
      <c r="D15332" s="31"/>
    </row>
    <row r="15333" spans="3:4" x14ac:dyDescent="0.25">
      <c r="C15333" s="32"/>
      <c r="D15333" s="31"/>
    </row>
    <row r="15334" spans="3:4" x14ac:dyDescent="0.25">
      <c r="C15334" s="32"/>
      <c r="D15334" s="31"/>
    </row>
    <row r="15335" spans="3:4" x14ac:dyDescent="0.25">
      <c r="C15335" s="32"/>
      <c r="D15335" s="31"/>
    </row>
    <row r="15336" spans="3:4" x14ac:dyDescent="0.25">
      <c r="C15336" s="32"/>
      <c r="D15336" s="31"/>
    </row>
    <row r="15337" spans="3:4" x14ac:dyDescent="0.25">
      <c r="C15337" s="32"/>
      <c r="D15337" s="31"/>
    </row>
    <row r="15338" spans="3:4" x14ac:dyDescent="0.25">
      <c r="C15338" s="32"/>
      <c r="D15338" s="31"/>
    </row>
    <row r="15339" spans="3:4" x14ac:dyDescent="0.25">
      <c r="C15339" s="32"/>
      <c r="D15339" s="31"/>
    </row>
    <row r="15340" spans="3:4" x14ac:dyDescent="0.25">
      <c r="C15340" s="32"/>
      <c r="D15340" s="31"/>
    </row>
    <row r="15341" spans="3:4" x14ac:dyDescent="0.25">
      <c r="C15341" s="32"/>
      <c r="D15341" s="31"/>
    </row>
    <row r="15342" spans="3:4" x14ac:dyDescent="0.25">
      <c r="C15342" s="32"/>
      <c r="D15342" s="31"/>
    </row>
    <row r="15343" spans="3:4" x14ac:dyDescent="0.25">
      <c r="C15343" s="32"/>
      <c r="D15343" s="31"/>
    </row>
    <row r="15344" spans="3:4" x14ac:dyDescent="0.25">
      <c r="C15344" s="32"/>
      <c r="D15344" s="31"/>
    </row>
    <row r="15345" spans="3:4" x14ac:dyDescent="0.25">
      <c r="C15345" s="32"/>
      <c r="D15345" s="31"/>
    </row>
    <row r="15346" spans="3:4" x14ac:dyDescent="0.25">
      <c r="C15346" s="32"/>
      <c r="D15346" s="31"/>
    </row>
    <row r="15347" spans="3:4" x14ac:dyDescent="0.25">
      <c r="C15347" s="32"/>
      <c r="D15347" s="31"/>
    </row>
    <row r="15348" spans="3:4" x14ac:dyDescent="0.25">
      <c r="C15348" s="32"/>
      <c r="D15348" s="31"/>
    </row>
    <row r="15349" spans="3:4" x14ac:dyDescent="0.25">
      <c r="C15349" s="32"/>
      <c r="D15349" s="31"/>
    </row>
    <row r="15350" spans="3:4" x14ac:dyDescent="0.25">
      <c r="C15350" s="32"/>
      <c r="D15350" s="31"/>
    </row>
    <row r="15351" spans="3:4" x14ac:dyDescent="0.25">
      <c r="C15351" s="32"/>
      <c r="D15351" s="31"/>
    </row>
    <row r="15352" spans="3:4" x14ac:dyDescent="0.25">
      <c r="C15352" s="32"/>
      <c r="D15352" s="31"/>
    </row>
    <row r="15353" spans="3:4" x14ac:dyDescent="0.25">
      <c r="C15353" s="32"/>
      <c r="D15353" s="31"/>
    </row>
    <row r="15354" spans="3:4" x14ac:dyDescent="0.25">
      <c r="C15354" s="32"/>
      <c r="D15354" s="31"/>
    </row>
    <row r="15355" spans="3:4" x14ac:dyDescent="0.25">
      <c r="C15355" s="32"/>
      <c r="D15355" s="31"/>
    </row>
    <row r="15356" spans="3:4" x14ac:dyDescent="0.25">
      <c r="C15356" s="32"/>
      <c r="D15356" s="31"/>
    </row>
    <row r="15357" spans="3:4" x14ac:dyDescent="0.25">
      <c r="C15357" s="32"/>
      <c r="D15357" s="31"/>
    </row>
    <row r="15358" spans="3:4" x14ac:dyDescent="0.25">
      <c r="C15358" s="32"/>
      <c r="D15358" s="31"/>
    </row>
    <row r="15359" spans="3:4" x14ac:dyDescent="0.25">
      <c r="C15359" s="32"/>
      <c r="D15359" s="31"/>
    </row>
    <row r="15360" spans="3:4" x14ac:dyDescent="0.25">
      <c r="C15360" s="32"/>
      <c r="D15360" s="31"/>
    </row>
    <row r="15361" spans="3:4" x14ac:dyDescent="0.25">
      <c r="C15361" s="32"/>
      <c r="D15361" s="31"/>
    </row>
    <row r="15362" spans="3:4" x14ac:dyDescent="0.25">
      <c r="C15362" s="32"/>
      <c r="D15362" s="31"/>
    </row>
    <row r="15363" spans="3:4" x14ac:dyDescent="0.25">
      <c r="C15363" s="32"/>
      <c r="D15363" s="31"/>
    </row>
    <row r="15364" spans="3:4" x14ac:dyDescent="0.25">
      <c r="C15364" s="32"/>
      <c r="D15364" s="31"/>
    </row>
    <row r="15365" spans="3:4" x14ac:dyDescent="0.25">
      <c r="C15365" s="32"/>
      <c r="D15365" s="31"/>
    </row>
    <row r="15366" spans="3:4" x14ac:dyDescent="0.25">
      <c r="C15366" s="32"/>
      <c r="D15366" s="31"/>
    </row>
    <row r="15367" spans="3:4" x14ac:dyDescent="0.25">
      <c r="C15367" s="32"/>
      <c r="D15367" s="31"/>
    </row>
    <row r="15368" spans="3:4" x14ac:dyDescent="0.25">
      <c r="C15368" s="32"/>
      <c r="D15368" s="31"/>
    </row>
    <row r="15369" spans="3:4" x14ac:dyDescent="0.25">
      <c r="C15369" s="32"/>
      <c r="D15369" s="31"/>
    </row>
    <row r="15370" spans="3:4" x14ac:dyDescent="0.25">
      <c r="C15370" s="32"/>
      <c r="D15370" s="31"/>
    </row>
    <row r="15371" spans="3:4" x14ac:dyDescent="0.25">
      <c r="C15371" s="32"/>
      <c r="D15371" s="31"/>
    </row>
    <row r="15372" spans="3:4" x14ac:dyDescent="0.25">
      <c r="C15372" s="32"/>
      <c r="D15372" s="31"/>
    </row>
    <row r="15373" spans="3:4" x14ac:dyDescent="0.25">
      <c r="C15373" s="32"/>
      <c r="D15373" s="31"/>
    </row>
    <row r="15374" spans="3:4" x14ac:dyDescent="0.25">
      <c r="C15374" s="32"/>
      <c r="D15374" s="31"/>
    </row>
    <row r="15375" spans="3:4" x14ac:dyDescent="0.25">
      <c r="C15375" s="32"/>
      <c r="D15375" s="31"/>
    </row>
    <row r="15376" spans="3:4" x14ac:dyDescent="0.25">
      <c r="C15376" s="32"/>
      <c r="D15376" s="31"/>
    </row>
    <row r="15377" spans="3:4" x14ac:dyDescent="0.25">
      <c r="C15377" s="32"/>
      <c r="D15377" s="31"/>
    </row>
    <row r="15378" spans="3:4" x14ac:dyDescent="0.25">
      <c r="C15378" s="32"/>
      <c r="D15378" s="31"/>
    </row>
    <row r="15379" spans="3:4" x14ac:dyDescent="0.25">
      <c r="C15379" s="32"/>
      <c r="D15379" s="31"/>
    </row>
    <row r="15380" spans="3:4" x14ac:dyDescent="0.25">
      <c r="C15380" s="32"/>
      <c r="D15380" s="31"/>
    </row>
    <row r="15381" spans="3:4" x14ac:dyDescent="0.25">
      <c r="C15381" s="32"/>
      <c r="D15381" s="31"/>
    </row>
    <row r="15382" spans="3:4" x14ac:dyDescent="0.25">
      <c r="C15382" s="32"/>
      <c r="D15382" s="31"/>
    </row>
    <row r="15383" spans="3:4" x14ac:dyDescent="0.25">
      <c r="C15383" s="32"/>
      <c r="D15383" s="31"/>
    </row>
    <row r="15384" spans="3:4" x14ac:dyDescent="0.25">
      <c r="C15384" s="32"/>
      <c r="D15384" s="31"/>
    </row>
    <row r="15385" spans="3:4" x14ac:dyDescent="0.25">
      <c r="C15385" s="32"/>
      <c r="D15385" s="31"/>
    </row>
    <row r="15386" spans="3:4" x14ac:dyDescent="0.25">
      <c r="C15386" s="32"/>
      <c r="D15386" s="31"/>
    </row>
    <row r="15387" spans="3:4" x14ac:dyDescent="0.25">
      <c r="C15387" s="32"/>
      <c r="D15387" s="31"/>
    </row>
    <row r="15388" spans="3:4" x14ac:dyDescent="0.25">
      <c r="C15388" s="32"/>
      <c r="D15388" s="31"/>
    </row>
    <row r="15389" spans="3:4" x14ac:dyDescent="0.25">
      <c r="C15389" s="32"/>
      <c r="D15389" s="31"/>
    </row>
    <row r="15390" spans="3:4" x14ac:dyDescent="0.25">
      <c r="C15390" s="32"/>
      <c r="D15390" s="31"/>
    </row>
    <row r="15391" spans="3:4" x14ac:dyDescent="0.25">
      <c r="C15391" s="32"/>
      <c r="D15391" s="31"/>
    </row>
    <row r="15392" spans="3:4" x14ac:dyDescent="0.25">
      <c r="C15392" s="32"/>
      <c r="D15392" s="31"/>
    </row>
    <row r="15393" spans="3:4" x14ac:dyDescent="0.25">
      <c r="C15393" s="32"/>
      <c r="D15393" s="31"/>
    </row>
    <row r="15394" spans="3:4" x14ac:dyDescent="0.25">
      <c r="C15394" s="32"/>
      <c r="D15394" s="31"/>
    </row>
    <row r="15395" spans="3:4" x14ac:dyDescent="0.25">
      <c r="C15395" s="32"/>
      <c r="D15395" s="31"/>
    </row>
    <row r="15396" spans="3:4" x14ac:dyDescent="0.25">
      <c r="C15396" s="32"/>
      <c r="D15396" s="31"/>
    </row>
    <row r="15397" spans="3:4" x14ac:dyDescent="0.25">
      <c r="C15397" s="32"/>
      <c r="D15397" s="31"/>
    </row>
    <row r="15398" spans="3:4" x14ac:dyDescent="0.25">
      <c r="C15398" s="32"/>
      <c r="D15398" s="31"/>
    </row>
    <row r="15399" spans="3:4" x14ac:dyDescent="0.25">
      <c r="C15399" s="32"/>
      <c r="D15399" s="31"/>
    </row>
    <row r="15400" spans="3:4" x14ac:dyDescent="0.25">
      <c r="C15400" s="32"/>
      <c r="D15400" s="31"/>
    </row>
    <row r="15401" spans="3:4" x14ac:dyDescent="0.25">
      <c r="C15401" s="32"/>
      <c r="D15401" s="31"/>
    </row>
    <row r="15402" spans="3:4" x14ac:dyDescent="0.25">
      <c r="C15402" s="32"/>
      <c r="D15402" s="31"/>
    </row>
    <row r="15403" spans="3:4" x14ac:dyDescent="0.25">
      <c r="C15403" s="32"/>
      <c r="D15403" s="31"/>
    </row>
    <row r="15404" spans="3:4" x14ac:dyDescent="0.25">
      <c r="C15404" s="32"/>
      <c r="D15404" s="31"/>
    </row>
    <row r="15405" spans="3:4" x14ac:dyDescent="0.25">
      <c r="C15405" s="32"/>
      <c r="D15405" s="31"/>
    </row>
    <row r="15406" spans="3:4" x14ac:dyDescent="0.25">
      <c r="C15406" s="32"/>
      <c r="D15406" s="31"/>
    </row>
    <row r="15407" spans="3:4" x14ac:dyDescent="0.25">
      <c r="C15407" s="32"/>
      <c r="D15407" s="31"/>
    </row>
    <row r="15408" spans="3:4" x14ac:dyDescent="0.25">
      <c r="C15408" s="32"/>
      <c r="D15408" s="31"/>
    </row>
    <row r="15409" spans="3:4" x14ac:dyDescent="0.25">
      <c r="C15409" s="32"/>
      <c r="D15409" s="31"/>
    </row>
    <row r="15410" spans="3:4" x14ac:dyDescent="0.25">
      <c r="C15410" s="32"/>
      <c r="D15410" s="31"/>
    </row>
    <row r="15411" spans="3:4" x14ac:dyDescent="0.25">
      <c r="C15411" s="32"/>
      <c r="D15411" s="31"/>
    </row>
    <row r="15412" spans="3:4" x14ac:dyDescent="0.25">
      <c r="C15412" s="32"/>
      <c r="D15412" s="31"/>
    </row>
    <row r="15413" spans="3:4" x14ac:dyDescent="0.25">
      <c r="C15413" s="32"/>
      <c r="D15413" s="31"/>
    </row>
    <row r="15414" spans="3:4" x14ac:dyDescent="0.25">
      <c r="C15414" s="32"/>
      <c r="D15414" s="31"/>
    </row>
    <row r="15415" spans="3:4" x14ac:dyDescent="0.25">
      <c r="C15415" s="32"/>
      <c r="D15415" s="31"/>
    </row>
    <row r="15416" spans="3:4" x14ac:dyDescent="0.25">
      <c r="C15416" s="32"/>
      <c r="D15416" s="31"/>
    </row>
    <row r="15417" spans="3:4" x14ac:dyDescent="0.25">
      <c r="C15417" s="32"/>
      <c r="D15417" s="31"/>
    </row>
    <row r="15418" spans="3:4" x14ac:dyDescent="0.25">
      <c r="C15418" s="32"/>
      <c r="D15418" s="31"/>
    </row>
    <row r="15419" spans="3:4" x14ac:dyDescent="0.25">
      <c r="C15419" s="32"/>
      <c r="D15419" s="31"/>
    </row>
    <row r="15420" spans="3:4" x14ac:dyDescent="0.25">
      <c r="C15420" s="32"/>
      <c r="D15420" s="31"/>
    </row>
    <row r="15421" spans="3:4" x14ac:dyDescent="0.25">
      <c r="C15421" s="32"/>
      <c r="D15421" s="31"/>
    </row>
    <row r="15422" spans="3:4" x14ac:dyDescent="0.25">
      <c r="C15422" s="32"/>
      <c r="D15422" s="31"/>
    </row>
    <row r="15423" spans="3:4" x14ac:dyDescent="0.25">
      <c r="C15423" s="32"/>
      <c r="D15423" s="31"/>
    </row>
    <row r="15424" spans="3:4" x14ac:dyDescent="0.25">
      <c r="C15424" s="32"/>
      <c r="D15424" s="31"/>
    </row>
    <row r="15425" spans="3:4" x14ac:dyDescent="0.25">
      <c r="C15425" s="32"/>
      <c r="D15425" s="31"/>
    </row>
    <row r="15426" spans="3:4" x14ac:dyDescent="0.25">
      <c r="C15426" s="32"/>
      <c r="D15426" s="31"/>
    </row>
    <row r="15427" spans="3:4" x14ac:dyDescent="0.25">
      <c r="C15427" s="32"/>
      <c r="D15427" s="31"/>
    </row>
    <row r="15428" spans="3:4" x14ac:dyDescent="0.25">
      <c r="C15428" s="32"/>
      <c r="D15428" s="31"/>
    </row>
    <row r="15429" spans="3:4" x14ac:dyDescent="0.25">
      <c r="C15429" s="32"/>
      <c r="D15429" s="31"/>
    </row>
    <row r="15430" spans="3:4" x14ac:dyDescent="0.25">
      <c r="C15430" s="32"/>
      <c r="D15430" s="31"/>
    </row>
    <row r="15431" spans="3:4" x14ac:dyDescent="0.25">
      <c r="C15431" s="32"/>
      <c r="D15431" s="31"/>
    </row>
    <row r="15432" spans="3:4" x14ac:dyDescent="0.25">
      <c r="C15432" s="32"/>
      <c r="D15432" s="31"/>
    </row>
    <row r="15433" spans="3:4" x14ac:dyDescent="0.25">
      <c r="C15433" s="32"/>
      <c r="D15433" s="31"/>
    </row>
    <row r="15434" spans="3:4" x14ac:dyDescent="0.25">
      <c r="C15434" s="32"/>
      <c r="D15434" s="31"/>
    </row>
    <row r="15435" spans="3:4" x14ac:dyDescent="0.25">
      <c r="C15435" s="32"/>
      <c r="D15435" s="31"/>
    </row>
    <row r="15436" spans="3:4" x14ac:dyDescent="0.25">
      <c r="C15436" s="32"/>
      <c r="D15436" s="31"/>
    </row>
    <row r="15437" spans="3:4" x14ac:dyDescent="0.25">
      <c r="C15437" s="32"/>
      <c r="D15437" s="31"/>
    </row>
    <row r="15438" spans="3:4" x14ac:dyDescent="0.25">
      <c r="C15438" s="32"/>
      <c r="D15438" s="31"/>
    </row>
    <row r="15439" spans="3:4" x14ac:dyDescent="0.25">
      <c r="C15439" s="32"/>
      <c r="D15439" s="31"/>
    </row>
    <row r="15440" spans="3:4" x14ac:dyDescent="0.25">
      <c r="C15440" s="32"/>
      <c r="D15440" s="31"/>
    </row>
    <row r="15441" spans="3:4" x14ac:dyDescent="0.25">
      <c r="C15441" s="32"/>
      <c r="D15441" s="31"/>
    </row>
    <row r="15442" spans="3:4" x14ac:dyDescent="0.25">
      <c r="C15442" s="32"/>
      <c r="D15442" s="31"/>
    </row>
    <row r="15443" spans="3:4" x14ac:dyDescent="0.25">
      <c r="C15443" s="32"/>
      <c r="D15443" s="31"/>
    </row>
    <row r="15444" spans="3:4" x14ac:dyDescent="0.25">
      <c r="C15444" s="32"/>
      <c r="D15444" s="31"/>
    </row>
    <row r="15445" spans="3:4" x14ac:dyDescent="0.25">
      <c r="C15445" s="32"/>
      <c r="D15445" s="31"/>
    </row>
    <row r="15446" spans="3:4" x14ac:dyDescent="0.25">
      <c r="C15446" s="32"/>
      <c r="D15446" s="31"/>
    </row>
    <row r="15447" spans="3:4" x14ac:dyDescent="0.25">
      <c r="C15447" s="32"/>
      <c r="D15447" s="31"/>
    </row>
    <row r="15448" spans="3:4" x14ac:dyDescent="0.25">
      <c r="C15448" s="32"/>
      <c r="D15448" s="31"/>
    </row>
    <row r="15449" spans="3:4" x14ac:dyDescent="0.25">
      <c r="C15449" s="32"/>
      <c r="D15449" s="31"/>
    </row>
    <row r="15450" spans="3:4" x14ac:dyDescent="0.25">
      <c r="C15450" s="32"/>
      <c r="D15450" s="31"/>
    </row>
    <row r="15451" spans="3:4" x14ac:dyDescent="0.25">
      <c r="C15451" s="32"/>
      <c r="D15451" s="31"/>
    </row>
    <row r="15452" spans="3:4" x14ac:dyDescent="0.25">
      <c r="C15452" s="32"/>
      <c r="D15452" s="31"/>
    </row>
    <row r="15453" spans="3:4" x14ac:dyDescent="0.25">
      <c r="C15453" s="32"/>
      <c r="D15453" s="31"/>
    </row>
    <row r="15454" spans="3:4" x14ac:dyDescent="0.25">
      <c r="C15454" s="32"/>
      <c r="D15454" s="31"/>
    </row>
    <row r="15455" spans="3:4" x14ac:dyDescent="0.25">
      <c r="C15455" s="32"/>
      <c r="D15455" s="31"/>
    </row>
    <row r="15456" spans="3:4" x14ac:dyDescent="0.25">
      <c r="C15456" s="32"/>
      <c r="D15456" s="31"/>
    </row>
    <row r="15457" spans="3:4" x14ac:dyDescent="0.25">
      <c r="C15457" s="32"/>
      <c r="D15457" s="31"/>
    </row>
    <row r="15458" spans="3:4" x14ac:dyDescent="0.25">
      <c r="C15458" s="32"/>
      <c r="D15458" s="31"/>
    </row>
    <row r="15459" spans="3:4" x14ac:dyDescent="0.25">
      <c r="C15459" s="32"/>
      <c r="D15459" s="31"/>
    </row>
    <row r="15460" spans="3:4" x14ac:dyDescent="0.25">
      <c r="C15460" s="32"/>
      <c r="D15460" s="31"/>
    </row>
    <row r="15461" spans="3:4" x14ac:dyDescent="0.25">
      <c r="C15461" s="32"/>
      <c r="D15461" s="31"/>
    </row>
    <row r="15462" spans="3:4" x14ac:dyDescent="0.25">
      <c r="C15462" s="32"/>
      <c r="D15462" s="31"/>
    </row>
    <row r="15463" spans="3:4" x14ac:dyDescent="0.25">
      <c r="C15463" s="32"/>
      <c r="D15463" s="31"/>
    </row>
    <row r="15464" spans="3:4" x14ac:dyDescent="0.25">
      <c r="C15464" s="32"/>
      <c r="D15464" s="31"/>
    </row>
    <row r="15465" spans="3:4" x14ac:dyDescent="0.25">
      <c r="C15465" s="32"/>
      <c r="D15465" s="31"/>
    </row>
    <row r="15466" spans="3:4" x14ac:dyDescent="0.25">
      <c r="C15466" s="32"/>
      <c r="D15466" s="31"/>
    </row>
    <row r="15467" spans="3:4" x14ac:dyDescent="0.25">
      <c r="C15467" s="32"/>
      <c r="D15467" s="31"/>
    </row>
    <row r="15468" spans="3:4" x14ac:dyDescent="0.25">
      <c r="C15468" s="32"/>
      <c r="D15468" s="31"/>
    </row>
    <row r="15469" spans="3:4" x14ac:dyDescent="0.25">
      <c r="C15469" s="32"/>
      <c r="D15469" s="31"/>
    </row>
    <row r="15470" spans="3:4" x14ac:dyDescent="0.25">
      <c r="C15470" s="32"/>
      <c r="D15470" s="31"/>
    </row>
    <row r="15471" spans="3:4" x14ac:dyDescent="0.25">
      <c r="C15471" s="32"/>
      <c r="D15471" s="31"/>
    </row>
    <row r="15472" spans="3:4" x14ac:dyDescent="0.25">
      <c r="C15472" s="32"/>
      <c r="D15472" s="31"/>
    </row>
    <row r="15473" spans="3:4" x14ac:dyDescent="0.25">
      <c r="C15473" s="32"/>
      <c r="D15473" s="31"/>
    </row>
    <row r="15474" spans="3:4" x14ac:dyDescent="0.25">
      <c r="C15474" s="32"/>
      <c r="D15474" s="31"/>
    </row>
    <row r="15475" spans="3:4" x14ac:dyDescent="0.25">
      <c r="C15475" s="32"/>
      <c r="D15475" s="31"/>
    </row>
    <row r="15476" spans="3:4" x14ac:dyDescent="0.25">
      <c r="C15476" s="32"/>
      <c r="D15476" s="31"/>
    </row>
    <row r="15477" spans="3:4" x14ac:dyDescent="0.25">
      <c r="C15477" s="32"/>
      <c r="D15477" s="31"/>
    </row>
    <row r="15478" spans="3:4" x14ac:dyDescent="0.25">
      <c r="C15478" s="32"/>
      <c r="D15478" s="31"/>
    </row>
    <row r="15479" spans="3:4" x14ac:dyDescent="0.25">
      <c r="C15479" s="32"/>
      <c r="D15479" s="31"/>
    </row>
    <row r="15480" spans="3:4" x14ac:dyDescent="0.25">
      <c r="C15480" s="32"/>
      <c r="D15480" s="31"/>
    </row>
    <row r="15481" spans="3:4" x14ac:dyDescent="0.25">
      <c r="C15481" s="32"/>
      <c r="D15481" s="31"/>
    </row>
    <row r="15482" spans="3:4" x14ac:dyDescent="0.25">
      <c r="C15482" s="32"/>
      <c r="D15482" s="31"/>
    </row>
    <row r="15483" spans="3:4" x14ac:dyDescent="0.25">
      <c r="C15483" s="32"/>
      <c r="D15483" s="31"/>
    </row>
    <row r="15484" spans="3:4" x14ac:dyDescent="0.25">
      <c r="C15484" s="32"/>
      <c r="D15484" s="31"/>
    </row>
    <row r="15485" spans="3:4" x14ac:dyDescent="0.25">
      <c r="C15485" s="32"/>
      <c r="D15485" s="31"/>
    </row>
    <row r="15486" spans="3:4" x14ac:dyDescent="0.25">
      <c r="C15486" s="32"/>
      <c r="D15486" s="31"/>
    </row>
    <row r="15487" spans="3:4" x14ac:dyDescent="0.25">
      <c r="C15487" s="32"/>
      <c r="D15487" s="31"/>
    </row>
    <row r="15488" spans="3:4" x14ac:dyDescent="0.25">
      <c r="C15488" s="32"/>
      <c r="D15488" s="31"/>
    </row>
    <row r="15489" spans="3:4" x14ac:dyDescent="0.25">
      <c r="C15489" s="32"/>
      <c r="D15489" s="31"/>
    </row>
    <row r="15490" spans="3:4" x14ac:dyDescent="0.25">
      <c r="C15490" s="32"/>
      <c r="D15490" s="31"/>
    </row>
    <row r="15491" spans="3:4" x14ac:dyDescent="0.25">
      <c r="C15491" s="32"/>
      <c r="D15491" s="31"/>
    </row>
    <row r="15492" spans="3:4" x14ac:dyDescent="0.25">
      <c r="C15492" s="32"/>
      <c r="D15492" s="31"/>
    </row>
    <row r="15493" spans="3:4" x14ac:dyDescent="0.25">
      <c r="C15493" s="32"/>
      <c r="D15493" s="31"/>
    </row>
    <row r="15494" spans="3:4" x14ac:dyDescent="0.25">
      <c r="C15494" s="32"/>
      <c r="D15494" s="31"/>
    </row>
    <row r="15495" spans="3:4" x14ac:dyDescent="0.25">
      <c r="C15495" s="32"/>
      <c r="D15495" s="31"/>
    </row>
    <row r="15496" spans="3:4" x14ac:dyDescent="0.25">
      <c r="C15496" s="32"/>
      <c r="D15496" s="31"/>
    </row>
    <row r="15497" spans="3:4" x14ac:dyDescent="0.25">
      <c r="C15497" s="32"/>
      <c r="D15497" s="31"/>
    </row>
    <row r="15498" spans="3:4" x14ac:dyDescent="0.25">
      <c r="C15498" s="32"/>
      <c r="D15498" s="31"/>
    </row>
    <row r="15499" spans="3:4" x14ac:dyDescent="0.25">
      <c r="C15499" s="32"/>
      <c r="D15499" s="31"/>
    </row>
    <row r="15500" spans="3:4" x14ac:dyDescent="0.25">
      <c r="C15500" s="32"/>
      <c r="D15500" s="31"/>
    </row>
    <row r="15501" spans="3:4" x14ac:dyDescent="0.25">
      <c r="C15501" s="32"/>
      <c r="D15501" s="31"/>
    </row>
    <row r="15502" spans="3:4" x14ac:dyDescent="0.25">
      <c r="C15502" s="32"/>
      <c r="D15502" s="31"/>
    </row>
    <row r="15503" spans="3:4" x14ac:dyDescent="0.25">
      <c r="C15503" s="32"/>
      <c r="D15503" s="31"/>
    </row>
    <row r="15504" spans="3:4" x14ac:dyDescent="0.25">
      <c r="C15504" s="32"/>
      <c r="D15504" s="31"/>
    </row>
    <row r="15505" spans="3:4" x14ac:dyDescent="0.25">
      <c r="C15505" s="32"/>
      <c r="D15505" s="31"/>
    </row>
    <row r="15506" spans="3:4" x14ac:dyDescent="0.25">
      <c r="C15506" s="32"/>
      <c r="D15506" s="31"/>
    </row>
    <row r="15507" spans="3:4" x14ac:dyDescent="0.25">
      <c r="C15507" s="32"/>
      <c r="D15507" s="31"/>
    </row>
    <row r="15508" spans="3:4" x14ac:dyDescent="0.25">
      <c r="C15508" s="32"/>
      <c r="D15508" s="31"/>
    </row>
    <row r="15509" spans="3:4" x14ac:dyDescent="0.25">
      <c r="C15509" s="32"/>
      <c r="D15509" s="31"/>
    </row>
    <row r="15510" spans="3:4" x14ac:dyDescent="0.25">
      <c r="C15510" s="32"/>
      <c r="D15510" s="31"/>
    </row>
    <row r="15511" spans="3:4" x14ac:dyDescent="0.25">
      <c r="C15511" s="32"/>
      <c r="D15511" s="31"/>
    </row>
    <row r="15512" spans="3:4" x14ac:dyDescent="0.25">
      <c r="C15512" s="32"/>
      <c r="D15512" s="31"/>
    </row>
    <row r="15513" spans="3:4" x14ac:dyDescent="0.25">
      <c r="C15513" s="32"/>
      <c r="D15513" s="31"/>
    </row>
    <row r="15514" spans="3:4" x14ac:dyDescent="0.25">
      <c r="C15514" s="32"/>
      <c r="D15514" s="31"/>
    </row>
    <row r="15515" spans="3:4" x14ac:dyDescent="0.25">
      <c r="C15515" s="32"/>
      <c r="D15515" s="31"/>
    </row>
    <row r="15516" spans="3:4" x14ac:dyDescent="0.25">
      <c r="C15516" s="32"/>
      <c r="D15516" s="31"/>
    </row>
    <row r="15517" spans="3:4" x14ac:dyDescent="0.25">
      <c r="C15517" s="32"/>
      <c r="D15517" s="31"/>
    </row>
    <row r="15518" spans="3:4" x14ac:dyDescent="0.25">
      <c r="C15518" s="32"/>
      <c r="D15518" s="31"/>
    </row>
    <row r="15519" spans="3:4" x14ac:dyDescent="0.25">
      <c r="C15519" s="32"/>
      <c r="D15519" s="31"/>
    </row>
    <row r="15520" spans="3:4" x14ac:dyDescent="0.25">
      <c r="C15520" s="32"/>
      <c r="D15520" s="31"/>
    </row>
    <row r="15521" spans="3:4" x14ac:dyDescent="0.25">
      <c r="C15521" s="32"/>
      <c r="D15521" s="31"/>
    </row>
    <row r="15522" spans="3:4" x14ac:dyDescent="0.25">
      <c r="C15522" s="32"/>
      <c r="D15522" s="31"/>
    </row>
    <row r="15523" spans="3:4" x14ac:dyDescent="0.25">
      <c r="C15523" s="32"/>
      <c r="D15523" s="31"/>
    </row>
    <row r="15524" spans="3:4" x14ac:dyDescent="0.25">
      <c r="C15524" s="32"/>
      <c r="D15524" s="31"/>
    </row>
    <row r="15525" spans="3:4" x14ac:dyDescent="0.25">
      <c r="C15525" s="32"/>
      <c r="D15525" s="31"/>
    </row>
    <row r="15526" spans="3:4" x14ac:dyDescent="0.25">
      <c r="C15526" s="32"/>
      <c r="D15526" s="31"/>
    </row>
    <row r="15527" spans="3:4" x14ac:dyDescent="0.25">
      <c r="C15527" s="32"/>
      <c r="D15527" s="31"/>
    </row>
    <row r="15528" spans="3:4" x14ac:dyDescent="0.25">
      <c r="C15528" s="32"/>
      <c r="D15528" s="31"/>
    </row>
    <row r="15529" spans="3:4" x14ac:dyDescent="0.25">
      <c r="C15529" s="32"/>
      <c r="D15529" s="31"/>
    </row>
    <row r="15530" spans="3:4" x14ac:dyDescent="0.25">
      <c r="C15530" s="32"/>
      <c r="D15530" s="31"/>
    </row>
    <row r="15531" spans="3:4" x14ac:dyDescent="0.25">
      <c r="C15531" s="32"/>
      <c r="D15531" s="31"/>
    </row>
    <row r="15532" spans="3:4" x14ac:dyDescent="0.25">
      <c r="C15532" s="32"/>
      <c r="D15532" s="31"/>
    </row>
    <row r="15533" spans="3:4" x14ac:dyDescent="0.25">
      <c r="C15533" s="32"/>
      <c r="D15533" s="31"/>
    </row>
    <row r="15534" spans="3:4" x14ac:dyDescent="0.25">
      <c r="C15534" s="32"/>
      <c r="D15534" s="31"/>
    </row>
    <row r="15535" spans="3:4" x14ac:dyDescent="0.25">
      <c r="C15535" s="32"/>
      <c r="D15535" s="31"/>
    </row>
    <row r="15536" spans="3:4" x14ac:dyDescent="0.25">
      <c r="C15536" s="32"/>
      <c r="D15536" s="31"/>
    </row>
    <row r="15537" spans="3:4" x14ac:dyDescent="0.25">
      <c r="C15537" s="32"/>
      <c r="D15537" s="31"/>
    </row>
    <row r="15538" spans="3:4" x14ac:dyDescent="0.25">
      <c r="C15538" s="32"/>
      <c r="D15538" s="31"/>
    </row>
    <row r="15539" spans="3:4" x14ac:dyDescent="0.25">
      <c r="C15539" s="32"/>
      <c r="D15539" s="31"/>
    </row>
    <row r="15540" spans="3:4" x14ac:dyDescent="0.25">
      <c r="C15540" s="32"/>
      <c r="D15540" s="31"/>
    </row>
    <row r="15541" spans="3:4" x14ac:dyDescent="0.25">
      <c r="C15541" s="32"/>
      <c r="D15541" s="31"/>
    </row>
    <row r="15542" spans="3:4" x14ac:dyDescent="0.25">
      <c r="C15542" s="32"/>
      <c r="D15542" s="31"/>
    </row>
    <row r="15543" spans="3:4" x14ac:dyDescent="0.25">
      <c r="C15543" s="32"/>
      <c r="D15543" s="31"/>
    </row>
    <row r="15544" spans="3:4" x14ac:dyDescent="0.25">
      <c r="C15544" s="32"/>
      <c r="D15544" s="31"/>
    </row>
    <row r="15545" spans="3:4" x14ac:dyDescent="0.25">
      <c r="C15545" s="32"/>
      <c r="D15545" s="31"/>
    </row>
    <row r="15546" spans="3:4" x14ac:dyDescent="0.25">
      <c r="C15546" s="32"/>
      <c r="D15546" s="31"/>
    </row>
    <row r="15547" spans="3:4" x14ac:dyDescent="0.25">
      <c r="C15547" s="32"/>
      <c r="D15547" s="31"/>
    </row>
    <row r="15548" spans="3:4" x14ac:dyDescent="0.25">
      <c r="C15548" s="32"/>
      <c r="D15548" s="31"/>
    </row>
    <row r="15549" spans="3:4" x14ac:dyDescent="0.25">
      <c r="C15549" s="32"/>
      <c r="D15549" s="31"/>
    </row>
    <row r="15550" spans="3:4" x14ac:dyDescent="0.25">
      <c r="C15550" s="32"/>
      <c r="D15550" s="31"/>
    </row>
    <row r="15551" spans="3:4" x14ac:dyDescent="0.25">
      <c r="C15551" s="32"/>
      <c r="D15551" s="31"/>
    </row>
    <row r="15552" spans="3:4" x14ac:dyDescent="0.25">
      <c r="C15552" s="32"/>
      <c r="D15552" s="31"/>
    </row>
    <row r="15553" spans="3:4" x14ac:dyDescent="0.25">
      <c r="C15553" s="32"/>
      <c r="D15553" s="31"/>
    </row>
    <row r="15554" spans="3:4" x14ac:dyDescent="0.25">
      <c r="C15554" s="32"/>
      <c r="D15554" s="31"/>
    </row>
    <row r="15555" spans="3:4" x14ac:dyDescent="0.25">
      <c r="C15555" s="32"/>
      <c r="D15555" s="31"/>
    </row>
    <row r="15556" spans="3:4" x14ac:dyDescent="0.25">
      <c r="C15556" s="32"/>
      <c r="D15556" s="31"/>
    </row>
    <row r="15557" spans="3:4" x14ac:dyDescent="0.25">
      <c r="C15557" s="32"/>
      <c r="D15557" s="31"/>
    </row>
    <row r="15558" spans="3:4" x14ac:dyDescent="0.25">
      <c r="C15558" s="32"/>
      <c r="D15558" s="31"/>
    </row>
    <row r="15559" spans="3:4" x14ac:dyDescent="0.25">
      <c r="C15559" s="32"/>
      <c r="D15559" s="31"/>
    </row>
    <row r="15560" spans="3:4" x14ac:dyDescent="0.25">
      <c r="C15560" s="32"/>
      <c r="D15560" s="31"/>
    </row>
    <row r="15561" spans="3:4" x14ac:dyDescent="0.25">
      <c r="C15561" s="32"/>
      <c r="D15561" s="31"/>
    </row>
    <row r="15562" spans="3:4" x14ac:dyDescent="0.25">
      <c r="C15562" s="32"/>
      <c r="D15562" s="31"/>
    </row>
    <row r="15563" spans="3:4" x14ac:dyDescent="0.25">
      <c r="C15563" s="32"/>
      <c r="D15563" s="31"/>
    </row>
    <row r="15564" spans="3:4" x14ac:dyDescent="0.25">
      <c r="C15564" s="32"/>
      <c r="D15564" s="31"/>
    </row>
    <row r="15565" spans="3:4" x14ac:dyDescent="0.25">
      <c r="C15565" s="32"/>
      <c r="D15565" s="31"/>
    </row>
    <row r="15566" spans="3:4" x14ac:dyDescent="0.25">
      <c r="C15566" s="32"/>
      <c r="D15566" s="31"/>
    </row>
    <row r="15567" spans="3:4" x14ac:dyDescent="0.25">
      <c r="C15567" s="32"/>
      <c r="D15567" s="31"/>
    </row>
    <row r="15568" spans="3:4" x14ac:dyDescent="0.25">
      <c r="C15568" s="32"/>
      <c r="D15568" s="31"/>
    </row>
    <row r="15569" spans="3:4" x14ac:dyDescent="0.25">
      <c r="C15569" s="32"/>
      <c r="D15569" s="31"/>
    </row>
    <row r="15570" spans="3:4" x14ac:dyDescent="0.25">
      <c r="C15570" s="32"/>
      <c r="D15570" s="31"/>
    </row>
    <row r="15571" spans="3:4" x14ac:dyDescent="0.25">
      <c r="C15571" s="32"/>
      <c r="D15571" s="31"/>
    </row>
    <row r="15572" spans="3:4" x14ac:dyDescent="0.25">
      <c r="C15572" s="32"/>
      <c r="D15572" s="31"/>
    </row>
    <row r="15573" spans="3:4" x14ac:dyDescent="0.25">
      <c r="C15573" s="32"/>
      <c r="D15573" s="31"/>
    </row>
    <row r="15574" spans="3:4" x14ac:dyDescent="0.25">
      <c r="C15574" s="32"/>
      <c r="D15574" s="31"/>
    </row>
    <row r="15575" spans="3:4" x14ac:dyDescent="0.25">
      <c r="C15575" s="32"/>
      <c r="D15575" s="31"/>
    </row>
    <row r="15576" spans="3:4" x14ac:dyDescent="0.25">
      <c r="C15576" s="32"/>
      <c r="D15576" s="31"/>
    </row>
    <row r="15577" spans="3:4" x14ac:dyDescent="0.25">
      <c r="C15577" s="32"/>
      <c r="D15577" s="31"/>
    </row>
    <row r="15578" spans="3:4" x14ac:dyDescent="0.25">
      <c r="C15578" s="32"/>
      <c r="D15578" s="31"/>
    </row>
    <row r="15579" spans="3:4" x14ac:dyDescent="0.25">
      <c r="C15579" s="32"/>
      <c r="D15579" s="31"/>
    </row>
    <row r="15580" spans="3:4" x14ac:dyDescent="0.25">
      <c r="C15580" s="32"/>
      <c r="D15580" s="31"/>
    </row>
    <row r="15581" spans="3:4" x14ac:dyDescent="0.25">
      <c r="C15581" s="32"/>
      <c r="D15581" s="31"/>
    </row>
    <row r="15582" spans="3:4" x14ac:dyDescent="0.25">
      <c r="C15582" s="32"/>
      <c r="D15582" s="31"/>
    </row>
    <row r="15583" spans="3:4" x14ac:dyDescent="0.25">
      <c r="C15583" s="32"/>
      <c r="D15583" s="31"/>
    </row>
    <row r="15584" spans="3:4" x14ac:dyDescent="0.25">
      <c r="C15584" s="32"/>
      <c r="D15584" s="31"/>
    </row>
    <row r="15585" spans="3:4" x14ac:dyDescent="0.25">
      <c r="C15585" s="32"/>
      <c r="D15585" s="31"/>
    </row>
    <row r="15586" spans="3:4" x14ac:dyDescent="0.25">
      <c r="C15586" s="32"/>
      <c r="D15586" s="31"/>
    </row>
    <row r="15587" spans="3:4" x14ac:dyDescent="0.25">
      <c r="C15587" s="32"/>
      <c r="D15587" s="31"/>
    </row>
    <row r="15588" spans="3:4" x14ac:dyDescent="0.25">
      <c r="C15588" s="32"/>
      <c r="D15588" s="31"/>
    </row>
    <row r="15589" spans="3:4" x14ac:dyDescent="0.25">
      <c r="C15589" s="32"/>
      <c r="D15589" s="31"/>
    </row>
    <row r="15590" spans="3:4" x14ac:dyDescent="0.25">
      <c r="C15590" s="32"/>
      <c r="D15590" s="31"/>
    </row>
    <row r="15591" spans="3:4" x14ac:dyDescent="0.25">
      <c r="C15591" s="32"/>
      <c r="D15591" s="31"/>
    </row>
    <row r="15592" spans="3:4" x14ac:dyDescent="0.25">
      <c r="C15592" s="32"/>
      <c r="D15592" s="31"/>
    </row>
    <row r="15593" spans="3:4" x14ac:dyDescent="0.25">
      <c r="C15593" s="32"/>
      <c r="D15593" s="31"/>
    </row>
    <row r="15594" spans="3:4" x14ac:dyDescent="0.25">
      <c r="C15594" s="32"/>
      <c r="D15594" s="31"/>
    </row>
    <row r="15595" spans="3:4" x14ac:dyDescent="0.25">
      <c r="C15595" s="32"/>
      <c r="D15595" s="31"/>
    </row>
    <row r="15596" spans="3:4" x14ac:dyDescent="0.25">
      <c r="C15596" s="32"/>
      <c r="D15596" s="31"/>
    </row>
    <row r="15597" spans="3:4" x14ac:dyDescent="0.25">
      <c r="C15597" s="32"/>
      <c r="D15597" s="31"/>
    </row>
    <row r="15598" spans="3:4" x14ac:dyDescent="0.25">
      <c r="C15598" s="32"/>
      <c r="D15598" s="31"/>
    </row>
    <row r="15599" spans="3:4" x14ac:dyDescent="0.25">
      <c r="C15599" s="32"/>
      <c r="D15599" s="31"/>
    </row>
    <row r="15600" spans="3:4" x14ac:dyDescent="0.25">
      <c r="C15600" s="32"/>
      <c r="D15600" s="31"/>
    </row>
    <row r="15601" spans="3:4" x14ac:dyDescent="0.25">
      <c r="C15601" s="32"/>
      <c r="D15601" s="31"/>
    </row>
    <row r="15602" spans="3:4" x14ac:dyDescent="0.25">
      <c r="C15602" s="32"/>
      <c r="D15602" s="31"/>
    </row>
    <row r="15603" spans="3:4" x14ac:dyDescent="0.25">
      <c r="C15603" s="32"/>
      <c r="D15603" s="31"/>
    </row>
    <row r="15604" spans="3:4" x14ac:dyDescent="0.25">
      <c r="C15604" s="32"/>
      <c r="D15604" s="31"/>
    </row>
    <row r="15605" spans="3:4" x14ac:dyDescent="0.25">
      <c r="C15605" s="32"/>
      <c r="D15605" s="31"/>
    </row>
    <row r="15606" spans="3:4" x14ac:dyDescent="0.25">
      <c r="C15606" s="32"/>
      <c r="D15606" s="31"/>
    </row>
    <row r="15607" spans="3:4" x14ac:dyDescent="0.25">
      <c r="C15607" s="32"/>
      <c r="D15607" s="31"/>
    </row>
    <row r="15608" spans="3:4" x14ac:dyDescent="0.25">
      <c r="C15608" s="32"/>
      <c r="D15608" s="31"/>
    </row>
    <row r="15609" spans="3:4" x14ac:dyDescent="0.25">
      <c r="C15609" s="32"/>
      <c r="D15609" s="31"/>
    </row>
    <row r="15610" spans="3:4" x14ac:dyDescent="0.25">
      <c r="C15610" s="32"/>
      <c r="D15610" s="31"/>
    </row>
    <row r="15611" spans="3:4" x14ac:dyDescent="0.25">
      <c r="C15611" s="32"/>
      <c r="D15611" s="31"/>
    </row>
    <row r="15612" spans="3:4" x14ac:dyDescent="0.25">
      <c r="C15612" s="32"/>
      <c r="D15612" s="31"/>
    </row>
    <row r="15613" spans="3:4" x14ac:dyDescent="0.25">
      <c r="C15613" s="32"/>
      <c r="D15613" s="31"/>
    </row>
    <row r="15614" spans="3:4" x14ac:dyDescent="0.25">
      <c r="C15614" s="32"/>
      <c r="D15614" s="31"/>
    </row>
    <row r="15615" spans="3:4" x14ac:dyDescent="0.25">
      <c r="C15615" s="32"/>
      <c r="D15615" s="31"/>
    </row>
    <row r="15616" spans="3:4" x14ac:dyDescent="0.25">
      <c r="C15616" s="32"/>
      <c r="D15616" s="31"/>
    </row>
    <row r="15617" spans="3:4" x14ac:dyDescent="0.25">
      <c r="C15617" s="32"/>
      <c r="D15617" s="31"/>
    </row>
    <row r="15618" spans="3:4" x14ac:dyDescent="0.25">
      <c r="C15618" s="32"/>
      <c r="D15618" s="31"/>
    </row>
    <row r="15619" spans="3:4" x14ac:dyDescent="0.25">
      <c r="C15619" s="32"/>
      <c r="D15619" s="31"/>
    </row>
    <row r="15620" spans="3:4" x14ac:dyDescent="0.25">
      <c r="C15620" s="32"/>
      <c r="D15620" s="31"/>
    </row>
    <row r="15621" spans="3:4" x14ac:dyDescent="0.25">
      <c r="C15621" s="32"/>
      <c r="D15621" s="31"/>
    </row>
    <row r="15622" spans="3:4" x14ac:dyDescent="0.25">
      <c r="C15622" s="32"/>
      <c r="D15622" s="31"/>
    </row>
    <row r="15623" spans="3:4" x14ac:dyDescent="0.25">
      <c r="C15623" s="32"/>
      <c r="D15623" s="31"/>
    </row>
    <row r="15624" spans="3:4" x14ac:dyDescent="0.25">
      <c r="C15624" s="32"/>
      <c r="D15624" s="31"/>
    </row>
    <row r="15625" spans="3:4" x14ac:dyDescent="0.25">
      <c r="C15625" s="32"/>
      <c r="D15625" s="31"/>
    </row>
    <row r="15626" spans="3:4" x14ac:dyDescent="0.25">
      <c r="C15626" s="32"/>
      <c r="D15626" s="31"/>
    </row>
    <row r="15627" spans="3:4" x14ac:dyDescent="0.25">
      <c r="C15627" s="32"/>
      <c r="D15627" s="31"/>
    </row>
    <row r="15628" spans="3:4" x14ac:dyDescent="0.25">
      <c r="C15628" s="32"/>
      <c r="D15628" s="31"/>
    </row>
    <row r="15629" spans="3:4" x14ac:dyDescent="0.25">
      <c r="C15629" s="32"/>
      <c r="D15629" s="31"/>
    </row>
    <row r="15630" spans="3:4" x14ac:dyDescent="0.25">
      <c r="C15630" s="32"/>
      <c r="D15630" s="31"/>
    </row>
    <row r="15631" spans="3:4" x14ac:dyDescent="0.25">
      <c r="C15631" s="32"/>
      <c r="D15631" s="31"/>
    </row>
    <row r="15632" spans="3:4" x14ac:dyDescent="0.25">
      <c r="C15632" s="32"/>
      <c r="D15632" s="31"/>
    </row>
    <row r="15633" spans="3:4" x14ac:dyDescent="0.25">
      <c r="C15633" s="32"/>
      <c r="D15633" s="31"/>
    </row>
    <row r="15634" spans="3:4" x14ac:dyDescent="0.25">
      <c r="C15634" s="32"/>
      <c r="D15634" s="31"/>
    </row>
    <row r="15635" spans="3:4" x14ac:dyDescent="0.25">
      <c r="C15635" s="32"/>
      <c r="D15635" s="31"/>
    </row>
    <row r="15636" spans="3:4" x14ac:dyDescent="0.25">
      <c r="C15636" s="32"/>
      <c r="D15636" s="31"/>
    </row>
    <row r="15637" spans="3:4" x14ac:dyDescent="0.25">
      <c r="C15637" s="32"/>
      <c r="D15637" s="31"/>
    </row>
    <row r="15638" spans="3:4" x14ac:dyDescent="0.25">
      <c r="C15638" s="32"/>
      <c r="D15638" s="31"/>
    </row>
    <row r="15639" spans="3:4" x14ac:dyDescent="0.25">
      <c r="C15639" s="32"/>
      <c r="D15639" s="31"/>
    </row>
    <row r="15640" spans="3:4" x14ac:dyDescent="0.25">
      <c r="C15640" s="32"/>
      <c r="D15640" s="31"/>
    </row>
    <row r="15641" spans="3:4" x14ac:dyDescent="0.25">
      <c r="C15641" s="32"/>
      <c r="D15641" s="31"/>
    </row>
    <row r="15642" spans="3:4" x14ac:dyDescent="0.25">
      <c r="C15642" s="32"/>
      <c r="D15642" s="31"/>
    </row>
    <row r="15643" spans="3:4" x14ac:dyDescent="0.25">
      <c r="C15643" s="32"/>
      <c r="D15643" s="31"/>
    </row>
    <row r="15644" spans="3:4" x14ac:dyDescent="0.25">
      <c r="C15644" s="32"/>
      <c r="D15644" s="31"/>
    </row>
    <row r="15645" spans="3:4" x14ac:dyDescent="0.25">
      <c r="C15645" s="32"/>
      <c r="D15645" s="31"/>
    </row>
    <row r="15646" spans="3:4" x14ac:dyDescent="0.25">
      <c r="C15646" s="32"/>
      <c r="D15646" s="31"/>
    </row>
    <row r="15647" spans="3:4" x14ac:dyDescent="0.25">
      <c r="C15647" s="32"/>
      <c r="D15647" s="31"/>
    </row>
    <row r="15648" spans="3:4" x14ac:dyDescent="0.25">
      <c r="C15648" s="32"/>
      <c r="D15648" s="31"/>
    </row>
    <row r="15649" spans="3:4" x14ac:dyDescent="0.25">
      <c r="C15649" s="32"/>
      <c r="D15649" s="31"/>
    </row>
    <row r="15650" spans="3:4" x14ac:dyDescent="0.25">
      <c r="C15650" s="32"/>
      <c r="D15650" s="31"/>
    </row>
    <row r="15651" spans="3:4" x14ac:dyDescent="0.25">
      <c r="C15651" s="32"/>
      <c r="D15651" s="31"/>
    </row>
    <row r="15652" spans="3:4" x14ac:dyDescent="0.25">
      <c r="C15652" s="32"/>
      <c r="D15652" s="31"/>
    </row>
    <row r="15653" spans="3:4" x14ac:dyDescent="0.25">
      <c r="C15653" s="32"/>
      <c r="D15653" s="31"/>
    </row>
    <row r="15654" spans="3:4" x14ac:dyDescent="0.25">
      <c r="C15654" s="32"/>
      <c r="D15654" s="31"/>
    </row>
    <row r="15655" spans="3:4" x14ac:dyDescent="0.25">
      <c r="C15655" s="32"/>
      <c r="D15655" s="31"/>
    </row>
    <row r="15656" spans="3:4" x14ac:dyDescent="0.25">
      <c r="C15656" s="32"/>
      <c r="D15656" s="31"/>
    </row>
    <row r="15657" spans="3:4" x14ac:dyDescent="0.25">
      <c r="C15657" s="32"/>
      <c r="D15657" s="31"/>
    </row>
    <row r="15658" spans="3:4" x14ac:dyDescent="0.25">
      <c r="C15658" s="32"/>
      <c r="D15658" s="31"/>
    </row>
    <row r="15659" spans="3:4" x14ac:dyDescent="0.25">
      <c r="C15659" s="32"/>
      <c r="D15659" s="31"/>
    </row>
    <row r="15660" spans="3:4" x14ac:dyDescent="0.25">
      <c r="C15660" s="32"/>
      <c r="D15660" s="31"/>
    </row>
    <row r="15661" spans="3:4" x14ac:dyDescent="0.25">
      <c r="C15661" s="32"/>
      <c r="D15661" s="31"/>
    </row>
    <row r="15662" spans="3:4" x14ac:dyDescent="0.25">
      <c r="C15662" s="32"/>
      <c r="D15662" s="31"/>
    </row>
    <row r="15663" spans="3:4" x14ac:dyDescent="0.25">
      <c r="C15663" s="32"/>
      <c r="D15663" s="31"/>
    </row>
    <row r="15664" spans="3:4" x14ac:dyDescent="0.25">
      <c r="C15664" s="32"/>
      <c r="D15664" s="31"/>
    </row>
    <row r="15665" spans="3:4" x14ac:dyDescent="0.25">
      <c r="C15665" s="32"/>
      <c r="D15665" s="31"/>
    </row>
    <row r="15666" spans="3:4" x14ac:dyDescent="0.25">
      <c r="C15666" s="32"/>
      <c r="D15666" s="31"/>
    </row>
    <row r="15667" spans="3:4" x14ac:dyDescent="0.25">
      <c r="C15667" s="32"/>
      <c r="D15667" s="31"/>
    </row>
    <row r="15668" spans="3:4" x14ac:dyDescent="0.25">
      <c r="C15668" s="32"/>
      <c r="D15668" s="31"/>
    </row>
    <row r="15669" spans="3:4" x14ac:dyDescent="0.25">
      <c r="C15669" s="32"/>
      <c r="D15669" s="31"/>
    </row>
    <row r="15670" spans="3:4" x14ac:dyDescent="0.25">
      <c r="C15670" s="32"/>
      <c r="D15670" s="31"/>
    </row>
    <row r="15671" spans="3:4" x14ac:dyDescent="0.25">
      <c r="C15671" s="32"/>
      <c r="D15671" s="31"/>
    </row>
    <row r="15672" spans="3:4" x14ac:dyDescent="0.25">
      <c r="C15672" s="32"/>
      <c r="D15672" s="31"/>
    </row>
    <row r="15673" spans="3:4" x14ac:dyDescent="0.25">
      <c r="C15673" s="32"/>
      <c r="D15673" s="31"/>
    </row>
    <row r="15674" spans="3:4" x14ac:dyDescent="0.25">
      <c r="C15674" s="32"/>
      <c r="D15674" s="31"/>
    </row>
    <row r="15675" spans="3:4" x14ac:dyDescent="0.25">
      <c r="C15675" s="32"/>
      <c r="D15675" s="31"/>
    </row>
    <row r="15676" spans="3:4" x14ac:dyDescent="0.25">
      <c r="C15676" s="32"/>
      <c r="D15676" s="31"/>
    </row>
    <row r="15677" spans="3:4" x14ac:dyDescent="0.25">
      <c r="C15677" s="32"/>
      <c r="D15677" s="31"/>
    </row>
    <row r="15678" spans="3:4" x14ac:dyDescent="0.25">
      <c r="C15678" s="32"/>
      <c r="D15678" s="31"/>
    </row>
    <row r="15679" spans="3:4" x14ac:dyDescent="0.25">
      <c r="C15679" s="32"/>
      <c r="D15679" s="31"/>
    </row>
    <row r="15680" spans="3:4" x14ac:dyDescent="0.25">
      <c r="C15680" s="32"/>
      <c r="D15680" s="31"/>
    </row>
    <row r="15681" spans="3:4" x14ac:dyDescent="0.25">
      <c r="C15681" s="32"/>
      <c r="D15681" s="31"/>
    </row>
    <row r="15682" spans="3:4" x14ac:dyDescent="0.25">
      <c r="C15682" s="32"/>
      <c r="D15682" s="31"/>
    </row>
    <row r="15683" spans="3:4" x14ac:dyDescent="0.25">
      <c r="C15683" s="32"/>
      <c r="D15683" s="31"/>
    </row>
    <row r="15684" spans="3:4" x14ac:dyDescent="0.25">
      <c r="C15684" s="32"/>
      <c r="D15684" s="31"/>
    </row>
    <row r="15685" spans="3:4" x14ac:dyDescent="0.25">
      <c r="C15685" s="32"/>
      <c r="D15685" s="31"/>
    </row>
    <row r="15686" spans="3:4" x14ac:dyDescent="0.25">
      <c r="C15686" s="32"/>
      <c r="D15686" s="31"/>
    </row>
    <row r="15687" spans="3:4" x14ac:dyDescent="0.25">
      <c r="C15687" s="32"/>
      <c r="D15687" s="31"/>
    </row>
    <row r="15688" spans="3:4" x14ac:dyDescent="0.25">
      <c r="C15688" s="32"/>
      <c r="D15688" s="31"/>
    </row>
    <row r="15689" spans="3:4" x14ac:dyDescent="0.25">
      <c r="C15689" s="32"/>
      <c r="D15689" s="31"/>
    </row>
    <row r="15690" spans="3:4" x14ac:dyDescent="0.25">
      <c r="C15690" s="32"/>
      <c r="D15690" s="31"/>
    </row>
    <row r="15691" spans="3:4" x14ac:dyDescent="0.25">
      <c r="C15691" s="32"/>
      <c r="D15691" s="31"/>
    </row>
    <row r="15692" spans="3:4" x14ac:dyDescent="0.25">
      <c r="C15692" s="32"/>
      <c r="D15692" s="31"/>
    </row>
    <row r="15693" spans="3:4" x14ac:dyDescent="0.25">
      <c r="C15693" s="32"/>
      <c r="D15693" s="31"/>
    </row>
    <row r="15694" spans="3:4" x14ac:dyDescent="0.25">
      <c r="C15694" s="32"/>
      <c r="D15694" s="31"/>
    </row>
    <row r="15695" spans="3:4" x14ac:dyDescent="0.25">
      <c r="C15695" s="32"/>
      <c r="D15695" s="31"/>
    </row>
    <row r="15696" spans="3:4" x14ac:dyDescent="0.25">
      <c r="C15696" s="32"/>
      <c r="D15696" s="31"/>
    </row>
    <row r="15697" spans="3:4" x14ac:dyDescent="0.25">
      <c r="C15697" s="32"/>
      <c r="D15697" s="31"/>
    </row>
    <row r="15698" spans="3:4" x14ac:dyDescent="0.25">
      <c r="C15698" s="32"/>
      <c r="D15698" s="31"/>
    </row>
    <row r="15699" spans="3:4" x14ac:dyDescent="0.25">
      <c r="C15699" s="32"/>
      <c r="D15699" s="31"/>
    </row>
    <row r="15700" spans="3:4" x14ac:dyDescent="0.25">
      <c r="C15700" s="32"/>
      <c r="D15700" s="31"/>
    </row>
    <row r="15701" spans="3:4" x14ac:dyDescent="0.25">
      <c r="C15701" s="32"/>
      <c r="D15701" s="31"/>
    </row>
    <row r="15702" spans="3:4" x14ac:dyDescent="0.25">
      <c r="C15702" s="32"/>
      <c r="D15702" s="31"/>
    </row>
    <row r="15703" spans="3:4" x14ac:dyDescent="0.25">
      <c r="C15703" s="32"/>
      <c r="D15703" s="31"/>
    </row>
    <row r="15704" spans="3:4" x14ac:dyDescent="0.25">
      <c r="C15704" s="32"/>
      <c r="D15704" s="31"/>
    </row>
    <row r="15705" spans="3:4" x14ac:dyDescent="0.25">
      <c r="C15705" s="32"/>
      <c r="D15705" s="31"/>
    </row>
    <row r="15706" spans="3:4" x14ac:dyDescent="0.25">
      <c r="C15706" s="32"/>
      <c r="D15706" s="31"/>
    </row>
    <row r="15707" spans="3:4" x14ac:dyDescent="0.25">
      <c r="C15707" s="32"/>
      <c r="D15707" s="31"/>
    </row>
    <row r="15708" spans="3:4" x14ac:dyDescent="0.25">
      <c r="C15708" s="32"/>
      <c r="D15708" s="31"/>
    </row>
    <row r="15709" spans="3:4" x14ac:dyDescent="0.25">
      <c r="C15709" s="32"/>
      <c r="D15709" s="31"/>
    </row>
    <row r="15710" spans="3:4" x14ac:dyDescent="0.25">
      <c r="C15710" s="32"/>
      <c r="D15710" s="31"/>
    </row>
    <row r="15711" spans="3:4" x14ac:dyDescent="0.25">
      <c r="C15711" s="32"/>
      <c r="D15711" s="31"/>
    </row>
    <row r="15712" spans="3:4" x14ac:dyDescent="0.25">
      <c r="C15712" s="32"/>
      <c r="D15712" s="31"/>
    </row>
    <row r="15713" spans="3:4" x14ac:dyDescent="0.25">
      <c r="C15713" s="32"/>
      <c r="D15713" s="31"/>
    </row>
    <row r="15714" spans="3:4" x14ac:dyDescent="0.25">
      <c r="C15714" s="32"/>
      <c r="D15714" s="31"/>
    </row>
    <row r="15715" spans="3:4" x14ac:dyDescent="0.25">
      <c r="C15715" s="32"/>
      <c r="D15715" s="31"/>
    </row>
    <row r="15716" spans="3:4" x14ac:dyDescent="0.25">
      <c r="C15716" s="32"/>
      <c r="D15716" s="31"/>
    </row>
    <row r="15717" spans="3:4" x14ac:dyDescent="0.25">
      <c r="C15717" s="32"/>
      <c r="D15717" s="31"/>
    </row>
    <row r="15718" spans="3:4" x14ac:dyDescent="0.25">
      <c r="C15718" s="32"/>
      <c r="D15718" s="31"/>
    </row>
    <row r="15719" spans="3:4" x14ac:dyDescent="0.25">
      <c r="C15719" s="32"/>
      <c r="D15719" s="31"/>
    </row>
    <row r="15720" spans="3:4" x14ac:dyDescent="0.25">
      <c r="C15720" s="32"/>
      <c r="D15720" s="31"/>
    </row>
    <row r="15721" spans="3:4" x14ac:dyDescent="0.25">
      <c r="C15721" s="32"/>
      <c r="D15721" s="31"/>
    </row>
    <row r="15722" spans="3:4" x14ac:dyDescent="0.25">
      <c r="C15722" s="32"/>
      <c r="D15722" s="31"/>
    </row>
    <row r="15723" spans="3:4" x14ac:dyDescent="0.25">
      <c r="C15723" s="32"/>
      <c r="D15723" s="31"/>
    </row>
    <row r="15724" spans="3:4" x14ac:dyDescent="0.25">
      <c r="C15724" s="32"/>
      <c r="D15724" s="31"/>
    </row>
    <row r="15725" spans="3:4" x14ac:dyDescent="0.25">
      <c r="C15725" s="32"/>
      <c r="D15725" s="31"/>
    </row>
    <row r="15726" spans="3:4" x14ac:dyDescent="0.25">
      <c r="C15726" s="32"/>
      <c r="D15726" s="31"/>
    </row>
    <row r="15727" spans="3:4" x14ac:dyDescent="0.25">
      <c r="C15727" s="32"/>
      <c r="D15727" s="31"/>
    </row>
    <row r="15728" spans="3:4" x14ac:dyDescent="0.25">
      <c r="C15728" s="32"/>
      <c r="D15728" s="31"/>
    </row>
    <row r="15729" spans="3:4" x14ac:dyDescent="0.25">
      <c r="C15729" s="32"/>
      <c r="D15729" s="31"/>
    </row>
    <row r="15730" spans="3:4" x14ac:dyDescent="0.25">
      <c r="C15730" s="32"/>
      <c r="D15730" s="31"/>
    </row>
    <row r="15731" spans="3:4" x14ac:dyDescent="0.25">
      <c r="C15731" s="32"/>
      <c r="D15731" s="31"/>
    </row>
    <row r="15732" spans="3:4" x14ac:dyDescent="0.25">
      <c r="C15732" s="32"/>
      <c r="D15732" s="31"/>
    </row>
    <row r="15733" spans="3:4" x14ac:dyDescent="0.25">
      <c r="C15733" s="32"/>
      <c r="D15733" s="31"/>
    </row>
    <row r="15734" spans="3:4" x14ac:dyDescent="0.25">
      <c r="C15734" s="32"/>
      <c r="D15734" s="31"/>
    </row>
    <row r="15735" spans="3:4" x14ac:dyDescent="0.25">
      <c r="C15735" s="32"/>
      <c r="D15735" s="31"/>
    </row>
    <row r="15736" spans="3:4" x14ac:dyDescent="0.25">
      <c r="C15736" s="32"/>
      <c r="D15736" s="31"/>
    </row>
    <row r="15737" spans="3:4" x14ac:dyDescent="0.25">
      <c r="C15737" s="32"/>
      <c r="D15737" s="31"/>
    </row>
    <row r="15738" spans="3:4" x14ac:dyDescent="0.25">
      <c r="C15738" s="32"/>
      <c r="D15738" s="31"/>
    </row>
    <row r="15739" spans="3:4" x14ac:dyDescent="0.25">
      <c r="C15739" s="32"/>
      <c r="D15739" s="31"/>
    </row>
    <row r="15740" spans="3:4" x14ac:dyDescent="0.25">
      <c r="C15740" s="32"/>
      <c r="D15740" s="31"/>
    </row>
    <row r="15741" spans="3:4" x14ac:dyDescent="0.25">
      <c r="C15741" s="32"/>
      <c r="D15741" s="31"/>
    </row>
    <row r="15742" spans="3:4" x14ac:dyDescent="0.25">
      <c r="C15742" s="32"/>
      <c r="D15742" s="31"/>
    </row>
    <row r="15743" spans="3:4" x14ac:dyDescent="0.25">
      <c r="C15743" s="32"/>
      <c r="D15743" s="31"/>
    </row>
    <row r="15744" spans="3:4" x14ac:dyDescent="0.25">
      <c r="C15744" s="32"/>
      <c r="D15744" s="31"/>
    </row>
    <row r="15745" spans="3:4" x14ac:dyDescent="0.25">
      <c r="C15745" s="32"/>
      <c r="D15745" s="31"/>
    </row>
    <row r="15746" spans="3:4" x14ac:dyDescent="0.25">
      <c r="C15746" s="32"/>
      <c r="D15746" s="31"/>
    </row>
    <row r="15747" spans="3:4" x14ac:dyDescent="0.25">
      <c r="C15747" s="32"/>
      <c r="D15747" s="31"/>
    </row>
    <row r="15748" spans="3:4" x14ac:dyDescent="0.25">
      <c r="C15748" s="32"/>
      <c r="D15748" s="31"/>
    </row>
    <row r="15749" spans="3:4" x14ac:dyDescent="0.25">
      <c r="C15749" s="32"/>
      <c r="D15749" s="31"/>
    </row>
    <row r="15750" spans="3:4" x14ac:dyDescent="0.25">
      <c r="C15750" s="32"/>
      <c r="D15750" s="31"/>
    </row>
    <row r="15751" spans="3:4" x14ac:dyDescent="0.25">
      <c r="C15751" s="32"/>
      <c r="D15751" s="31"/>
    </row>
    <row r="15752" spans="3:4" x14ac:dyDescent="0.25">
      <c r="C15752" s="32"/>
      <c r="D15752" s="31"/>
    </row>
    <row r="15753" spans="3:4" x14ac:dyDescent="0.25">
      <c r="C15753" s="32"/>
      <c r="D15753" s="31"/>
    </row>
    <row r="15754" spans="3:4" x14ac:dyDescent="0.25">
      <c r="C15754" s="32"/>
      <c r="D15754" s="31"/>
    </row>
    <row r="15755" spans="3:4" x14ac:dyDescent="0.25">
      <c r="C15755" s="32"/>
      <c r="D15755" s="31"/>
    </row>
    <row r="15756" spans="3:4" x14ac:dyDescent="0.25">
      <c r="C15756" s="32"/>
      <c r="D15756" s="31"/>
    </row>
    <row r="15757" spans="3:4" x14ac:dyDescent="0.25">
      <c r="C15757" s="32"/>
      <c r="D15757" s="31"/>
    </row>
    <row r="15758" spans="3:4" x14ac:dyDescent="0.25">
      <c r="C15758" s="32"/>
      <c r="D15758" s="31"/>
    </row>
    <row r="15759" spans="3:4" x14ac:dyDescent="0.25">
      <c r="C15759" s="32"/>
      <c r="D15759" s="31"/>
    </row>
    <row r="15760" spans="3:4" x14ac:dyDescent="0.25">
      <c r="C15760" s="32"/>
      <c r="D15760" s="31"/>
    </row>
    <row r="15761" spans="3:4" x14ac:dyDescent="0.25">
      <c r="C15761" s="32"/>
      <c r="D15761" s="31"/>
    </row>
    <row r="15762" spans="3:4" x14ac:dyDescent="0.25">
      <c r="C15762" s="32"/>
      <c r="D15762" s="31"/>
    </row>
    <row r="15763" spans="3:4" x14ac:dyDescent="0.25">
      <c r="C15763" s="32"/>
      <c r="D15763" s="31"/>
    </row>
    <row r="15764" spans="3:4" x14ac:dyDescent="0.25">
      <c r="C15764" s="32"/>
      <c r="D15764" s="31"/>
    </row>
    <row r="15765" spans="3:4" x14ac:dyDescent="0.25">
      <c r="C15765" s="32"/>
      <c r="D15765" s="31"/>
    </row>
    <row r="15766" spans="3:4" x14ac:dyDescent="0.25">
      <c r="C15766" s="32"/>
      <c r="D15766" s="31"/>
    </row>
    <row r="15767" spans="3:4" x14ac:dyDescent="0.25">
      <c r="C15767" s="32"/>
      <c r="D15767" s="31"/>
    </row>
    <row r="15768" spans="3:4" x14ac:dyDescent="0.25">
      <c r="C15768" s="32"/>
      <c r="D15768" s="31"/>
    </row>
    <row r="15769" spans="3:4" x14ac:dyDescent="0.25">
      <c r="C15769" s="32"/>
      <c r="D15769" s="31"/>
    </row>
    <row r="15770" spans="3:4" x14ac:dyDescent="0.25">
      <c r="C15770" s="32"/>
      <c r="D15770" s="31"/>
    </row>
    <row r="15771" spans="3:4" x14ac:dyDescent="0.25">
      <c r="C15771" s="32"/>
      <c r="D15771" s="31"/>
    </row>
    <row r="15772" spans="3:4" x14ac:dyDescent="0.25">
      <c r="C15772" s="32"/>
      <c r="D15772" s="31"/>
    </row>
    <row r="15773" spans="3:4" x14ac:dyDescent="0.25">
      <c r="C15773" s="32"/>
      <c r="D15773" s="31"/>
    </row>
    <row r="15774" spans="3:4" x14ac:dyDescent="0.25">
      <c r="C15774" s="32"/>
      <c r="D15774" s="31"/>
    </row>
    <row r="15775" spans="3:4" x14ac:dyDescent="0.25">
      <c r="C15775" s="32"/>
      <c r="D15775" s="31"/>
    </row>
    <row r="15776" spans="3:4" x14ac:dyDescent="0.25">
      <c r="C15776" s="32"/>
      <c r="D15776" s="31"/>
    </row>
    <row r="15777" spans="3:4" x14ac:dyDescent="0.25">
      <c r="C15777" s="32"/>
      <c r="D15777" s="31"/>
    </row>
    <row r="15778" spans="3:4" x14ac:dyDescent="0.25">
      <c r="C15778" s="32"/>
      <c r="D15778" s="31"/>
    </row>
    <row r="15779" spans="3:4" x14ac:dyDescent="0.25">
      <c r="C15779" s="32"/>
      <c r="D15779" s="31"/>
    </row>
    <row r="15780" spans="3:4" x14ac:dyDescent="0.25">
      <c r="C15780" s="32"/>
      <c r="D15780" s="31"/>
    </row>
    <row r="15781" spans="3:4" x14ac:dyDescent="0.25">
      <c r="C15781" s="32"/>
      <c r="D15781" s="31"/>
    </row>
    <row r="15782" spans="3:4" x14ac:dyDescent="0.25">
      <c r="C15782" s="32"/>
      <c r="D15782" s="31"/>
    </row>
    <row r="15783" spans="3:4" x14ac:dyDescent="0.25">
      <c r="C15783" s="32"/>
      <c r="D15783" s="31"/>
    </row>
    <row r="15784" spans="3:4" x14ac:dyDescent="0.25">
      <c r="C15784" s="32"/>
      <c r="D15784" s="31"/>
    </row>
    <row r="15785" spans="3:4" x14ac:dyDescent="0.25">
      <c r="C15785" s="32"/>
      <c r="D15785" s="31"/>
    </row>
    <row r="15786" spans="3:4" x14ac:dyDescent="0.25">
      <c r="C15786" s="32"/>
      <c r="D15786" s="31"/>
    </row>
    <row r="15787" spans="3:4" x14ac:dyDescent="0.25">
      <c r="C15787" s="32"/>
      <c r="D15787" s="31"/>
    </row>
    <row r="15788" spans="3:4" x14ac:dyDescent="0.25">
      <c r="C15788" s="32"/>
      <c r="D15788" s="31"/>
    </row>
    <row r="15789" spans="3:4" x14ac:dyDescent="0.25">
      <c r="C15789" s="32"/>
      <c r="D15789" s="31"/>
    </row>
    <row r="15790" spans="3:4" x14ac:dyDescent="0.25">
      <c r="C15790" s="32"/>
      <c r="D15790" s="31"/>
    </row>
    <row r="15791" spans="3:4" x14ac:dyDescent="0.25">
      <c r="C15791" s="32"/>
      <c r="D15791" s="31"/>
    </row>
    <row r="15792" spans="3:4" x14ac:dyDescent="0.25">
      <c r="C15792" s="32"/>
      <c r="D15792" s="31"/>
    </row>
    <row r="15793" spans="3:4" x14ac:dyDescent="0.25">
      <c r="C15793" s="32"/>
      <c r="D15793" s="31"/>
    </row>
    <row r="15794" spans="3:4" x14ac:dyDescent="0.25">
      <c r="C15794" s="32"/>
      <c r="D15794" s="31"/>
    </row>
    <row r="15795" spans="3:4" x14ac:dyDescent="0.25">
      <c r="C15795" s="32"/>
      <c r="D15795" s="31"/>
    </row>
    <row r="15796" spans="3:4" x14ac:dyDescent="0.25">
      <c r="C15796" s="32"/>
      <c r="D15796" s="31"/>
    </row>
    <row r="15797" spans="3:4" x14ac:dyDescent="0.25">
      <c r="C15797" s="32"/>
      <c r="D15797" s="31"/>
    </row>
    <row r="15798" spans="3:4" x14ac:dyDescent="0.25">
      <c r="C15798" s="32"/>
      <c r="D15798" s="31"/>
    </row>
    <row r="15799" spans="3:4" x14ac:dyDescent="0.25">
      <c r="C15799" s="32"/>
      <c r="D15799" s="31"/>
    </row>
    <row r="15800" spans="3:4" x14ac:dyDescent="0.25">
      <c r="C15800" s="32"/>
      <c r="D15800" s="31"/>
    </row>
    <row r="15801" spans="3:4" x14ac:dyDescent="0.25">
      <c r="C15801" s="32"/>
      <c r="D15801" s="31"/>
    </row>
    <row r="15802" spans="3:4" x14ac:dyDescent="0.25">
      <c r="C15802" s="32"/>
      <c r="D15802" s="31"/>
    </row>
    <row r="15803" spans="3:4" x14ac:dyDescent="0.25">
      <c r="C15803" s="32"/>
      <c r="D15803" s="31"/>
    </row>
    <row r="15804" spans="3:4" x14ac:dyDescent="0.25">
      <c r="C15804" s="32"/>
      <c r="D15804" s="31"/>
    </row>
    <row r="15805" spans="3:4" x14ac:dyDescent="0.25">
      <c r="C15805" s="32"/>
      <c r="D15805" s="31"/>
    </row>
    <row r="15806" spans="3:4" x14ac:dyDescent="0.25">
      <c r="C15806" s="32"/>
      <c r="D15806" s="31"/>
    </row>
    <row r="15807" spans="3:4" x14ac:dyDescent="0.25">
      <c r="C15807" s="32"/>
      <c r="D15807" s="31"/>
    </row>
    <row r="15808" spans="3:4" x14ac:dyDescent="0.25">
      <c r="C15808" s="32"/>
      <c r="D15808" s="31"/>
    </row>
    <row r="15809" spans="3:4" x14ac:dyDescent="0.25">
      <c r="C15809" s="32"/>
      <c r="D15809" s="31"/>
    </row>
    <row r="15810" spans="3:4" x14ac:dyDescent="0.25">
      <c r="C15810" s="32"/>
      <c r="D15810" s="31"/>
    </row>
    <row r="15811" spans="3:4" x14ac:dyDescent="0.25">
      <c r="C15811" s="32"/>
      <c r="D15811" s="31"/>
    </row>
    <row r="15812" spans="3:4" x14ac:dyDescent="0.25">
      <c r="C15812" s="32"/>
      <c r="D15812" s="31"/>
    </row>
    <row r="15813" spans="3:4" x14ac:dyDescent="0.25">
      <c r="C15813" s="32"/>
      <c r="D15813" s="31"/>
    </row>
    <row r="15814" spans="3:4" x14ac:dyDescent="0.25">
      <c r="C15814" s="32"/>
      <c r="D15814" s="31"/>
    </row>
    <row r="15815" spans="3:4" x14ac:dyDescent="0.25">
      <c r="C15815" s="32"/>
      <c r="D15815" s="31"/>
    </row>
    <row r="15816" spans="3:4" x14ac:dyDescent="0.25">
      <c r="C15816" s="32"/>
      <c r="D15816" s="31"/>
    </row>
    <row r="15817" spans="3:4" x14ac:dyDescent="0.25">
      <c r="C15817" s="32"/>
      <c r="D15817" s="31"/>
    </row>
    <row r="15818" spans="3:4" x14ac:dyDescent="0.25">
      <c r="C15818" s="32"/>
      <c r="D15818" s="31"/>
    </row>
    <row r="15819" spans="3:4" x14ac:dyDescent="0.25">
      <c r="C15819" s="32"/>
      <c r="D15819" s="31"/>
    </row>
    <row r="15820" spans="3:4" x14ac:dyDescent="0.25">
      <c r="C15820" s="32"/>
      <c r="D15820" s="31"/>
    </row>
    <row r="15821" spans="3:4" x14ac:dyDescent="0.25">
      <c r="C15821" s="32"/>
      <c r="D15821" s="31"/>
    </row>
    <row r="15822" spans="3:4" x14ac:dyDescent="0.25">
      <c r="C15822" s="32"/>
      <c r="D15822" s="31"/>
    </row>
    <row r="15823" spans="3:4" x14ac:dyDescent="0.25">
      <c r="C15823" s="32"/>
      <c r="D15823" s="31"/>
    </row>
    <row r="15824" spans="3:4" x14ac:dyDescent="0.25">
      <c r="C15824" s="32"/>
      <c r="D15824" s="31"/>
    </row>
    <row r="15825" spans="3:4" x14ac:dyDescent="0.25">
      <c r="C15825" s="32"/>
      <c r="D15825" s="31"/>
    </row>
    <row r="15826" spans="3:4" x14ac:dyDescent="0.25">
      <c r="C15826" s="32"/>
      <c r="D15826" s="31"/>
    </row>
    <row r="15827" spans="3:4" x14ac:dyDescent="0.25">
      <c r="C15827" s="32"/>
      <c r="D15827" s="31"/>
    </row>
    <row r="15828" spans="3:4" x14ac:dyDescent="0.25">
      <c r="C15828" s="32"/>
      <c r="D15828" s="31"/>
    </row>
    <row r="15829" spans="3:4" x14ac:dyDescent="0.25">
      <c r="C15829" s="32"/>
      <c r="D15829" s="31"/>
    </row>
    <row r="15830" spans="3:4" x14ac:dyDescent="0.25">
      <c r="C15830" s="32"/>
      <c r="D15830" s="31"/>
    </row>
    <row r="15831" spans="3:4" x14ac:dyDescent="0.25">
      <c r="C15831" s="32"/>
      <c r="D15831" s="31"/>
    </row>
    <row r="15832" spans="3:4" x14ac:dyDescent="0.25">
      <c r="C15832" s="32"/>
      <c r="D15832" s="31"/>
    </row>
    <row r="15833" spans="3:4" x14ac:dyDescent="0.25">
      <c r="C15833" s="32"/>
      <c r="D15833" s="31"/>
    </row>
    <row r="15834" spans="3:4" x14ac:dyDescent="0.25">
      <c r="C15834" s="32"/>
      <c r="D15834" s="31"/>
    </row>
    <row r="15835" spans="3:4" x14ac:dyDescent="0.25">
      <c r="C15835" s="32"/>
      <c r="D15835" s="31"/>
    </row>
    <row r="15836" spans="3:4" x14ac:dyDescent="0.25">
      <c r="C15836" s="32"/>
      <c r="D15836" s="31"/>
    </row>
    <row r="15837" spans="3:4" x14ac:dyDescent="0.25">
      <c r="C15837" s="32"/>
      <c r="D15837" s="31"/>
    </row>
    <row r="15838" spans="3:4" x14ac:dyDescent="0.25">
      <c r="C15838" s="32"/>
      <c r="D15838" s="31"/>
    </row>
    <row r="15839" spans="3:4" x14ac:dyDescent="0.25">
      <c r="C15839" s="32"/>
      <c r="D15839" s="31"/>
    </row>
    <row r="15840" spans="3:4" x14ac:dyDescent="0.25">
      <c r="C15840" s="32"/>
      <c r="D15840" s="31"/>
    </row>
    <row r="15841" spans="3:4" x14ac:dyDescent="0.25">
      <c r="C15841" s="32"/>
      <c r="D15841" s="31"/>
    </row>
    <row r="15842" spans="3:4" x14ac:dyDescent="0.25">
      <c r="C15842" s="32"/>
      <c r="D15842" s="31"/>
    </row>
    <row r="15843" spans="3:4" x14ac:dyDescent="0.25">
      <c r="C15843" s="32"/>
      <c r="D15843" s="31"/>
    </row>
    <row r="15844" spans="3:4" x14ac:dyDescent="0.25">
      <c r="C15844" s="32"/>
      <c r="D15844" s="31"/>
    </row>
    <row r="15845" spans="3:4" x14ac:dyDescent="0.25">
      <c r="C15845" s="32"/>
      <c r="D15845" s="31"/>
    </row>
    <row r="15846" spans="3:4" x14ac:dyDescent="0.25">
      <c r="C15846" s="32"/>
      <c r="D15846" s="31"/>
    </row>
    <row r="15847" spans="3:4" x14ac:dyDescent="0.25">
      <c r="C15847" s="32"/>
      <c r="D15847" s="31"/>
    </row>
    <row r="15848" spans="3:4" x14ac:dyDescent="0.25">
      <c r="C15848" s="32"/>
      <c r="D15848" s="31"/>
    </row>
    <row r="15849" spans="3:4" x14ac:dyDescent="0.25">
      <c r="C15849" s="32"/>
      <c r="D15849" s="31"/>
    </row>
    <row r="15850" spans="3:4" x14ac:dyDescent="0.25">
      <c r="C15850" s="32"/>
      <c r="D15850" s="31"/>
    </row>
    <row r="15851" spans="3:4" x14ac:dyDescent="0.25">
      <c r="C15851" s="32"/>
      <c r="D15851" s="31"/>
    </row>
    <row r="15852" spans="3:4" x14ac:dyDescent="0.25">
      <c r="C15852" s="32"/>
      <c r="D15852" s="31"/>
    </row>
    <row r="15853" spans="3:4" x14ac:dyDescent="0.25">
      <c r="C15853" s="32"/>
      <c r="D15853" s="31"/>
    </row>
    <row r="15854" spans="3:4" x14ac:dyDescent="0.25">
      <c r="C15854" s="32"/>
      <c r="D15854" s="31"/>
    </row>
    <row r="15855" spans="3:4" x14ac:dyDescent="0.25">
      <c r="C15855" s="32"/>
      <c r="D15855" s="31"/>
    </row>
    <row r="15856" spans="3:4" x14ac:dyDescent="0.25">
      <c r="C15856" s="32"/>
      <c r="D15856" s="31"/>
    </row>
    <row r="15857" spans="3:4" x14ac:dyDescent="0.25">
      <c r="C15857" s="32"/>
      <c r="D15857" s="31"/>
    </row>
    <row r="15858" spans="3:4" x14ac:dyDescent="0.25">
      <c r="C15858" s="32"/>
      <c r="D15858" s="31"/>
    </row>
    <row r="15859" spans="3:4" x14ac:dyDescent="0.25">
      <c r="C15859" s="32"/>
      <c r="D15859" s="31"/>
    </row>
    <row r="15860" spans="3:4" x14ac:dyDescent="0.25">
      <c r="C15860" s="32"/>
      <c r="D15860" s="31"/>
    </row>
    <row r="15861" spans="3:4" x14ac:dyDescent="0.25">
      <c r="C15861" s="32"/>
      <c r="D15861" s="31"/>
    </row>
    <row r="15862" spans="3:4" x14ac:dyDescent="0.25">
      <c r="C15862" s="32"/>
      <c r="D15862" s="31"/>
    </row>
    <row r="15863" spans="3:4" x14ac:dyDescent="0.25">
      <c r="C15863" s="32"/>
      <c r="D15863" s="31"/>
    </row>
    <row r="15864" spans="3:4" x14ac:dyDescent="0.25">
      <c r="C15864" s="32"/>
      <c r="D15864" s="31"/>
    </row>
    <row r="15865" spans="3:4" x14ac:dyDescent="0.25">
      <c r="C15865" s="32"/>
      <c r="D15865" s="31"/>
    </row>
    <row r="15866" spans="3:4" x14ac:dyDescent="0.25">
      <c r="C15866" s="32"/>
      <c r="D15866" s="31"/>
    </row>
    <row r="15867" spans="3:4" x14ac:dyDescent="0.25">
      <c r="C15867" s="32"/>
      <c r="D15867" s="31"/>
    </row>
    <row r="15868" spans="3:4" x14ac:dyDescent="0.25">
      <c r="C15868" s="32"/>
      <c r="D15868" s="31"/>
    </row>
    <row r="15869" spans="3:4" x14ac:dyDescent="0.25">
      <c r="C15869" s="32"/>
      <c r="D15869" s="31"/>
    </row>
    <row r="15870" spans="3:4" x14ac:dyDescent="0.25">
      <c r="C15870" s="32"/>
      <c r="D15870" s="31"/>
    </row>
    <row r="15871" spans="3:4" x14ac:dyDescent="0.25">
      <c r="C15871" s="32"/>
      <c r="D15871" s="31"/>
    </row>
    <row r="15872" spans="3:4" x14ac:dyDescent="0.25">
      <c r="C15872" s="32"/>
      <c r="D15872" s="31"/>
    </row>
    <row r="15873" spans="3:4" x14ac:dyDescent="0.25">
      <c r="C15873" s="32"/>
      <c r="D15873" s="31"/>
    </row>
    <row r="15874" spans="3:4" x14ac:dyDescent="0.25">
      <c r="C15874" s="32"/>
      <c r="D15874" s="31"/>
    </row>
    <row r="15875" spans="3:4" x14ac:dyDescent="0.25">
      <c r="C15875" s="32"/>
      <c r="D15875" s="31"/>
    </row>
    <row r="15876" spans="3:4" x14ac:dyDescent="0.25">
      <c r="C15876" s="32"/>
      <c r="D15876" s="31"/>
    </row>
    <row r="15877" spans="3:4" x14ac:dyDescent="0.25">
      <c r="C15877" s="32"/>
      <c r="D15877" s="31"/>
    </row>
    <row r="15878" spans="3:4" x14ac:dyDescent="0.25">
      <c r="C15878" s="32"/>
      <c r="D15878" s="31"/>
    </row>
    <row r="15879" spans="3:4" x14ac:dyDescent="0.25">
      <c r="C15879" s="32"/>
      <c r="D15879" s="31"/>
    </row>
    <row r="15880" spans="3:4" x14ac:dyDescent="0.25">
      <c r="C15880" s="32"/>
      <c r="D15880" s="31"/>
    </row>
    <row r="15881" spans="3:4" x14ac:dyDescent="0.25">
      <c r="C15881" s="32"/>
      <c r="D15881" s="31"/>
    </row>
    <row r="15882" spans="3:4" x14ac:dyDescent="0.25">
      <c r="C15882" s="32"/>
      <c r="D15882" s="31"/>
    </row>
    <row r="15883" spans="3:4" x14ac:dyDescent="0.25">
      <c r="C15883" s="32"/>
      <c r="D15883" s="31"/>
    </row>
    <row r="15884" spans="3:4" x14ac:dyDescent="0.25">
      <c r="C15884" s="32"/>
      <c r="D15884" s="31"/>
    </row>
    <row r="15885" spans="3:4" x14ac:dyDescent="0.25">
      <c r="C15885" s="32"/>
      <c r="D15885" s="31"/>
    </row>
    <row r="15886" spans="3:4" x14ac:dyDescent="0.25">
      <c r="C15886" s="32"/>
      <c r="D15886" s="31"/>
    </row>
    <row r="15887" spans="3:4" x14ac:dyDescent="0.25">
      <c r="C15887" s="32"/>
      <c r="D15887" s="31"/>
    </row>
    <row r="15888" spans="3:4" x14ac:dyDescent="0.25">
      <c r="C15888" s="32"/>
      <c r="D15888" s="31"/>
    </row>
    <row r="15889" spans="3:4" x14ac:dyDescent="0.25">
      <c r="C15889" s="32"/>
      <c r="D15889" s="31"/>
    </row>
    <row r="15890" spans="3:4" x14ac:dyDescent="0.25">
      <c r="C15890" s="32"/>
      <c r="D15890" s="31"/>
    </row>
    <row r="15891" spans="3:4" x14ac:dyDescent="0.25">
      <c r="C15891" s="32"/>
      <c r="D15891" s="31"/>
    </row>
    <row r="15892" spans="3:4" x14ac:dyDescent="0.25">
      <c r="C15892" s="32"/>
      <c r="D15892" s="31"/>
    </row>
    <row r="15893" spans="3:4" x14ac:dyDescent="0.25">
      <c r="C15893" s="32"/>
      <c r="D15893" s="31"/>
    </row>
    <row r="15894" spans="3:4" x14ac:dyDescent="0.25">
      <c r="C15894" s="32"/>
      <c r="D15894" s="31"/>
    </row>
    <row r="15895" spans="3:4" x14ac:dyDescent="0.25">
      <c r="C15895" s="32"/>
      <c r="D15895" s="31"/>
    </row>
    <row r="15896" spans="3:4" x14ac:dyDescent="0.25">
      <c r="C15896" s="32"/>
      <c r="D15896" s="31"/>
    </row>
    <row r="15897" spans="3:4" x14ac:dyDescent="0.25">
      <c r="C15897" s="32"/>
      <c r="D15897" s="31"/>
    </row>
    <row r="15898" spans="3:4" x14ac:dyDescent="0.25">
      <c r="C15898" s="32"/>
      <c r="D15898" s="31"/>
    </row>
    <row r="15899" spans="3:4" x14ac:dyDescent="0.25">
      <c r="C15899" s="32"/>
      <c r="D15899" s="31"/>
    </row>
    <row r="15900" spans="3:4" x14ac:dyDescent="0.25">
      <c r="C15900" s="32"/>
      <c r="D15900" s="31"/>
    </row>
    <row r="15901" spans="3:4" x14ac:dyDescent="0.25">
      <c r="C15901" s="32"/>
      <c r="D15901" s="31"/>
    </row>
    <row r="15902" spans="3:4" x14ac:dyDescent="0.25">
      <c r="C15902" s="32"/>
      <c r="D15902" s="31"/>
    </row>
    <row r="15903" spans="3:4" x14ac:dyDescent="0.25">
      <c r="C15903" s="32"/>
      <c r="D15903" s="31"/>
    </row>
    <row r="15904" spans="3:4" x14ac:dyDescent="0.25">
      <c r="C15904" s="32"/>
      <c r="D15904" s="31"/>
    </row>
    <row r="15905" spans="3:4" x14ac:dyDescent="0.25">
      <c r="C15905" s="32"/>
      <c r="D15905" s="31"/>
    </row>
    <row r="15906" spans="3:4" x14ac:dyDescent="0.25">
      <c r="C15906" s="32"/>
      <c r="D15906" s="31"/>
    </row>
    <row r="15907" spans="3:4" x14ac:dyDescent="0.25">
      <c r="C15907" s="32"/>
      <c r="D15907" s="31"/>
    </row>
    <row r="15908" spans="3:4" x14ac:dyDescent="0.25">
      <c r="C15908" s="32"/>
      <c r="D15908" s="31"/>
    </row>
    <row r="15909" spans="3:4" x14ac:dyDescent="0.25">
      <c r="C15909" s="32"/>
      <c r="D15909" s="31"/>
    </row>
    <row r="15910" spans="3:4" x14ac:dyDescent="0.25">
      <c r="C15910" s="32"/>
      <c r="D15910" s="31"/>
    </row>
    <row r="15911" spans="3:4" x14ac:dyDescent="0.25">
      <c r="C15911" s="32"/>
      <c r="D15911" s="31"/>
    </row>
    <row r="15912" spans="3:4" x14ac:dyDescent="0.25">
      <c r="C15912" s="32"/>
      <c r="D15912" s="31"/>
    </row>
    <row r="15913" spans="3:4" x14ac:dyDescent="0.25">
      <c r="C15913" s="32"/>
      <c r="D15913" s="31"/>
    </row>
    <row r="15914" spans="3:4" x14ac:dyDescent="0.25">
      <c r="C15914" s="32"/>
      <c r="D15914" s="31"/>
    </row>
    <row r="15915" spans="3:4" x14ac:dyDescent="0.25">
      <c r="C15915" s="32"/>
      <c r="D15915" s="31"/>
    </row>
    <row r="15916" spans="3:4" x14ac:dyDescent="0.25">
      <c r="C15916" s="32"/>
      <c r="D15916" s="31"/>
    </row>
    <row r="15917" spans="3:4" x14ac:dyDescent="0.25">
      <c r="C15917" s="32"/>
      <c r="D15917" s="31"/>
    </row>
    <row r="15918" spans="3:4" x14ac:dyDescent="0.25">
      <c r="C15918" s="32"/>
      <c r="D15918" s="31"/>
    </row>
    <row r="15919" spans="3:4" x14ac:dyDescent="0.25">
      <c r="C15919" s="32"/>
      <c r="D15919" s="31"/>
    </row>
    <row r="15920" spans="3:4" x14ac:dyDescent="0.25">
      <c r="C15920" s="32"/>
      <c r="D15920" s="31"/>
    </row>
    <row r="15921" spans="3:4" x14ac:dyDescent="0.25">
      <c r="C15921" s="32"/>
      <c r="D15921" s="31"/>
    </row>
    <row r="15922" spans="3:4" x14ac:dyDescent="0.25">
      <c r="C15922" s="32"/>
      <c r="D15922" s="31"/>
    </row>
    <row r="15923" spans="3:4" x14ac:dyDescent="0.25">
      <c r="C15923" s="32"/>
      <c r="D15923" s="31"/>
    </row>
    <row r="15924" spans="3:4" x14ac:dyDescent="0.25">
      <c r="C15924" s="32"/>
      <c r="D15924" s="31"/>
    </row>
    <row r="15925" spans="3:4" x14ac:dyDescent="0.25">
      <c r="C15925" s="32"/>
      <c r="D15925" s="31"/>
    </row>
    <row r="15926" spans="3:4" x14ac:dyDescent="0.25">
      <c r="C15926" s="32"/>
      <c r="D15926" s="31"/>
    </row>
    <row r="15927" spans="3:4" x14ac:dyDescent="0.25">
      <c r="C15927" s="32"/>
      <c r="D15927" s="31"/>
    </row>
    <row r="15928" spans="3:4" x14ac:dyDescent="0.25">
      <c r="C15928" s="32"/>
      <c r="D15928" s="31"/>
    </row>
    <row r="15929" spans="3:4" x14ac:dyDescent="0.25">
      <c r="C15929" s="32"/>
      <c r="D15929" s="31"/>
    </row>
    <row r="15930" spans="3:4" x14ac:dyDescent="0.25">
      <c r="C15930" s="32"/>
      <c r="D15930" s="31"/>
    </row>
    <row r="15931" spans="3:4" x14ac:dyDescent="0.25">
      <c r="C15931" s="32"/>
      <c r="D15931" s="31"/>
    </row>
    <row r="15932" spans="3:4" x14ac:dyDescent="0.25">
      <c r="C15932" s="32"/>
      <c r="D15932" s="31"/>
    </row>
    <row r="15933" spans="3:4" x14ac:dyDescent="0.25">
      <c r="C15933" s="32"/>
      <c r="D15933" s="31"/>
    </row>
    <row r="15934" spans="3:4" x14ac:dyDescent="0.25">
      <c r="C15934" s="32"/>
      <c r="D15934" s="31"/>
    </row>
    <row r="15935" spans="3:4" x14ac:dyDescent="0.25">
      <c r="C15935" s="32"/>
      <c r="D15935" s="31"/>
    </row>
    <row r="15936" spans="3:4" x14ac:dyDescent="0.25">
      <c r="C15936" s="32"/>
      <c r="D15936" s="31"/>
    </row>
    <row r="15937" spans="3:4" x14ac:dyDescent="0.25">
      <c r="C15937" s="32"/>
      <c r="D15937" s="31"/>
    </row>
    <row r="15938" spans="3:4" x14ac:dyDescent="0.25">
      <c r="C15938" s="32"/>
      <c r="D15938" s="31"/>
    </row>
    <row r="15939" spans="3:4" x14ac:dyDescent="0.25">
      <c r="C15939" s="32"/>
      <c r="D15939" s="31"/>
    </row>
    <row r="15940" spans="3:4" x14ac:dyDescent="0.25">
      <c r="C15940" s="32"/>
      <c r="D15940" s="31"/>
    </row>
    <row r="15941" spans="3:4" x14ac:dyDescent="0.25">
      <c r="C15941" s="32"/>
      <c r="D15941" s="31"/>
    </row>
    <row r="15942" spans="3:4" x14ac:dyDescent="0.25">
      <c r="C15942" s="32"/>
      <c r="D15942" s="31"/>
    </row>
    <row r="15943" spans="3:4" x14ac:dyDescent="0.25">
      <c r="C15943" s="32"/>
      <c r="D15943" s="31"/>
    </row>
    <row r="15944" spans="3:4" x14ac:dyDescent="0.25">
      <c r="C15944" s="32"/>
      <c r="D15944" s="31"/>
    </row>
    <row r="15945" spans="3:4" x14ac:dyDescent="0.25">
      <c r="C15945" s="32"/>
      <c r="D15945" s="31"/>
    </row>
    <row r="15946" spans="3:4" x14ac:dyDescent="0.25">
      <c r="C15946" s="32"/>
      <c r="D15946" s="31"/>
    </row>
    <row r="15947" spans="3:4" x14ac:dyDescent="0.25">
      <c r="C15947" s="32"/>
      <c r="D15947" s="31"/>
    </row>
    <row r="15948" spans="3:4" x14ac:dyDescent="0.25">
      <c r="C15948" s="32"/>
      <c r="D15948" s="31"/>
    </row>
    <row r="15949" spans="3:4" x14ac:dyDescent="0.25">
      <c r="C15949" s="32"/>
      <c r="D15949" s="31"/>
    </row>
    <row r="15950" spans="3:4" x14ac:dyDescent="0.25">
      <c r="C15950" s="32"/>
      <c r="D15950" s="31"/>
    </row>
    <row r="15951" spans="3:4" x14ac:dyDescent="0.25">
      <c r="C15951" s="32"/>
      <c r="D15951" s="31"/>
    </row>
    <row r="15952" spans="3:4" x14ac:dyDescent="0.25">
      <c r="C15952" s="32"/>
      <c r="D15952" s="31"/>
    </row>
    <row r="15953" spans="3:4" x14ac:dyDescent="0.25">
      <c r="C15953" s="32"/>
      <c r="D15953" s="31"/>
    </row>
    <row r="15954" spans="3:4" x14ac:dyDescent="0.25">
      <c r="C15954" s="32"/>
      <c r="D15954" s="31"/>
    </row>
    <row r="15955" spans="3:4" x14ac:dyDescent="0.25">
      <c r="C15955" s="32"/>
      <c r="D15955" s="31"/>
    </row>
    <row r="15956" spans="3:4" x14ac:dyDescent="0.25">
      <c r="C15956" s="32"/>
      <c r="D15956" s="31"/>
    </row>
    <row r="15957" spans="3:4" x14ac:dyDescent="0.25">
      <c r="C15957" s="32"/>
      <c r="D15957" s="31"/>
    </row>
    <row r="15958" spans="3:4" x14ac:dyDescent="0.25">
      <c r="C15958" s="32"/>
      <c r="D15958" s="31"/>
    </row>
    <row r="15959" spans="3:4" x14ac:dyDescent="0.25">
      <c r="C15959" s="32"/>
      <c r="D15959" s="31"/>
    </row>
    <row r="15960" spans="3:4" x14ac:dyDescent="0.25">
      <c r="C15960" s="32"/>
      <c r="D15960" s="31"/>
    </row>
    <row r="15961" spans="3:4" x14ac:dyDescent="0.25">
      <c r="C15961" s="32"/>
      <c r="D15961" s="31"/>
    </row>
    <row r="15962" spans="3:4" x14ac:dyDescent="0.25">
      <c r="C15962" s="32"/>
      <c r="D15962" s="31"/>
    </row>
    <row r="15963" spans="3:4" x14ac:dyDescent="0.25">
      <c r="C15963" s="32"/>
      <c r="D15963" s="31"/>
    </row>
    <row r="15964" spans="3:4" x14ac:dyDescent="0.25">
      <c r="C15964" s="32"/>
      <c r="D15964" s="31"/>
    </row>
    <row r="15965" spans="3:4" x14ac:dyDescent="0.25">
      <c r="C15965" s="32"/>
      <c r="D15965" s="31"/>
    </row>
    <row r="15966" spans="3:4" x14ac:dyDescent="0.25">
      <c r="C15966" s="32"/>
      <c r="D15966" s="31"/>
    </row>
    <row r="15967" spans="3:4" x14ac:dyDescent="0.25">
      <c r="C15967" s="32"/>
      <c r="D15967" s="31"/>
    </row>
    <row r="15968" spans="3:4" x14ac:dyDescent="0.25">
      <c r="C15968" s="32"/>
      <c r="D15968" s="31"/>
    </row>
    <row r="15969" spans="3:4" x14ac:dyDescent="0.25">
      <c r="C15969" s="32"/>
      <c r="D15969" s="31"/>
    </row>
    <row r="15970" spans="3:4" x14ac:dyDescent="0.25">
      <c r="C15970" s="32"/>
      <c r="D15970" s="31"/>
    </row>
    <row r="15971" spans="3:4" x14ac:dyDescent="0.25">
      <c r="C15971" s="32"/>
      <c r="D15971" s="31"/>
    </row>
    <row r="15972" spans="3:4" x14ac:dyDescent="0.25">
      <c r="C15972" s="32"/>
      <c r="D15972" s="31"/>
    </row>
    <row r="15973" spans="3:4" x14ac:dyDescent="0.25">
      <c r="C15973" s="32"/>
      <c r="D15973" s="31"/>
    </row>
    <row r="15974" spans="3:4" x14ac:dyDescent="0.25">
      <c r="C15974" s="32"/>
      <c r="D15974" s="31"/>
    </row>
    <row r="15975" spans="3:4" x14ac:dyDescent="0.25">
      <c r="C15975" s="32"/>
      <c r="D15975" s="31"/>
    </row>
    <row r="15976" spans="3:4" x14ac:dyDescent="0.25">
      <c r="C15976" s="32"/>
      <c r="D15976" s="31"/>
    </row>
    <row r="15977" spans="3:4" x14ac:dyDescent="0.25">
      <c r="C15977" s="32"/>
      <c r="D15977" s="31"/>
    </row>
    <row r="15978" spans="3:4" x14ac:dyDescent="0.25">
      <c r="C15978" s="32"/>
      <c r="D15978" s="31"/>
    </row>
    <row r="15979" spans="3:4" x14ac:dyDescent="0.25">
      <c r="C15979" s="32"/>
      <c r="D15979" s="31"/>
    </row>
    <row r="15980" spans="3:4" x14ac:dyDescent="0.25">
      <c r="C15980" s="32"/>
      <c r="D15980" s="31"/>
    </row>
    <row r="15981" spans="3:4" x14ac:dyDescent="0.25">
      <c r="C15981" s="32"/>
      <c r="D15981" s="31"/>
    </row>
    <row r="15982" spans="3:4" x14ac:dyDescent="0.25">
      <c r="C15982" s="32"/>
      <c r="D15982" s="31"/>
    </row>
    <row r="15983" spans="3:4" x14ac:dyDescent="0.25">
      <c r="C15983" s="32"/>
      <c r="D15983" s="31"/>
    </row>
    <row r="15984" spans="3:4" x14ac:dyDescent="0.25">
      <c r="C15984" s="32"/>
      <c r="D15984" s="31"/>
    </row>
    <row r="15985" spans="3:4" x14ac:dyDescent="0.25">
      <c r="C15985" s="32"/>
      <c r="D15985" s="31"/>
    </row>
    <row r="15986" spans="3:4" x14ac:dyDescent="0.25">
      <c r="C15986" s="32"/>
      <c r="D15986" s="31"/>
    </row>
    <row r="15987" spans="3:4" x14ac:dyDescent="0.25">
      <c r="C15987" s="32"/>
      <c r="D15987" s="31"/>
    </row>
    <row r="15988" spans="3:4" x14ac:dyDescent="0.25">
      <c r="C15988" s="32"/>
      <c r="D15988" s="31"/>
    </row>
    <row r="15989" spans="3:4" x14ac:dyDescent="0.25">
      <c r="C15989" s="32"/>
      <c r="D15989" s="31"/>
    </row>
    <row r="15990" spans="3:4" x14ac:dyDescent="0.25">
      <c r="C15990" s="32"/>
      <c r="D15990" s="31"/>
    </row>
    <row r="15991" spans="3:4" x14ac:dyDescent="0.25">
      <c r="C15991" s="32"/>
      <c r="D15991" s="31"/>
    </row>
    <row r="15992" spans="3:4" x14ac:dyDescent="0.25">
      <c r="C15992" s="32"/>
      <c r="D15992" s="31"/>
    </row>
    <row r="15993" spans="3:4" x14ac:dyDescent="0.25">
      <c r="C15993" s="32"/>
      <c r="D15993" s="31"/>
    </row>
    <row r="15994" spans="3:4" x14ac:dyDescent="0.25">
      <c r="C15994" s="32"/>
      <c r="D15994" s="31"/>
    </row>
    <row r="15995" spans="3:4" x14ac:dyDescent="0.25">
      <c r="C15995" s="32"/>
      <c r="D15995" s="31"/>
    </row>
    <row r="15996" spans="3:4" x14ac:dyDescent="0.25">
      <c r="C15996" s="32"/>
      <c r="D15996" s="31"/>
    </row>
    <row r="15997" spans="3:4" x14ac:dyDescent="0.25">
      <c r="C15997" s="32"/>
      <c r="D15997" s="31"/>
    </row>
    <row r="15998" spans="3:4" x14ac:dyDescent="0.25">
      <c r="C15998" s="32"/>
      <c r="D15998" s="31"/>
    </row>
    <row r="15999" spans="3:4" x14ac:dyDescent="0.25">
      <c r="C15999" s="32"/>
      <c r="D15999" s="31"/>
    </row>
    <row r="16000" spans="3:4" x14ac:dyDescent="0.25">
      <c r="C16000" s="32"/>
      <c r="D16000" s="31"/>
    </row>
    <row r="16001" spans="3:4" x14ac:dyDescent="0.25">
      <c r="C16001" s="32"/>
      <c r="D16001" s="31"/>
    </row>
    <row r="16002" spans="3:4" x14ac:dyDescent="0.25">
      <c r="C16002" s="32"/>
      <c r="D16002" s="31"/>
    </row>
    <row r="16003" spans="3:4" x14ac:dyDescent="0.25">
      <c r="C16003" s="32"/>
      <c r="D16003" s="31"/>
    </row>
    <row r="16004" spans="3:4" x14ac:dyDescent="0.25">
      <c r="C16004" s="32"/>
      <c r="D16004" s="31"/>
    </row>
    <row r="16005" spans="3:4" x14ac:dyDescent="0.25">
      <c r="C16005" s="32"/>
      <c r="D16005" s="31"/>
    </row>
    <row r="16006" spans="3:4" x14ac:dyDescent="0.25">
      <c r="C16006" s="32"/>
      <c r="D16006" s="31"/>
    </row>
    <row r="16007" spans="3:4" x14ac:dyDescent="0.25">
      <c r="C16007" s="32"/>
      <c r="D16007" s="31"/>
    </row>
    <row r="16008" spans="3:4" x14ac:dyDescent="0.25">
      <c r="C16008" s="32"/>
      <c r="D16008" s="31"/>
    </row>
    <row r="16009" spans="3:4" x14ac:dyDescent="0.25">
      <c r="C16009" s="32"/>
      <c r="D16009" s="31"/>
    </row>
    <row r="16010" spans="3:4" x14ac:dyDescent="0.25">
      <c r="C16010" s="32"/>
      <c r="D16010" s="31"/>
    </row>
    <row r="16011" spans="3:4" x14ac:dyDescent="0.25">
      <c r="C16011" s="32"/>
      <c r="D16011" s="31"/>
    </row>
    <row r="16012" spans="3:4" x14ac:dyDescent="0.25">
      <c r="C16012" s="32"/>
      <c r="D16012" s="31"/>
    </row>
    <row r="16013" spans="3:4" x14ac:dyDescent="0.25">
      <c r="C16013" s="32"/>
      <c r="D16013" s="31"/>
    </row>
    <row r="16014" spans="3:4" x14ac:dyDescent="0.25">
      <c r="C16014" s="32"/>
      <c r="D16014" s="31"/>
    </row>
    <row r="16015" spans="3:4" x14ac:dyDescent="0.25">
      <c r="C16015" s="32"/>
      <c r="D16015" s="31"/>
    </row>
    <row r="16016" spans="3:4" x14ac:dyDescent="0.25">
      <c r="C16016" s="32"/>
      <c r="D16016" s="31"/>
    </row>
    <row r="16017" spans="3:4" x14ac:dyDescent="0.25">
      <c r="C16017" s="32"/>
      <c r="D16017" s="31"/>
    </row>
    <row r="16018" spans="3:4" x14ac:dyDescent="0.25">
      <c r="C16018" s="32"/>
      <c r="D16018" s="31"/>
    </row>
    <row r="16019" spans="3:4" x14ac:dyDescent="0.25">
      <c r="C16019" s="32"/>
      <c r="D16019" s="31"/>
    </row>
    <row r="16020" spans="3:4" x14ac:dyDescent="0.25">
      <c r="C16020" s="32"/>
      <c r="D16020" s="31"/>
    </row>
    <row r="16021" spans="3:4" x14ac:dyDescent="0.25">
      <c r="C16021" s="32"/>
      <c r="D16021" s="31"/>
    </row>
    <row r="16022" spans="3:4" x14ac:dyDescent="0.25">
      <c r="C16022" s="32"/>
      <c r="D16022" s="31"/>
    </row>
    <row r="16023" spans="3:4" x14ac:dyDescent="0.25">
      <c r="C16023" s="32"/>
      <c r="D16023" s="31"/>
    </row>
    <row r="16024" spans="3:4" x14ac:dyDescent="0.25">
      <c r="C16024" s="32"/>
      <c r="D16024" s="31"/>
    </row>
    <row r="16025" spans="3:4" x14ac:dyDescent="0.25">
      <c r="C16025" s="32"/>
      <c r="D16025" s="31"/>
    </row>
    <row r="16026" spans="3:4" x14ac:dyDescent="0.25">
      <c r="C16026" s="32"/>
      <c r="D16026" s="31"/>
    </row>
    <row r="16027" spans="3:4" x14ac:dyDescent="0.25">
      <c r="C16027" s="32"/>
      <c r="D16027" s="31"/>
    </row>
    <row r="16028" spans="3:4" x14ac:dyDescent="0.25">
      <c r="C16028" s="32"/>
      <c r="D16028" s="31"/>
    </row>
    <row r="16029" spans="3:4" x14ac:dyDescent="0.25">
      <c r="C16029" s="32"/>
      <c r="D16029" s="31"/>
    </row>
    <row r="16030" spans="3:4" x14ac:dyDescent="0.25">
      <c r="C16030" s="32"/>
      <c r="D16030" s="31"/>
    </row>
    <row r="16031" spans="3:4" x14ac:dyDescent="0.25">
      <c r="C16031" s="32"/>
      <c r="D16031" s="31"/>
    </row>
    <row r="16032" spans="3:4" x14ac:dyDescent="0.25">
      <c r="C16032" s="32"/>
      <c r="D16032" s="31"/>
    </row>
    <row r="16033" spans="3:4" x14ac:dyDescent="0.25">
      <c r="C16033" s="32"/>
      <c r="D16033" s="31"/>
    </row>
    <row r="16034" spans="3:4" x14ac:dyDescent="0.25">
      <c r="C16034" s="32"/>
      <c r="D16034" s="31"/>
    </row>
    <row r="16035" spans="3:4" x14ac:dyDescent="0.25">
      <c r="C16035" s="32"/>
      <c r="D16035" s="31"/>
    </row>
    <row r="16036" spans="3:4" x14ac:dyDescent="0.25">
      <c r="C16036" s="32"/>
      <c r="D16036" s="31"/>
    </row>
    <row r="16037" spans="3:4" x14ac:dyDescent="0.25">
      <c r="C16037" s="32"/>
      <c r="D16037" s="31"/>
    </row>
    <row r="16038" spans="3:4" x14ac:dyDescent="0.25">
      <c r="C16038" s="32"/>
      <c r="D16038" s="31"/>
    </row>
    <row r="16039" spans="3:4" x14ac:dyDescent="0.25">
      <c r="C16039" s="32"/>
      <c r="D16039" s="31"/>
    </row>
    <row r="16040" spans="3:4" x14ac:dyDescent="0.25">
      <c r="C16040" s="32"/>
      <c r="D16040" s="31"/>
    </row>
    <row r="16041" spans="3:4" x14ac:dyDescent="0.25">
      <c r="C16041" s="32"/>
      <c r="D16041" s="31"/>
    </row>
    <row r="16042" spans="3:4" x14ac:dyDescent="0.25">
      <c r="C16042" s="32"/>
      <c r="D16042" s="31"/>
    </row>
    <row r="16043" spans="3:4" x14ac:dyDescent="0.25">
      <c r="C16043" s="32"/>
      <c r="D16043" s="31"/>
    </row>
    <row r="16044" spans="3:4" x14ac:dyDescent="0.25">
      <c r="C16044" s="32"/>
      <c r="D16044" s="31"/>
    </row>
    <row r="16045" spans="3:4" x14ac:dyDescent="0.25">
      <c r="C16045" s="32"/>
      <c r="D16045" s="31"/>
    </row>
    <row r="16046" spans="3:4" x14ac:dyDescent="0.25">
      <c r="C16046" s="32"/>
      <c r="D16046" s="31"/>
    </row>
    <row r="16047" spans="3:4" x14ac:dyDescent="0.25">
      <c r="C16047" s="32"/>
      <c r="D16047" s="31"/>
    </row>
    <row r="16048" spans="3:4" x14ac:dyDescent="0.25">
      <c r="C16048" s="32"/>
      <c r="D16048" s="31"/>
    </row>
    <row r="16049" spans="3:4" x14ac:dyDescent="0.25">
      <c r="C16049" s="32"/>
      <c r="D16049" s="31"/>
    </row>
    <row r="16050" spans="3:4" x14ac:dyDescent="0.25">
      <c r="C16050" s="32"/>
      <c r="D16050" s="31"/>
    </row>
    <row r="16051" spans="3:4" x14ac:dyDescent="0.25">
      <c r="C16051" s="32"/>
      <c r="D16051" s="31"/>
    </row>
    <row r="16052" spans="3:4" x14ac:dyDescent="0.25">
      <c r="C16052" s="32"/>
      <c r="D16052" s="31"/>
    </row>
    <row r="16053" spans="3:4" x14ac:dyDescent="0.25">
      <c r="C16053" s="32"/>
      <c r="D16053" s="31"/>
    </row>
    <row r="16054" spans="3:4" x14ac:dyDescent="0.25">
      <c r="C16054" s="32"/>
      <c r="D16054" s="31"/>
    </row>
    <row r="16055" spans="3:4" x14ac:dyDescent="0.25">
      <c r="C16055" s="32"/>
      <c r="D16055" s="31"/>
    </row>
    <row r="16056" spans="3:4" x14ac:dyDescent="0.25">
      <c r="C16056" s="32"/>
      <c r="D16056" s="31"/>
    </row>
    <row r="16057" spans="3:4" x14ac:dyDescent="0.25">
      <c r="C16057" s="32"/>
      <c r="D16057" s="31"/>
    </row>
    <row r="16058" spans="3:4" x14ac:dyDescent="0.25">
      <c r="C16058" s="32"/>
      <c r="D16058" s="31"/>
    </row>
    <row r="16059" spans="3:4" x14ac:dyDescent="0.25">
      <c r="C16059" s="32"/>
      <c r="D16059" s="31"/>
    </row>
    <row r="16060" spans="3:4" x14ac:dyDescent="0.25">
      <c r="C16060" s="32"/>
      <c r="D16060" s="31"/>
    </row>
    <row r="16061" spans="3:4" x14ac:dyDescent="0.25">
      <c r="C16061" s="32"/>
      <c r="D16061" s="31"/>
    </row>
    <row r="16062" spans="3:4" x14ac:dyDescent="0.25">
      <c r="C16062" s="32"/>
      <c r="D16062" s="31"/>
    </row>
    <row r="16063" spans="3:4" x14ac:dyDescent="0.25">
      <c r="C16063" s="32"/>
      <c r="D16063" s="31"/>
    </row>
    <row r="16064" spans="3:4" x14ac:dyDescent="0.25">
      <c r="C16064" s="32"/>
      <c r="D16064" s="31"/>
    </row>
    <row r="16065" spans="3:4" x14ac:dyDescent="0.25">
      <c r="C16065" s="32"/>
      <c r="D16065" s="31"/>
    </row>
    <row r="16066" spans="3:4" x14ac:dyDescent="0.25">
      <c r="C16066" s="32"/>
      <c r="D16066" s="31"/>
    </row>
    <row r="16067" spans="3:4" x14ac:dyDescent="0.25">
      <c r="C16067" s="32"/>
      <c r="D16067" s="31"/>
    </row>
    <row r="16068" spans="3:4" x14ac:dyDescent="0.25">
      <c r="C16068" s="32"/>
      <c r="D16068" s="31"/>
    </row>
    <row r="16069" spans="3:4" x14ac:dyDescent="0.25">
      <c r="C16069" s="32"/>
      <c r="D16069" s="31"/>
    </row>
    <row r="16070" spans="3:4" x14ac:dyDescent="0.25">
      <c r="C16070" s="32"/>
      <c r="D16070" s="31"/>
    </row>
    <row r="16071" spans="3:4" x14ac:dyDescent="0.25">
      <c r="C16071" s="32"/>
      <c r="D16071" s="31"/>
    </row>
    <row r="16072" spans="3:4" x14ac:dyDescent="0.25">
      <c r="C16072" s="32"/>
      <c r="D16072" s="31"/>
    </row>
    <row r="16073" spans="3:4" x14ac:dyDescent="0.25">
      <c r="C16073" s="32"/>
      <c r="D16073" s="31"/>
    </row>
    <row r="16074" spans="3:4" x14ac:dyDescent="0.25">
      <c r="C16074" s="32"/>
      <c r="D16074" s="31"/>
    </row>
    <row r="16075" spans="3:4" x14ac:dyDescent="0.25">
      <c r="C16075" s="32"/>
      <c r="D16075" s="31"/>
    </row>
    <row r="16076" spans="3:4" x14ac:dyDescent="0.25">
      <c r="C16076" s="32"/>
      <c r="D16076" s="31"/>
    </row>
    <row r="16077" spans="3:4" x14ac:dyDescent="0.25">
      <c r="C16077" s="32"/>
      <c r="D16077" s="31"/>
    </row>
    <row r="16078" spans="3:4" x14ac:dyDescent="0.25">
      <c r="C16078" s="32"/>
      <c r="D16078" s="31"/>
    </row>
    <row r="16079" spans="3:4" x14ac:dyDescent="0.25">
      <c r="C16079" s="32"/>
      <c r="D16079" s="31"/>
    </row>
    <row r="16080" spans="3:4" x14ac:dyDescent="0.25">
      <c r="C16080" s="32"/>
      <c r="D16080" s="31"/>
    </row>
    <row r="16081" spans="3:4" x14ac:dyDescent="0.25">
      <c r="C16081" s="32"/>
      <c r="D16081" s="31"/>
    </row>
    <row r="16082" spans="3:4" x14ac:dyDescent="0.25">
      <c r="C16082" s="32"/>
      <c r="D16082" s="31"/>
    </row>
    <row r="16083" spans="3:4" x14ac:dyDescent="0.25">
      <c r="C16083" s="32"/>
      <c r="D16083" s="31"/>
    </row>
    <row r="16084" spans="3:4" x14ac:dyDescent="0.25">
      <c r="C16084" s="32"/>
      <c r="D16084" s="31"/>
    </row>
    <row r="16085" spans="3:4" x14ac:dyDescent="0.25">
      <c r="C16085" s="32"/>
      <c r="D16085" s="31"/>
    </row>
    <row r="16086" spans="3:4" x14ac:dyDescent="0.25">
      <c r="C16086" s="32"/>
      <c r="D16086" s="31"/>
    </row>
    <row r="16087" spans="3:4" x14ac:dyDescent="0.25">
      <c r="C16087" s="32"/>
      <c r="D16087" s="31"/>
    </row>
    <row r="16088" spans="3:4" x14ac:dyDescent="0.25">
      <c r="C16088" s="32"/>
      <c r="D16088" s="31"/>
    </row>
    <row r="16089" spans="3:4" x14ac:dyDescent="0.25">
      <c r="C16089" s="32"/>
      <c r="D16089" s="31"/>
    </row>
    <row r="16090" spans="3:4" x14ac:dyDescent="0.25">
      <c r="C16090" s="32"/>
      <c r="D16090" s="31"/>
    </row>
    <row r="16091" spans="3:4" x14ac:dyDescent="0.25">
      <c r="C16091" s="32"/>
      <c r="D16091" s="31"/>
    </row>
    <row r="16092" spans="3:4" x14ac:dyDescent="0.25">
      <c r="C16092" s="32"/>
      <c r="D16092" s="31"/>
    </row>
    <row r="16093" spans="3:4" x14ac:dyDescent="0.25">
      <c r="C16093" s="32"/>
      <c r="D16093" s="31"/>
    </row>
    <row r="16094" spans="3:4" x14ac:dyDescent="0.25">
      <c r="C16094" s="32"/>
      <c r="D16094" s="31"/>
    </row>
    <row r="16095" spans="3:4" x14ac:dyDescent="0.25">
      <c r="C16095" s="32"/>
      <c r="D16095" s="31"/>
    </row>
    <row r="16096" spans="3:4" x14ac:dyDescent="0.25">
      <c r="C16096" s="32"/>
      <c r="D16096" s="31"/>
    </row>
    <row r="16097" spans="3:4" x14ac:dyDescent="0.25">
      <c r="C16097" s="32"/>
      <c r="D16097" s="31"/>
    </row>
    <row r="16098" spans="3:4" x14ac:dyDescent="0.25">
      <c r="C16098" s="32"/>
      <c r="D16098" s="31"/>
    </row>
    <row r="16099" spans="3:4" x14ac:dyDescent="0.25">
      <c r="C16099" s="32"/>
      <c r="D16099" s="31"/>
    </row>
    <row r="16100" spans="3:4" x14ac:dyDescent="0.25">
      <c r="C16100" s="32"/>
      <c r="D16100" s="31"/>
    </row>
    <row r="16101" spans="3:4" x14ac:dyDescent="0.25">
      <c r="C16101" s="32"/>
      <c r="D16101" s="31"/>
    </row>
    <row r="16102" spans="3:4" x14ac:dyDescent="0.25">
      <c r="C16102" s="32"/>
      <c r="D16102" s="31"/>
    </row>
    <row r="16103" spans="3:4" x14ac:dyDescent="0.25">
      <c r="C16103" s="32"/>
      <c r="D16103" s="31"/>
    </row>
    <row r="16104" spans="3:4" x14ac:dyDescent="0.25">
      <c r="C16104" s="32"/>
      <c r="D16104" s="31"/>
    </row>
    <row r="16105" spans="3:4" x14ac:dyDescent="0.25">
      <c r="C16105" s="32"/>
      <c r="D16105" s="31"/>
    </row>
    <row r="16106" spans="3:4" x14ac:dyDescent="0.25">
      <c r="C16106" s="32"/>
      <c r="D16106" s="31"/>
    </row>
    <row r="16107" spans="3:4" x14ac:dyDescent="0.25">
      <c r="C16107" s="32"/>
      <c r="D16107" s="31"/>
    </row>
    <row r="16108" spans="3:4" x14ac:dyDescent="0.25">
      <c r="C16108" s="32"/>
      <c r="D16108" s="31"/>
    </row>
    <row r="16109" spans="3:4" x14ac:dyDescent="0.25">
      <c r="C16109" s="32"/>
      <c r="D16109" s="31"/>
    </row>
    <row r="16110" spans="3:4" x14ac:dyDescent="0.25">
      <c r="C16110" s="32"/>
      <c r="D16110" s="31"/>
    </row>
    <row r="16111" spans="3:4" x14ac:dyDescent="0.25">
      <c r="C16111" s="32"/>
      <c r="D16111" s="31"/>
    </row>
    <row r="16112" spans="3:4" x14ac:dyDescent="0.25">
      <c r="C16112" s="32"/>
      <c r="D16112" s="31"/>
    </row>
    <row r="16113" spans="3:4" x14ac:dyDescent="0.25">
      <c r="C16113" s="32"/>
      <c r="D16113" s="31"/>
    </row>
    <row r="16114" spans="3:4" x14ac:dyDescent="0.25">
      <c r="C16114" s="32"/>
      <c r="D16114" s="31"/>
    </row>
    <row r="16115" spans="3:4" x14ac:dyDescent="0.25">
      <c r="C16115" s="32"/>
      <c r="D16115" s="31"/>
    </row>
    <row r="16116" spans="3:4" x14ac:dyDescent="0.25">
      <c r="C16116" s="32"/>
      <c r="D16116" s="31"/>
    </row>
    <row r="16117" spans="3:4" x14ac:dyDescent="0.25">
      <c r="C16117" s="32"/>
      <c r="D16117" s="31"/>
    </row>
    <row r="16118" spans="3:4" x14ac:dyDescent="0.25">
      <c r="C16118" s="32"/>
      <c r="D16118" s="31"/>
    </row>
    <row r="16119" spans="3:4" x14ac:dyDescent="0.25">
      <c r="C16119" s="32"/>
      <c r="D16119" s="31"/>
    </row>
    <row r="16120" spans="3:4" x14ac:dyDescent="0.25">
      <c r="C16120" s="32"/>
      <c r="D16120" s="31"/>
    </row>
    <row r="16121" spans="3:4" x14ac:dyDescent="0.25">
      <c r="C16121" s="32"/>
      <c r="D16121" s="31"/>
    </row>
    <row r="16122" spans="3:4" x14ac:dyDescent="0.25">
      <c r="C16122" s="32"/>
      <c r="D16122" s="31"/>
    </row>
    <row r="16123" spans="3:4" x14ac:dyDescent="0.25">
      <c r="C16123" s="32"/>
      <c r="D16123" s="31"/>
    </row>
    <row r="16124" spans="3:4" x14ac:dyDescent="0.25">
      <c r="C16124" s="32"/>
      <c r="D16124" s="31"/>
    </row>
    <row r="16125" spans="3:4" x14ac:dyDescent="0.25">
      <c r="C16125" s="32"/>
      <c r="D16125" s="31"/>
    </row>
    <row r="16126" spans="3:4" x14ac:dyDescent="0.25">
      <c r="C16126" s="32"/>
      <c r="D16126" s="31"/>
    </row>
    <row r="16127" spans="3:4" x14ac:dyDescent="0.25">
      <c r="C16127" s="32"/>
      <c r="D16127" s="31"/>
    </row>
    <row r="16128" spans="3:4" x14ac:dyDescent="0.25">
      <c r="C16128" s="32"/>
      <c r="D16128" s="31"/>
    </row>
    <row r="16129" spans="3:4" x14ac:dyDescent="0.25">
      <c r="C16129" s="32"/>
      <c r="D16129" s="31"/>
    </row>
    <row r="16130" spans="3:4" x14ac:dyDescent="0.25">
      <c r="C16130" s="32"/>
      <c r="D16130" s="31"/>
    </row>
    <row r="16131" spans="3:4" x14ac:dyDescent="0.25">
      <c r="C16131" s="32"/>
      <c r="D16131" s="31"/>
    </row>
    <row r="16132" spans="3:4" x14ac:dyDescent="0.25">
      <c r="C16132" s="32"/>
      <c r="D16132" s="31"/>
    </row>
    <row r="16133" spans="3:4" x14ac:dyDescent="0.25">
      <c r="C16133" s="32"/>
      <c r="D16133" s="31"/>
    </row>
    <row r="16134" spans="3:4" x14ac:dyDescent="0.25">
      <c r="C16134" s="32"/>
      <c r="D16134" s="31"/>
    </row>
    <row r="16135" spans="3:4" x14ac:dyDescent="0.25">
      <c r="C16135" s="32"/>
      <c r="D16135" s="31"/>
    </row>
    <row r="16136" spans="3:4" x14ac:dyDescent="0.25">
      <c r="C16136" s="32"/>
      <c r="D16136" s="31"/>
    </row>
    <row r="16137" spans="3:4" x14ac:dyDescent="0.25">
      <c r="C16137" s="32"/>
      <c r="D16137" s="31"/>
    </row>
    <row r="16138" spans="3:4" x14ac:dyDescent="0.25">
      <c r="C16138" s="32"/>
      <c r="D16138" s="31"/>
    </row>
    <row r="16139" spans="3:4" x14ac:dyDescent="0.25">
      <c r="C16139" s="32"/>
      <c r="D16139" s="31"/>
    </row>
    <row r="16140" spans="3:4" x14ac:dyDescent="0.25">
      <c r="C16140" s="32"/>
      <c r="D16140" s="31"/>
    </row>
    <row r="16141" spans="3:4" x14ac:dyDescent="0.25">
      <c r="C16141" s="32"/>
      <c r="D16141" s="31"/>
    </row>
    <row r="16142" spans="3:4" x14ac:dyDescent="0.25">
      <c r="C16142" s="32"/>
      <c r="D16142" s="31"/>
    </row>
    <row r="16143" spans="3:4" x14ac:dyDescent="0.25">
      <c r="C16143" s="32"/>
      <c r="D16143" s="31"/>
    </row>
    <row r="16144" spans="3:4" x14ac:dyDescent="0.25">
      <c r="C16144" s="32"/>
      <c r="D16144" s="31"/>
    </row>
    <row r="16145" spans="3:4" x14ac:dyDescent="0.25">
      <c r="C16145" s="32"/>
      <c r="D16145" s="31"/>
    </row>
    <row r="16146" spans="3:4" x14ac:dyDescent="0.25">
      <c r="C16146" s="32"/>
      <c r="D16146" s="31"/>
    </row>
    <row r="16147" spans="3:4" x14ac:dyDescent="0.25">
      <c r="C16147" s="32"/>
      <c r="D16147" s="31"/>
    </row>
    <row r="16148" spans="3:4" x14ac:dyDescent="0.25">
      <c r="C16148" s="32"/>
      <c r="D16148" s="31"/>
    </row>
    <row r="16149" spans="3:4" x14ac:dyDescent="0.25">
      <c r="C16149" s="32"/>
      <c r="D16149" s="31"/>
    </row>
    <row r="16150" spans="3:4" x14ac:dyDescent="0.25">
      <c r="C16150" s="32"/>
      <c r="D16150" s="31"/>
    </row>
    <row r="16151" spans="3:4" x14ac:dyDescent="0.25">
      <c r="C16151" s="32"/>
      <c r="D16151" s="31"/>
    </row>
    <row r="16152" spans="3:4" x14ac:dyDescent="0.25">
      <c r="C16152" s="32"/>
      <c r="D16152" s="31"/>
    </row>
    <row r="16153" spans="3:4" x14ac:dyDescent="0.25">
      <c r="C16153" s="32"/>
      <c r="D16153" s="31"/>
    </row>
    <row r="16154" spans="3:4" x14ac:dyDescent="0.25">
      <c r="C16154" s="32"/>
      <c r="D16154" s="31"/>
    </row>
    <row r="16155" spans="3:4" x14ac:dyDescent="0.25">
      <c r="C16155" s="32"/>
      <c r="D16155" s="31"/>
    </row>
    <row r="16156" spans="3:4" x14ac:dyDescent="0.25">
      <c r="C16156" s="32"/>
      <c r="D16156" s="31"/>
    </row>
    <row r="16157" spans="3:4" x14ac:dyDescent="0.25">
      <c r="C16157" s="32"/>
      <c r="D16157" s="31"/>
    </row>
    <row r="16158" spans="3:4" x14ac:dyDescent="0.25">
      <c r="C16158" s="32"/>
      <c r="D16158" s="31"/>
    </row>
    <row r="16159" spans="3:4" x14ac:dyDescent="0.25">
      <c r="C16159" s="32"/>
      <c r="D16159" s="31"/>
    </row>
    <row r="16160" spans="3:4" x14ac:dyDescent="0.25">
      <c r="C16160" s="32"/>
      <c r="D16160" s="31"/>
    </row>
    <row r="16161" spans="3:4" x14ac:dyDescent="0.25">
      <c r="C16161" s="32"/>
      <c r="D16161" s="31"/>
    </row>
    <row r="16162" spans="3:4" x14ac:dyDescent="0.25">
      <c r="C16162" s="32"/>
      <c r="D16162" s="31"/>
    </row>
    <row r="16163" spans="3:4" x14ac:dyDescent="0.25">
      <c r="C16163" s="32"/>
      <c r="D16163" s="31"/>
    </row>
    <row r="16164" spans="3:4" x14ac:dyDescent="0.25">
      <c r="C16164" s="32"/>
      <c r="D16164" s="31"/>
    </row>
    <row r="16165" spans="3:4" x14ac:dyDescent="0.25">
      <c r="C16165" s="32"/>
      <c r="D16165" s="31"/>
    </row>
    <row r="16166" spans="3:4" x14ac:dyDescent="0.25">
      <c r="C16166" s="32"/>
      <c r="D16166" s="31"/>
    </row>
    <row r="16167" spans="3:4" x14ac:dyDescent="0.25">
      <c r="C16167" s="32"/>
      <c r="D16167" s="31"/>
    </row>
    <row r="16168" spans="3:4" x14ac:dyDescent="0.25">
      <c r="C16168" s="32"/>
      <c r="D16168" s="31"/>
    </row>
    <row r="16169" spans="3:4" x14ac:dyDescent="0.25">
      <c r="C16169" s="32"/>
      <c r="D16169" s="31"/>
    </row>
    <row r="16170" spans="3:4" x14ac:dyDescent="0.25">
      <c r="C16170" s="32"/>
      <c r="D16170" s="31"/>
    </row>
    <row r="16171" spans="3:4" x14ac:dyDescent="0.25">
      <c r="C16171" s="32"/>
      <c r="D16171" s="31"/>
    </row>
    <row r="16172" spans="3:4" x14ac:dyDescent="0.25">
      <c r="C16172" s="32"/>
      <c r="D16172" s="31"/>
    </row>
    <row r="16173" spans="3:4" x14ac:dyDescent="0.25">
      <c r="C16173" s="32"/>
      <c r="D16173" s="31"/>
    </row>
    <row r="16174" spans="3:4" x14ac:dyDescent="0.25">
      <c r="C16174" s="32"/>
      <c r="D16174" s="31"/>
    </row>
    <row r="16175" spans="3:4" x14ac:dyDescent="0.25">
      <c r="C16175" s="32"/>
      <c r="D16175" s="31"/>
    </row>
    <row r="16176" spans="3:4" x14ac:dyDescent="0.25">
      <c r="C16176" s="32"/>
      <c r="D16176" s="31"/>
    </row>
    <row r="16177" spans="3:4" x14ac:dyDescent="0.25">
      <c r="C16177" s="32"/>
      <c r="D16177" s="31"/>
    </row>
    <row r="16178" spans="3:4" x14ac:dyDescent="0.25">
      <c r="C16178" s="32"/>
      <c r="D16178" s="31"/>
    </row>
    <row r="16179" spans="3:4" x14ac:dyDescent="0.25">
      <c r="C16179" s="32"/>
      <c r="D16179" s="31"/>
    </row>
    <row r="16180" spans="3:4" x14ac:dyDescent="0.25">
      <c r="C16180" s="32"/>
      <c r="D16180" s="31"/>
    </row>
    <row r="16181" spans="3:4" x14ac:dyDescent="0.25">
      <c r="C16181" s="32"/>
      <c r="D16181" s="31"/>
    </row>
    <row r="16182" spans="3:4" x14ac:dyDescent="0.25">
      <c r="C16182" s="32"/>
      <c r="D16182" s="31"/>
    </row>
    <row r="16183" spans="3:4" x14ac:dyDescent="0.25">
      <c r="C16183" s="32"/>
      <c r="D16183" s="31"/>
    </row>
    <row r="16184" spans="3:4" x14ac:dyDescent="0.25">
      <c r="C16184" s="32"/>
      <c r="D16184" s="31"/>
    </row>
    <row r="16185" spans="3:4" x14ac:dyDescent="0.25">
      <c r="C16185" s="32"/>
      <c r="D16185" s="31"/>
    </row>
    <row r="16186" spans="3:4" x14ac:dyDescent="0.25">
      <c r="C16186" s="32"/>
      <c r="D16186" s="31"/>
    </row>
    <row r="16187" spans="3:4" x14ac:dyDescent="0.25">
      <c r="C16187" s="32"/>
      <c r="D16187" s="31"/>
    </row>
    <row r="16188" spans="3:4" x14ac:dyDescent="0.25">
      <c r="C16188" s="32"/>
      <c r="D16188" s="31"/>
    </row>
    <row r="16189" spans="3:4" x14ac:dyDescent="0.25">
      <c r="C16189" s="32"/>
      <c r="D16189" s="31"/>
    </row>
    <row r="16190" spans="3:4" x14ac:dyDescent="0.25">
      <c r="C16190" s="32"/>
      <c r="D16190" s="31"/>
    </row>
    <row r="16191" spans="3:4" x14ac:dyDescent="0.25">
      <c r="C16191" s="32"/>
      <c r="D16191" s="31"/>
    </row>
    <row r="16192" spans="3:4" x14ac:dyDescent="0.25">
      <c r="C16192" s="32"/>
      <c r="D16192" s="31"/>
    </row>
    <row r="16193" spans="3:4" x14ac:dyDescent="0.25">
      <c r="C16193" s="32"/>
      <c r="D16193" s="31"/>
    </row>
    <row r="16194" spans="3:4" x14ac:dyDescent="0.25">
      <c r="C16194" s="32"/>
      <c r="D16194" s="31"/>
    </row>
    <row r="16195" spans="3:4" x14ac:dyDescent="0.25">
      <c r="C16195" s="32"/>
      <c r="D16195" s="31"/>
    </row>
    <row r="16196" spans="3:4" x14ac:dyDescent="0.25">
      <c r="C16196" s="32"/>
      <c r="D16196" s="31"/>
    </row>
    <row r="16197" spans="3:4" x14ac:dyDescent="0.25">
      <c r="C16197" s="32"/>
      <c r="D16197" s="31"/>
    </row>
    <row r="16198" spans="3:4" x14ac:dyDescent="0.25">
      <c r="C16198" s="32"/>
      <c r="D16198" s="31"/>
    </row>
    <row r="16199" spans="3:4" x14ac:dyDescent="0.25">
      <c r="C16199" s="32"/>
      <c r="D16199" s="31"/>
    </row>
    <row r="16200" spans="3:4" x14ac:dyDescent="0.25">
      <c r="C16200" s="32"/>
      <c r="D16200" s="31"/>
    </row>
    <row r="16201" spans="3:4" x14ac:dyDescent="0.25">
      <c r="C16201" s="32"/>
      <c r="D16201" s="31"/>
    </row>
    <row r="16202" spans="3:4" x14ac:dyDescent="0.25">
      <c r="C16202" s="32"/>
      <c r="D16202" s="31"/>
    </row>
    <row r="16203" spans="3:4" x14ac:dyDescent="0.25">
      <c r="C16203" s="32"/>
      <c r="D16203" s="31"/>
    </row>
    <row r="16204" spans="3:4" x14ac:dyDescent="0.25">
      <c r="C16204" s="32"/>
      <c r="D16204" s="31"/>
    </row>
    <row r="16205" spans="3:4" x14ac:dyDescent="0.25">
      <c r="C16205" s="32"/>
      <c r="D16205" s="31"/>
    </row>
    <row r="16206" spans="3:4" x14ac:dyDescent="0.25">
      <c r="C16206" s="32"/>
      <c r="D16206" s="31"/>
    </row>
    <row r="16207" spans="3:4" x14ac:dyDescent="0.25">
      <c r="C16207" s="32"/>
      <c r="D16207" s="31"/>
    </row>
    <row r="16208" spans="3:4" x14ac:dyDescent="0.25">
      <c r="C16208" s="32"/>
      <c r="D16208" s="31"/>
    </row>
    <row r="16209" spans="3:4" x14ac:dyDescent="0.25">
      <c r="C16209" s="32"/>
      <c r="D16209" s="31"/>
    </row>
    <row r="16210" spans="3:4" x14ac:dyDescent="0.25">
      <c r="C16210" s="32"/>
      <c r="D16210" s="31"/>
    </row>
    <row r="16211" spans="3:4" x14ac:dyDescent="0.25">
      <c r="C16211" s="32"/>
      <c r="D16211" s="31"/>
    </row>
    <row r="16212" spans="3:4" x14ac:dyDescent="0.25">
      <c r="C16212" s="32"/>
      <c r="D16212" s="31"/>
    </row>
    <row r="16213" spans="3:4" x14ac:dyDescent="0.25">
      <c r="C16213" s="32"/>
      <c r="D16213" s="31"/>
    </row>
    <row r="16214" spans="3:4" x14ac:dyDescent="0.25">
      <c r="C16214" s="32"/>
      <c r="D16214" s="31"/>
    </row>
    <row r="16215" spans="3:4" x14ac:dyDescent="0.25">
      <c r="C16215" s="32"/>
      <c r="D16215" s="31"/>
    </row>
    <row r="16216" spans="3:4" x14ac:dyDescent="0.25">
      <c r="C16216" s="32"/>
      <c r="D16216" s="31"/>
    </row>
    <row r="16217" spans="3:4" x14ac:dyDescent="0.25">
      <c r="C16217" s="32"/>
      <c r="D16217" s="31"/>
    </row>
    <row r="16218" spans="3:4" x14ac:dyDescent="0.25">
      <c r="C16218" s="32"/>
      <c r="D16218" s="31"/>
    </row>
    <row r="16219" spans="3:4" x14ac:dyDescent="0.25">
      <c r="C16219" s="32"/>
      <c r="D16219" s="31"/>
    </row>
    <row r="16220" spans="3:4" x14ac:dyDescent="0.25">
      <c r="C16220" s="32"/>
      <c r="D16220" s="31"/>
    </row>
    <row r="16221" spans="3:4" x14ac:dyDescent="0.25">
      <c r="C16221" s="32"/>
      <c r="D16221" s="31"/>
    </row>
    <row r="16222" spans="3:4" x14ac:dyDescent="0.25">
      <c r="C16222" s="32"/>
      <c r="D16222" s="31"/>
    </row>
    <row r="16223" spans="3:4" x14ac:dyDescent="0.25">
      <c r="C16223" s="32"/>
      <c r="D16223" s="31"/>
    </row>
    <row r="16224" spans="3:4" x14ac:dyDescent="0.25">
      <c r="C16224" s="32"/>
      <c r="D16224" s="31"/>
    </row>
    <row r="16225" spans="3:4" x14ac:dyDescent="0.25">
      <c r="C16225" s="32"/>
      <c r="D16225" s="31"/>
    </row>
    <row r="16226" spans="3:4" x14ac:dyDescent="0.25">
      <c r="C16226" s="32"/>
      <c r="D16226" s="31"/>
    </row>
    <row r="16227" spans="3:4" x14ac:dyDescent="0.25">
      <c r="C16227" s="32"/>
      <c r="D16227" s="31"/>
    </row>
    <row r="16228" spans="3:4" x14ac:dyDescent="0.25">
      <c r="C16228" s="32"/>
      <c r="D16228" s="31"/>
    </row>
    <row r="16229" spans="3:4" x14ac:dyDescent="0.25">
      <c r="C16229" s="32"/>
      <c r="D16229" s="31"/>
    </row>
    <row r="16230" spans="3:4" x14ac:dyDescent="0.25">
      <c r="C16230" s="32"/>
      <c r="D16230" s="31"/>
    </row>
    <row r="16231" spans="3:4" x14ac:dyDescent="0.25">
      <c r="C16231" s="32"/>
      <c r="D16231" s="31"/>
    </row>
    <row r="16232" spans="3:4" x14ac:dyDescent="0.25">
      <c r="C16232" s="32"/>
      <c r="D16232" s="31"/>
    </row>
    <row r="16233" spans="3:4" x14ac:dyDescent="0.25">
      <c r="C16233" s="32"/>
      <c r="D16233" s="31"/>
    </row>
    <row r="16234" spans="3:4" x14ac:dyDescent="0.25">
      <c r="C16234" s="32"/>
      <c r="D16234" s="31"/>
    </row>
    <row r="16235" spans="3:4" x14ac:dyDescent="0.25">
      <c r="C16235" s="32"/>
      <c r="D16235" s="31"/>
    </row>
    <row r="16236" spans="3:4" x14ac:dyDescent="0.25">
      <c r="C16236" s="32"/>
      <c r="D16236" s="31"/>
    </row>
    <row r="16237" spans="3:4" x14ac:dyDescent="0.25">
      <c r="C16237" s="32"/>
      <c r="D16237" s="31"/>
    </row>
    <row r="16238" spans="3:4" x14ac:dyDescent="0.25">
      <c r="C16238" s="32"/>
      <c r="D16238" s="31"/>
    </row>
    <row r="16239" spans="3:4" x14ac:dyDescent="0.25">
      <c r="C16239" s="32"/>
      <c r="D16239" s="31"/>
    </row>
    <row r="16240" spans="3:4" x14ac:dyDescent="0.25">
      <c r="C16240" s="32"/>
      <c r="D16240" s="31"/>
    </row>
    <row r="16241" spans="3:4" x14ac:dyDescent="0.25">
      <c r="C16241" s="32"/>
      <c r="D16241" s="31"/>
    </row>
    <row r="16242" spans="3:4" x14ac:dyDescent="0.25">
      <c r="C16242" s="32"/>
      <c r="D16242" s="31"/>
    </row>
    <row r="16243" spans="3:4" x14ac:dyDescent="0.25">
      <c r="C16243" s="32"/>
      <c r="D16243" s="31"/>
    </row>
    <row r="16244" spans="3:4" x14ac:dyDescent="0.25">
      <c r="C16244" s="32"/>
      <c r="D16244" s="31"/>
    </row>
    <row r="16245" spans="3:4" x14ac:dyDescent="0.25">
      <c r="C16245" s="32"/>
      <c r="D16245" s="31"/>
    </row>
    <row r="16246" spans="3:4" x14ac:dyDescent="0.25">
      <c r="C16246" s="32"/>
      <c r="D16246" s="31"/>
    </row>
    <row r="16247" spans="3:4" x14ac:dyDescent="0.25">
      <c r="C16247" s="32"/>
      <c r="D16247" s="31"/>
    </row>
    <row r="16248" spans="3:4" x14ac:dyDescent="0.25">
      <c r="C16248" s="32"/>
      <c r="D16248" s="31"/>
    </row>
    <row r="16249" spans="3:4" x14ac:dyDescent="0.25">
      <c r="C16249" s="32"/>
      <c r="D16249" s="31"/>
    </row>
    <row r="16250" spans="3:4" x14ac:dyDescent="0.25">
      <c r="C16250" s="32"/>
      <c r="D16250" s="31"/>
    </row>
    <row r="16251" spans="3:4" x14ac:dyDescent="0.25">
      <c r="C16251" s="32"/>
      <c r="D16251" s="31"/>
    </row>
    <row r="16252" spans="3:4" x14ac:dyDescent="0.25">
      <c r="C16252" s="32"/>
      <c r="D16252" s="31"/>
    </row>
    <row r="16253" spans="3:4" x14ac:dyDescent="0.25">
      <c r="C16253" s="32"/>
      <c r="D16253" s="31"/>
    </row>
    <row r="16254" spans="3:4" x14ac:dyDescent="0.25">
      <c r="C16254" s="32"/>
      <c r="D16254" s="31"/>
    </row>
    <row r="16255" spans="3:4" x14ac:dyDescent="0.25">
      <c r="C16255" s="32"/>
      <c r="D16255" s="31"/>
    </row>
    <row r="16256" spans="3:4" x14ac:dyDescent="0.25">
      <c r="C16256" s="32"/>
      <c r="D16256" s="31"/>
    </row>
    <row r="16257" spans="3:4" x14ac:dyDescent="0.25">
      <c r="C16257" s="32"/>
      <c r="D16257" s="31"/>
    </row>
    <row r="16258" spans="3:4" x14ac:dyDescent="0.25">
      <c r="C16258" s="32"/>
      <c r="D16258" s="31"/>
    </row>
    <row r="16259" spans="3:4" x14ac:dyDescent="0.25">
      <c r="C16259" s="32"/>
      <c r="D16259" s="31"/>
    </row>
    <row r="16260" spans="3:4" x14ac:dyDescent="0.25">
      <c r="C16260" s="32"/>
      <c r="D16260" s="31"/>
    </row>
    <row r="16261" spans="3:4" x14ac:dyDescent="0.25">
      <c r="C16261" s="32"/>
      <c r="D16261" s="31"/>
    </row>
    <row r="16262" spans="3:4" x14ac:dyDescent="0.25">
      <c r="C16262" s="32"/>
      <c r="D16262" s="31"/>
    </row>
    <row r="16263" spans="3:4" x14ac:dyDescent="0.25">
      <c r="C16263" s="32"/>
      <c r="D16263" s="31"/>
    </row>
    <row r="16264" spans="3:4" x14ac:dyDescent="0.25">
      <c r="C16264" s="32"/>
      <c r="D16264" s="31"/>
    </row>
    <row r="16265" spans="3:4" x14ac:dyDescent="0.25">
      <c r="C16265" s="32"/>
      <c r="D16265" s="31"/>
    </row>
    <row r="16266" spans="3:4" x14ac:dyDescent="0.25">
      <c r="C16266" s="32"/>
      <c r="D16266" s="31"/>
    </row>
    <row r="16267" spans="3:4" x14ac:dyDescent="0.25">
      <c r="C16267" s="32"/>
      <c r="D16267" s="31"/>
    </row>
    <row r="16268" spans="3:4" x14ac:dyDescent="0.25">
      <c r="C16268" s="32"/>
      <c r="D16268" s="31"/>
    </row>
    <row r="16269" spans="3:4" x14ac:dyDescent="0.25">
      <c r="C16269" s="32"/>
      <c r="D16269" s="31"/>
    </row>
    <row r="16270" spans="3:4" x14ac:dyDescent="0.25">
      <c r="C16270" s="32"/>
      <c r="D16270" s="31"/>
    </row>
    <row r="16271" spans="3:4" x14ac:dyDescent="0.25">
      <c r="C16271" s="32"/>
      <c r="D16271" s="31"/>
    </row>
    <row r="16272" spans="3:4" x14ac:dyDescent="0.25">
      <c r="C16272" s="32"/>
      <c r="D16272" s="31"/>
    </row>
    <row r="16273" spans="3:4" x14ac:dyDescent="0.25">
      <c r="C16273" s="32"/>
      <c r="D16273" s="31"/>
    </row>
    <row r="16274" spans="3:4" x14ac:dyDescent="0.25">
      <c r="C16274" s="32"/>
      <c r="D16274" s="31"/>
    </row>
    <row r="16275" spans="3:4" x14ac:dyDescent="0.25">
      <c r="C16275" s="32"/>
      <c r="D16275" s="31"/>
    </row>
    <row r="16276" spans="3:4" x14ac:dyDescent="0.25">
      <c r="C16276" s="32"/>
      <c r="D16276" s="31"/>
    </row>
    <row r="16277" spans="3:4" x14ac:dyDescent="0.25">
      <c r="C16277" s="32"/>
      <c r="D16277" s="31"/>
    </row>
    <row r="16278" spans="3:4" x14ac:dyDescent="0.25">
      <c r="C16278" s="32"/>
      <c r="D16278" s="31"/>
    </row>
    <row r="16279" spans="3:4" x14ac:dyDescent="0.25">
      <c r="C16279" s="32"/>
      <c r="D16279" s="31"/>
    </row>
    <row r="16280" spans="3:4" x14ac:dyDescent="0.25">
      <c r="C16280" s="32"/>
      <c r="D16280" s="31"/>
    </row>
    <row r="16281" spans="3:4" x14ac:dyDescent="0.25">
      <c r="C16281" s="32"/>
      <c r="D16281" s="31"/>
    </row>
    <row r="16282" spans="3:4" x14ac:dyDescent="0.25">
      <c r="C16282" s="32"/>
      <c r="D16282" s="31"/>
    </row>
    <row r="16283" spans="3:4" x14ac:dyDescent="0.25">
      <c r="C16283" s="32"/>
      <c r="D16283" s="31"/>
    </row>
    <row r="16284" spans="3:4" x14ac:dyDescent="0.25">
      <c r="C16284" s="32"/>
      <c r="D16284" s="31"/>
    </row>
    <row r="16285" spans="3:4" x14ac:dyDescent="0.25">
      <c r="C16285" s="32"/>
      <c r="D16285" s="31"/>
    </row>
    <row r="16286" spans="3:4" x14ac:dyDescent="0.25">
      <c r="C16286" s="32"/>
      <c r="D16286" s="31"/>
    </row>
    <row r="16287" spans="3:4" x14ac:dyDescent="0.25">
      <c r="C16287" s="32"/>
      <c r="D16287" s="31"/>
    </row>
    <row r="16288" spans="3:4" x14ac:dyDescent="0.25">
      <c r="C16288" s="32"/>
      <c r="D16288" s="31"/>
    </row>
    <row r="16289" spans="3:4" x14ac:dyDescent="0.25">
      <c r="C16289" s="32"/>
      <c r="D16289" s="31"/>
    </row>
    <row r="16290" spans="3:4" x14ac:dyDescent="0.25">
      <c r="C16290" s="32"/>
      <c r="D16290" s="31"/>
    </row>
    <row r="16291" spans="3:4" x14ac:dyDescent="0.25">
      <c r="C16291" s="32"/>
      <c r="D16291" s="31"/>
    </row>
    <row r="16292" spans="3:4" x14ac:dyDescent="0.25">
      <c r="C16292" s="32"/>
      <c r="D16292" s="31"/>
    </row>
    <row r="16293" spans="3:4" x14ac:dyDescent="0.25">
      <c r="C16293" s="32"/>
      <c r="D16293" s="31"/>
    </row>
    <row r="16294" spans="3:4" x14ac:dyDescent="0.25">
      <c r="C16294" s="32"/>
      <c r="D16294" s="31"/>
    </row>
    <row r="16295" spans="3:4" x14ac:dyDescent="0.25">
      <c r="C16295" s="32"/>
      <c r="D16295" s="31"/>
    </row>
    <row r="16296" spans="3:4" x14ac:dyDescent="0.25">
      <c r="C16296" s="32"/>
      <c r="D16296" s="31"/>
    </row>
    <row r="16297" spans="3:4" x14ac:dyDescent="0.25">
      <c r="C16297" s="32"/>
      <c r="D16297" s="31"/>
    </row>
    <row r="16298" spans="3:4" x14ac:dyDescent="0.25">
      <c r="C16298" s="32"/>
      <c r="D16298" s="31"/>
    </row>
    <row r="16299" spans="3:4" x14ac:dyDescent="0.25">
      <c r="C16299" s="32"/>
      <c r="D16299" s="31"/>
    </row>
    <row r="16300" spans="3:4" x14ac:dyDescent="0.25">
      <c r="C16300" s="32"/>
      <c r="D16300" s="31"/>
    </row>
    <row r="16301" spans="3:4" x14ac:dyDescent="0.25">
      <c r="C16301" s="32"/>
      <c r="D16301" s="31"/>
    </row>
    <row r="16302" spans="3:4" x14ac:dyDescent="0.25">
      <c r="C16302" s="32"/>
      <c r="D16302" s="31"/>
    </row>
    <row r="16303" spans="3:4" x14ac:dyDescent="0.25">
      <c r="C16303" s="32"/>
      <c r="D16303" s="31"/>
    </row>
    <row r="16304" spans="3:4" x14ac:dyDescent="0.25">
      <c r="C16304" s="32"/>
      <c r="D16304" s="31"/>
    </row>
    <row r="16305" spans="3:4" x14ac:dyDescent="0.25">
      <c r="C16305" s="32"/>
      <c r="D16305" s="31"/>
    </row>
    <row r="16306" spans="3:4" x14ac:dyDescent="0.25">
      <c r="C16306" s="32"/>
      <c r="D16306" s="31"/>
    </row>
    <row r="16307" spans="3:4" x14ac:dyDescent="0.25">
      <c r="C16307" s="32"/>
      <c r="D16307" s="31"/>
    </row>
    <row r="16308" spans="3:4" x14ac:dyDescent="0.25">
      <c r="C16308" s="32"/>
      <c r="D16308" s="31"/>
    </row>
    <row r="16309" spans="3:4" x14ac:dyDescent="0.25">
      <c r="C16309" s="32"/>
      <c r="D16309" s="31"/>
    </row>
    <row r="16310" spans="3:4" x14ac:dyDescent="0.25">
      <c r="C16310" s="32"/>
      <c r="D16310" s="31"/>
    </row>
    <row r="16311" spans="3:4" x14ac:dyDescent="0.25">
      <c r="C16311" s="32"/>
      <c r="D16311" s="31"/>
    </row>
    <row r="16312" spans="3:4" x14ac:dyDescent="0.25">
      <c r="C16312" s="32"/>
      <c r="D16312" s="31"/>
    </row>
    <row r="16313" spans="3:4" x14ac:dyDescent="0.25">
      <c r="C16313" s="32"/>
      <c r="D16313" s="31"/>
    </row>
    <row r="16314" spans="3:4" x14ac:dyDescent="0.25">
      <c r="C16314" s="32"/>
      <c r="D16314" s="31"/>
    </row>
    <row r="16315" spans="3:4" x14ac:dyDescent="0.25">
      <c r="C16315" s="32"/>
      <c r="D16315" s="31"/>
    </row>
    <row r="16316" spans="3:4" x14ac:dyDescent="0.25">
      <c r="C16316" s="32"/>
      <c r="D16316" s="31"/>
    </row>
    <row r="16317" spans="3:4" x14ac:dyDescent="0.25">
      <c r="C16317" s="32"/>
      <c r="D16317" s="31"/>
    </row>
    <row r="16318" spans="3:4" x14ac:dyDescent="0.25">
      <c r="C16318" s="32"/>
      <c r="D16318" s="31"/>
    </row>
    <row r="16319" spans="3:4" x14ac:dyDescent="0.25">
      <c r="C16319" s="32"/>
      <c r="D16319" s="31"/>
    </row>
    <row r="16320" spans="3:4" x14ac:dyDescent="0.25">
      <c r="C16320" s="32"/>
      <c r="D16320" s="31"/>
    </row>
    <row r="16321" spans="3:4" x14ac:dyDescent="0.25">
      <c r="C16321" s="32"/>
      <c r="D16321" s="31"/>
    </row>
    <row r="16322" spans="3:4" x14ac:dyDescent="0.25">
      <c r="C16322" s="32"/>
      <c r="D16322" s="31"/>
    </row>
    <row r="16323" spans="3:4" x14ac:dyDescent="0.25">
      <c r="C16323" s="32"/>
      <c r="D16323" s="31"/>
    </row>
    <row r="16324" spans="3:4" x14ac:dyDescent="0.25">
      <c r="C16324" s="32"/>
      <c r="D16324" s="31"/>
    </row>
    <row r="16325" spans="3:4" x14ac:dyDescent="0.25">
      <c r="C16325" s="32"/>
      <c r="D16325" s="31"/>
    </row>
    <row r="16326" spans="3:4" x14ac:dyDescent="0.25">
      <c r="C16326" s="32"/>
      <c r="D16326" s="31"/>
    </row>
    <row r="16327" spans="3:4" x14ac:dyDescent="0.25">
      <c r="C16327" s="32"/>
      <c r="D16327" s="31"/>
    </row>
    <row r="16328" spans="3:4" x14ac:dyDescent="0.25">
      <c r="C16328" s="32"/>
      <c r="D16328" s="31"/>
    </row>
    <row r="16329" spans="3:4" x14ac:dyDescent="0.25">
      <c r="C16329" s="32"/>
      <c r="D16329" s="31"/>
    </row>
    <row r="16330" spans="3:4" x14ac:dyDescent="0.25">
      <c r="C16330" s="32"/>
      <c r="D16330" s="31"/>
    </row>
    <row r="16331" spans="3:4" x14ac:dyDescent="0.25">
      <c r="C16331" s="32"/>
      <c r="D16331" s="31"/>
    </row>
    <row r="16332" spans="3:4" x14ac:dyDescent="0.25">
      <c r="C16332" s="32"/>
      <c r="D16332" s="31"/>
    </row>
    <row r="16333" spans="3:4" x14ac:dyDescent="0.25">
      <c r="C16333" s="32"/>
      <c r="D16333" s="31"/>
    </row>
    <row r="16334" spans="3:4" x14ac:dyDescent="0.25">
      <c r="C16334" s="32"/>
      <c r="D16334" s="31"/>
    </row>
    <row r="16335" spans="3:4" x14ac:dyDescent="0.25">
      <c r="C16335" s="32"/>
      <c r="D16335" s="31"/>
    </row>
    <row r="16336" spans="3:4" x14ac:dyDescent="0.25">
      <c r="C16336" s="32"/>
      <c r="D16336" s="31"/>
    </row>
    <row r="16337" spans="3:4" x14ac:dyDescent="0.25">
      <c r="C16337" s="32"/>
      <c r="D16337" s="31"/>
    </row>
    <row r="16338" spans="3:4" x14ac:dyDescent="0.25">
      <c r="C16338" s="32"/>
      <c r="D16338" s="31"/>
    </row>
    <row r="16339" spans="3:4" x14ac:dyDescent="0.25">
      <c r="C16339" s="32"/>
      <c r="D16339" s="31"/>
    </row>
    <row r="16340" spans="3:4" x14ac:dyDescent="0.25">
      <c r="C16340" s="32"/>
      <c r="D16340" s="31"/>
    </row>
    <row r="16341" spans="3:4" x14ac:dyDescent="0.25">
      <c r="C16341" s="32"/>
      <c r="D16341" s="31"/>
    </row>
    <row r="16342" spans="3:4" x14ac:dyDescent="0.25">
      <c r="C16342" s="32"/>
      <c r="D16342" s="31"/>
    </row>
    <row r="16343" spans="3:4" x14ac:dyDescent="0.25">
      <c r="C16343" s="32"/>
      <c r="D16343" s="31"/>
    </row>
    <row r="16344" spans="3:4" x14ac:dyDescent="0.25">
      <c r="C16344" s="32"/>
      <c r="D16344" s="31"/>
    </row>
    <row r="16345" spans="3:4" x14ac:dyDescent="0.25">
      <c r="C16345" s="32"/>
      <c r="D16345" s="31"/>
    </row>
    <row r="16346" spans="3:4" x14ac:dyDescent="0.25">
      <c r="C16346" s="32"/>
      <c r="D16346" s="31"/>
    </row>
    <row r="16347" spans="3:4" x14ac:dyDescent="0.25">
      <c r="C16347" s="32"/>
      <c r="D16347" s="31"/>
    </row>
    <row r="16348" spans="3:4" x14ac:dyDescent="0.25">
      <c r="C16348" s="32"/>
      <c r="D16348" s="31"/>
    </row>
    <row r="16349" spans="3:4" x14ac:dyDescent="0.25">
      <c r="C16349" s="32"/>
      <c r="D16349" s="31"/>
    </row>
    <row r="16350" spans="3:4" x14ac:dyDescent="0.25">
      <c r="C16350" s="32"/>
      <c r="D16350" s="31"/>
    </row>
    <row r="16351" spans="3:4" x14ac:dyDescent="0.25">
      <c r="C16351" s="32"/>
      <c r="D16351" s="31"/>
    </row>
    <row r="16352" spans="3:4" x14ac:dyDescent="0.25">
      <c r="C16352" s="32"/>
      <c r="D16352" s="31"/>
    </row>
    <row r="16353" spans="3:4" x14ac:dyDescent="0.25">
      <c r="C16353" s="32"/>
      <c r="D16353" s="31"/>
    </row>
    <row r="16354" spans="3:4" x14ac:dyDescent="0.25">
      <c r="C16354" s="32"/>
      <c r="D16354" s="31"/>
    </row>
    <row r="16355" spans="3:4" x14ac:dyDescent="0.25">
      <c r="C16355" s="32"/>
      <c r="D16355" s="31"/>
    </row>
    <row r="16356" spans="3:4" x14ac:dyDescent="0.25">
      <c r="C16356" s="32"/>
      <c r="D16356" s="31"/>
    </row>
    <row r="16357" spans="3:4" x14ac:dyDescent="0.25">
      <c r="C16357" s="32"/>
      <c r="D16357" s="31"/>
    </row>
    <row r="16358" spans="3:4" x14ac:dyDescent="0.25">
      <c r="C16358" s="32"/>
      <c r="D16358" s="31"/>
    </row>
    <row r="16359" spans="3:4" x14ac:dyDescent="0.25">
      <c r="C16359" s="32"/>
      <c r="D16359" s="31"/>
    </row>
    <row r="16360" spans="3:4" x14ac:dyDescent="0.25">
      <c r="C16360" s="32"/>
      <c r="D16360" s="31"/>
    </row>
    <row r="16361" spans="3:4" x14ac:dyDescent="0.25">
      <c r="C16361" s="32"/>
      <c r="D16361" s="31"/>
    </row>
    <row r="16362" spans="3:4" x14ac:dyDescent="0.25">
      <c r="C16362" s="32"/>
      <c r="D16362" s="31"/>
    </row>
    <row r="16363" spans="3:4" x14ac:dyDescent="0.25">
      <c r="C16363" s="32"/>
      <c r="D16363" s="31"/>
    </row>
    <row r="16364" spans="3:4" x14ac:dyDescent="0.25">
      <c r="C16364" s="32"/>
      <c r="D16364" s="31"/>
    </row>
    <row r="16365" spans="3:4" x14ac:dyDescent="0.25">
      <c r="C16365" s="32"/>
      <c r="D16365" s="31"/>
    </row>
    <row r="16366" spans="3:4" x14ac:dyDescent="0.25">
      <c r="C16366" s="32"/>
      <c r="D16366" s="31"/>
    </row>
    <row r="16367" spans="3:4" x14ac:dyDescent="0.25">
      <c r="C16367" s="32"/>
      <c r="D16367" s="31"/>
    </row>
    <row r="16368" spans="3:4" x14ac:dyDescent="0.25">
      <c r="C16368" s="32"/>
      <c r="D16368" s="31"/>
    </row>
    <row r="16369" spans="3:4" x14ac:dyDescent="0.25">
      <c r="C16369" s="32"/>
      <c r="D16369" s="31"/>
    </row>
    <row r="16370" spans="3:4" x14ac:dyDescent="0.25">
      <c r="C16370" s="32"/>
      <c r="D16370" s="31"/>
    </row>
    <row r="16371" spans="3:4" x14ac:dyDescent="0.25">
      <c r="C16371" s="32"/>
      <c r="D16371" s="31"/>
    </row>
    <row r="16372" spans="3:4" x14ac:dyDescent="0.25">
      <c r="C16372" s="32"/>
      <c r="D16372" s="31"/>
    </row>
    <row r="16373" spans="3:4" x14ac:dyDescent="0.25">
      <c r="C16373" s="32"/>
      <c r="D16373" s="31"/>
    </row>
    <row r="16374" spans="3:4" x14ac:dyDescent="0.25">
      <c r="C16374" s="32"/>
      <c r="D16374" s="31"/>
    </row>
    <row r="16375" spans="3:4" x14ac:dyDescent="0.25">
      <c r="C16375" s="32"/>
      <c r="D16375" s="31"/>
    </row>
    <row r="16376" spans="3:4" x14ac:dyDescent="0.25">
      <c r="C16376" s="32"/>
      <c r="D16376" s="31"/>
    </row>
    <row r="16377" spans="3:4" x14ac:dyDescent="0.25">
      <c r="C16377" s="32"/>
      <c r="D16377" s="31"/>
    </row>
    <row r="16378" spans="3:4" x14ac:dyDescent="0.25">
      <c r="C16378" s="32"/>
      <c r="D16378" s="31"/>
    </row>
    <row r="16379" spans="3:4" x14ac:dyDescent="0.25">
      <c r="C16379" s="32"/>
      <c r="D16379" s="31"/>
    </row>
    <row r="16380" spans="3:4" x14ac:dyDescent="0.25">
      <c r="C16380" s="32"/>
      <c r="D16380" s="31"/>
    </row>
    <row r="16381" spans="3:4" x14ac:dyDescent="0.25">
      <c r="C16381" s="32"/>
      <c r="D16381" s="31"/>
    </row>
    <row r="16382" spans="3:4" x14ac:dyDescent="0.25">
      <c r="C16382" s="32"/>
      <c r="D16382" s="31"/>
    </row>
    <row r="16383" spans="3:4" x14ac:dyDescent="0.25">
      <c r="C16383" s="32"/>
      <c r="D16383" s="31"/>
    </row>
    <row r="16384" spans="3:4" x14ac:dyDescent="0.25">
      <c r="C16384" s="32"/>
      <c r="D16384" s="31"/>
    </row>
    <row r="16385" spans="3:4" x14ac:dyDescent="0.25">
      <c r="C16385" s="32"/>
      <c r="D16385" s="31"/>
    </row>
    <row r="16386" spans="3:4" x14ac:dyDescent="0.25">
      <c r="C16386" s="32"/>
      <c r="D16386" s="31"/>
    </row>
    <row r="16387" spans="3:4" x14ac:dyDescent="0.25">
      <c r="C16387" s="32"/>
      <c r="D16387" s="31"/>
    </row>
    <row r="16388" spans="3:4" x14ac:dyDescent="0.25">
      <c r="C16388" s="32"/>
      <c r="D16388" s="31"/>
    </row>
    <row r="16389" spans="3:4" x14ac:dyDescent="0.25">
      <c r="C16389" s="32"/>
      <c r="D16389" s="31"/>
    </row>
    <row r="16390" spans="3:4" x14ac:dyDescent="0.25">
      <c r="C16390" s="32"/>
      <c r="D16390" s="31"/>
    </row>
    <row r="16391" spans="3:4" x14ac:dyDescent="0.25">
      <c r="C16391" s="32"/>
      <c r="D16391" s="31"/>
    </row>
    <row r="16392" spans="3:4" x14ac:dyDescent="0.25">
      <c r="C16392" s="32"/>
      <c r="D16392" s="31"/>
    </row>
    <row r="16393" spans="3:4" x14ac:dyDescent="0.25">
      <c r="C16393" s="32"/>
      <c r="D16393" s="31"/>
    </row>
    <row r="16394" spans="3:4" x14ac:dyDescent="0.25">
      <c r="C16394" s="32"/>
      <c r="D16394" s="31"/>
    </row>
    <row r="16395" spans="3:4" x14ac:dyDescent="0.25">
      <c r="C16395" s="32"/>
      <c r="D16395" s="31"/>
    </row>
    <row r="16396" spans="3:4" x14ac:dyDescent="0.25">
      <c r="C16396" s="32"/>
      <c r="D16396" s="31"/>
    </row>
    <row r="16397" spans="3:4" x14ac:dyDescent="0.25">
      <c r="C16397" s="32"/>
      <c r="D16397" s="31"/>
    </row>
    <row r="16398" spans="3:4" x14ac:dyDescent="0.25">
      <c r="C16398" s="32"/>
      <c r="D16398" s="31"/>
    </row>
    <row r="16399" spans="3:4" x14ac:dyDescent="0.25">
      <c r="C16399" s="32"/>
      <c r="D16399" s="31"/>
    </row>
    <row r="16400" spans="3:4" x14ac:dyDescent="0.25">
      <c r="C16400" s="32"/>
      <c r="D16400" s="31"/>
    </row>
    <row r="16401" spans="3:4" x14ac:dyDescent="0.25">
      <c r="C16401" s="32"/>
      <c r="D16401" s="31"/>
    </row>
    <row r="16402" spans="3:4" x14ac:dyDescent="0.25">
      <c r="C16402" s="32"/>
      <c r="D16402" s="31"/>
    </row>
    <row r="16403" spans="3:4" x14ac:dyDescent="0.25">
      <c r="C16403" s="32"/>
      <c r="D16403" s="31"/>
    </row>
    <row r="16404" spans="3:4" x14ac:dyDescent="0.25">
      <c r="C16404" s="32"/>
      <c r="D16404" s="31"/>
    </row>
    <row r="16405" spans="3:4" x14ac:dyDescent="0.25">
      <c r="C16405" s="32"/>
      <c r="D16405" s="31"/>
    </row>
    <row r="16406" spans="3:4" x14ac:dyDescent="0.25">
      <c r="C16406" s="32"/>
      <c r="D16406" s="31"/>
    </row>
    <row r="16407" spans="3:4" x14ac:dyDescent="0.25">
      <c r="C16407" s="32"/>
      <c r="D16407" s="31"/>
    </row>
    <row r="16408" spans="3:4" x14ac:dyDescent="0.25">
      <c r="C16408" s="32"/>
      <c r="D16408" s="31"/>
    </row>
    <row r="16409" spans="3:4" x14ac:dyDescent="0.25">
      <c r="C16409" s="32"/>
      <c r="D16409" s="31"/>
    </row>
    <row r="16410" spans="3:4" x14ac:dyDescent="0.25">
      <c r="C16410" s="32"/>
      <c r="D16410" s="31"/>
    </row>
    <row r="16411" spans="3:4" x14ac:dyDescent="0.25">
      <c r="C16411" s="32"/>
      <c r="D16411" s="31"/>
    </row>
    <row r="16412" spans="3:4" x14ac:dyDescent="0.25">
      <c r="C16412" s="32"/>
      <c r="D16412" s="31"/>
    </row>
    <row r="16413" spans="3:4" x14ac:dyDescent="0.25">
      <c r="C16413" s="32"/>
      <c r="D16413" s="31"/>
    </row>
    <row r="16414" spans="3:4" x14ac:dyDescent="0.25">
      <c r="C16414" s="32"/>
      <c r="D16414" s="31"/>
    </row>
    <row r="16415" spans="3:4" x14ac:dyDescent="0.25">
      <c r="C16415" s="32"/>
      <c r="D16415" s="31"/>
    </row>
    <row r="16416" spans="3:4" x14ac:dyDescent="0.25">
      <c r="C16416" s="32"/>
      <c r="D16416" s="31"/>
    </row>
    <row r="16417" spans="3:4" x14ac:dyDescent="0.25">
      <c r="C16417" s="32"/>
      <c r="D16417" s="31"/>
    </row>
    <row r="16418" spans="3:4" x14ac:dyDescent="0.25">
      <c r="C16418" s="32"/>
      <c r="D16418" s="31"/>
    </row>
    <row r="16419" spans="3:4" x14ac:dyDescent="0.25">
      <c r="C16419" s="32"/>
      <c r="D16419" s="31"/>
    </row>
    <row r="16420" spans="3:4" x14ac:dyDescent="0.25">
      <c r="C16420" s="32"/>
      <c r="D16420" s="31"/>
    </row>
    <row r="16421" spans="3:4" x14ac:dyDescent="0.25">
      <c r="C16421" s="32"/>
      <c r="D16421" s="31"/>
    </row>
    <row r="16422" spans="3:4" x14ac:dyDescent="0.25">
      <c r="C16422" s="32"/>
      <c r="D16422" s="31"/>
    </row>
    <row r="16423" spans="3:4" x14ac:dyDescent="0.25">
      <c r="C16423" s="32"/>
      <c r="D16423" s="31"/>
    </row>
    <row r="16424" spans="3:4" x14ac:dyDescent="0.25">
      <c r="C16424" s="32"/>
      <c r="D16424" s="31"/>
    </row>
    <row r="16425" spans="3:4" x14ac:dyDescent="0.25">
      <c r="C16425" s="32"/>
      <c r="D16425" s="31"/>
    </row>
    <row r="16426" spans="3:4" x14ac:dyDescent="0.25">
      <c r="C16426" s="32"/>
      <c r="D16426" s="31"/>
    </row>
    <row r="16427" spans="3:4" x14ac:dyDescent="0.25">
      <c r="C16427" s="32"/>
      <c r="D16427" s="31"/>
    </row>
    <row r="16428" spans="3:4" x14ac:dyDescent="0.25">
      <c r="C16428" s="32"/>
      <c r="D16428" s="31"/>
    </row>
    <row r="16429" spans="3:4" x14ac:dyDescent="0.25">
      <c r="C16429" s="32"/>
      <c r="D16429" s="31"/>
    </row>
    <row r="16430" spans="3:4" x14ac:dyDescent="0.25">
      <c r="C16430" s="32"/>
      <c r="D16430" s="31"/>
    </row>
    <row r="16431" spans="3:4" x14ac:dyDescent="0.25">
      <c r="C16431" s="32"/>
      <c r="D16431" s="31"/>
    </row>
    <row r="16432" spans="3:4" x14ac:dyDescent="0.25">
      <c r="C16432" s="32"/>
      <c r="D16432" s="31"/>
    </row>
    <row r="16433" spans="3:4" x14ac:dyDescent="0.25">
      <c r="C16433" s="32"/>
      <c r="D16433" s="31"/>
    </row>
    <row r="16434" spans="3:4" x14ac:dyDescent="0.25">
      <c r="C16434" s="32"/>
      <c r="D16434" s="31"/>
    </row>
    <row r="16435" spans="3:4" x14ac:dyDescent="0.25">
      <c r="C16435" s="32"/>
      <c r="D16435" s="31"/>
    </row>
    <row r="16436" spans="3:4" x14ac:dyDescent="0.25">
      <c r="C16436" s="32"/>
      <c r="D16436" s="31"/>
    </row>
    <row r="16437" spans="3:4" x14ac:dyDescent="0.25">
      <c r="C16437" s="32"/>
      <c r="D16437" s="31"/>
    </row>
    <row r="16438" spans="3:4" x14ac:dyDescent="0.25">
      <c r="C16438" s="32"/>
      <c r="D16438" s="31"/>
    </row>
    <row r="16439" spans="3:4" x14ac:dyDescent="0.25">
      <c r="C16439" s="32"/>
      <c r="D16439" s="31"/>
    </row>
    <row r="16440" spans="3:4" x14ac:dyDescent="0.25">
      <c r="C16440" s="32"/>
      <c r="D16440" s="31"/>
    </row>
    <row r="16441" spans="3:4" x14ac:dyDescent="0.25">
      <c r="C16441" s="32"/>
      <c r="D16441" s="31"/>
    </row>
    <row r="16442" spans="3:4" x14ac:dyDescent="0.25">
      <c r="C16442" s="32"/>
      <c r="D16442" s="31"/>
    </row>
    <row r="16443" spans="3:4" x14ac:dyDescent="0.25">
      <c r="C16443" s="32"/>
      <c r="D16443" s="31"/>
    </row>
    <row r="16444" spans="3:4" x14ac:dyDescent="0.25">
      <c r="C16444" s="32"/>
      <c r="D16444" s="31"/>
    </row>
    <row r="16445" spans="3:4" x14ac:dyDescent="0.25">
      <c r="C16445" s="32"/>
      <c r="D16445" s="31"/>
    </row>
    <row r="16446" spans="3:4" x14ac:dyDescent="0.25">
      <c r="C16446" s="32"/>
      <c r="D16446" s="31"/>
    </row>
    <row r="16447" spans="3:4" x14ac:dyDescent="0.25">
      <c r="C16447" s="32"/>
      <c r="D16447" s="31"/>
    </row>
    <row r="16448" spans="3:4" x14ac:dyDescent="0.25">
      <c r="C16448" s="32"/>
      <c r="D16448" s="31"/>
    </row>
    <row r="16449" spans="3:4" x14ac:dyDescent="0.25">
      <c r="C16449" s="32"/>
      <c r="D16449" s="31"/>
    </row>
    <row r="16450" spans="3:4" x14ac:dyDescent="0.25">
      <c r="C16450" s="32"/>
      <c r="D16450" s="31"/>
    </row>
    <row r="16451" spans="3:4" x14ac:dyDescent="0.25">
      <c r="C16451" s="32"/>
      <c r="D16451" s="31"/>
    </row>
    <row r="16452" spans="3:4" x14ac:dyDescent="0.25">
      <c r="C16452" s="32"/>
      <c r="D16452" s="31"/>
    </row>
    <row r="16453" spans="3:4" x14ac:dyDescent="0.25">
      <c r="C16453" s="32"/>
      <c r="D16453" s="31"/>
    </row>
    <row r="16454" spans="3:4" x14ac:dyDescent="0.25">
      <c r="C16454" s="32"/>
      <c r="D16454" s="31"/>
    </row>
    <row r="16455" spans="3:4" x14ac:dyDescent="0.25">
      <c r="C16455" s="32"/>
      <c r="D16455" s="31"/>
    </row>
    <row r="16456" spans="3:4" x14ac:dyDescent="0.25">
      <c r="C16456" s="32"/>
      <c r="D16456" s="31"/>
    </row>
    <row r="16457" spans="3:4" x14ac:dyDescent="0.25">
      <c r="C16457" s="32"/>
      <c r="D16457" s="31"/>
    </row>
    <row r="16458" spans="3:4" x14ac:dyDescent="0.25">
      <c r="C16458" s="32"/>
      <c r="D16458" s="31"/>
    </row>
    <row r="16459" spans="3:4" x14ac:dyDescent="0.25">
      <c r="C16459" s="32"/>
      <c r="D16459" s="31"/>
    </row>
    <row r="16460" spans="3:4" x14ac:dyDescent="0.25">
      <c r="C16460" s="32"/>
      <c r="D16460" s="31"/>
    </row>
    <row r="16461" spans="3:4" x14ac:dyDescent="0.25">
      <c r="C16461" s="32"/>
      <c r="D16461" s="31"/>
    </row>
    <row r="16462" spans="3:4" x14ac:dyDescent="0.25">
      <c r="C16462" s="32"/>
      <c r="D16462" s="31"/>
    </row>
    <row r="16463" spans="3:4" x14ac:dyDescent="0.25">
      <c r="C16463" s="32"/>
      <c r="D16463" s="31"/>
    </row>
    <row r="16464" spans="3:4" x14ac:dyDescent="0.25">
      <c r="C16464" s="32"/>
      <c r="D16464" s="31"/>
    </row>
    <row r="16465" spans="3:4" x14ac:dyDescent="0.25">
      <c r="C16465" s="32"/>
      <c r="D16465" s="31"/>
    </row>
    <row r="16466" spans="3:4" x14ac:dyDescent="0.25">
      <c r="C16466" s="32"/>
      <c r="D16466" s="31"/>
    </row>
    <row r="16467" spans="3:4" x14ac:dyDescent="0.25">
      <c r="C16467" s="32"/>
      <c r="D16467" s="31"/>
    </row>
    <row r="16468" spans="3:4" x14ac:dyDescent="0.25">
      <c r="C16468" s="32"/>
      <c r="D16468" s="31"/>
    </row>
    <row r="16469" spans="3:4" x14ac:dyDescent="0.25">
      <c r="C16469" s="32"/>
      <c r="D16469" s="31"/>
    </row>
    <row r="16470" spans="3:4" x14ac:dyDescent="0.25">
      <c r="C16470" s="32"/>
      <c r="D16470" s="31"/>
    </row>
    <row r="16471" spans="3:4" x14ac:dyDescent="0.25">
      <c r="C16471" s="32"/>
      <c r="D16471" s="31"/>
    </row>
    <row r="16472" spans="3:4" x14ac:dyDescent="0.25">
      <c r="C16472" s="32"/>
      <c r="D16472" s="31"/>
    </row>
    <row r="16473" spans="3:4" x14ac:dyDescent="0.25">
      <c r="C16473" s="32"/>
      <c r="D16473" s="31"/>
    </row>
    <row r="16474" spans="3:4" x14ac:dyDescent="0.25">
      <c r="C16474" s="32"/>
      <c r="D16474" s="31"/>
    </row>
    <row r="16475" spans="3:4" x14ac:dyDescent="0.25">
      <c r="C16475" s="32"/>
      <c r="D16475" s="31"/>
    </row>
    <row r="16476" spans="3:4" x14ac:dyDescent="0.25">
      <c r="C16476" s="32"/>
      <c r="D16476" s="31"/>
    </row>
    <row r="16477" spans="3:4" x14ac:dyDescent="0.25">
      <c r="C16477" s="32"/>
      <c r="D16477" s="31"/>
    </row>
    <row r="16478" spans="3:4" x14ac:dyDescent="0.25">
      <c r="C16478" s="32"/>
      <c r="D16478" s="31"/>
    </row>
    <row r="16479" spans="3:4" x14ac:dyDescent="0.25">
      <c r="C16479" s="32"/>
      <c r="D16479" s="31"/>
    </row>
    <row r="16480" spans="3:4" x14ac:dyDescent="0.25">
      <c r="C16480" s="32"/>
      <c r="D16480" s="31"/>
    </row>
    <row r="16481" spans="3:4" x14ac:dyDescent="0.25">
      <c r="C16481" s="32"/>
      <c r="D16481" s="31"/>
    </row>
    <row r="16482" spans="3:4" x14ac:dyDescent="0.25">
      <c r="C16482" s="32"/>
      <c r="D16482" s="31"/>
    </row>
    <row r="16483" spans="3:4" x14ac:dyDescent="0.25">
      <c r="C16483" s="32"/>
      <c r="D16483" s="31"/>
    </row>
    <row r="16484" spans="3:4" x14ac:dyDescent="0.25">
      <c r="C16484" s="32"/>
      <c r="D16484" s="31"/>
    </row>
    <row r="16485" spans="3:4" x14ac:dyDescent="0.25">
      <c r="C16485" s="32"/>
      <c r="D16485" s="31"/>
    </row>
    <row r="16486" spans="3:4" x14ac:dyDescent="0.25">
      <c r="C16486" s="32"/>
      <c r="D16486" s="31"/>
    </row>
    <row r="16487" spans="3:4" x14ac:dyDescent="0.25">
      <c r="C16487" s="32"/>
      <c r="D16487" s="31"/>
    </row>
    <row r="16488" spans="3:4" x14ac:dyDescent="0.25">
      <c r="C16488" s="32"/>
      <c r="D16488" s="31"/>
    </row>
    <row r="16489" spans="3:4" x14ac:dyDescent="0.25">
      <c r="C16489" s="32"/>
      <c r="D16489" s="31"/>
    </row>
    <row r="16490" spans="3:4" x14ac:dyDescent="0.25">
      <c r="C16490" s="32"/>
      <c r="D16490" s="31"/>
    </row>
    <row r="16491" spans="3:4" x14ac:dyDescent="0.25">
      <c r="C16491" s="32"/>
      <c r="D16491" s="31"/>
    </row>
    <row r="16492" spans="3:4" x14ac:dyDescent="0.25">
      <c r="C16492" s="32"/>
      <c r="D16492" s="31"/>
    </row>
    <row r="16493" spans="3:4" x14ac:dyDescent="0.25">
      <c r="C16493" s="32"/>
      <c r="D16493" s="31"/>
    </row>
    <row r="16494" spans="3:4" x14ac:dyDescent="0.25">
      <c r="C16494" s="32"/>
      <c r="D16494" s="31"/>
    </row>
    <row r="16495" spans="3:4" x14ac:dyDescent="0.25">
      <c r="C16495" s="32"/>
      <c r="D16495" s="31"/>
    </row>
    <row r="16496" spans="3:4" x14ac:dyDescent="0.25">
      <c r="C16496" s="32"/>
      <c r="D16496" s="31"/>
    </row>
    <row r="16497" spans="3:4" x14ac:dyDescent="0.25">
      <c r="C16497" s="32"/>
      <c r="D16497" s="31"/>
    </row>
    <row r="16498" spans="3:4" x14ac:dyDescent="0.25">
      <c r="C16498" s="32"/>
      <c r="D16498" s="31"/>
    </row>
    <row r="16499" spans="3:4" x14ac:dyDescent="0.25">
      <c r="C16499" s="32"/>
      <c r="D16499" s="31"/>
    </row>
    <row r="16500" spans="3:4" x14ac:dyDescent="0.25">
      <c r="C16500" s="32"/>
      <c r="D16500" s="31"/>
    </row>
    <row r="16501" spans="3:4" x14ac:dyDescent="0.25">
      <c r="C16501" s="32"/>
      <c r="D16501" s="31"/>
    </row>
    <row r="16502" spans="3:4" x14ac:dyDescent="0.25">
      <c r="C16502" s="32"/>
      <c r="D16502" s="31"/>
    </row>
    <row r="16503" spans="3:4" x14ac:dyDescent="0.25">
      <c r="C16503" s="32"/>
      <c r="D16503" s="31"/>
    </row>
    <row r="16504" spans="3:4" x14ac:dyDescent="0.25">
      <c r="C16504" s="32"/>
      <c r="D16504" s="31"/>
    </row>
    <row r="16505" spans="3:4" x14ac:dyDescent="0.25">
      <c r="C16505" s="32"/>
      <c r="D16505" s="31"/>
    </row>
    <row r="16506" spans="3:4" x14ac:dyDescent="0.25">
      <c r="C16506" s="32"/>
      <c r="D16506" s="31"/>
    </row>
    <row r="16507" spans="3:4" x14ac:dyDescent="0.25">
      <c r="C16507" s="32"/>
      <c r="D16507" s="31"/>
    </row>
    <row r="16508" spans="3:4" x14ac:dyDescent="0.25">
      <c r="C16508" s="32"/>
      <c r="D16508" s="31"/>
    </row>
    <row r="16509" spans="3:4" x14ac:dyDescent="0.25">
      <c r="C16509" s="32"/>
      <c r="D16509" s="31"/>
    </row>
    <row r="16510" spans="3:4" x14ac:dyDescent="0.25">
      <c r="C16510" s="32"/>
      <c r="D16510" s="31"/>
    </row>
    <row r="16511" spans="3:4" x14ac:dyDescent="0.25">
      <c r="C16511" s="32"/>
      <c r="D16511" s="31"/>
    </row>
    <row r="16512" spans="3:4" x14ac:dyDescent="0.25">
      <c r="C16512" s="32"/>
      <c r="D16512" s="31"/>
    </row>
    <row r="16513" spans="3:4" x14ac:dyDescent="0.25">
      <c r="C16513" s="32"/>
      <c r="D16513" s="31"/>
    </row>
    <row r="16514" spans="3:4" x14ac:dyDescent="0.25">
      <c r="C16514" s="32"/>
      <c r="D16514" s="31"/>
    </row>
    <row r="16515" spans="3:4" x14ac:dyDescent="0.25">
      <c r="C16515" s="32"/>
      <c r="D16515" s="31"/>
    </row>
    <row r="16516" spans="3:4" x14ac:dyDescent="0.25">
      <c r="C16516" s="32"/>
      <c r="D16516" s="31"/>
    </row>
    <row r="16517" spans="3:4" x14ac:dyDescent="0.25">
      <c r="C16517" s="32"/>
      <c r="D16517" s="31"/>
    </row>
    <row r="16518" spans="3:4" x14ac:dyDescent="0.25">
      <c r="C16518" s="32"/>
      <c r="D16518" s="31"/>
    </row>
    <row r="16519" spans="3:4" x14ac:dyDescent="0.25">
      <c r="C16519" s="32"/>
      <c r="D16519" s="31"/>
    </row>
    <row r="16520" spans="3:4" x14ac:dyDescent="0.25">
      <c r="C16520" s="32"/>
      <c r="D16520" s="31"/>
    </row>
    <row r="16521" spans="3:4" x14ac:dyDescent="0.25">
      <c r="C16521" s="32"/>
      <c r="D16521" s="31"/>
    </row>
    <row r="16522" spans="3:4" x14ac:dyDescent="0.25">
      <c r="C16522" s="32"/>
      <c r="D16522" s="31"/>
    </row>
    <row r="16523" spans="3:4" x14ac:dyDescent="0.25">
      <c r="C16523" s="32"/>
      <c r="D16523" s="31"/>
    </row>
    <row r="16524" spans="3:4" x14ac:dyDescent="0.25">
      <c r="C16524" s="32"/>
      <c r="D16524" s="31"/>
    </row>
    <row r="16525" spans="3:4" x14ac:dyDescent="0.25">
      <c r="C16525" s="32"/>
      <c r="D16525" s="31"/>
    </row>
    <row r="16526" spans="3:4" x14ac:dyDescent="0.25">
      <c r="C16526" s="32"/>
      <c r="D16526" s="31"/>
    </row>
    <row r="16527" spans="3:4" x14ac:dyDescent="0.25">
      <c r="C16527" s="32"/>
      <c r="D16527" s="31"/>
    </row>
    <row r="16528" spans="3:4" x14ac:dyDescent="0.25">
      <c r="C16528" s="32"/>
      <c r="D16528" s="31"/>
    </row>
    <row r="16529" spans="3:4" x14ac:dyDescent="0.25">
      <c r="C16529" s="32"/>
      <c r="D16529" s="31"/>
    </row>
    <row r="16530" spans="3:4" x14ac:dyDescent="0.25">
      <c r="C16530" s="32"/>
      <c r="D16530" s="31"/>
    </row>
    <row r="16531" spans="3:4" x14ac:dyDescent="0.25">
      <c r="C16531" s="32"/>
      <c r="D16531" s="31"/>
    </row>
    <row r="16532" spans="3:4" x14ac:dyDescent="0.25">
      <c r="C16532" s="32"/>
      <c r="D16532" s="31"/>
    </row>
    <row r="16533" spans="3:4" x14ac:dyDescent="0.25">
      <c r="C16533" s="32"/>
      <c r="D16533" s="31"/>
    </row>
    <row r="16534" spans="3:4" x14ac:dyDescent="0.25">
      <c r="C16534" s="32"/>
      <c r="D16534" s="31"/>
    </row>
    <row r="16535" spans="3:4" x14ac:dyDescent="0.25">
      <c r="C16535" s="32"/>
      <c r="D16535" s="31"/>
    </row>
    <row r="16536" spans="3:4" x14ac:dyDescent="0.25">
      <c r="C16536" s="32"/>
      <c r="D16536" s="31"/>
    </row>
    <row r="16537" spans="3:4" x14ac:dyDescent="0.25">
      <c r="C16537" s="32"/>
      <c r="D16537" s="31"/>
    </row>
    <row r="16538" spans="3:4" x14ac:dyDescent="0.25">
      <c r="C16538" s="32"/>
      <c r="D16538" s="31"/>
    </row>
    <row r="16539" spans="3:4" x14ac:dyDescent="0.25">
      <c r="C16539" s="32"/>
      <c r="D16539" s="31"/>
    </row>
    <row r="16540" spans="3:4" x14ac:dyDescent="0.25">
      <c r="C16540" s="32"/>
      <c r="D16540" s="31"/>
    </row>
    <row r="16541" spans="3:4" x14ac:dyDescent="0.25">
      <c r="C16541" s="32"/>
      <c r="D16541" s="31"/>
    </row>
    <row r="16542" spans="3:4" x14ac:dyDescent="0.25">
      <c r="C16542" s="32"/>
      <c r="D16542" s="31"/>
    </row>
    <row r="16543" spans="3:4" x14ac:dyDescent="0.25">
      <c r="C16543" s="32"/>
      <c r="D16543" s="31"/>
    </row>
    <row r="16544" spans="3:4" x14ac:dyDescent="0.25">
      <c r="C16544" s="32"/>
      <c r="D16544" s="31"/>
    </row>
    <row r="16545" spans="3:4" x14ac:dyDescent="0.25">
      <c r="C16545" s="32"/>
      <c r="D16545" s="31"/>
    </row>
    <row r="16546" spans="3:4" x14ac:dyDescent="0.25">
      <c r="C16546" s="32"/>
      <c r="D16546" s="31"/>
    </row>
    <row r="16547" spans="3:4" x14ac:dyDescent="0.25">
      <c r="C16547" s="32"/>
      <c r="D16547" s="31"/>
    </row>
    <row r="16548" spans="3:4" x14ac:dyDescent="0.25">
      <c r="C16548" s="32"/>
      <c r="D16548" s="31"/>
    </row>
    <row r="16549" spans="3:4" x14ac:dyDescent="0.25">
      <c r="C16549" s="32"/>
      <c r="D16549" s="31"/>
    </row>
    <row r="16550" spans="3:4" x14ac:dyDescent="0.25">
      <c r="C16550" s="32"/>
      <c r="D16550" s="31"/>
    </row>
    <row r="16551" spans="3:4" x14ac:dyDescent="0.25">
      <c r="C16551" s="32"/>
      <c r="D16551" s="31"/>
    </row>
    <row r="16552" spans="3:4" x14ac:dyDescent="0.25">
      <c r="C16552" s="32"/>
      <c r="D16552" s="31"/>
    </row>
    <row r="16553" spans="3:4" x14ac:dyDescent="0.25">
      <c r="C16553" s="32"/>
      <c r="D16553" s="31"/>
    </row>
    <row r="16554" spans="3:4" x14ac:dyDescent="0.25">
      <c r="C16554" s="32"/>
      <c r="D16554" s="31"/>
    </row>
    <row r="16555" spans="3:4" x14ac:dyDescent="0.25">
      <c r="C16555" s="32"/>
      <c r="D16555" s="31"/>
    </row>
    <row r="16556" spans="3:4" x14ac:dyDescent="0.25">
      <c r="C16556" s="32"/>
      <c r="D16556" s="31"/>
    </row>
    <row r="16557" spans="3:4" x14ac:dyDescent="0.25">
      <c r="C16557" s="32"/>
      <c r="D16557" s="31"/>
    </row>
    <row r="16558" spans="3:4" x14ac:dyDescent="0.25">
      <c r="C16558" s="32"/>
      <c r="D16558" s="31"/>
    </row>
    <row r="16559" spans="3:4" x14ac:dyDescent="0.25">
      <c r="C16559" s="32"/>
      <c r="D16559" s="31"/>
    </row>
    <row r="16560" spans="3:4" x14ac:dyDescent="0.25">
      <c r="C16560" s="32"/>
      <c r="D16560" s="31"/>
    </row>
    <row r="16561" spans="3:4" x14ac:dyDescent="0.25">
      <c r="C16561" s="32"/>
      <c r="D16561" s="31"/>
    </row>
    <row r="16562" spans="3:4" x14ac:dyDescent="0.25">
      <c r="C16562" s="32"/>
      <c r="D16562" s="31"/>
    </row>
    <row r="16563" spans="3:4" x14ac:dyDescent="0.25">
      <c r="C16563" s="32"/>
      <c r="D16563" s="31"/>
    </row>
    <row r="16564" spans="3:4" x14ac:dyDescent="0.25">
      <c r="C16564" s="32"/>
      <c r="D16564" s="31"/>
    </row>
    <row r="16565" spans="3:4" x14ac:dyDescent="0.25">
      <c r="C16565" s="32"/>
      <c r="D16565" s="31"/>
    </row>
    <row r="16566" spans="3:4" x14ac:dyDescent="0.25">
      <c r="C16566" s="32"/>
      <c r="D16566" s="31"/>
    </row>
    <row r="16567" spans="3:4" x14ac:dyDescent="0.25">
      <c r="C16567" s="32"/>
      <c r="D16567" s="31"/>
    </row>
    <row r="16568" spans="3:4" x14ac:dyDescent="0.25">
      <c r="C16568" s="32"/>
      <c r="D16568" s="31"/>
    </row>
    <row r="16569" spans="3:4" x14ac:dyDescent="0.25">
      <c r="C16569" s="32"/>
      <c r="D16569" s="31"/>
    </row>
    <row r="16570" spans="3:4" x14ac:dyDescent="0.25">
      <c r="C16570" s="32"/>
      <c r="D16570" s="31"/>
    </row>
    <row r="16571" spans="3:4" x14ac:dyDescent="0.25">
      <c r="C16571" s="32"/>
      <c r="D16571" s="31"/>
    </row>
    <row r="16572" spans="3:4" x14ac:dyDescent="0.25">
      <c r="C16572" s="32"/>
      <c r="D16572" s="31"/>
    </row>
    <row r="16573" spans="3:4" x14ac:dyDescent="0.25">
      <c r="C16573" s="32"/>
      <c r="D16573" s="31"/>
    </row>
    <row r="16574" spans="3:4" x14ac:dyDescent="0.25">
      <c r="C16574" s="32"/>
      <c r="D16574" s="31"/>
    </row>
    <row r="16575" spans="3:4" x14ac:dyDescent="0.25">
      <c r="C16575" s="32"/>
      <c r="D16575" s="31"/>
    </row>
    <row r="16576" spans="3:4" x14ac:dyDescent="0.25">
      <c r="C16576" s="32"/>
      <c r="D16576" s="31"/>
    </row>
    <row r="16577" spans="3:4" x14ac:dyDescent="0.25">
      <c r="C16577" s="32"/>
      <c r="D16577" s="31"/>
    </row>
    <row r="16578" spans="3:4" x14ac:dyDescent="0.25">
      <c r="C16578" s="32"/>
      <c r="D16578" s="31"/>
    </row>
    <row r="16579" spans="3:4" x14ac:dyDescent="0.25">
      <c r="C16579" s="32"/>
      <c r="D16579" s="31"/>
    </row>
    <row r="16580" spans="3:4" x14ac:dyDescent="0.25">
      <c r="C16580" s="32"/>
      <c r="D16580" s="31"/>
    </row>
    <row r="16581" spans="3:4" x14ac:dyDescent="0.25">
      <c r="C16581" s="32"/>
      <c r="D16581" s="31"/>
    </row>
    <row r="16582" spans="3:4" x14ac:dyDescent="0.25">
      <c r="C16582" s="32"/>
      <c r="D16582" s="31"/>
    </row>
    <row r="16583" spans="3:4" x14ac:dyDescent="0.25">
      <c r="C16583" s="32"/>
      <c r="D16583" s="31"/>
    </row>
    <row r="16584" spans="3:4" x14ac:dyDescent="0.25">
      <c r="C16584" s="32"/>
      <c r="D16584" s="31"/>
    </row>
    <row r="16585" spans="3:4" x14ac:dyDescent="0.25">
      <c r="C16585" s="32"/>
      <c r="D16585" s="31"/>
    </row>
    <row r="16586" spans="3:4" x14ac:dyDescent="0.25">
      <c r="C16586" s="32"/>
      <c r="D16586" s="31"/>
    </row>
    <row r="16587" spans="3:4" x14ac:dyDescent="0.25">
      <c r="C16587" s="32"/>
      <c r="D16587" s="31"/>
    </row>
    <row r="16588" spans="3:4" x14ac:dyDescent="0.25">
      <c r="C16588" s="32"/>
      <c r="D16588" s="31"/>
    </row>
    <row r="16589" spans="3:4" x14ac:dyDescent="0.25">
      <c r="C16589" s="32"/>
      <c r="D16589" s="31"/>
    </row>
    <row r="16590" spans="3:4" x14ac:dyDescent="0.25">
      <c r="C16590" s="32"/>
      <c r="D16590" s="31"/>
    </row>
    <row r="16591" spans="3:4" x14ac:dyDescent="0.25">
      <c r="C16591" s="32"/>
      <c r="D16591" s="31"/>
    </row>
    <row r="16592" spans="3:4" x14ac:dyDescent="0.25">
      <c r="C16592" s="32"/>
      <c r="D16592" s="31"/>
    </row>
    <row r="16593" spans="3:4" x14ac:dyDescent="0.25">
      <c r="C16593" s="32"/>
      <c r="D16593" s="31"/>
    </row>
    <row r="16594" spans="3:4" x14ac:dyDescent="0.25">
      <c r="C16594" s="32"/>
      <c r="D16594" s="31"/>
    </row>
    <row r="16595" spans="3:4" x14ac:dyDescent="0.25">
      <c r="C16595" s="32"/>
      <c r="D16595" s="31"/>
    </row>
    <row r="16596" spans="3:4" x14ac:dyDescent="0.25">
      <c r="C16596" s="32"/>
      <c r="D16596" s="31"/>
    </row>
    <row r="16597" spans="3:4" x14ac:dyDescent="0.25">
      <c r="C16597" s="32"/>
      <c r="D16597" s="31"/>
    </row>
    <row r="16598" spans="3:4" x14ac:dyDescent="0.25">
      <c r="C16598" s="32"/>
      <c r="D16598" s="31"/>
    </row>
    <row r="16599" spans="3:4" x14ac:dyDescent="0.25">
      <c r="C16599" s="32"/>
      <c r="D16599" s="31"/>
    </row>
    <row r="16600" spans="3:4" x14ac:dyDescent="0.25">
      <c r="C16600" s="32"/>
      <c r="D16600" s="31"/>
    </row>
    <row r="16601" spans="3:4" x14ac:dyDescent="0.25">
      <c r="C16601" s="32"/>
      <c r="D16601" s="31"/>
    </row>
    <row r="16602" spans="3:4" x14ac:dyDescent="0.25">
      <c r="C16602" s="32"/>
      <c r="D16602" s="31"/>
    </row>
    <row r="16603" spans="3:4" x14ac:dyDescent="0.25">
      <c r="C16603" s="32"/>
      <c r="D16603" s="31"/>
    </row>
    <row r="16604" spans="3:4" x14ac:dyDescent="0.25">
      <c r="C16604" s="32"/>
      <c r="D16604" s="31"/>
    </row>
    <row r="16605" spans="3:4" x14ac:dyDescent="0.25">
      <c r="C16605" s="32"/>
      <c r="D16605" s="31"/>
    </row>
    <row r="16606" spans="3:4" x14ac:dyDescent="0.25">
      <c r="C16606" s="32"/>
      <c r="D16606" s="31"/>
    </row>
    <row r="16607" spans="3:4" x14ac:dyDescent="0.25">
      <c r="C16607" s="32"/>
      <c r="D16607" s="31"/>
    </row>
    <row r="16608" spans="3:4" x14ac:dyDescent="0.25">
      <c r="C16608" s="32"/>
      <c r="D16608" s="31"/>
    </row>
    <row r="16609" spans="3:4" x14ac:dyDescent="0.25">
      <c r="C16609" s="32"/>
      <c r="D16609" s="31"/>
    </row>
    <row r="16610" spans="3:4" x14ac:dyDescent="0.25">
      <c r="C16610" s="32"/>
      <c r="D16610" s="31"/>
    </row>
    <row r="16611" spans="3:4" x14ac:dyDescent="0.25">
      <c r="C16611" s="32"/>
      <c r="D16611" s="31"/>
    </row>
    <row r="16612" spans="3:4" x14ac:dyDescent="0.25">
      <c r="C16612" s="32"/>
      <c r="D16612" s="31"/>
    </row>
    <row r="16613" spans="3:4" x14ac:dyDescent="0.25">
      <c r="C16613" s="32"/>
      <c r="D16613" s="31"/>
    </row>
    <row r="16614" spans="3:4" x14ac:dyDescent="0.25">
      <c r="C16614" s="32"/>
      <c r="D16614" s="31"/>
    </row>
    <row r="16615" spans="3:4" x14ac:dyDescent="0.25">
      <c r="C16615" s="32"/>
      <c r="D16615" s="31"/>
    </row>
    <row r="16616" spans="3:4" x14ac:dyDescent="0.25">
      <c r="C16616" s="32"/>
      <c r="D16616" s="31"/>
    </row>
    <row r="16617" spans="3:4" x14ac:dyDescent="0.25">
      <c r="C16617" s="32"/>
      <c r="D16617" s="31"/>
    </row>
    <row r="16618" spans="3:4" x14ac:dyDescent="0.25">
      <c r="C16618" s="32"/>
      <c r="D16618" s="31"/>
    </row>
    <row r="16619" spans="3:4" x14ac:dyDescent="0.25">
      <c r="C16619" s="32"/>
      <c r="D16619" s="31"/>
    </row>
    <row r="16620" spans="3:4" x14ac:dyDescent="0.25">
      <c r="C16620" s="32"/>
      <c r="D16620" s="31"/>
    </row>
    <row r="16621" spans="3:4" x14ac:dyDescent="0.25">
      <c r="C16621" s="32"/>
      <c r="D16621" s="31"/>
    </row>
    <row r="16622" spans="3:4" x14ac:dyDescent="0.25">
      <c r="C16622" s="32"/>
      <c r="D16622" s="31"/>
    </row>
    <row r="16623" spans="3:4" x14ac:dyDescent="0.25">
      <c r="C16623" s="32"/>
      <c r="D16623" s="31"/>
    </row>
    <row r="16624" spans="3:4" x14ac:dyDescent="0.25">
      <c r="C16624" s="32"/>
      <c r="D16624" s="31"/>
    </row>
    <row r="16625" spans="3:4" x14ac:dyDescent="0.25">
      <c r="C16625" s="32"/>
      <c r="D16625" s="31"/>
    </row>
    <row r="16626" spans="3:4" x14ac:dyDescent="0.25">
      <c r="C16626" s="32"/>
      <c r="D16626" s="31"/>
    </row>
    <row r="16627" spans="3:4" x14ac:dyDescent="0.25">
      <c r="C16627" s="32"/>
      <c r="D16627" s="31"/>
    </row>
    <row r="16628" spans="3:4" x14ac:dyDescent="0.25">
      <c r="C16628" s="32"/>
      <c r="D16628" s="31"/>
    </row>
    <row r="16629" spans="3:4" x14ac:dyDescent="0.25">
      <c r="C16629" s="32"/>
      <c r="D16629" s="31"/>
    </row>
    <row r="16630" spans="3:4" x14ac:dyDescent="0.25">
      <c r="C16630" s="32"/>
      <c r="D16630" s="31"/>
    </row>
    <row r="16631" spans="3:4" x14ac:dyDescent="0.25">
      <c r="C16631" s="32"/>
      <c r="D16631" s="31"/>
    </row>
    <row r="16632" spans="3:4" x14ac:dyDescent="0.25">
      <c r="C16632" s="32"/>
      <c r="D16632" s="31"/>
    </row>
    <row r="16633" spans="3:4" x14ac:dyDescent="0.25">
      <c r="C16633" s="32"/>
      <c r="D16633" s="31"/>
    </row>
    <row r="16634" spans="3:4" x14ac:dyDescent="0.25">
      <c r="C16634" s="32"/>
      <c r="D16634" s="31"/>
    </row>
    <row r="16635" spans="3:4" x14ac:dyDescent="0.25">
      <c r="C16635" s="32"/>
      <c r="D16635" s="31"/>
    </row>
    <row r="16636" spans="3:4" x14ac:dyDescent="0.25">
      <c r="C16636" s="32"/>
      <c r="D16636" s="31"/>
    </row>
    <row r="16637" spans="3:4" x14ac:dyDescent="0.25">
      <c r="C16637" s="32"/>
      <c r="D16637" s="31"/>
    </row>
    <row r="16638" spans="3:4" x14ac:dyDescent="0.25">
      <c r="C16638" s="32"/>
      <c r="D16638" s="31"/>
    </row>
    <row r="16639" spans="3:4" x14ac:dyDescent="0.25">
      <c r="C16639" s="32"/>
      <c r="D16639" s="31"/>
    </row>
    <row r="16640" spans="3:4" x14ac:dyDescent="0.25">
      <c r="C16640" s="32"/>
      <c r="D16640" s="31"/>
    </row>
    <row r="16641" spans="3:4" x14ac:dyDescent="0.25">
      <c r="C16641" s="32"/>
      <c r="D16641" s="31"/>
    </row>
    <row r="16642" spans="3:4" x14ac:dyDescent="0.25">
      <c r="C16642" s="32"/>
      <c r="D16642" s="31"/>
    </row>
    <row r="16643" spans="3:4" x14ac:dyDescent="0.25">
      <c r="C16643" s="32"/>
      <c r="D16643" s="31"/>
    </row>
    <row r="16644" spans="3:4" x14ac:dyDescent="0.25">
      <c r="C16644" s="32"/>
      <c r="D16644" s="31"/>
    </row>
    <row r="16645" spans="3:4" x14ac:dyDescent="0.25">
      <c r="C16645" s="32"/>
      <c r="D16645" s="31"/>
    </row>
    <row r="16646" spans="3:4" x14ac:dyDescent="0.25">
      <c r="C16646" s="32"/>
      <c r="D16646" s="31"/>
    </row>
    <row r="16647" spans="3:4" x14ac:dyDescent="0.25">
      <c r="C16647" s="32"/>
      <c r="D16647" s="31"/>
    </row>
    <row r="16648" spans="3:4" x14ac:dyDescent="0.25">
      <c r="C16648" s="32"/>
      <c r="D16648" s="31"/>
    </row>
    <row r="16649" spans="3:4" x14ac:dyDescent="0.25">
      <c r="C16649" s="32"/>
      <c r="D16649" s="31"/>
    </row>
    <row r="16650" spans="3:4" x14ac:dyDescent="0.25">
      <c r="C16650" s="32"/>
      <c r="D16650" s="31"/>
    </row>
    <row r="16651" spans="3:4" x14ac:dyDescent="0.25">
      <c r="C16651" s="32"/>
      <c r="D16651" s="31"/>
    </row>
    <row r="16652" spans="3:4" x14ac:dyDescent="0.25">
      <c r="C16652" s="32"/>
      <c r="D16652" s="31"/>
    </row>
    <row r="16653" spans="3:4" x14ac:dyDescent="0.25">
      <c r="C16653" s="32"/>
      <c r="D16653" s="31"/>
    </row>
    <row r="16654" spans="3:4" x14ac:dyDescent="0.25">
      <c r="C16654" s="32"/>
      <c r="D16654" s="31"/>
    </row>
    <row r="16655" spans="3:4" x14ac:dyDescent="0.25">
      <c r="C16655" s="32"/>
      <c r="D16655" s="31"/>
    </row>
    <row r="16656" spans="3:4" x14ac:dyDescent="0.25">
      <c r="C16656" s="32"/>
      <c r="D16656" s="31"/>
    </row>
    <row r="16657" spans="3:4" x14ac:dyDescent="0.25">
      <c r="C16657" s="32"/>
      <c r="D16657" s="31"/>
    </row>
    <row r="16658" spans="3:4" x14ac:dyDescent="0.25">
      <c r="C16658" s="32"/>
      <c r="D16658" s="31"/>
    </row>
    <row r="16659" spans="3:4" x14ac:dyDescent="0.25">
      <c r="C16659" s="32"/>
      <c r="D16659" s="31"/>
    </row>
    <row r="16660" spans="3:4" x14ac:dyDescent="0.25">
      <c r="C16660" s="32"/>
      <c r="D16660" s="31"/>
    </row>
    <row r="16661" spans="3:4" x14ac:dyDescent="0.25">
      <c r="C16661" s="32"/>
      <c r="D16661" s="31"/>
    </row>
    <row r="16662" spans="3:4" x14ac:dyDescent="0.25">
      <c r="C16662" s="32"/>
      <c r="D16662" s="31"/>
    </row>
    <row r="16663" spans="3:4" x14ac:dyDescent="0.25">
      <c r="C16663" s="32"/>
      <c r="D16663" s="31"/>
    </row>
    <row r="16664" spans="3:4" x14ac:dyDescent="0.25">
      <c r="C16664" s="32"/>
      <c r="D16664" s="31"/>
    </row>
    <row r="16665" spans="3:4" x14ac:dyDescent="0.25">
      <c r="C16665" s="32"/>
      <c r="D16665" s="31"/>
    </row>
    <row r="16666" spans="3:4" x14ac:dyDescent="0.25">
      <c r="C16666" s="32"/>
      <c r="D16666" s="31"/>
    </row>
    <row r="16667" spans="3:4" x14ac:dyDescent="0.25">
      <c r="C16667" s="32"/>
      <c r="D16667" s="31"/>
    </row>
    <row r="16668" spans="3:4" x14ac:dyDescent="0.25">
      <c r="C16668" s="32"/>
      <c r="D16668" s="31"/>
    </row>
    <row r="16669" spans="3:4" x14ac:dyDescent="0.25">
      <c r="C16669" s="32"/>
      <c r="D16669" s="31"/>
    </row>
    <row r="16670" spans="3:4" x14ac:dyDescent="0.25">
      <c r="C16670" s="32"/>
      <c r="D16670" s="31"/>
    </row>
    <row r="16671" spans="3:4" x14ac:dyDescent="0.25">
      <c r="C16671" s="32"/>
      <c r="D16671" s="31"/>
    </row>
    <row r="16672" spans="3:4" x14ac:dyDescent="0.25">
      <c r="C16672" s="32"/>
      <c r="D16672" s="31"/>
    </row>
    <row r="16673" spans="3:4" x14ac:dyDescent="0.25">
      <c r="C16673" s="32"/>
      <c r="D16673" s="31"/>
    </row>
    <row r="16674" spans="3:4" x14ac:dyDescent="0.25">
      <c r="C16674" s="32"/>
      <c r="D16674" s="31"/>
    </row>
    <row r="16675" spans="3:4" x14ac:dyDescent="0.25">
      <c r="C16675" s="32"/>
      <c r="D16675" s="31"/>
    </row>
    <row r="16676" spans="3:4" x14ac:dyDescent="0.25">
      <c r="C16676" s="32"/>
      <c r="D16676" s="31"/>
    </row>
    <row r="16677" spans="3:4" x14ac:dyDescent="0.25">
      <c r="C16677" s="32"/>
      <c r="D16677" s="31"/>
    </row>
    <row r="16678" spans="3:4" x14ac:dyDescent="0.25">
      <c r="C16678" s="32"/>
      <c r="D16678" s="31"/>
    </row>
    <row r="16679" spans="3:4" x14ac:dyDescent="0.25">
      <c r="C16679" s="32"/>
      <c r="D16679" s="31"/>
    </row>
    <row r="16680" spans="3:4" x14ac:dyDescent="0.25">
      <c r="C16680" s="32"/>
      <c r="D16680" s="31"/>
    </row>
    <row r="16681" spans="3:4" x14ac:dyDescent="0.25">
      <c r="C16681" s="32"/>
      <c r="D16681" s="31"/>
    </row>
    <row r="16682" spans="3:4" x14ac:dyDescent="0.25">
      <c r="C16682" s="32"/>
      <c r="D16682" s="31"/>
    </row>
    <row r="16683" spans="3:4" x14ac:dyDescent="0.25">
      <c r="C16683" s="32"/>
      <c r="D16683" s="31"/>
    </row>
    <row r="16684" spans="3:4" x14ac:dyDescent="0.25">
      <c r="C16684" s="32"/>
      <c r="D16684" s="31"/>
    </row>
    <row r="16685" spans="3:4" x14ac:dyDescent="0.25">
      <c r="C16685" s="32"/>
      <c r="D16685" s="31"/>
    </row>
    <row r="16686" spans="3:4" x14ac:dyDescent="0.25">
      <c r="C16686" s="32"/>
      <c r="D16686" s="31"/>
    </row>
    <row r="16687" spans="3:4" x14ac:dyDescent="0.25">
      <c r="C16687" s="32"/>
      <c r="D16687" s="31"/>
    </row>
    <row r="16688" spans="3:4" x14ac:dyDescent="0.25">
      <c r="C16688" s="32"/>
      <c r="D16688" s="31"/>
    </row>
    <row r="16689" spans="3:4" x14ac:dyDescent="0.25">
      <c r="C16689" s="32"/>
      <c r="D16689" s="31"/>
    </row>
    <row r="16690" spans="3:4" x14ac:dyDescent="0.25">
      <c r="C16690" s="32"/>
      <c r="D16690" s="31"/>
    </row>
    <row r="16691" spans="3:4" x14ac:dyDescent="0.25">
      <c r="C16691" s="32"/>
      <c r="D16691" s="31"/>
    </row>
    <row r="16692" spans="3:4" x14ac:dyDescent="0.25">
      <c r="C16692" s="32"/>
      <c r="D16692" s="31"/>
    </row>
    <row r="16693" spans="3:4" x14ac:dyDescent="0.25">
      <c r="C16693" s="32"/>
      <c r="D16693" s="31"/>
    </row>
    <row r="16694" spans="3:4" x14ac:dyDescent="0.25">
      <c r="C16694" s="32"/>
      <c r="D16694" s="31"/>
    </row>
    <row r="16695" spans="3:4" x14ac:dyDescent="0.25">
      <c r="C16695" s="32"/>
      <c r="D16695" s="31"/>
    </row>
    <row r="16696" spans="3:4" x14ac:dyDescent="0.25">
      <c r="C16696" s="32"/>
      <c r="D16696" s="31"/>
    </row>
    <row r="16697" spans="3:4" x14ac:dyDescent="0.25">
      <c r="C16697" s="32"/>
      <c r="D16697" s="31"/>
    </row>
    <row r="16698" spans="3:4" x14ac:dyDescent="0.25">
      <c r="C16698" s="32"/>
      <c r="D16698" s="31"/>
    </row>
    <row r="16699" spans="3:4" x14ac:dyDescent="0.25">
      <c r="C16699" s="32"/>
      <c r="D16699" s="31"/>
    </row>
    <row r="16700" spans="3:4" x14ac:dyDescent="0.25">
      <c r="C16700" s="32"/>
      <c r="D16700" s="31"/>
    </row>
    <row r="16701" spans="3:4" x14ac:dyDescent="0.25">
      <c r="C16701" s="32"/>
      <c r="D16701" s="31"/>
    </row>
    <row r="16702" spans="3:4" x14ac:dyDescent="0.25">
      <c r="C16702" s="32"/>
      <c r="D16702" s="31"/>
    </row>
    <row r="16703" spans="3:4" x14ac:dyDescent="0.25">
      <c r="C16703" s="32"/>
      <c r="D16703" s="31"/>
    </row>
    <row r="16704" spans="3:4" x14ac:dyDescent="0.25">
      <c r="C16704" s="32"/>
      <c r="D16704" s="31"/>
    </row>
    <row r="16705" spans="3:4" x14ac:dyDescent="0.25">
      <c r="C16705" s="32"/>
      <c r="D16705" s="31"/>
    </row>
    <row r="16706" spans="3:4" x14ac:dyDescent="0.25">
      <c r="C16706" s="32"/>
      <c r="D16706" s="31"/>
    </row>
    <row r="16707" spans="3:4" x14ac:dyDescent="0.25">
      <c r="C16707" s="32"/>
      <c r="D16707" s="31"/>
    </row>
    <row r="16708" spans="3:4" x14ac:dyDescent="0.25">
      <c r="C16708" s="32"/>
      <c r="D16708" s="31"/>
    </row>
    <row r="16709" spans="3:4" x14ac:dyDescent="0.25">
      <c r="C16709" s="32"/>
      <c r="D16709" s="31"/>
    </row>
    <row r="16710" spans="3:4" x14ac:dyDescent="0.25">
      <c r="C16710" s="32"/>
      <c r="D16710" s="31"/>
    </row>
    <row r="16711" spans="3:4" x14ac:dyDescent="0.25">
      <c r="C16711" s="32"/>
      <c r="D16711" s="31"/>
    </row>
    <row r="16712" spans="3:4" x14ac:dyDescent="0.25">
      <c r="C16712" s="32"/>
      <c r="D16712" s="31"/>
    </row>
    <row r="16713" spans="3:4" x14ac:dyDescent="0.25">
      <c r="C16713" s="32"/>
      <c r="D16713" s="31"/>
    </row>
    <row r="16714" spans="3:4" x14ac:dyDescent="0.25">
      <c r="C16714" s="32"/>
      <c r="D16714" s="31"/>
    </row>
    <row r="16715" spans="3:4" x14ac:dyDescent="0.25">
      <c r="C16715" s="32"/>
      <c r="D16715" s="31"/>
    </row>
    <row r="16716" spans="3:4" x14ac:dyDescent="0.25">
      <c r="C16716" s="32"/>
      <c r="D16716" s="31"/>
    </row>
    <row r="16717" spans="3:4" x14ac:dyDescent="0.25">
      <c r="C16717" s="32"/>
      <c r="D16717" s="31"/>
    </row>
    <row r="16718" spans="3:4" x14ac:dyDescent="0.25">
      <c r="C16718" s="32"/>
      <c r="D16718" s="31"/>
    </row>
    <row r="16719" spans="3:4" x14ac:dyDescent="0.25">
      <c r="C16719" s="32"/>
      <c r="D16719" s="31"/>
    </row>
    <row r="16720" spans="3:4" x14ac:dyDescent="0.25">
      <c r="C16720" s="32"/>
      <c r="D16720" s="31"/>
    </row>
    <row r="16721" spans="3:4" x14ac:dyDescent="0.25">
      <c r="C16721" s="32"/>
      <c r="D16721" s="31"/>
    </row>
    <row r="16722" spans="3:4" x14ac:dyDescent="0.25">
      <c r="C16722" s="32"/>
      <c r="D16722" s="31"/>
    </row>
    <row r="16723" spans="3:4" x14ac:dyDescent="0.25">
      <c r="C16723" s="32"/>
      <c r="D16723" s="31"/>
    </row>
    <row r="16724" spans="3:4" x14ac:dyDescent="0.25">
      <c r="C16724" s="32"/>
      <c r="D16724" s="31"/>
    </row>
    <row r="16725" spans="3:4" x14ac:dyDescent="0.25">
      <c r="C16725" s="32"/>
      <c r="D16725" s="31"/>
    </row>
    <row r="16726" spans="3:4" x14ac:dyDescent="0.25">
      <c r="C16726" s="32"/>
      <c r="D16726" s="31"/>
    </row>
    <row r="16727" spans="3:4" x14ac:dyDescent="0.25">
      <c r="C16727" s="32"/>
      <c r="D16727" s="31"/>
    </row>
    <row r="16728" spans="3:4" x14ac:dyDescent="0.25">
      <c r="C16728" s="32"/>
      <c r="D16728" s="31"/>
    </row>
    <row r="16729" spans="3:4" x14ac:dyDescent="0.25">
      <c r="C16729" s="32"/>
      <c r="D16729" s="31"/>
    </row>
    <row r="16730" spans="3:4" x14ac:dyDescent="0.25">
      <c r="C16730" s="32"/>
      <c r="D16730" s="31"/>
    </row>
    <row r="16731" spans="3:4" x14ac:dyDescent="0.25">
      <c r="C16731" s="32"/>
      <c r="D16731" s="31"/>
    </row>
    <row r="16732" spans="3:4" x14ac:dyDescent="0.25">
      <c r="C16732" s="32"/>
      <c r="D16732" s="31"/>
    </row>
    <row r="16733" spans="3:4" x14ac:dyDescent="0.25">
      <c r="C16733" s="32"/>
      <c r="D16733" s="31"/>
    </row>
    <row r="16734" spans="3:4" x14ac:dyDescent="0.25">
      <c r="C16734" s="32"/>
      <c r="D16734" s="31"/>
    </row>
    <row r="16735" spans="3:4" x14ac:dyDescent="0.25">
      <c r="C16735" s="32"/>
      <c r="D16735" s="31"/>
    </row>
    <row r="16736" spans="3:4" x14ac:dyDescent="0.25">
      <c r="C16736" s="32"/>
      <c r="D16736" s="31"/>
    </row>
    <row r="16737" spans="3:4" x14ac:dyDescent="0.25">
      <c r="C16737" s="32"/>
      <c r="D16737" s="31"/>
    </row>
    <row r="16738" spans="3:4" x14ac:dyDescent="0.25">
      <c r="C16738" s="32"/>
      <c r="D16738" s="31"/>
    </row>
    <row r="16739" spans="3:4" x14ac:dyDescent="0.25">
      <c r="C16739" s="32"/>
      <c r="D16739" s="31"/>
    </row>
    <row r="16740" spans="3:4" x14ac:dyDescent="0.25">
      <c r="C16740" s="32"/>
      <c r="D16740" s="31"/>
    </row>
    <row r="16741" spans="3:4" x14ac:dyDescent="0.25">
      <c r="C16741" s="32"/>
      <c r="D16741" s="31"/>
    </row>
    <row r="16742" spans="3:4" x14ac:dyDescent="0.25">
      <c r="C16742" s="32"/>
      <c r="D16742" s="31"/>
    </row>
    <row r="16743" spans="3:4" x14ac:dyDescent="0.25">
      <c r="C16743" s="32"/>
      <c r="D16743" s="31"/>
    </row>
    <row r="16744" spans="3:4" x14ac:dyDescent="0.25">
      <c r="C16744" s="32"/>
      <c r="D16744" s="31"/>
    </row>
    <row r="16745" spans="3:4" x14ac:dyDescent="0.25">
      <c r="C16745" s="32"/>
      <c r="D16745" s="31"/>
    </row>
    <row r="16746" spans="3:4" x14ac:dyDescent="0.25">
      <c r="C16746" s="32"/>
      <c r="D16746" s="31"/>
    </row>
    <row r="16747" spans="3:4" x14ac:dyDescent="0.25">
      <c r="C16747" s="32"/>
      <c r="D16747" s="31"/>
    </row>
    <row r="16748" spans="3:4" x14ac:dyDescent="0.25">
      <c r="C16748" s="32"/>
      <c r="D16748" s="31"/>
    </row>
    <row r="16749" spans="3:4" x14ac:dyDescent="0.25">
      <c r="C16749" s="32"/>
      <c r="D16749" s="31"/>
    </row>
    <row r="16750" spans="3:4" x14ac:dyDescent="0.25">
      <c r="C16750" s="32"/>
      <c r="D16750" s="31"/>
    </row>
    <row r="16751" spans="3:4" x14ac:dyDescent="0.25">
      <c r="C16751" s="32"/>
      <c r="D16751" s="31"/>
    </row>
    <row r="16752" spans="3:4" x14ac:dyDescent="0.25">
      <c r="C16752" s="32"/>
      <c r="D16752" s="31"/>
    </row>
    <row r="16753" spans="3:4" x14ac:dyDescent="0.25">
      <c r="C16753" s="32"/>
      <c r="D16753" s="31"/>
    </row>
    <row r="16754" spans="3:4" x14ac:dyDescent="0.25">
      <c r="C16754" s="32"/>
      <c r="D16754" s="31"/>
    </row>
    <row r="16755" spans="3:4" x14ac:dyDescent="0.25">
      <c r="C16755" s="32"/>
      <c r="D16755" s="31"/>
    </row>
    <row r="16756" spans="3:4" x14ac:dyDescent="0.25">
      <c r="C16756" s="32"/>
      <c r="D16756" s="31"/>
    </row>
    <row r="16757" spans="3:4" x14ac:dyDescent="0.25">
      <c r="C16757" s="32"/>
      <c r="D16757" s="31"/>
    </row>
    <row r="16758" spans="3:4" x14ac:dyDescent="0.25">
      <c r="C16758" s="32"/>
      <c r="D16758" s="31"/>
    </row>
    <row r="16759" spans="3:4" x14ac:dyDescent="0.25">
      <c r="C16759" s="32"/>
      <c r="D16759" s="31"/>
    </row>
    <row r="16760" spans="3:4" x14ac:dyDescent="0.25">
      <c r="C16760" s="32"/>
      <c r="D16760" s="31"/>
    </row>
    <row r="16761" spans="3:4" x14ac:dyDescent="0.25">
      <c r="C16761" s="32"/>
      <c r="D16761" s="31"/>
    </row>
    <row r="16762" spans="3:4" x14ac:dyDescent="0.25">
      <c r="C16762" s="32"/>
      <c r="D16762" s="31"/>
    </row>
    <row r="16763" spans="3:4" x14ac:dyDescent="0.25">
      <c r="C16763" s="32"/>
      <c r="D16763" s="31"/>
    </row>
    <row r="16764" spans="3:4" x14ac:dyDescent="0.25">
      <c r="C16764" s="32"/>
      <c r="D16764" s="31"/>
    </row>
    <row r="16765" spans="3:4" x14ac:dyDescent="0.25">
      <c r="C16765" s="32"/>
      <c r="D16765" s="31"/>
    </row>
    <row r="16766" spans="3:4" x14ac:dyDescent="0.25">
      <c r="C16766" s="32"/>
      <c r="D16766" s="31"/>
    </row>
    <row r="16767" spans="3:4" x14ac:dyDescent="0.25">
      <c r="C16767" s="32"/>
      <c r="D16767" s="31"/>
    </row>
    <row r="16768" spans="3:4" x14ac:dyDescent="0.25">
      <c r="C16768" s="32"/>
      <c r="D16768" s="31"/>
    </row>
    <row r="16769" spans="3:4" x14ac:dyDescent="0.25">
      <c r="C16769" s="32"/>
      <c r="D16769" s="31"/>
    </row>
    <row r="16770" spans="3:4" x14ac:dyDescent="0.25">
      <c r="C16770" s="32"/>
      <c r="D16770" s="31"/>
    </row>
    <row r="16771" spans="3:4" x14ac:dyDescent="0.25">
      <c r="C16771" s="32"/>
      <c r="D16771" s="31"/>
    </row>
    <row r="16772" spans="3:4" x14ac:dyDescent="0.25">
      <c r="C16772" s="32"/>
      <c r="D16772" s="31"/>
    </row>
    <row r="16773" spans="3:4" x14ac:dyDescent="0.25">
      <c r="C16773" s="32"/>
      <c r="D16773" s="31"/>
    </row>
    <row r="16774" spans="3:4" x14ac:dyDescent="0.25">
      <c r="C16774" s="32"/>
      <c r="D16774" s="31"/>
    </row>
    <row r="16775" spans="3:4" x14ac:dyDescent="0.25">
      <c r="C16775" s="32"/>
      <c r="D16775" s="31"/>
    </row>
    <row r="16776" spans="3:4" x14ac:dyDescent="0.25">
      <c r="C16776" s="32"/>
      <c r="D16776" s="31"/>
    </row>
    <row r="16777" spans="3:4" x14ac:dyDescent="0.25">
      <c r="C16777" s="32"/>
      <c r="D16777" s="31"/>
    </row>
    <row r="16778" spans="3:4" x14ac:dyDescent="0.25">
      <c r="C16778" s="32"/>
      <c r="D16778" s="31"/>
    </row>
    <row r="16779" spans="3:4" x14ac:dyDescent="0.25">
      <c r="C16779" s="32"/>
      <c r="D16779" s="31"/>
    </row>
    <row r="16780" spans="3:4" x14ac:dyDescent="0.25">
      <c r="C16780" s="32"/>
      <c r="D16780" s="31"/>
    </row>
    <row r="16781" spans="3:4" x14ac:dyDescent="0.25">
      <c r="C16781" s="32"/>
      <c r="D16781" s="31"/>
    </row>
    <row r="16782" spans="3:4" x14ac:dyDescent="0.25">
      <c r="C16782" s="32"/>
      <c r="D16782" s="31"/>
    </row>
    <row r="16783" spans="3:4" x14ac:dyDescent="0.25">
      <c r="C16783" s="32"/>
      <c r="D16783" s="31"/>
    </row>
    <row r="16784" spans="3:4" x14ac:dyDescent="0.25">
      <c r="C16784" s="32"/>
      <c r="D16784" s="31"/>
    </row>
    <row r="16785" spans="3:4" x14ac:dyDescent="0.25">
      <c r="C16785" s="32"/>
      <c r="D16785" s="31"/>
    </row>
    <row r="16786" spans="3:4" x14ac:dyDescent="0.25">
      <c r="C16786" s="32"/>
      <c r="D16786" s="31"/>
    </row>
    <row r="16787" spans="3:4" x14ac:dyDescent="0.25">
      <c r="C16787" s="32"/>
      <c r="D16787" s="31"/>
    </row>
    <row r="16788" spans="3:4" x14ac:dyDescent="0.25">
      <c r="C16788" s="32"/>
      <c r="D16788" s="31"/>
    </row>
    <row r="16789" spans="3:4" x14ac:dyDescent="0.25">
      <c r="C16789" s="32"/>
      <c r="D16789" s="31"/>
    </row>
    <row r="16790" spans="3:4" x14ac:dyDescent="0.25">
      <c r="C16790" s="32"/>
      <c r="D16790" s="31"/>
    </row>
    <row r="16791" spans="3:4" x14ac:dyDescent="0.25">
      <c r="C16791" s="32"/>
      <c r="D16791" s="31"/>
    </row>
    <row r="16792" spans="3:4" x14ac:dyDescent="0.25">
      <c r="C16792" s="32"/>
      <c r="D16792" s="31"/>
    </row>
    <row r="16793" spans="3:4" x14ac:dyDescent="0.25">
      <c r="C16793" s="32"/>
      <c r="D16793" s="31"/>
    </row>
    <row r="16794" spans="3:4" x14ac:dyDescent="0.25">
      <c r="C16794" s="32"/>
      <c r="D16794" s="31"/>
    </row>
    <row r="16795" spans="3:4" x14ac:dyDescent="0.25">
      <c r="C16795" s="32"/>
      <c r="D16795" s="31"/>
    </row>
    <row r="16796" spans="3:4" x14ac:dyDescent="0.25">
      <c r="C16796" s="32"/>
      <c r="D16796" s="31"/>
    </row>
    <row r="16797" spans="3:4" x14ac:dyDescent="0.25">
      <c r="C16797" s="32"/>
      <c r="D16797" s="31"/>
    </row>
    <row r="16798" spans="3:4" x14ac:dyDescent="0.25">
      <c r="C16798" s="32"/>
      <c r="D16798" s="31"/>
    </row>
    <row r="16799" spans="3:4" x14ac:dyDescent="0.25">
      <c r="C16799" s="32"/>
      <c r="D16799" s="31"/>
    </row>
    <row r="16800" spans="3:4" x14ac:dyDescent="0.25">
      <c r="C16800" s="32"/>
      <c r="D16800" s="31"/>
    </row>
    <row r="16801" spans="3:4" x14ac:dyDescent="0.25">
      <c r="C16801" s="32"/>
      <c r="D16801" s="31"/>
    </row>
    <row r="16802" spans="3:4" x14ac:dyDescent="0.25">
      <c r="C16802" s="32"/>
      <c r="D16802" s="31"/>
    </row>
    <row r="16803" spans="3:4" x14ac:dyDescent="0.25">
      <c r="C16803" s="32"/>
      <c r="D16803" s="31"/>
    </row>
    <row r="16804" spans="3:4" x14ac:dyDescent="0.25">
      <c r="C16804" s="32"/>
      <c r="D16804" s="31"/>
    </row>
    <row r="16805" spans="3:4" x14ac:dyDescent="0.25">
      <c r="C16805" s="32"/>
      <c r="D16805" s="31"/>
    </row>
    <row r="16806" spans="3:4" x14ac:dyDescent="0.25">
      <c r="C16806" s="32"/>
      <c r="D16806" s="31"/>
    </row>
    <row r="16807" spans="3:4" x14ac:dyDescent="0.25">
      <c r="C16807" s="32"/>
      <c r="D16807" s="31"/>
    </row>
    <row r="16808" spans="3:4" x14ac:dyDescent="0.25">
      <c r="C16808" s="32"/>
      <c r="D16808" s="31"/>
    </row>
    <row r="16809" spans="3:4" x14ac:dyDescent="0.25">
      <c r="C16809" s="32"/>
      <c r="D16809" s="31"/>
    </row>
    <row r="16810" spans="3:4" x14ac:dyDescent="0.25">
      <c r="C16810" s="32"/>
      <c r="D16810" s="31"/>
    </row>
    <row r="16811" spans="3:4" x14ac:dyDescent="0.25">
      <c r="C16811" s="32"/>
      <c r="D16811" s="31"/>
    </row>
    <row r="16812" spans="3:4" x14ac:dyDescent="0.25">
      <c r="C16812" s="32"/>
      <c r="D16812" s="31"/>
    </row>
    <row r="16813" spans="3:4" x14ac:dyDescent="0.25">
      <c r="C16813" s="32"/>
      <c r="D16813" s="31"/>
    </row>
    <row r="16814" spans="3:4" x14ac:dyDescent="0.25">
      <c r="C16814" s="32"/>
      <c r="D16814" s="31"/>
    </row>
    <row r="16815" spans="3:4" x14ac:dyDescent="0.25">
      <c r="C16815" s="32"/>
      <c r="D16815" s="31"/>
    </row>
    <row r="16816" spans="3:4" x14ac:dyDescent="0.25">
      <c r="C16816" s="32"/>
      <c r="D16816" s="31"/>
    </row>
    <row r="16817" spans="3:4" x14ac:dyDescent="0.25">
      <c r="C16817" s="32"/>
      <c r="D16817" s="31"/>
    </row>
    <row r="16818" spans="3:4" x14ac:dyDescent="0.25">
      <c r="C16818" s="32"/>
      <c r="D16818" s="31"/>
    </row>
    <row r="16819" spans="3:4" x14ac:dyDescent="0.25">
      <c r="C16819" s="32"/>
      <c r="D16819" s="31"/>
    </row>
    <row r="16820" spans="3:4" x14ac:dyDescent="0.25">
      <c r="C16820" s="32"/>
      <c r="D16820" s="31"/>
    </row>
    <row r="16821" spans="3:4" x14ac:dyDescent="0.25">
      <c r="C16821" s="32"/>
      <c r="D16821" s="31"/>
    </row>
    <row r="16822" spans="3:4" x14ac:dyDescent="0.25">
      <c r="C16822" s="32"/>
      <c r="D16822" s="31"/>
    </row>
    <row r="16823" spans="3:4" x14ac:dyDescent="0.25">
      <c r="C16823" s="32"/>
      <c r="D16823" s="31"/>
    </row>
    <row r="16824" spans="3:4" x14ac:dyDescent="0.25">
      <c r="C16824" s="32"/>
      <c r="D16824" s="31"/>
    </row>
    <row r="16825" spans="3:4" x14ac:dyDescent="0.25">
      <c r="C16825" s="32"/>
      <c r="D16825" s="31"/>
    </row>
    <row r="16826" spans="3:4" x14ac:dyDescent="0.25">
      <c r="C16826" s="32"/>
      <c r="D16826" s="31"/>
    </row>
    <row r="16827" spans="3:4" x14ac:dyDescent="0.25">
      <c r="C16827" s="32"/>
      <c r="D16827" s="31"/>
    </row>
    <row r="16828" spans="3:4" x14ac:dyDescent="0.25">
      <c r="C16828" s="32"/>
      <c r="D16828" s="31"/>
    </row>
    <row r="16829" spans="3:4" x14ac:dyDescent="0.25">
      <c r="C16829" s="32"/>
      <c r="D16829" s="31"/>
    </row>
    <row r="16830" spans="3:4" x14ac:dyDescent="0.25">
      <c r="C16830" s="32"/>
      <c r="D16830" s="31"/>
    </row>
    <row r="16831" spans="3:4" x14ac:dyDescent="0.25">
      <c r="C16831" s="32"/>
      <c r="D16831" s="31"/>
    </row>
    <row r="16832" spans="3:4" x14ac:dyDescent="0.25">
      <c r="C16832" s="32"/>
      <c r="D16832" s="31"/>
    </row>
    <row r="16833" spans="3:4" x14ac:dyDescent="0.25">
      <c r="C16833" s="32"/>
      <c r="D16833" s="31"/>
    </row>
    <row r="16834" spans="3:4" x14ac:dyDescent="0.25">
      <c r="C16834" s="32"/>
      <c r="D16834" s="31"/>
    </row>
    <row r="16835" spans="3:4" x14ac:dyDescent="0.25">
      <c r="C16835" s="32"/>
      <c r="D16835" s="31"/>
    </row>
    <row r="16836" spans="3:4" x14ac:dyDescent="0.25">
      <c r="C16836" s="32"/>
      <c r="D16836" s="31"/>
    </row>
    <row r="16837" spans="3:4" x14ac:dyDescent="0.25">
      <c r="C16837" s="32"/>
      <c r="D16837" s="31"/>
    </row>
    <row r="16838" spans="3:4" x14ac:dyDescent="0.25">
      <c r="C16838" s="32"/>
      <c r="D16838" s="31"/>
    </row>
    <row r="16839" spans="3:4" x14ac:dyDescent="0.25">
      <c r="C16839" s="32"/>
      <c r="D16839" s="31"/>
    </row>
    <row r="16840" spans="3:4" x14ac:dyDescent="0.25">
      <c r="C16840" s="32"/>
      <c r="D16840" s="31"/>
    </row>
    <row r="16841" spans="3:4" x14ac:dyDescent="0.25">
      <c r="C16841" s="32"/>
      <c r="D16841" s="31"/>
    </row>
    <row r="16842" spans="3:4" x14ac:dyDescent="0.25">
      <c r="C16842" s="32"/>
      <c r="D16842" s="31"/>
    </row>
    <row r="16843" spans="3:4" x14ac:dyDescent="0.25">
      <c r="C16843" s="32"/>
      <c r="D16843" s="31"/>
    </row>
    <row r="16844" spans="3:4" x14ac:dyDescent="0.25">
      <c r="C16844" s="32"/>
      <c r="D16844" s="31"/>
    </row>
    <row r="16845" spans="3:4" x14ac:dyDescent="0.25">
      <c r="C16845" s="32"/>
      <c r="D16845" s="31"/>
    </row>
    <row r="16846" spans="3:4" x14ac:dyDescent="0.25">
      <c r="C16846" s="32"/>
      <c r="D16846" s="31"/>
    </row>
    <row r="16847" spans="3:4" x14ac:dyDescent="0.25">
      <c r="C16847" s="32"/>
      <c r="D16847" s="31"/>
    </row>
    <row r="16848" spans="3:4" x14ac:dyDescent="0.25">
      <c r="C16848" s="32"/>
      <c r="D16848" s="31"/>
    </row>
    <row r="16849" spans="3:4" x14ac:dyDescent="0.25">
      <c r="C16849" s="32"/>
      <c r="D16849" s="31"/>
    </row>
    <row r="16850" spans="3:4" x14ac:dyDescent="0.25">
      <c r="C16850" s="32"/>
      <c r="D16850" s="31"/>
    </row>
    <row r="16851" spans="3:4" x14ac:dyDescent="0.25">
      <c r="C16851" s="32"/>
      <c r="D16851" s="31"/>
    </row>
    <row r="16852" spans="3:4" x14ac:dyDescent="0.25">
      <c r="C16852" s="32"/>
      <c r="D16852" s="31"/>
    </row>
    <row r="16853" spans="3:4" x14ac:dyDescent="0.25">
      <c r="C16853" s="32"/>
      <c r="D16853" s="31"/>
    </row>
    <row r="16854" spans="3:4" x14ac:dyDescent="0.25">
      <c r="C16854" s="32"/>
      <c r="D16854" s="31"/>
    </row>
    <row r="16855" spans="3:4" x14ac:dyDescent="0.25">
      <c r="C16855" s="32"/>
      <c r="D16855" s="31"/>
    </row>
    <row r="16856" spans="3:4" x14ac:dyDescent="0.25">
      <c r="C16856" s="32"/>
      <c r="D16856" s="31"/>
    </row>
    <row r="16857" spans="3:4" x14ac:dyDescent="0.25">
      <c r="C16857" s="32"/>
      <c r="D16857" s="31"/>
    </row>
    <row r="16858" spans="3:4" x14ac:dyDescent="0.25">
      <c r="C16858" s="32"/>
      <c r="D16858" s="31"/>
    </row>
    <row r="16859" spans="3:4" x14ac:dyDescent="0.25">
      <c r="C16859" s="32"/>
      <c r="D16859" s="31"/>
    </row>
    <row r="16860" spans="3:4" x14ac:dyDescent="0.25">
      <c r="C16860" s="32"/>
      <c r="D16860" s="31"/>
    </row>
    <row r="16861" spans="3:4" x14ac:dyDescent="0.25">
      <c r="C16861" s="32"/>
      <c r="D16861" s="31"/>
    </row>
    <row r="16862" spans="3:4" x14ac:dyDescent="0.25">
      <c r="C16862" s="32"/>
      <c r="D16862" s="31"/>
    </row>
    <row r="16863" spans="3:4" x14ac:dyDescent="0.25">
      <c r="C16863" s="32"/>
      <c r="D16863" s="31"/>
    </row>
    <row r="16864" spans="3:4" x14ac:dyDescent="0.25">
      <c r="C16864" s="32"/>
      <c r="D16864" s="31"/>
    </row>
    <row r="16865" spans="3:4" x14ac:dyDescent="0.25">
      <c r="C16865" s="32"/>
      <c r="D16865" s="31"/>
    </row>
    <row r="16866" spans="3:4" x14ac:dyDescent="0.25">
      <c r="C16866" s="32"/>
      <c r="D16866" s="31"/>
    </row>
    <row r="16867" spans="3:4" x14ac:dyDescent="0.25">
      <c r="C16867" s="32"/>
      <c r="D16867" s="31"/>
    </row>
    <row r="16868" spans="3:4" x14ac:dyDescent="0.25">
      <c r="C16868" s="32"/>
      <c r="D16868" s="31"/>
    </row>
    <row r="16869" spans="3:4" x14ac:dyDescent="0.25">
      <c r="C16869" s="32"/>
      <c r="D16869" s="31"/>
    </row>
    <row r="16870" spans="3:4" x14ac:dyDescent="0.25">
      <c r="C16870" s="32"/>
      <c r="D16870" s="31"/>
    </row>
    <row r="16871" spans="3:4" x14ac:dyDescent="0.25">
      <c r="C16871" s="32"/>
      <c r="D16871" s="31"/>
    </row>
    <row r="16872" spans="3:4" x14ac:dyDescent="0.25">
      <c r="C16872" s="32"/>
      <c r="D16872" s="31"/>
    </row>
    <row r="16873" spans="3:4" x14ac:dyDescent="0.25">
      <c r="C16873" s="32"/>
      <c r="D16873" s="31"/>
    </row>
    <row r="16874" spans="3:4" x14ac:dyDescent="0.25">
      <c r="C16874" s="32"/>
      <c r="D16874" s="31"/>
    </row>
    <row r="16875" spans="3:4" x14ac:dyDescent="0.25">
      <c r="C16875" s="32"/>
      <c r="D16875" s="31"/>
    </row>
    <row r="16876" spans="3:4" x14ac:dyDescent="0.25">
      <c r="C16876" s="32"/>
      <c r="D16876" s="31"/>
    </row>
    <row r="16877" spans="3:4" x14ac:dyDescent="0.25">
      <c r="C16877" s="32"/>
      <c r="D16877" s="31"/>
    </row>
    <row r="16878" spans="3:4" x14ac:dyDescent="0.25">
      <c r="C16878" s="32"/>
      <c r="D16878" s="31"/>
    </row>
    <row r="16879" spans="3:4" x14ac:dyDescent="0.25">
      <c r="C16879" s="32"/>
      <c r="D16879" s="31"/>
    </row>
    <row r="16880" spans="3:4" x14ac:dyDescent="0.25">
      <c r="C16880" s="32"/>
      <c r="D16880" s="31"/>
    </row>
    <row r="16881" spans="3:4" x14ac:dyDescent="0.25">
      <c r="C16881" s="32"/>
      <c r="D16881" s="31"/>
    </row>
    <row r="16882" spans="3:4" x14ac:dyDescent="0.25">
      <c r="C16882" s="32"/>
      <c r="D16882" s="31"/>
    </row>
    <row r="16883" spans="3:4" x14ac:dyDescent="0.25">
      <c r="C16883" s="32"/>
      <c r="D16883" s="31"/>
    </row>
    <row r="16884" spans="3:4" x14ac:dyDescent="0.25">
      <c r="C16884" s="32"/>
      <c r="D16884" s="31"/>
    </row>
    <row r="16885" spans="3:4" x14ac:dyDescent="0.25">
      <c r="C16885" s="32"/>
      <c r="D16885" s="31"/>
    </row>
    <row r="16886" spans="3:4" x14ac:dyDescent="0.25">
      <c r="C16886" s="32"/>
      <c r="D16886" s="31"/>
    </row>
    <row r="16887" spans="3:4" x14ac:dyDescent="0.25">
      <c r="C16887" s="32"/>
      <c r="D16887" s="31"/>
    </row>
    <row r="16888" spans="3:4" x14ac:dyDescent="0.25">
      <c r="C16888" s="32"/>
      <c r="D16888" s="31"/>
    </row>
    <row r="16889" spans="3:4" x14ac:dyDescent="0.25">
      <c r="C16889" s="32"/>
      <c r="D16889" s="31"/>
    </row>
    <row r="16890" spans="3:4" x14ac:dyDescent="0.25">
      <c r="C16890" s="32"/>
      <c r="D16890" s="31"/>
    </row>
    <row r="16891" spans="3:4" x14ac:dyDescent="0.25">
      <c r="C16891" s="32"/>
      <c r="D16891" s="31"/>
    </row>
    <row r="16892" spans="3:4" x14ac:dyDescent="0.25">
      <c r="C16892" s="32"/>
      <c r="D16892" s="31"/>
    </row>
    <row r="16893" spans="3:4" x14ac:dyDescent="0.25">
      <c r="C16893" s="32"/>
      <c r="D16893" s="31"/>
    </row>
    <row r="16894" spans="3:4" x14ac:dyDescent="0.25">
      <c r="C16894" s="32"/>
      <c r="D16894" s="31"/>
    </row>
    <row r="16895" spans="3:4" x14ac:dyDescent="0.25">
      <c r="C16895" s="32"/>
      <c r="D16895" s="31"/>
    </row>
    <row r="16896" spans="3:4" x14ac:dyDescent="0.25">
      <c r="C16896" s="32"/>
      <c r="D16896" s="31"/>
    </row>
    <row r="16897" spans="3:4" x14ac:dyDescent="0.25">
      <c r="C16897" s="32"/>
      <c r="D16897" s="31"/>
    </row>
    <row r="16898" spans="3:4" x14ac:dyDescent="0.25">
      <c r="C16898" s="32"/>
      <c r="D16898" s="31"/>
    </row>
    <row r="16899" spans="3:4" x14ac:dyDescent="0.25">
      <c r="C16899" s="32"/>
      <c r="D16899" s="31"/>
    </row>
    <row r="16900" spans="3:4" x14ac:dyDescent="0.25">
      <c r="C16900" s="32"/>
      <c r="D16900" s="31"/>
    </row>
    <row r="16901" spans="3:4" x14ac:dyDescent="0.25">
      <c r="C16901" s="32"/>
      <c r="D16901" s="31"/>
    </row>
    <row r="16902" spans="3:4" x14ac:dyDescent="0.25">
      <c r="C16902" s="32"/>
      <c r="D16902" s="31"/>
    </row>
    <row r="16903" spans="3:4" x14ac:dyDescent="0.25">
      <c r="C16903" s="32"/>
      <c r="D16903" s="31"/>
    </row>
    <row r="16904" spans="3:4" x14ac:dyDescent="0.25">
      <c r="C16904" s="32"/>
      <c r="D16904" s="31"/>
    </row>
    <row r="16905" spans="3:4" x14ac:dyDescent="0.25">
      <c r="C16905" s="32"/>
      <c r="D16905" s="31"/>
    </row>
    <row r="16906" spans="3:4" x14ac:dyDescent="0.25">
      <c r="C16906" s="32"/>
      <c r="D16906" s="31"/>
    </row>
    <row r="16907" spans="3:4" x14ac:dyDescent="0.25">
      <c r="C16907" s="32"/>
      <c r="D16907" s="31"/>
    </row>
    <row r="16908" spans="3:4" x14ac:dyDescent="0.25">
      <c r="C16908" s="32"/>
      <c r="D16908" s="31"/>
    </row>
    <row r="16909" spans="3:4" x14ac:dyDescent="0.25">
      <c r="C16909" s="32"/>
      <c r="D16909" s="31"/>
    </row>
    <row r="16910" spans="3:4" x14ac:dyDescent="0.25">
      <c r="C16910" s="32"/>
      <c r="D16910" s="31"/>
    </row>
    <row r="16911" spans="3:4" x14ac:dyDescent="0.25">
      <c r="C16911" s="32"/>
      <c r="D16911" s="31"/>
    </row>
    <row r="16912" spans="3:4" x14ac:dyDescent="0.25">
      <c r="C16912" s="32"/>
      <c r="D16912" s="31"/>
    </row>
    <row r="16913" spans="3:4" x14ac:dyDescent="0.25">
      <c r="C16913" s="32"/>
      <c r="D16913" s="31"/>
    </row>
    <row r="16914" spans="3:4" x14ac:dyDescent="0.25">
      <c r="C16914" s="32"/>
      <c r="D16914" s="31"/>
    </row>
    <row r="16915" spans="3:4" x14ac:dyDescent="0.25">
      <c r="C16915" s="32"/>
      <c r="D16915" s="31"/>
    </row>
    <row r="16916" spans="3:4" x14ac:dyDescent="0.25">
      <c r="C16916" s="32"/>
      <c r="D16916" s="31"/>
    </row>
    <row r="16917" spans="3:4" x14ac:dyDescent="0.25">
      <c r="C16917" s="32"/>
      <c r="D16917" s="31"/>
    </row>
    <row r="16918" spans="3:4" x14ac:dyDescent="0.25">
      <c r="C16918" s="32"/>
      <c r="D16918" s="31"/>
    </row>
    <row r="16919" spans="3:4" x14ac:dyDescent="0.25">
      <c r="C16919" s="32"/>
      <c r="D16919" s="31"/>
    </row>
    <row r="16920" spans="3:4" x14ac:dyDescent="0.25">
      <c r="C16920" s="32"/>
      <c r="D16920" s="31"/>
    </row>
    <row r="16921" spans="3:4" x14ac:dyDescent="0.25">
      <c r="C16921" s="32"/>
      <c r="D16921" s="31"/>
    </row>
    <row r="16922" spans="3:4" x14ac:dyDescent="0.25">
      <c r="C16922" s="32"/>
      <c r="D16922" s="31"/>
    </row>
    <row r="16923" spans="3:4" x14ac:dyDescent="0.25">
      <c r="C16923" s="32"/>
      <c r="D16923" s="31"/>
    </row>
    <row r="16924" spans="3:4" x14ac:dyDescent="0.25">
      <c r="C16924" s="32"/>
      <c r="D16924" s="31"/>
    </row>
    <row r="16925" spans="3:4" x14ac:dyDescent="0.25">
      <c r="C16925" s="32"/>
      <c r="D16925" s="31"/>
    </row>
    <row r="16926" spans="3:4" x14ac:dyDescent="0.25">
      <c r="C16926" s="32"/>
      <c r="D16926" s="31"/>
    </row>
    <row r="16927" spans="3:4" x14ac:dyDescent="0.25">
      <c r="C16927" s="32"/>
      <c r="D16927" s="31"/>
    </row>
    <row r="16928" spans="3:4" x14ac:dyDescent="0.25">
      <c r="C16928" s="32"/>
      <c r="D16928" s="31"/>
    </row>
    <row r="16929" spans="3:4" x14ac:dyDescent="0.25">
      <c r="C16929" s="32"/>
      <c r="D16929" s="31"/>
    </row>
    <row r="16930" spans="3:4" x14ac:dyDescent="0.25">
      <c r="C16930" s="32"/>
      <c r="D16930" s="31"/>
    </row>
    <row r="16931" spans="3:4" x14ac:dyDescent="0.25">
      <c r="C16931" s="32"/>
      <c r="D16931" s="31"/>
    </row>
    <row r="16932" spans="3:4" x14ac:dyDescent="0.25">
      <c r="C16932" s="32"/>
      <c r="D16932" s="31"/>
    </row>
    <row r="16933" spans="3:4" x14ac:dyDescent="0.25">
      <c r="C16933" s="32"/>
      <c r="D16933" s="31"/>
    </row>
    <row r="16934" spans="3:4" x14ac:dyDescent="0.25">
      <c r="C16934" s="32"/>
      <c r="D16934" s="31"/>
    </row>
    <row r="16935" spans="3:4" x14ac:dyDescent="0.25">
      <c r="C16935" s="32"/>
      <c r="D16935" s="31"/>
    </row>
    <row r="16936" spans="3:4" x14ac:dyDescent="0.25">
      <c r="C16936" s="32"/>
      <c r="D16936" s="31"/>
    </row>
    <row r="16937" spans="3:4" x14ac:dyDescent="0.25">
      <c r="C16937" s="32"/>
      <c r="D16937" s="31"/>
    </row>
    <row r="16938" spans="3:4" x14ac:dyDescent="0.25">
      <c r="C16938" s="32"/>
      <c r="D16938" s="31"/>
    </row>
    <row r="16939" spans="3:4" x14ac:dyDescent="0.25">
      <c r="C16939" s="32"/>
      <c r="D16939" s="31"/>
    </row>
    <row r="16940" spans="3:4" x14ac:dyDescent="0.25">
      <c r="C16940" s="32"/>
      <c r="D16940" s="31"/>
    </row>
    <row r="16941" spans="3:4" x14ac:dyDescent="0.25">
      <c r="C16941" s="32"/>
      <c r="D16941" s="31"/>
    </row>
    <row r="16942" spans="3:4" x14ac:dyDescent="0.25">
      <c r="C16942" s="32"/>
      <c r="D16942" s="31"/>
    </row>
    <row r="16943" spans="3:4" x14ac:dyDescent="0.25">
      <c r="C16943" s="32"/>
      <c r="D16943" s="31"/>
    </row>
    <row r="16944" spans="3:4" x14ac:dyDescent="0.25">
      <c r="C16944" s="32"/>
      <c r="D16944" s="31"/>
    </row>
    <row r="16945" spans="3:4" x14ac:dyDescent="0.25">
      <c r="C16945" s="32"/>
      <c r="D16945" s="31"/>
    </row>
    <row r="16946" spans="3:4" x14ac:dyDescent="0.25">
      <c r="C16946" s="32"/>
      <c r="D16946" s="31"/>
    </row>
    <row r="16947" spans="3:4" x14ac:dyDescent="0.25">
      <c r="C16947" s="32"/>
      <c r="D16947" s="31"/>
    </row>
    <row r="16948" spans="3:4" x14ac:dyDescent="0.25">
      <c r="C16948" s="32"/>
      <c r="D16948" s="31"/>
    </row>
    <row r="16949" spans="3:4" x14ac:dyDescent="0.25">
      <c r="C16949" s="32"/>
      <c r="D16949" s="31"/>
    </row>
    <row r="16950" spans="3:4" x14ac:dyDescent="0.25">
      <c r="C16950" s="32"/>
      <c r="D16950" s="31"/>
    </row>
    <row r="16951" spans="3:4" x14ac:dyDescent="0.25">
      <c r="C16951" s="32"/>
      <c r="D16951" s="31"/>
    </row>
    <row r="16952" spans="3:4" x14ac:dyDescent="0.25">
      <c r="C16952" s="32"/>
      <c r="D16952" s="31"/>
    </row>
    <row r="16953" spans="3:4" x14ac:dyDescent="0.25">
      <c r="C16953" s="32"/>
      <c r="D16953" s="31"/>
    </row>
    <row r="16954" spans="3:4" x14ac:dyDescent="0.25">
      <c r="C16954" s="32"/>
      <c r="D16954" s="31"/>
    </row>
    <row r="16955" spans="3:4" x14ac:dyDescent="0.25">
      <c r="C16955" s="32"/>
      <c r="D16955" s="31"/>
    </row>
    <row r="16956" spans="3:4" x14ac:dyDescent="0.25">
      <c r="C16956" s="32"/>
      <c r="D16956" s="31"/>
    </row>
    <row r="16957" spans="3:4" x14ac:dyDescent="0.25">
      <c r="C16957" s="32"/>
      <c r="D16957" s="31"/>
    </row>
    <row r="16958" spans="3:4" x14ac:dyDescent="0.25">
      <c r="C16958" s="32"/>
      <c r="D16958" s="31"/>
    </row>
    <row r="16959" spans="3:4" x14ac:dyDescent="0.25">
      <c r="C16959" s="32"/>
      <c r="D16959" s="31"/>
    </row>
    <row r="16960" spans="3:4" x14ac:dyDescent="0.25">
      <c r="C16960" s="32"/>
      <c r="D16960" s="31"/>
    </row>
    <row r="16961" spans="3:4" x14ac:dyDescent="0.25">
      <c r="C16961" s="32"/>
      <c r="D16961" s="31"/>
    </row>
    <row r="16962" spans="3:4" x14ac:dyDescent="0.25">
      <c r="C16962" s="32"/>
      <c r="D16962" s="31"/>
    </row>
    <row r="16963" spans="3:4" x14ac:dyDescent="0.25">
      <c r="C16963" s="32"/>
      <c r="D16963" s="31"/>
    </row>
    <row r="16964" spans="3:4" x14ac:dyDescent="0.25">
      <c r="C16964" s="32"/>
      <c r="D16964" s="31"/>
    </row>
    <row r="16965" spans="3:4" x14ac:dyDescent="0.25">
      <c r="C16965" s="32"/>
      <c r="D16965" s="31"/>
    </row>
    <row r="16966" spans="3:4" x14ac:dyDescent="0.25">
      <c r="C16966" s="32"/>
      <c r="D16966" s="31"/>
    </row>
    <row r="16967" spans="3:4" x14ac:dyDescent="0.25">
      <c r="C16967" s="32"/>
      <c r="D16967" s="31"/>
    </row>
    <row r="16968" spans="3:4" x14ac:dyDescent="0.25">
      <c r="C16968" s="32"/>
      <c r="D16968" s="31"/>
    </row>
    <row r="16969" spans="3:4" x14ac:dyDescent="0.25">
      <c r="C16969" s="32"/>
      <c r="D16969" s="31"/>
    </row>
    <row r="16970" spans="3:4" x14ac:dyDescent="0.25">
      <c r="C16970" s="32"/>
      <c r="D16970" s="31"/>
    </row>
    <row r="16971" spans="3:4" x14ac:dyDescent="0.25">
      <c r="C16971" s="32"/>
      <c r="D16971" s="31"/>
    </row>
    <row r="16972" spans="3:4" x14ac:dyDescent="0.25">
      <c r="C16972" s="32"/>
      <c r="D16972" s="31"/>
    </row>
    <row r="16973" spans="3:4" x14ac:dyDescent="0.25">
      <c r="C16973" s="32"/>
      <c r="D16973" s="31"/>
    </row>
    <row r="16974" spans="3:4" x14ac:dyDescent="0.25">
      <c r="C16974" s="32"/>
      <c r="D16974" s="31"/>
    </row>
    <row r="16975" spans="3:4" x14ac:dyDescent="0.25">
      <c r="C16975" s="32"/>
      <c r="D16975" s="31"/>
    </row>
    <row r="16976" spans="3:4" x14ac:dyDescent="0.25">
      <c r="C16976" s="32"/>
      <c r="D16976" s="31"/>
    </row>
    <row r="16977" spans="3:4" x14ac:dyDescent="0.25">
      <c r="C16977" s="32"/>
      <c r="D16977" s="31"/>
    </row>
    <row r="16978" spans="3:4" x14ac:dyDescent="0.25">
      <c r="C16978" s="32"/>
      <c r="D16978" s="31"/>
    </row>
    <row r="16979" spans="3:4" x14ac:dyDescent="0.25">
      <c r="C16979" s="32"/>
      <c r="D16979" s="31"/>
    </row>
    <row r="16980" spans="3:4" x14ac:dyDescent="0.25">
      <c r="C16980" s="32"/>
      <c r="D16980" s="31"/>
    </row>
    <row r="16981" spans="3:4" x14ac:dyDescent="0.25">
      <c r="C16981" s="32"/>
      <c r="D16981" s="31"/>
    </row>
    <row r="16982" spans="3:4" x14ac:dyDescent="0.25">
      <c r="C16982" s="32"/>
      <c r="D16982" s="31"/>
    </row>
    <row r="16983" spans="3:4" x14ac:dyDescent="0.25">
      <c r="C16983" s="32"/>
      <c r="D16983" s="31"/>
    </row>
    <row r="16984" spans="3:4" x14ac:dyDescent="0.25">
      <c r="C16984" s="32"/>
      <c r="D16984" s="31"/>
    </row>
    <row r="16985" spans="3:4" x14ac:dyDescent="0.25">
      <c r="C16985" s="32"/>
      <c r="D16985" s="31"/>
    </row>
    <row r="16986" spans="3:4" x14ac:dyDescent="0.25">
      <c r="C16986" s="32"/>
      <c r="D16986" s="31"/>
    </row>
    <row r="16987" spans="3:4" x14ac:dyDescent="0.25">
      <c r="C16987" s="32"/>
      <c r="D16987" s="31"/>
    </row>
    <row r="16988" spans="3:4" x14ac:dyDescent="0.25">
      <c r="C16988" s="32"/>
      <c r="D16988" s="31"/>
    </row>
    <row r="16989" spans="3:4" x14ac:dyDescent="0.25">
      <c r="C16989" s="32"/>
      <c r="D16989" s="31"/>
    </row>
    <row r="16990" spans="3:4" x14ac:dyDescent="0.25">
      <c r="C16990" s="32"/>
      <c r="D16990" s="31"/>
    </row>
    <row r="16991" spans="3:4" x14ac:dyDescent="0.25">
      <c r="C16991" s="32"/>
      <c r="D16991" s="31"/>
    </row>
    <row r="16992" spans="3:4" x14ac:dyDescent="0.25">
      <c r="C16992" s="32"/>
      <c r="D16992" s="31"/>
    </row>
    <row r="16993" spans="3:4" x14ac:dyDescent="0.25">
      <c r="C16993" s="32"/>
      <c r="D16993" s="31"/>
    </row>
    <row r="16994" spans="3:4" x14ac:dyDescent="0.25">
      <c r="C16994" s="32"/>
      <c r="D16994" s="31"/>
    </row>
    <row r="16995" spans="3:4" x14ac:dyDescent="0.25">
      <c r="C16995" s="32"/>
      <c r="D16995" s="31"/>
    </row>
    <row r="16996" spans="3:4" x14ac:dyDescent="0.25">
      <c r="C16996" s="32"/>
      <c r="D16996" s="31"/>
    </row>
    <row r="16997" spans="3:4" x14ac:dyDescent="0.25">
      <c r="C16997" s="32"/>
      <c r="D16997" s="31"/>
    </row>
    <row r="16998" spans="3:4" x14ac:dyDescent="0.25">
      <c r="C16998" s="32"/>
      <c r="D16998" s="31"/>
    </row>
    <row r="16999" spans="3:4" x14ac:dyDescent="0.25">
      <c r="C16999" s="32"/>
      <c r="D16999" s="31"/>
    </row>
    <row r="17000" spans="3:4" x14ac:dyDescent="0.25">
      <c r="C17000" s="32"/>
      <c r="D17000" s="31"/>
    </row>
    <row r="17001" spans="3:4" x14ac:dyDescent="0.25">
      <c r="C17001" s="32"/>
      <c r="D17001" s="31"/>
    </row>
    <row r="17002" spans="3:4" x14ac:dyDescent="0.25">
      <c r="C17002" s="32"/>
      <c r="D17002" s="31"/>
    </row>
    <row r="17003" spans="3:4" x14ac:dyDescent="0.25">
      <c r="C17003" s="32"/>
      <c r="D17003" s="31"/>
    </row>
    <row r="17004" spans="3:4" x14ac:dyDescent="0.25">
      <c r="C17004" s="32"/>
      <c r="D17004" s="31"/>
    </row>
    <row r="17005" spans="3:4" x14ac:dyDescent="0.25">
      <c r="C17005" s="32"/>
      <c r="D17005" s="31"/>
    </row>
    <row r="17006" spans="3:4" x14ac:dyDescent="0.25">
      <c r="C17006" s="32"/>
      <c r="D17006" s="31"/>
    </row>
    <row r="17007" spans="3:4" x14ac:dyDescent="0.25">
      <c r="C17007" s="32"/>
      <c r="D17007" s="31"/>
    </row>
    <row r="17008" spans="3:4" x14ac:dyDescent="0.25">
      <c r="C17008" s="32"/>
      <c r="D17008" s="31"/>
    </row>
    <row r="17009" spans="3:4" x14ac:dyDescent="0.25">
      <c r="C17009" s="32"/>
      <c r="D17009" s="31"/>
    </row>
    <row r="17010" spans="3:4" x14ac:dyDescent="0.25">
      <c r="C17010" s="32"/>
      <c r="D17010" s="31"/>
    </row>
    <row r="17011" spans="3:4" x14ac:dyDescent="0.25">
      <c r="C17011" s="32"/>
      <c r="D17011" s="31"/>
    </row>
    <row r="17012" spans="3:4" x14ac:dyDescent="0.25">
      <c r="C17012" s="32"/>
      <c r="D17012" s="31"/>
    </row>
    <row r="17013" spans="3:4" x14ac:dyDescent="0.25">
      <c r="C17013" s="32"/>
      <c r="D17013" s="31"/>
    </row>
    <row r="17014" spans="3:4" x14ac:dyDescent="0.25">
      <c r="C17014" s="32"/>
      <c r="D17014" s="31"/>
    </row>
    <row r="17015" spans="3:4" x14ac:dyDescent="0.25">
      <c r="C17015" s="32"/>
      <c r="D17015" s="31"/>
    </row>
    <row r="17016" spans="3:4" x14ac:dyDescent="0.25">
      <c r="C17016" s="32"/>
      <c r="D17016" s="31"/>
    </row>
    <row r="17017" spans="3:4" x14ac:dyDescent="0.25">
      <c r="C17017" s="32"/>
      <c r="D17017" s="31"/>
    </row>
    <row r="17018" spans="3:4" x14ac:dyDescent="0.25">
      <c r="C17018" s="32"/>
      <c r="D17018" s="31"/>
    </row>
    <row r="17019" spans="3:4" x14ac:dyDescent="0.25">
      <c r="C17019" s="32"/>
      <c r="D17019" s="31"/>
    </row>
    <row r="17020" spans="3:4" x14ac:dyDescent="0.25">
      <c r="C17020" s="32"/>
      <c r="D17020" s="31"/>
    </row>
    <row r="17021" spans="3:4" x14ac:dyDescent="0.25">
      <c r="C17021" s="32"/>
      <c r="D17021" s="31"/>
    </row>
    <row r="17022" spans="3:4" x14ac:dyDescent="0.25">
      <c r="C17022" s="32"/>
      <c r="D17022" s="31"/>
    </row>
    <row r="17023" spans="3:4" x14ac:dyDescent="0.25">
      <c r="C17023" s="32"/>
      <c r="D17023" s="31"/>
    </row>
    <row r="17024" spans="3:4" x14ac:dyDescent="0.25">
      <c r="C17024" s="32"/>
      <c r="D17024" s="31"/>
    </row>
    <row r="17025" spans="3:4" x14ac:dyDescent="0.25">
      <c r="C17025" s="32"/>
      <c r="D17025" s="31"/>
    </row>
    <row r="17026" spans="3:4" x14ac:dyDescent="0.25">
      <c r="C17026" s="32"/>
      <c r="D17026" s="31"/>
    </row>
    <row r="17027" spans="3:4" x14ac:dyDescent="0.25">
      <c r="C17027" s="32"/>
      <c r="D17027" s="31"/>
    </row>
    <row r="17028" spans="3:4" x14ac:dyDescent="0.25">
      <c r="C17028" s="32"/>
      <c r="D17028" s="31"/>
    </row>
    <row r="17029" spans="3:4" x14ac:dyDescent="0.25">
      <c r="C17029" s="32"/>
      <c r="D17029" s="31"/>
    </row>
    <row r="17030" spans="3:4" x14ac:dyDescent="0.25">
      <c r="C17030" s="32"/>
      <c r="D17030" s="31"/>
    </row>
    <row r="17031" spans="3:4" x14ac:dyDescent="0.25">
      <c r="C17031" s="32"/>
      <c r="D17031" s="31"/>
    </row>
    <row r="17032" spans="3:4" x14ac:dyDescent="0.25">
      <c r="C17032" s="32"/>
      <c r="D17032" s="31"/>
    </row>
    <row r="17033" spans="3:4" x14ac:dyDescent="0.25">
      <c r="C17033" s="32"/>
      <c r="D17033" s="31"/>
    </row>
    <row r="17034" spans="3:4" x14ac:dyDescent="0.25">
      <c r="C17034" s="32"/>
      <c r="D17034" s="31"/>
    </row>
    <row r="17035" spans="3:4" x14ac:dyDescent="0.25">
      <c r="C17035" s="32"/>
      <c r="D17035" s="31"/>
    </row>
    <row r="17036" spans="3:4" x14ac:dyDescent="0.25">
      <c r="C17036" s="32"/>
      <c r="D17036" s="31"/>
    </row>
    <row r="17037" spans="3:4" x14ac:dyDescent="0.25">
      <c r="C17037" s="32"/>
      <c r="D17037" s="31"/>
    </row>
    <row r="17038" spans="3:4" x14ac:dyDescent="0.25">
      <c r="C17038" s="32"/>
      <c r="D17038" s="31"/>
    </row>
    <row r="17039" spans="3:4" x14ac:dyDescent="0.25">
      <c r="C17039" s="32"/>
      <c r="D17039" s="31"/>
    </row>
    <row r="17040" spans="3:4" x14ac:dyDescent="0.25">
      <c r="C17040" s="32"/>
      <c r="D17040" s="31"/>
    </row>
    <row r="17041" spans="3:4" x14ac:dyDescent="0.25">
      <c r="C17041" s="32"/>
      <c r="D17041" s="31"/>
    </row>
    <row r="17042" spans="3:4" x14ac:dyDescent="0.25">
      <c r="C17042" s="32"/>
      <c r="D17042" s="31"/>
    </row>
    <row r="17043" spans="3:4" x14ac:dyDescent="0.25">
      <c r="C17043" s="32"/>
      <c r="D17043" s="31"/>
    </row>
    <row r="17044" spans="3:4" x14ac:dyDescent="0.25">
      <c r="C17044" s="32"/>
      <c r="D17044" s="31"/>
    </row>
    <row r="17045" spans="3:4" x14ac:dyDescent="0.25">
      <c r="C17045" s="32"/>
      <c r="D17045" s="31"/>
    </row>
    <row r="17046" spans="3:4" x14ac:dyDescent="0.25">
      <c r="C17046" s="32"/>
      <c r="D17046" s="31"/>
    </row>
    <row r="17047" spans="3:4" x14ac:dyDescent="0.25">
      <c r="C17047" s="32"/>
      <c r="D17047" s="31"/>
    </row>
    <row r="17048" spans="3:4" x14ac:dyDescent="0.25">
      <c r="C17048" s="32"/>
      <c r="D17048" s="31"/>
    </row>
    <row r="17049" spans="3:4" x14ac:dyDescent="0.25">
      <c r="C17049" s="32"/>
      <c r="D17049" s="31"/>
    </row>
    <row r="17050" spans="3:4" x14ac:dyDescent="0.25">
      <c r="C17050" s="32"/>
      <c r="D17050" s="31"/>
    </row>
    <row r="17051" spans="3:4" x14ac:dyDescent="0.25">
      <c r="C17051" s="32"/>
      <c r="D17051" s="31"/>
    </row>
    <row r="17052" spans="3:4" x14ac:dyDescent="0.25">
      <c r="C17052" s="32"/>
      <c r="D17052" s="31"/>
    </row>
    <row r="17053" spans="3:4" x14ac:dyDescent="0.25">
      <c r="C17053" s="32"/>
      <c r="D17053" s="31"/>
    </row>
    <row r="17054" spans="3:4" x14ac:dyDescent="0.25">
      <c r="C17054" s="32"/>
      <c r="D17054" s="31"/>
    </row>
    <row r="17055" spans="3:4" x14ac:dyDescent="0.25">
      <c r="C17055" s="32"/>
      <c r="D17055" s="31"/>
    </row>
    <row r="17056" spans="3:4" x14ac:dyDescent="0.25">
      <c r="C17056" s="32"/>
      <c r="D17056" s="31"/>
    </row>
    <row r="17057" spans="3:4" x14ac:dyDescent="0.25">
      <c r="C17057" s="32"/>
      <c r="D17057" s="31"/>
    </row>
    <row r="17058" spans="3:4" x14ac:dyDescent="0.25">
      <c r="C17058" s="32"/>
      <c r="D17058" s="31"/>
    </row>
    <row r="17059" spans="3:4" x14ac:dyDescent="0.25">
      <c r="C17059" s="32"/>
      <c r="D17059" s="31"/>
    </row>
    <row r="17060" spans="3:4" x14ac:dyDescent="0.25">
      <c r="C17060" s="32"/>
      <c r="D17060" s="31"/>
    </row>
    <row r="17061" spans="3:4" x14ac:dyDescent="0.25">
      <c r="C17061" s="32"/>
      <c r="D17061" s="31"/>
    </row>
    <row r="17062" spans="3:4" x14ac:dyDescent="0.25">
      <c r="C17062" s="32"/>
      <c r="D17062" s="31"/>
    </row>
    <row r="17063" spans="3:4" x14ac:dyDescent="0.25">
      <c r="C17063" s="32"/>
      <c r="D17063" s="31"/>
    </row>
    <row r="17064" spans="3:4" x14ac:dyDescent="0.25">
      <c r="C17064" s="32"/>
      <c r="D17064" s="31"/>
    </row>
    <row r="17065" spans="3:4" x14ac:dyDescent="0.25">
      <c r="C17065" s="32"/>
      <c r="D17065" s="31"/>
    </row>
    <row r="17066" spans="3:4" x14ac:dyDescent="0.25">
      <c r="C17066" s="32"/>
      <c r="D17066" s="31"/>
    </row>
    <row r="17067" spans="3:4" x14ac:dyDescent="0.25">
      <c r="C17067" s="32"/>
      <c r="D17067" s="31"/>
    </row>
    <row r="17068" spans="3:4" x14ac:dyDescent="0.25">
      <c r="C17068" s="32"/>
      <c r="D17068" s="31"/>
    </row>
    <row r="17069" spans="3:4" x14ac:dyDescent="0.25">
      <c r="C17069" s="32"/>
      <c r="D17069" s="31"/>
    </row>
    <row r="17070" spans="3:4" x14ac:dyDescent="0.25">
      <c r="C17070" s="32"/>
      <c r="D17070" s="31"/>
    </row>
    <row r="17071" spans="3:4" x14ac:dyDescent="0.25">
      <c r="C17071" s="32"/>
      <c r="D17071" s="31"/>
    </row>
    <row r="17072" spans="3:4" x14ac:dyDescent="0.25">
      <c r="C17072" s="32"/>
      <c r="D17072" s="31"/>
    </row>
    <row r="17073" spans="3:4" x14ac:dyDescent="0.25">
      <c r="C17073" s="32"/>
      <c r="D17073" s="31"/>
    </row>
    <row r="17074" spans="3:4" x14ac:dyDescent="0.25">
      <c r="C17074" s="32"/>
      <c r="D17074" s="31"/>
    </row>
    <row r="17075" spans="3:4" x14ac:dyDescent="0.25">
      <c r="C17075" s="32"/>
      <c r="D17075" s="31"/>
    </row>
    <row r="17076" spans="3:4" x14ac:dyDescent="0.25">
      <c r="C17076" s="32"/>
      <c r="D17076" s="31"/>
    </row>
    <row r="17077" spans="3:4" x14ac:dyDescent="0.25">
      <c r="C17077" s="32"/>
      <c r="D17077" s="31"/>
    </row>
    <row r="17078" spans="3:4" x14ac:dyDescent="0.25">
      <c r="C17078" s="32"/>
      <c r="D17078" s="31"/>
    </row>
    <row r="17079" spans="3:4" x14ac:dyDescent="0.25">
      <c r="C17079" s="32"/>
      <c r="D17079" s="31"/>
    </row>
    <row r="17080" spans="3:4" x14ac:dyDescent="0.25">
      <c r="C17080" s="32"/>
      <c r="D17080" s="31"/>
    </row>
    <row r="17081" spans="3:4" x14ac:dyDescent="0.25">
      <c r="C17081" s="32"/>
      <c r="D17081" s="31"/>
    </row>
    <row r="17082" spans="3:4" x14ac:dyDescent="0.25">
      <c r="C17082" s="32"/>
      <c r="D17082" s="31"/>
    </row>
    <row r="17083" spans="3:4" x14ac:dyDescent="0.25">
      <c r="C17083" s="32"/>
      <c r="D17083" s="31"/>
    </row>
    <row r="17084" spans="3:4" x14ac:dyDescent="0.25">
      <c r="C17084" s="32"/>
      <c r="D17084" s="31"/>
    </row>
    <row r="17085" spans="3:4" x14ac:dyDescent="0.25">
      <c r="C17085" s="32"/>
      <c r="D17085" s="31"/>
    </row>
    <row r="17086" spans="3:4" x14ac:dyDescent="0.25">
      <c r="C17086" s="32"/>
      <c r="D17086" s="31"/>
    </row>
    <row r="17087" spans="3:4" x14ac:dyDescent="0.25">
      <c r="C17087" s="32"/>
      <c r="D17087" s="31"/>
    </row>
    <row r="17088" spans="3:4" x14ac:dyDescent="0.25">
      <c r="C17088" s="32"/>
      <c r="D17088" s="31"/>
    </row>
    <row r="17089" spans="3:4" x14ac:dyDescent="0.25">
      <c r="C17089" s="32"/>
      <c r="D17089" s="31"/>
    </row>
    <row r="17090" spans="3:4" x14ac:dyDescent="0.25">
      <c r="C17090" s="32"/>
      <c r="D17090" s="31"/>
    </row>
    <row r="17091" spans="3:4" x14ac:dyDescent="0.25">
      <c r="C17091" s="32"/>
      <c r="D17091" s="31"/>
    </row>
    <row r="17092" spans="3:4" x14ac:dyDescent="0.25">
      <c r="C17092" s="32"/>
      <c r="D17092" s="31"/>
    </row>
    <row r="17093" spans="3:4" x14ac:dyDescent="0.25">
      <c r="C17093" s="32"/>
      <c r="D17093" s="31"/>
    </row>
    <row r="17094" spans="3:4" x14ac:dyDescent="0.25">
      <c r="C17094" s="32"/>
      <c r="D17094" s="31"/>
    </row>
    <row r="17095" spans="3:4" x14ac:dyDescent="0.25">
      <c r="C17095" s="32"/>
      <c r="D17095" s="31"/>
    </row>
    <row r="17096" spans="3:4" x14ac:dyDescent="0.25">
      <c r="C17096" s="32"/>
      <c r="D17096" s="31"/>
    </row>
    <row r="17097" spans="3:4" x14ac:dyDescent="0.25">
      <c r="C17097" s="32"/>
      <c r="D17097" s="31"/>
    </row>
    <row r="17098" spans="3:4" x14ac:dyDescent="0.25">
      <c r="C17098" s="32"/>
      <c r="D17098" s="31"/>
    </row>
    <row r="17099" spans="3:4" x14ac:dyDescent="0.25">
      <c r="C17099" s="32"/>
      <c r="D17099" s="31"/>
    </row>
    <row r="17100" spans="3:4" x14ac:dyDescent="0.25">
      <c r="C17100" s="32"/>
      <c r="D17100" s="31"/>
    </row>
    <row r="17101" spans="3:4" x14ac:dyDescent="0.25">
      <c r="C17101" s="32"/>
      <c r="D17101" s="31"/>
    </row>
    <row r="17102" spans="3:4" x14ac:dyDescent="0.25">
      <c r="C17102" s="32"/>
      <c r="D17102" s="31"/>
    </row>
    <row r="17103" spans="3:4" x14ac:dyDescent="0.25">
      <c r="C17103" s="32"/>
      <c r="D17103" s="31"/>
    </row>
    <row r="17104" spans="3:4" x14ac:dyDescent="0.25">
      <c r="C17104" s="32"/>
      <c r="D17104" s="31"/>
    </row>
    <row r="17105" spans="3:4" x14ac:dyDescent="0.25">
      <c r="C17105" s="32"/>
      <c r="D17105" s="31"/>
    </row>
    <row r="17106" spans="3:4" x14ac:dyDescent="0.25">
      <c r="C17106" s="32"/>
      <c r="D17106" s="31"/>
    </row>
    <row r="17107" spans="3:4" x14ac:dyDescent="0.25">
      <c r="C17107" s="32"/>
      <c r="D17107" s="31"/>
    </row>
    <row r="17108" spans="3:4" x14ac:dyDescent="0.25">
      <c r="C17108" s="32"/>
      <c r="D17108" s="31"/>
    </row>
    <row r="17109" spans="3:4" x14ac:dyDescent="0.25">
      <c r="C17109" s="32"/>
      <c r="D17109" s="31"/>
    </row>
    <row r="17110" spans="3:4" x14ac:dyDescent="0.25">
      <c r="C17110" s="32"/>
      <c r="D17110" s="31"/>
    </row>
    <row r="17111" spans="3:4" x14ac:dyDescent="0.25">
      <c r="C17111" s="32"/>
      <c r="D17111" s="31"/>
    </row>
    <row r="17112" spans="3:4" x14ac:dyDescent="0.25">
      <c r="C17112" s="32"/>
      <c r="D17112" s="31"/>
    </row>
    <row r="17113" spans="3:4" x14ac:dyDescent="0.25">
      <c r="C17113" s="32"/>
      <c r="D17113" s="31"/>
    </row>
    <row r="17114" spans="3:4" x14ac:dyDescent="0.25">
      <c r="C17114" s="32"/>
      <c r="D17114" s="31"/>
    </row>
    <row r="17115" spans="3:4" x14ac:dyDescent="0.25">
      <c r="C17115" s="32"/>
      <c r="D17115" s="31"/>
    </row>
    <row r="17116" spans="3:4" x14ac:dyDescent="0.25">
      <c r="C17116" s="32"/>
      <c r="D17116" s="31"/>
    </row>
    <row r="17117" spans="3:4" x14ac:dyDescent="0.25">
      <c r="C17117" s="32"/>
      <c r="D17117" s="31"/>
    </row>
    <row r="17118" spans="3:4" x14ac:dyDescent="0.25">
      <c r="C17118" s="32"/>
      <c r="D17118" s="31"/>
    </row>
    <row r="17119" spans="3:4" x14ac:dyDescent="0.25">
      <c r="C17119" s="32"/>
      <c r="D17119" s="31"/>
    </row>
    <row r="17120" spans="3:4" x14ac:dyDescent="0.25">
      <c r="C17120" s="32"/>
      <c r="D17120" s="31"/>
    </row>
    <row r="17121" spans="3:4" x14ac:dyDescent="0.25">
      <c r="C17121" s="32"/>
      <c r="D17121" s="31"/>
    </row>
    <row r="17122" spans="3:4" x14ac:dyDescent="0.25">
      <c r="C17122" s="32"/>
      <c r="D17122" s="31"/>
    </row>
    <row r="17123" spans="3:4" x14ac:dyDescent="0.25">
      <c r="C17123" s="32"/>
      <c r="D17123" s="31"/>
    </row>
    <row r="17124" spans="3:4" x14ac:dyDescent="0.25">
      <c r="C17124" s="32"/>
      <c r="D17124" s="31"/>
    </row>
    <row r="17125" spans="3:4" x14ac:dyDescent="0.25">
      <c r="C17125" s="32"/>
      <c r="D17125" s="31"/>
    </row>
    <row r="17126" spans="3:4" x14ac:dyDescent="0.25">
      <c r="C17126" s="32"/>
      <c r="D17126" s="31"/>
    </row>
    <row r="17127" spans="3:4" x14ac:dyDescent="0.25">
      <c r="C17127" s="32"/>
      <c r="D17127" s="31"/>
    </row>
    <row r="17128" spans="3:4" x14ac:dyDescent="0.25">
      <c r="C17128" s="32"/>
      <c r="D17128" s="31"/>
    </row>
    <row r="17129" spans="3:4" x14ac:dyDescent="0.25">
      <c r="C17129" s="32"/>
      <c r="D17129" s="31"/>
    </row>
    <row r="17130" spans="3:4" x14ac:dyDescent="0.25">
      <c r="C17130" s="32"/>
      <c r="D17130" s="31"/>
    </row>
    <row r="17131" spans="3:4" x14ac:dyDescent="0.25">
      <c r="C17131" s="32"/>
      <c r="D17131" s="31"/>
    </row>
    <row r="17132" spans="3:4" x14ac:dyDescent="0.25">
      <c r="C17132" s="32"/>
      <c r="D17132" s="31"/>
    </row>
    <row r="17133" spans="3:4" x14ac:dyDescent="0.25">
      <c r="C17133" s="32"/>
      <c r="D17133" s="31"/>
    </row>
    <row r="17134" spans="3:4" x14ac:dyDescent="0.25">
      <c r="C17134" s="32"/>
      <c r="D17134" s="31"/>
    </row>
    <row r="17135" spans="3:4" x14ac:dyDescent="0.25">
      <c r="C17135" s="32"/>
      <c r="D17135" s="31"/>
    </row>
    <row r="17136" spans="3:4" x14ac:dyDescent="0.25">
      <c r="C17136" s="32"/>
      <c r="D17136" s="31"/>
    </row>
    <row r="17137" spans="3:4" x14ac:dyDescent="0.25">
      <c r="C17137" s="32"/>
      <c r="D17137" s="31"/>
    </row>
    <row r="17138" spans="3:4" x14ac:dyDescent="0.25">
      <c r="C17138" s="32"/>
      <c r="D17138" s="31"/>
    </row>
    <row r="17139" spans="3:4" x14ac:dyDescent="0.25">
      <c r="C17139" s="32"/>
      <c r="D17139" s="31"/>
    </row>
    <row r="17140" spans="3:4" x14ac:dyDescent="0.25">
      <c r="C17140" s="32"/>
      <c r="D17140" s="31"/>
    </row>
    <row r="17141" spans="3:4" x14ac:dyDescent="0.25">
      <c r="C17141" s="32"/>
      <c r="D17141" s="31"/>
    </row>
    <row r="17142" spans="3:4" x14ac:dyDescent="0.25">
      <c r="C17142" s="32"/>
      <c r="D17142" s="31"/>
    </row>
    <row r="17143" spans="3:4" x14ac:dyDescent="0.25">
      <c r="C17143" s="32"/>
      <c r="D17143" s="31"/>
    </row>
    <row r="17144" spans="3:4" x14ac:dyDescent="0.25">
      <c r="C17144" s="32"/>
      <c r="D17144" s="31"/>
    </row>
    <row r="17145" spans="3:4" x14ac:dyDescent="0.25">
      <c r="C17145" s="32"/>
      <c r="D17145" s="31"/>
    </row>
    <row r="17146" spans="3:4" x14ac:dyDescent="0.25">
      <c r="C17146" s="32"/>
      <c r="D17146" s="31"/>
    </row>
    <row r="17147" spans="3:4" x14ac:dyDescent="0.25">
      <c r="C17147" s="32"/>
      <c r="D17147" s="31"/>
    </row>
    <row r="17148" spans="3:4" x14ac:dyDescent="0.25">
      <c r="C17148" s="32"/>
      <c r="D17148" s="31"/>
    </row>
    <row r="17149" spans="3:4" x14ac:dyDescent="0.25">
      <c r="C17149" s="32"/>
      <c r="D17149" s="31"/>
    </row>
    <row r="17150" spans="3:4" x14ac:dyDescent="0.25">
      <c r="C17150" s="32"/>
      <c r="D17150" s="31"/>
    </row>
    <row r="17151" spans="3:4" x14ac:dyDescent="0.25">
      <c r="C17151" s="32"/>
      <c r="D17151" s="31"/>
    </row>
    <row r="17152" spans="3:4" x14ac:dyDescent="0.25">
      <c r="C17152" s="32"/>
      <c r="D17152" s="31"/>
    </row>
    <row r="17153" spans="3:4" x14ac:dyDescent="0.25">
      <c r="C17153" s="32"/>
      <c r="D17153" s="31"/>
    </row>
    <row r="17154" spans="3:4" x14ac:dyDescent="0.25">
      <c r="C17154" s="32"/>
      <c r="D17154" s="31"/>
    </row>
    <row r="17155" spans="3:4" x14ac:dyDescent="0.25">
      <c r="C17155" s="32"/>
      <c r="D17155" s="31"/>
    </row>
    <row r="17156" spans="3:4" x14ac:dyDescent="0.25">
      <c r="C17156" s="32"/>
      <c r="D17156" s="31"/>
    </row>
    <row r="17157" spans="3:4" x14ac:dyDescent="0.25">
      <c r="C17157" s="32"/>
      <c r="D17157" s="31"/>
    </row>
    <row r="17158" spans="3:4" x14ac:dyDescent="0.25">
      <c r="C17158" s="32"/>
      <c r="D17158" s="31"/>
    </row>
    <row r="17159" spans="3:4" x14ac:dyDescent="0.25">
      <c r="C17159" s="32"/>
      <c r="D17159" s="31"/>
    </row>
    <row r="17160" spans="3:4" x14ac:dyDescent="0.25">
      <c r="C17160" s="32"/>
      <c r="D17160" s="31"/>
    </row>
    <row r="17161" spans="3:4" x14ac:dyDescent="0.25">
      <c r="C17161" s="32"/>
      <c r="D17161" s="31"/>
    </row>
    <row r="17162" spans="3:4" x14ac:dyDescent="0.25">
      <c r="C17162" s="32"/>
      <c r="D17162" s="31"/>
    </row>
    <row r="17163" spans="3:4" x14ac:dyDescent="0.25">
      <c r="C17163" s="32"/>
      <c r="D17163" s="31"/>
    </row>
    <row r="17164" spans="3:4" x14ac:dyDescent="0.25">
      <c r="C17164" s="32"/>
      <c r="D17164" s="31"/>
    </row>
    <row r="17165" spans="3:4" x14ac:dyDescent="0.25">
      <c r="C17165" s="32"/>
      <c r="D17165" s="31"/>
    </row>
    <row r="17166" spans="3:4" x14ac:dyDescent="0.25">
      <c r="C17166" s="32"/>
      <c r="D17166" s="31"/>
    </row>
    <row r="17167" spans="3:4" x14ac:dyDescent="0.25">
      <c r="C17167" s="32"/>
      <c r="D17167" s="31"/>
    </row>
    <row r="17168" spans="3:4" x14ac:dyDescent="0.25">
      <c r="C17168" s="32"/>
      <c r="D17168" s="31"/>
    </row>
    <row r="17169" spans="3:4" x14ac:dyDescent="0.25">
      <c r="C17169" s="32"/>
      <c r="D17169" s="31"/>
    </row>
    <row r="17170" spans="3:4" x14ac:dyDescent="0.25">
      <c r="C17170" s="32"/>
      <c r="D17170" s="31"/>
    </row>
    <row r="17171" spans="3:4" x14ac:dyDescent="0.25">
      <c r="C17171" s="32"/>
      <c r="D17171" s="31"/>
    </row>
    <row r="17172" spans="3:4" x14ac:dyDescent="0.25">
      <c r="C17172" s="32"/>
      <c r="D17172" s="31"/>
    </row>
    <row r="17173" spans="3:4" x14ac:dyDescent="0.25">
      <c r="C17173" s="32"/>
      <c r="D17173" s="31"/>
    </row>
    <row r="17174" spans="3:4" x14ac:dyDescent="0.25">
      <c r="C17174" s="32"/>
      <c r="D17174" s="31"/>
    </row>
    <row r="17175" spans="3:4" x14ac:dyDescent="0.25">
      <c r="C17175" s="32"/>
      <c r="D17175" s="31"/>
    </row>
    <row r="17176" spans="3:4" x14ac:dyDescent="0.25">
      <c r="C17176" s="32"/>
      <c r="D17176" s="31"/>
    </row>
    <row r="17177" spans="3:4" x14ac:dyDescent="0.25">
      <c r="C17177" s="32"/>
      <c r="D17177" s="31"/>
    </row>
    <row r="17178" spans="3:4" x14ac:dyDescent="0.25">
      <c r="C17178" s="32"/>
      <c r="D17178" s="31"/>
    </row>
    <row r="17179" spans="3:4" x14ac:dyDescent="0.25">
      <c r="C17179" s="32"/>
      <c r="D17179" s="31"/>
    </row>
    <row r="17180" spans="3:4" x14ac:dyDescent="0.25">
      <c r="C17180" s="32"/>
      <c r="D17180" s="31"/>
    </row>
    <row r="17181" spans="3:4" x14ac:dyDescent="0.25">
      <c r="C17181" s="32"/>
      <c r="D17181" s="31"/>
    </row>
    <row r="17182" spans="3:4" x14ac:dyDescent="0.25">
      <c r="C17182" s="32"/>
      <c r="D17182" s="31"/>
    </row>
    <row r="17183" spans="3:4" x14ac:dyDescent="0.25">
      <c r="C17183" s="32"/>
      <c r="D17183" s="31"/>
    </row>
    <row r="17184" spans="3:4" x14ac:dyDescent="0.25">
      <c r="C17184" s="32"/>
      <c r="D17184" s="31"/>
    </row>
    <row r="17185" spans="3:4" x14ac:dyDescent="0.25">
      <c r="C17185" s="32"/>
      <c r="D17185" s="31"/>
    </row>
    <row r="17186" spans="3:4" x14ac:dyDescent="0.25">
      <c r="C17186" s="32"/>
      <c r="D17186" s="31"/>
    </row>
    <row r="17187" spans="3:4" x14ac:dyDescent="0.25">
      <c r="C17187" s="32"/>
      <c r="D17187" s="31"/>
    </row>
    <row r="17188" spans="3:4" x14ac:dyDescent="0.25">
      <c r="C17188" s="32"/>
      <c r="D17188" s="31"/>
    </row>
    <row r="17189" spans="3:4" x14ac:dyDescent="0.25">
      <c r="C17189" s="32"/>
      <c r="D17189" s="31"/>
    </row>
    <row r="17190" spans="3:4" x14ac:dyDescent="0.25">
      <c r="C17190" s="32"/>
      <c r="D17190" s="31"/>
    </row>
    <row r="17191" spans="3:4" x14ac:dyDescent="0.25">
      <c r="C17191" s="32"/>
      <c r="D17191" s="31"/>
    </row>
    <row r="17192" spans="3:4" x14ac:dyDescent="0.25">
      <c r="C17192" s="32"/>
      <c r="D17192" s="31"/>
    </row>
    <row r="17193" spans="3:4" x14ac:dyDescent="0.25">
      <c r="C17193" s="32"/>
      <c r="D17193" s="31"/>
    </row>
    <row r="17194" spans="3:4" x14ac:dyDescent="0.25">
      <c r="C17194" s="32"/>
      <c r="D17194" s="31"/>
    </row>
    <row r="17195" spans="3:4" x14ac:dyDescent="0.25">
      <c r="C17195" s="32"/>
      <c r="D17195" s="31"/>
    </row>
    <row r="17196" spans="3:4" x14ac:dyDescent="0.25">
      <c r="C17196" s="32"/>
      <c r="D17196" s="31"/>
    </row>
    <row r="17197" spans="3:4" x14ac:dyDescent="0.25">
      <c r="C17197" s="32"/>
      <c r="D17197" s="31"/>
    </row>
    <row r="17198" spans="3:4" x14ac:dyDescent="0.25">
      <c r="C17198" s="32"/>
      <c r="D17198" s="31"/>
    </row>
    <row r="17199" spans="3:4" x14ac:dyDescent="0.25">
      <c r="C17199" s="32"/>
      <c r="D17199" s="31"/>
    </row>
    <row r="17200" spans="3:4" x14ac:dyDescent="0.25">
      <c r="C17200" s="32"/>
      <c r="D17200" s="31"/>
    </row>
    <row r="17201" spans="3:4" x14ac:dyDescent="0.25">
      <c r="C17201" s="32"/>
      <c r="D17201" s="31"/>
    </row>
    <row r="17202" spans="3:4" x14ac:dyDescent="0.25">
      <c r="C17202" s="32"/>
      <c r="D17202" s="31"/>
    </row>
    <row r="17203" spans="3:4" x14ac:dyDescent="0.25">
      <c r="C17203" s="32"/>
      <c r="D17203" s="31"/>
    </row>
    <row r="17204" spans="3:4" x14ac:dyDescent="0.25">
      <c r="C17204" s="32"/>
      <c r="D17204" s="31"/>
    </row>
    <row r="17205" spans="3:4" x14ac:dyDescent="0.25">
      <c r="C17205" s="32"/>
      <c r="D17205" s="31"/>
    </row>
    <row r="17206" spans="3:4" x14ac:dyDescent="0.25">
      <c r="C17206" s="32"/>
      <c r="D17206" s="31"/>
    </row>
    <row r="17207" spans="3:4" x14ac:dyDescent="0.25">
      <c r="C17207" s="32"/>
      <c r="D17207" s="31"/>
    </row>
    <row r="17208" spans="3:4" x14ac:dyDescent="0.25">
      <c r="C17208" s="32"/>
      <c r="D17208" s="31"/>
    </row>
    <row r="17209" spans="3:4" x14ac:dyDescent="0.25">
      <c r="C17209" s="32"/>
      <c r="D17209" s="31"/>
    </row>
    <row r="17210" spans="3:4" x14ac:dyDescent="0.25">
      <c r="C17210" s="32"/>
      <c r="D17210" s="31"/>
    </row>
    <row r="17211" spans="3:4" x14ac:dyDescent="0.25">
      <c r="C17211" s="32"/>
      <c r="D17211" s="31"/>
    </row>
    <row r="17212" spans="3:4" x14ac:dyDescent="0.25">
      <c r="C17212" s="32"/>
      <c r="D17212" s="31"/>
    </row>
    <row r="17213" spans="3:4" x14ac:dyDescent="0.25">
      <c r="C17213" s="32"/>
      <c r="D17213" s="31"/>
    </row>
    <row r="17214" spans="3:4" x14ac:dyDescent="0.25">
      <c r="C17214" s="32"/>
      <c r="D17214" s="31"/>
    </row>
    <row r="17215" spans="3:4" x14ac:dyDescent="0.25">
      <c r="C17215" s="32"/>
      <c r="D17215" s="31"/>
    </row>
    <row r="17216" spans="3:4" x14ac:dyDescent="0.25">
      <c r="C17216" s="32"/>
      <c r="D17216" s="31"/>
    </row>
    <row r="17217" spans="3:4" x14ac:dyDescent="0.25">
      <c r="C17217" s="32"/>
      <c r="D17217" s="31"/>
    </row>
    <row r="17218" spans="3:4" x14ac:dyDescent="0.25">
      <c r="C17218" s="32"/>
      <c r="D17218" s="31"/>
    </row>
    <row r="17219" spans="3:4" x14ac:dyDescent="0.25">
      <c r="C17219" s="32"/>
      <c r="D17219" s="31"/>
    </row>
    <row r="17220" spans="3:4" x14ac:dyDescent="0.25">
      <c r="C17220" s="32"/>
      <c r="D17220" s="31"/>
    </row>
    <row r="17221" spans="3:4" x14ac:dyDescent="0.25">
      <c r="C17221" s="32"/>
      <c r="D17221" s="31"/>
    </row>
    <row r="17222" spans="3:4" x14ac:dyDescent="0.25">
      <c r="C17222" s="32"/>
      <c r="D17222" s="31"/>
    </row>
    <row r="17223" spans="3:4" x14ac:dyDescent="0.25">
      <c r="C17223" s="32"/>
      <c r="D17223" s="31"/>
    </row>
    <row r="17224" spans="3:4" x14ac:dyDescent="0.25">
      <c r="C17224" s="32"/>
      <c r="D17224" s="31"/>
    </row>
    <row r="17225" spans="3:4" x14ac:dyDescent="0.25">
      <c r="C17225" s="32"/>
      <c r="D17225" s="31"/>
    </row>
    <row r="17226" spans="3:4" x14ac:dyDescent="0.25">
      <c r="C17226" s="32"/>
      <c r="D17226" s="31"/>
    </row>
    <row r="17227" spans="3:4" x14ac:dyDescent="0.25">
      <c r="C17227" s="32"/>
      <c r="D17227" s="31"/>
    </row>
    <row r="17228" spans="3:4" x14ac:dyDescent="0.25">
      <c r="C17228" s="32"/>
      <c r="D17228" s="31"/>
    </row>
    <row r="17229" spans="3:4" x14ac:dyDescent="0.25">
      <c r="C17229" s="32"/>
      <c r="D17229" s="31"/>
    </row>
    <row r="17230" spans="3:4" x14ac:dyDescent="0.25">
      <c r="C17230" s="32"/>
      <c r="D17230" s="31"/>
    </row>
    <row r="17231" spans="3:4" x14ac:dyDescent="0.25">
      <c r="C17231" s="32"/>
      <c r="D17231" s="31"/>
    </row>
    <row r="17232" spans="3:4" x14ac:dyDescent="0.25">
      <c r="C17232" s="32"/>
      <c r="D17232" s="31"/>
    </row>
    <row r="17233" spans="3:4" x14ac:dyDescent="0.25">
      <c r="C17233" s="32"/>
      <c r="D17233" s="31"/>
    </row>
    <row r="17234" spans="3:4" x14ac:dyDescent="0.25">
      <c r="C17234" s="32"/>
      <c r="D17234" s="31"/>
    </row>
    <row r="17235" spans="3:4" x14ac:dyDescent="0.25">
      <c r="C17235" s="32"/>
      <c r="D17235" s="31"/>
    </row>
    <row r="17236" spans="3:4" x14ac:dyDescent="0.25">
      <c r="C17236" s="32"/>
      <c r="D17236" s="31"/>
    </row>
    <row r="17237" spans="3:4" x14ac:dyDescent="0.25">
      <c r="C17237" s="32"/>
      <c r="D17237" s="31"/>
    </row>
    <row r="17238" spans="3:4" x14ac:dyDescent="0.25">
      <c r="C17238" s="32"/>
      <c r="D17238" s="31"/>
    </row>
    <row r="17239" spans="3:4" x14ac:dyDescent="0.25">
      <c r="C17239" s="32"/>
      <c r="D17239" s="31"/>
    </row>
    <row r="17240" spans="3:4" x14ac:dyDescent="0.25">
      <c r="C17240" s="32"/>
      <c r="D17240" s="31"/>
    </row>
    <row r="17241" spans="3:4" x14ac:dyDescent="0.25">
      <c r="C17241" s="32"/>
      <c r="D17241" s="31"/>
    </row>
    <row r="17242" spans="3:4" x14ac:dyDescent="0.25">
      <c r="C17242" s="32"/>
      <c r="D17242" s="31"/>
    </row>
    <row r="17243" spans="3:4" x14ac:dyDescent="0.25">
      <c r="C17243" s="32"/>
      <c r="D17243" s="31"/>
    </row>
    <row r="17244" spans="3:4" x14ac:dyDescent="0.25">
      <c r="C17244" s="32"/>
      <c r="D17244" s="31"/>
    </row>
    <row r="17245" spans="3:4" x14ac:dyDescent="0.25">
      <c r="C17245" s="32"/>
      <c r="D17245" s="31"/>
    </row>
    <row r="17246" spans="3:4" x14ac:dyDescent="0.25">
      <c r="C17246" s="32"/>
      <c r="D17246" s="31"/>
    </row>
    <row r="17247" spans="3:4" x14ac:dyDescent="0.25">
      <c r="C17247" s="32"/>
      <c r="D17247" s="31"/>
    </row>
    <row r="17248" spans="3:4" x14ac:dyDescent="0.25">
      <c r="C17248" s="32"/>
      <c r="D17248" s="31"/>
    </row>
    <row r="17249" spans="3:4" x14ac:dyDescent="0.25">
      <c r="C17249" s="32"/>
      <c r="D17249" s="31"/>
    </row>
    <row r="17250" spans="3:4" x14ac:dyDescent="0.25">
      <c r="C17250" s="32"/>
      <c r="D17250" s="31"/>
    </row>
    <row r="17251" spans="3:4" x14ac:dyDescent="0.25">
      <c r="C17251" s="32"/>
      <c r="D17251" s="31"/>
    </row>
    <row r="17252" spans="3:4" x14ac:dyDescent="0.25">
      <c r="C17252" s="32"/>
      <c r="D17252" s="31"/>
    </row>
    <row r="17253" spans="3:4" x14ac:dyDescent="0.25">
      <c r="C17253" s="32"/>
      <c r="D17253" s="31"/>
    </row>
    <row r="17254" spans="3:4" x14ac:dyDescent="0.25">
      <c r="C17254" s="32"/>
      <c r="D17254" s="31"/>
    </row>
    <row r="17255" spans="3:4" x14ac:dyDescent="0.25">
      <c r="C17255" s="32"/>
      <c r="D17255" s="31"/>
    </row>
    <row r="17256" spans="3:4" x14ac:dyDescent="0.25">
      <c r="C17256" s="32"/>
      <c r="D17256" s="31"/>
    </row>
    <row r="17257" spans="3:4" x14ac:dyDescent="0.25">
      <c r="C17257" s="32"/>
      <c r="D17257" s="31"/>
    </row>
    <row r="17258" spans="3:4" x14ac:dyDescent="0.25">
      <c r="C17258" s="32"/>
      <c r="D17258" s="31"/>
    </row>
    <row r="17259" spans="3:4" x14ac:dyDescent="0.25">
      <c r="C17259" s="32"/>
      <c r="D17259" s="31"/>
    </row>
    <row r="17260" spans="3:4" x14ac:dyDescent="0.25">
      <c r="C17260" s="32"/>
      <c r="D17260" s="31"/>
    </row>
    <row r="17261" spans="3:4" x14ac:dyDescent="0.25">
      <c r="C17261" s="32"/>
      <c r="D17261" s="31"/>
    </row>
    <row r="17262" spans="3:4" x14ac:dyDescent="0.25">
      <c r="C17262" s="32"/>
      <c r="D17262" s="31"/>
    </row>
    <row r="17263" spans="3:4" x14ac:dyDescent="0.25">
      <c r="C17263" s="32"/>
      <c r="D17263" s="31"/>
    </row>
    <row r="17264" spans="3:4" x14ac:dyDescent="0.25">
      <c r="C17264" s="32"/>
      <c r="D17264" s="31"/>
    </row>
    <row r="17265" spans="3:4" x14ac:dyDescent="0.25">
      <c r="C17265" s="32"/>
      <c r="D17265" s="31"/>
    </row>
    <row r="17266" spans="3:4" x14ac:dyDescent="0.25">
      <c r="C17266" s="32"/>
      <c r="D17266" s="31"/>
    </row>
    <row r="17267" spans="3:4" x14ac:dyDescent="0.25">
      <c r="C17267" s="32"/>
      <c r="D17267" s="31"/>
    </row>
    <row r="17268" spans="3:4" x14ac:dyDescent="0.25">
      <c r="C17268" s="32"/>
      <c r="D17268" s="31"/>
    </row>
    <row r="17269" spans="3:4" x14ac:dyDescent="0.25">
      <c r="C17269" s="32"/>
      <c r="D17269" s="31"/>
    </row>
    <row r="17270" spans="3:4" x14ac:dyDescent="0.25">
      <c r="C17270" s="32"/>
      <c r="D17270" s="31"/>
    </row>
    <row r="17271" spans="3:4" x14ac:dyDescent="0.25">
      <c r="C17271" s="32"/>
      <c r="D17271" s="31"/>
    </row>
    <row r="17272" spans="3:4" x14ac:dyDescent="0.25">
      <c r="C17272" s="32"/>
      <c r="D17272" s="31"/>
    </row>
    <row r="17273" spans="3:4" x14ac:dyDescent="0.25">
      <c r="C17273" s="32"/>
      <c r="D17273" s="31"/>
    </row>
    <row r="17274" spans="3:4" x14ac:dyDescent="0.25">
      <c r="C17274" s="32"/>
      <c r="D17274" s="31"/>
    </row>
    <row r="17275" spans="3:4" x14ac:dyDescent="0.25">
      <c r="C17275" s="32"/>
      <c r="D17275" s="31"/>
    </row>
    <row r="17276" spans="3:4" x14ac:dyDescent="0.25">
      <c r="C17276" s="32"/>
      <c r="D17276" s="31"/>
    </row>
    <row r="17277" spans="3:4" x14ac:dyDescent="0.25">
      <c r="C17277" s="32"/>
      <c r="D17277" s="31"/>
    </row>
    <row r="17278" spans="3:4" x14ac:dyDescent="0.25">
      <c r="C17278" s="32"/>
      <c r="D17278" s="31"/>
    </row>
    <row r="17279" spans="3:4" x14ac:dyDescent="0.25">
      <c r="C17279" s="32"/>
      <c r="D17279" s="31"/>
    </row>
    <row r="17280" spans="3:4" x14ac:dyDescent="0.25">
      <c r="C17280" s="32"/>
      <c r="D17280" s="31"/>
    </row>
    <row r="17281" spans="3:4" x14ac:dyDescent="0.25">
      <c r="C17281" s="32"/>
      <c r="D17281" s="31"/>
    </row>
    <row r="17282" spans="3:4" x14ac:dyDescent="0.25">
      <c r="C17282" s="32"/>
      <c r="D17282" s="31"/>
    </row>
    <row r="17283" spans="3:4" x14ac:dyDescent="0.25">
      <c r="C17283" s="32"/>
      <c r="D17283" s="31"/>
    </row>
    <row r="17284" spans="3:4" x14ac:dyDescent="0.25">
      <c r="C17284" s="32"/>
      <c r="D17284" s="31"/>
    </row>
    <row r="17285" spans="3:4" x14ac:dyDescent="0.25">
      <c r="C17285" s="32"/>
      <c r="D17285" s="31"/>
    </row>
    <row r="17286" spans="3:4" x14ac:dyDescent="0.25">
      <c r="C17286" s="32"/>
      <c r="D17286" s="31"/>
    </row>
    <row r="17287" spans="3:4" x14ac:dyDescent="0.25">
      <c r="C17287" s="32"/>
      <c r="D17287" s="31"/>
    </row>
    <row r="17288" spans="3:4" x14ac:dyDescent="0.25">
      <c r="C17288" s="32"/>
      <c r="D17288" s="31"/>
    </row>
    <row r="17289" spans="3:4" x14ac:dyDescent="0.25">
      <c r="C17289" s="32"/>
      <c r="D17289" s="31"/>
    </row>
    <row r="17290" spans="3:4" x14ac:dyDescent="0.25">
      <c r="C17290" s="32"/>
      <c r="D17290" s="31"/>
    </row>
    <row r="17291" spans="3:4" x14ac:dyDescent="0.25">
      <c r="C17291" s="32"/>
      <c r="D17291" s="31"/>
    </row>
    <row r="17292" spans="3:4" x14ac:dyDescent="0.25">
      <c r="C17292" s="32"/>
      <c r="D17292" s="31"/>
    </row>
    <row r="17293" spans="3:4" x14ac:dyDescent="0.25">
      <c r="C17293" s="32"/>
      <c r="D17293" s="31"/>
    </row>
    <row r="17294" spans="3:4" x14ac:dyDescent="0.25">
      <c r="C17294" s="32"/>
      <c r="D17294" s="31"/>
    </row>
    <row r="17295" spans="3:4" x14ac:dyDescent="0.25">
      <c r="C17295" s="32"/>
      <c r="D17295" s="31"/>
    </row>
    <row r="17296" spans="3:4" x14ac:dyDescent="0.25">
      <c r="C17296" s="32"/>
      <c r="D17296" s="31"/>
    </row>
    <row r="17297" spans="3:4" x14ac:dyDescent="0.25">
      <c r="C17297" s="32"/>
      <c r="D17297" s="31"/>
    </row>
    <row r="17298" spans="3:4" x14ac:dyDescent="0.25">
      <c r="C17298" s="32"/>
      <c r="D17298" s="31"/>
    </row>
    <row r="17299" spans="3:4" x14ac:dyDescent="0.25">
      <c r="C17299" s="32"/>
      <c r="D17299" s="31"/>
    </row>
    <row r="17300" spans="3:4" x14ac:dyDescent="0.25">
      <c r="C17300" s="32"/>
      <c r="D17300" s="31"/>
    </row>
    <row r="17301" spans="3:4" x14ac:dyDescent="0.25">
      <c r="C17301" s="32"/>
      <c r="D17301" s="31"/>
    </row>
    <row r="17302" spans="3:4" x14ac:dyDescent="0.25">
      <c r="C17302" s="32"/>
      <c r="D17302" s="31"/>
    </row>
    <row r="17303" spans="3:4" x14ac:dyDescent="0.25">
      <c r="C17303" s="32"/>
      <c r="D17303" s="31"/>
    </row>
    <row r="17304" spans="3:4" x14ac:dyDescent="0.25">
      <c r="C17304" s="32"/>
      <c r="D17304" s="31"/>
    </row>
    <row r="17305" spans="3:4" x14ac:dyDescent="0.25">
      <c r="C17305" s="32"/>
      <c r="D17305" s="31"/>
    </row>
    <row r="17306" spans="3:4" x14ac:dyDescent="0.25">
      <c r="C17306" s="32"/>
      <c r="D17306" s="31"/>
    </row>
    <row r="17307" spans="3:4" x14ac:dyDescent="0.25">
      <c r="C17307" s="32"/>
      <c r="D17307" s="31"/>
    </row>
    <row r="17308" spans="3:4" x14ac:dyDescent="0.25">
      <c r="C17308" s="32"/>
      <c r="D17308" s="31"/>
    </row>
    <row r="17309" spans="3:4" x14ac:dyDescent="0.25">
      <c r="C17309" s="32"/>
      <c r="D17309" s="31"/>
    </row>
    <row r="17310" spans="3:4" x14ac:dyDescent="0.25">
      <c r="C17310" s="32"/>
      <c r="D17310" s="31"/>
    </row>
    <row r="17311" spans="3:4" x14ac:dyDescent="0.25">
      <c r="C17311" s="32"/>
      <c r="D17311" s="31"/>
    </row>
    <row r="17312" spans="3:4" x14ac:dyDescent="0.25">
      <c r="C17312" s="32"/>
      <c r="D17312" s="31"/>
    </row>
    <row r="17313" spans="3:4" x14ac:dyDescent="0.25">
      <c r="C17313" s="32"/>
      <c r="D17313" s="31"/>
    </row>
    <row r="17314" spans="3:4" x14ac:dyDescent="0.25">
      <c r="C17314" s="32"/>
      <c r="D17314" s="31"/>
    </row>
    <row r="17315" spans="3:4" x14ac:dyDescent="0.25">
      <c r="C17315" s="32"/>
      <c r="D17315" s="31"/>
    </row>
    <row r="17316" spans="3:4" x14ac:dyDescent="0.25">
      <c r="C17316" s="32"/>
      <c r="D17316" s="31"/>
    </row>
    <row r="17317" spans="3:4" x14ac:dyDescent="0.25">
      <c r="C17317" s="32"/>
      <c r="D17317" s="31"/>
    </row>
    <row r="17318" spans="3:4" x14ac:dyDescent="0.25">
      <c r="C17318" s="32"/>
      <c r="D17318" s="31"/>
    </row>
    <row r="17319" spans="3:4" x14ac:dyDescent="0.25">
      <c r="C17319" s="32"/>
      <c r="D17319" s="31"/>
    </row>
    <row r="17320" spans="3:4" x14ac:dyDescent="0.25">
      <c r="C17320" s="32"/>
      <c r="D17320" s="31"/>
    </row>
    <row r="17321" spans="3:4" x14ac:dyDescent="0.25">
      <c r="C17321" s="32"/>
      <c r="D17321" s="31"/>
    </row>
    <row r="17322" spans="3:4" x14ac:dyDescent="0.25">
      <c r="C17322" s="32"/>
      <c r="D17322" s="31"/>
    </row>
    <row r="17323" spans="3:4" x14ac:dyDescent="0.25">
      <c r="C17323" s="32"/>
      <c r="D17323" s="31"/>
    </row>
    <row r="17324" spans="3:4" x14ac:dyDescent="0.25">
      <c r="C17324" s="32"/>
      <c r="D17324" s="31"/>
    </row>
    <row r="17325" spans="3:4" x14ac:dyDescent="0.25">
      <c r="C17325" s="32"/>
      <c r="D17325" s="31"/>
    </row>
    <row r="17326" spans="3:4" x14ac:dyDescent="0.25">
      <c r="C17326" s="32"/>
      <c r="D17326" s="31"/>
    </row>
    <row r="17327" spans="3:4" x14ac:dyDescent="0.25">
      <c r="C17327" s="32"/>
      <c r="D17327" s="31"/>
    </row>
    <row r="17328" spans="3:4" x14ac:dyDescent="0.25">
      <c r="C17328" s="32"/>
      <c r="D17328" s="31"/>
    </row>
    <row r="17329" spans="3:4" x14ac:dyDescent="0.25">
      <c r="C17329" s="32"/>
      <c r="D17329" s="31"/>
    </row>
    <row r="17330" spans="3:4" x14ac:dyDescent="0.25">
      <c r="C17330" s="32"/>
      <c r="D17330" s="31"/>
    </row>
    <row r="17331" spans="3:4" x14ac:dyDescent="0.25">
      <c r="C17331" s="32"/>
      <c r="D17331" s="31"/>
    </row>
    <row r="17332" spans="3:4" x14ac:dyDescent="0.25">
      <c r="C17332" s="32"/>
      <c r="D17332" s="31"/>
    </row>
    <row r="17333" spans="3:4" x14ac:dyDescent="0.25">
      <c r="C17333" s="32"/>
      <c r="D17333" s="31"/>
    </row>
    <row r="17334" spans="3:4" x14ac:dyDescent="0.25">
      <c r="C17334" s="32"/>
      <c r="D17334" s="31"/>
    </row>
    <row r="17335" spans="3:4" x14ac:dyDescent="0.25">
      <c r="C17335" s="32"/>
      <c r="D17335" s="31"/>
    </row>
    <row r="17336" spans="3:4" x14ac:dyDescent="0.25">
      <c r="C17336" s="32"/>
      <c r="D17336" s="31"/>
    </row>
    <row r="17337" spans="3:4" x14ac:dyDescent="0.25">
      <c r="C17337" s="32"/>
      <c r="D17337" s="31"/>
    </row>
    <row r="17338" spans="3:4" x14ac:dyDescent="0.25">
      <c r="C17338" s="32"/>
      <c r="D17338" s="31"/>
    </row>
    <row r="17339" spans="3:4" x14ac:dyDescent="0.25">
      <c r="C17339" s="32"/>
      <c r="D17339" s="31"/>
    </row>
    <row r="17340" spans="3:4" x14ac:dyDescent="0.25">
      <c r="C17340" s="32"/>
      <c r="D17340" s="31"/>
    </row>
    <row r="17341" spans="3:4" x14ac:dyDescent="0.25">
      <c r="C17341" s="32"/>
      <c r="D17341" s="31"/>
    </row>
    <row r="17342" spans="3:4" x14ac:dyDescent="0.25">
      <c r="C17342" s="32"/>
      <c r="D17342" s="31"/>
    </row>
    <row r="17343" spans="3:4" x14ac:dyDescent="0.25">
      <c r="C17343" s="32"/>
      <c r="D17343" s="31"/>
    </row>
    <row r="17344" spans="3:4" x14ac:dyDescent="0.25">
      <c r="C17344" s="32"/>
      <c r="D17344" s="31"/>
    </row>
    <row r="17345" spans="3:4" x14ac:dyDescent="0.25">
      <c r="C17345" s="32"/>
      <c r="D17345" s="31"/>
    </row>
    <row r="17346" spans="3:4" x14ac:dyDescent="0.25">
      <c r="C17346" s="32"/>
      <c r="D17346" s="31"/>
    </row>
    <row r="17347" spans="3:4" x14ac:dyDescent="0.25">
      <c r="C17347" s="32"/>
      <c r="D17347" s="31"/>
    </row>
    <row r="17348" spans="3:4" x14ac:dyDescent="0.25">
      <c r="C17348" s="32"/>
      <c r="D17348" s="31"/>
    </row>
    <row r="17349" spans="3:4" x14ac:dyDescent="0.25">
      <c r="C17349" s="32"/>
      <c r="D17349" s="31"/>
    </row>
    <row r="17350" spans="3:4" x14ac:dyDescent="0.25">
      <c r="C17350" s="32"/>
      <c r="D17350" s="31"/>
    </row>
    <row r="17351" spans="3:4" x14ac:dyDescent="0.25">
      <c r="C17351" s="32"/>
      <c r="D17351" s="31"/>
    </row>
    <row r="17352" spans="3:4" x14ac:dyDescent="0.25">
      <c r="C17352" s="32"/>
      <c r="D17352" s="31"/>
    </row>
    <row r="17353" spans="3:4" x14ac:dyDescent="0.25">
      <c r="C17353" s="32"/>
      <c r="D17353" s="31"/>
    </row>
    <row r="17354" spans="3:4" x14ac:dyDescent="0.25">
      <c r="C17354" s="32"/>
      <c r="D17354" s="31"/>
    </row>
    <row r="17355" spans="3:4" x14ac:dyDescent="0.25">
      <c r="C17355" s="32"/>
      <c r="D17355" s="31"/>
    </row>
    <row r="17356" spans="3:4" x14ac:dyDescent="0.25">
      <c r="C17356" s="32"/>
      <c r="D17356" s="31"/>
    </row>
    <row r="17357" spans="3:4" x14ac:dyDescent="0.25">
      <c r="C17357" s="32"/>
      <c r="D17357" s="31"/>
    </row>
    <row r="17358" spans="3:4" x14ac:dyDescent="0.25">
      <c r="C17358" s="32"/>
      <c r="D17358" s="31"/>
    </row>
    <row r="17359" spans="3:4" x14ac:dyDescent="0.25">
      <c r="C17359" s="32"/>
      <c r="D17359" s="31"/>
    </row>
    <row r="17360" spans="3:4" x14ac:dyDescent="0.25">
      <c r="C17360" s="32"/>
      <c r="D17360" s="31"/>
    </row>
    <row r="17361" spans="3:4" x14ac:dyDescent="0.25">
      <c r="C17361" s="32"/>
      <c r="D17361" s="31"/>
    </row>
    <row r="17362" spans="3:4" x14ac:dyDescent="0.25">
      <c r="C17362" s="32"/>
      <c r="D17362" s="31"/>
    </row>
    <row r="17363" spans="3:4" x14ac:dyDescent="0.25">
      <c r="C17363" s="32"/>
      <c r="D17363" s="31"/>
    </row>
    <row r="17364" spans="3:4" x14ac:dyDescent="0.25">
      <c r="C17364" s="32"/>
      <c r="D17364" s="31"/>
    </row>
    <row r="17365" spans="3:4" x14ac:dyDescent="0.25">
      <c r="C17365" s="32"/>
      <c r="D17365" s="31"/>
    </row>
    <row r="17366" spans="3:4" x14ac:dyDescent="0.25">
      <c r="C17366" s="32"/>
      <c r="D17366" s="31"/>
    </row>
    <row r="17367" spans="3:4" x14ac:dyDescent="0.25">
      <c r="C17367" s="32"/>
      <c r="D17367" s="31"/>
    </row>
    <row r="17368" spans="3:4" x14ac:dyDescent="0.25">
      <c r="C17368" s="32"/>
      <c r="D17368" s="31"/>
    </row>
    <row r="17369" spans="3:4" x14ac:dyDescent="0.25">
      <c r="C17369" s="32"/>
      <c r="D17369" s="31"/>
    </row>
    <row r="17370" spans="3:4" x14ac:dyDescent="0.25">
      <c r="C17370" s="32"/>
      <c r="D17370" s="31"/>
    </row>
    <row r="17371" spans="3:4" x14ac:dyDescent="0.25">
      <c r="C17371" s="32"/>
      <c r="D17371" s="31"/>
    </row>
    <row r="17372" spans="3:4" x14ac:dyDescent="0.25">
      <c r="C17372" s="32"/>
      <c r="D17372" s="31"/>
    </row>
    <row r="17373" spans="3:4" x14ac:dyDescent="0.25">
      <c r="C17373" s="32"/>
      <c r="D17373" s="31"/>
    </row>
    <row r="17374" spans="3:4" x14ac:dyDescent="0.25">
      <c r="C17374" s="32"/>
      <c r="D17374" s="31"/>
    </row>
    <row r="17375" spans="3:4" x14ac:dyDescent="0.25">
      <c r="C17375" s="32"/>
      <c r="D17375" s="31"/>
    </row>
    <row r="17376" spans="3:4" x14ac:dyDescent="0.25">
      <c r="C17376" s="32"/>
      <c r="D17376" s="31"/>
    </row>
    <row r="17377" spans="3:4" x14ac:dyDescent="0.25">
      <c r="C17377" s="32"/>
      <c r="D17377" s="31"/>
    </row>
    <row r="17378" spans="3:4" x14ac:dyDescent="0.25">
      <c r="C17378" s="32"/>
      <c r="D17378" s="31"/>
    </row>
    <row r="17379" spans="3:4" x14ac:dyDescent="0.25">
      <c r="C17379" s="32"/>
      <c r="D17379" s="31"/>
    </row>
    <row r="17380" spans="3:4" x14ac:dyDescent="0.25">
      <c r="C17380" s="32"/>
      <c r="D17380" s="31"/>
    </row>
    <row r="17381" spans="3:4" x14ac:dyDescent="0.25">
      <c r="C17381" s="32"/>
      <c r="D17381" s="31"/>
    </row>
    <row r="17382" spans="3:4" x14ac:dyDescent="0.25">
      <c r="C17382" s="32"/>
      <c r="D17382" s="31"/>
    </row>
    <row r="17383" spans="3:4" x14ac:dyDescent="0.25">
      <c r="C17383" s="32"/>
      <c r="D17383" s="31"/>
    </row>
    <row r="17384" spans="3:4" x14ac:dyDescent="0.25">
      <c r="C17384" s="32"/>
      <c r="D17384" s="31"/>
    </row>
    <row r="17385" spans="3:4" x14ac:dyDescent="0.25">
      <c r="C17385" s="32"/>
      <c r="D17385" s="31"/>
    </row>
    <row r="17386" spans="3:4" x14ac:dyDescent="0.25">
      <c r="C17386" s="32"/>
      <c r="D17386" s="31"/>
    </row>
    <row r="17387" spans="3:4" x14ac:dyDescent="0.25">
      <c r="C17387" s="32"/>
      <c r="D17387" s="31"/>
    </row>
    <row r="17388" spans="3:4" x14ac:dyDescent="0.25">
      <c r="C17388" s="32"/>
      <c r="D17388" s="31"/>
    </row>
    <row r="17389" spans="3:4" x14ac:dyDescent="0.25">
      <c r="C17389" s="32"/>
      <c r="D17389" s="31"/>
    </row>
    <row r="17390" spans="3:4" x14ac:dyDescent="0.25">
      <c r="C17390" s="32"/>
      <c r="D17390" s="31"/>
    </row>
    <row r="17391" spans="3:4" x14ac:dyDescent="0.25">
      <c r="C17391" s="32"/>
      <c r="D17391" s="31"/>
    </row>
    <row r="17392" spans="3:4" x14ac:dyDescent="0.25">
      <c r="C17392" s="32"/>
      <c r="D17392" s="31"/>
    </row>
    <row r="17393" spans="3:4" x14ac:dyDescent="0.25">
      <c r="C17393" s="32"/>
      <c r="D17393" s="31"/>
    </row>
    <row r="17394" spans="3:4" x14ac:dyDescent="0.25">
      <c r="C17394" s="32"/>
      <c r="D17394" s="31"/>
    </row>
    <row r="17395" spans="3:4" x14ac:dyDescent="0.25">
      <c r="C17395" s="32"/>
      <c r="D17395" s="31"/>
    </row>
    <row r="17396" spans="3:4" x14ac:dyDescent="0.25">
      <c r="C17396" s="32"/>
      <c r="D17396" s="31"/>
    </row>
    <row r="17397" spans="3:4" x14ac:dyDescent="0.25">
      <c r="C17397" s="32"/>
      <c r="D17397" s="31"/>
    </row>
    <row r="17398" spans="3:4" x14ac:dyDescent="0.25">
      <c r="C17398" s="32"/>
      <c r="D17398" s="31"/>
    </row>
    <row r="17399" spans="3:4" x14ac:dyDescent="0.25">
      <c r="C17399" s="32"/>
      <c r="D17399" s="31"/>
    </row>
    <row r="17400" spans="3:4" x14ac:dyDescent="0.25">
      <c r="C17400" s="32"/>
      <c r="D17400" s="31"/>
    </row>
    <row r="17401" spans="3:4" x14ac:dyDescent="0.25">
      <c r="C17401" s="32"/>
      <c r="D17401" s="31"/>
    </row>
    <row r="17402" spans="3:4" x14ac:dyDescent="0.25">
      <c r="C17402" s="32"/>
      <c r="D17402" s="31"/>
    </row>
    <row r="17403" spans="3:4" x14ac:dyDescent="0.25">
      <c r="C17403" s="32"/>
      <c r="D17403" s="31"/>
    </row>
    <row r="17404" spans="3:4" x14ac:dyDescent="0.25">
      <c r="C17404" s="32"/>
      <c r="D17404" s="31"/>
    </row>
    <row r="17405" spans="3:4" x14ac:dyDescent="0.25">
      <c r="C17405" s="32"/>
      <c r="D17405" s="31"/>
    </row>
    <row r="17406" spans="3:4" x14ac:dyDescent="0.25">
      <c r="C17406" s="32"/>
      <c r="D17406" s="31"/>
    </row>
    <row r="17407" spans="3:4" x14ac:dyDescent="0.25">
      <c r="C17407" s="32"/>
      <c r="D17407" s="31"/>
    </row>
    <row r="17408" spans="3:4" x14ac:dyDescent="0.25">
      <c r="C17408" s="32"/>
      <c r="D17408" s="31"/>
    </row>
    <row r="17409" spans="3:4" x14ac:dyDescent="0.25">
      <c r="C17409" s="32"/>
      <c r="D17409" s="31"/>
    </row>
    <row r="17410" spans="3:4" x14ac:dyDescent="0.25">
      <c r="C17410" s="32"/>
      <c r="D17410" s="31"/>
    </row>
    <row r="17411" spans="3:4" x14ac:dyDescent="0.25">
      <c r="C17411" s="32"/>
      <c r="D17411" s="31"/>
    </row>
    <row r="17412" spans="3:4" x14ac:dyDescent="0.25">
      <c r="C17412" s="32"/>
      <c r="D17412" s="31"/>
    </row>
    <row r="17413" spans="3:4" x14ac:dyDescent="0.25">
      <c r="C17413" s="32"/>
      <c r="D17413" s="31"/>
    </row>
    <row r="17414" spans="3:4" x14ac:dyDescent="0.25">
      <c r="C17414" s="32"/>
      <c r="D17414" s="31"/>
    </row>
    <row r="17415" spans="3:4" x14ac:dyDescent="0.25">
      <c r="C17415" s="32"/>
      <c r="D17415" s="31"/>
    </row>
    <row r="17416" spans="3:4" x14ac:dyDescent="0.25">
      <c r="C17416" s="32"/>
      <c r="D17416" s="31"/>
    </row>
    <row r="17417" spans="3:4" x14ac:dyDescent="0.25">
      <c r="C17417" s="32"/>
      <c r="D17417" s="31"/>
    </row>
    <row r="17418" spans="3:4" x14ac:dyDescent="0.25">
      <c r="C17418" s="32"/>
      <c r="D17418" s="31"/>
    </row>
    <row r="17419" spans="3:4" x14ac:dyDescent="0.25">
      <c r="C17419" s="32"/>
      <c r="D17419" s="31"/>
    </row>
    <row r="17420" spans="3:4" x14ac:dyDescent="0.25">
      <c r="C17420" s="32"/>
      <c r="D17420" s="31"/>
    </row>
    <row r="17421" spans="3:4" x14ac:dyDescent="0.25">
      <c r="C17421" s="32"/>
      <c r="D17421" s="31"/>
    </row>
    <row r="17422" spans="3:4" x14ac:dyDescent="0.25">
      <c r="C17422" s="32"/>
      <c r="D17422" s="31"/>
    </row>
    <row r="17423" spans="3:4" x14ac:dyDescent="0.25">
      <c r="C17423" s="32"/>
      <c r="D17423" s="31"/>
    </row>
    <row r="17424" spans="3:4" x14ac:dyDescent="0.25">
      <c r="C17424" s="32"/>
      <c r="D17424" s="31"/>
    </row>
    <row r="17425" spans="3:4" x14ac:dyDescent="0.25">
      <c r="C17425" s="32"/>
      <c r="D17425" s="31"/>
    </row>
    <row r="17426" spans="3:4" x14ac:dyDescent="0.25">
      <c r="C17426" s="32"/>
      <c r="D17426" s="31"/>
    </row>
    <row r="17427" spans="3:4" x14ac:dyDescent="0.25">
      <c r="C17427" s="32"/>
      <c r="D17427" s="31"/>
    </row>
    <row r="17428" spans="3:4" x14ac:dyDescent="0.25">
      <c r="C17428" s="32"/>
      <c r="D17428" s="31"/>
    </row>
    <row r="17429" spans="3:4" x14ac:dyDescent="0.25">
      <c r="C17429" s="32"/>
      <c r="D17429" s="31"/>
    </row>
    <row r="17430" spans="3:4" x14ac:dyDescent="0.25">
      <c r="C17430" s="32"/>
      <c r="D17430" s="31"/>
    </row>
    <row r="17431" spans="3:4" x14ac:dyDescent="0.25">
      <c r="C17431" s="32"/>
      <c r="D17431" s="31"/>
    </row>
    <row r="17432" spans="3:4" x14ac:dyDescent="0.25">
      <c r="C17432" s="32"/>
      <c r="D17432" s="31"/>
    </row>
    <row r="17433" spans="3:4" x14ac:dyDescent="0.25">
      <c r="C17433" s="32"/>
      <c r="D17433" s="31"/>
    </row>
    <row r="17434" spans="3:4" x14ac:dyDescent="0.25">
      <c r="C17434" s="32"/>
      <c r="D17434" s="31"/>
    </row>
    <row r="17435" spans="3:4" x14ac:dyDescent="0.25">
      <c r="C17435" s="32"/>
      <c r="D17435" s="31"/>
    </row>
    <row r="17436" spans="3:4" x14ac:dyDescent="0.25">
      <c r="C17436" s="32"/>
      <c r="D17436" s="31"/>
    </row>
    <row r="17437" spans="3:4" x14ac:dyDescent="0.25">
      <c r="C17437" s="32"/>
      <c r="D17437" s="31"/>
    </row>
    <row r="17438" spans="3:4" x14ac:dyDescent="0.25">
      <c r="C17438" s="32"/>
      <c r="D17438" s="31"/>
    </row>
    <row r="17439" spans="3:4" x14ac:dyDescent="0.25">
      <c r="C17439" s="32"/>
      <c r="D17439" s="31"/>
    </row>
    <row r="17440" spans="3:4" x14ac:dyDescent="0.25">
      <c r="C17440" s="32"/>
      <c r="D17440" s="31"/>
    </row>
    <row r="17441" spans="3:4" x14ac:dyDescent="0.25">
      <c r="C17441" s="32"/>
      <c r="D17441" s="31"/>
    </row>
    <row r="17442" spans="3:4" x14ac:dyDescent="0.25">
      <c r="C17442" s="32"/>
      <c r="D17442" s="31"/>
    </row>
    <row r="17443" spans="3:4" x14ac:dyDescent="0.25">
      <c r="C17443" s="32"/>
      <c r="D17443" s="31"/>
    </row>
    <row r="17444" spans="3:4" x14ac:dyDescent="0.25">
      <c r="C17444" s="32"/>
      <c r="D17444" s="31"/>
    </row>
    <row r="17445" spans="3:4" x14ac:dyDescent="0.25">
      <c r="C17445" s="32"/>
      <c r="D17445" s="31"/>
    </row>
    <row r="17446" spans="3:4" x14ac:dyDescent="0.25">
      <c r="C17446" s="32"/>
      <c r="D17446" s="31"/>
    </row>
    <row r="17447" spans="3:4" x14ac:dyDescent="0.25">
      <c r="C17447" s="32"/>
      <c r="D17447" s="31"/>
    </row>
    <row r="17448" spans="3:4" x14ac:dyDescent="0.25">
      <c r="C17448" s="32"/>
      <c r="D17448" s="31"/>
    </row>
    <row r="17449" spans="3:4" x14ac:dyDescent="0.25">
      <c r="C17449" s="32"/>
      <c r="D17449" s="31"/>
    </row>
    <row r="17450" spans="3:4" x14ac:dyDescent="0.25">
      <c r="C17450" s="32"/>
      <c r="D17450" s="31"/>
    </row>
    <row r="17451" spans="3:4" x14ac:dyDescent="0.25">
      <c r="C17451" s="32"/>
      <c r="D17451" s="31"/>
    </row>
    <row r="17452" spans="3:4" x14ac:dyDescent="0.25">
      <c r="C17452" s="32"/>
      <c r="D17452" s="31"/>
    </row>
    <row r="17453" spans="3:4" x14ac:dyDescent="0.25">
      <c r="C17453" s="32"/>
      <c r="D17453" s="31"/>
    </row>
    <row r="17454" spans="3:4" x14ac:dyDescent="0.25">
      <c r="C17454" s="32"/>
      <c r="D17454" s="31"/>
    </row>
    <row r="17455" spans="3:4" x14ac:dyDescent="0.25">
      <c r="C17455" s="32"/>
      <c r="D17455" s="31"/>
    </row>
    <row r="17456" spans="3:4" x14ac:dyDescent="0.25">
      <c r="C17456" s="32"/>
      <c r="D17456" s="31"/>
    </row>
    <row r="17457" spans="3:4" x14ac:dyDescent="0.25">
      <c r="C17457" s="32"/>
      <c r="D17457" s="31"/>
    </row>
    <row r="17458" spans="3:4" x14ac:dyDescent="0.25">
      <c r="C17458" s="32"/>
      <c r="D17458" s="31"/>
    </row>
    <row r="17459" spans="3:4" x14ac:dyDescent="0.25">
      <c r="C17459" s="32"/>
      <c r="D17459" s="31"/>
    </row>
    <row r="17460" spans="3:4" x14ac:dyDescent="0.25">
      <c r="C17460" s="32"/>
      <c r="D17460" s="31"/>
    </row>
    <row r="17461" spans="3:4" x14ac:dyDescent="0.25">
      <c r="C17461" s="32"/>
      <c r="D17461" s="31"/>
    </row>
    <row r="17462" spans="3:4" x14ac:dyDescent="0.25">
      <c r="C17462" s="32"/>
      <c r="D17462" s="31"/>
    </row>
    <row r="17463" spans="3:4" x14ac:dyDescent="0.25">
      <c r="C17463" s="32"/>
      <c r="D17463" s="31"/>
    </row>
    <row r="17464" spans="3:4" x14ac:dyDescent="0.25">
      <c r="C17464" s="32"/>
      <c r="D17464" s="31"/>
    </row>
    <row r="17465" spans="3:4" x14ac:dyDescent="0.25">
      <c r="C17465" s="32"/>
      <c r="D17465" s="31"/>
    </row>
    <row r="17466" spans="3:4" x14ac:dyDescent="0.25">
      <c r="C17466" s="32"/>
      <c r="D17466" s="31"/>
    </row>
    <row r="17467" spans="3:4" x14ac:dyDescent="0.25">
      <c r="C17467" s="32"/>
      <c r="D17467" s="31"/>
    </row>
    <row r="17468" spans="3:4" x14ac:dyDescent="0.25">
      <c r="C17468" s="32"/>
      <c r="D17468" s="31"/>
    </row>
    <row r="17469" spans="3:4" x14ac:dyDescent="0.25">
      <c r="C17469" s="32"/>
      <c r="D17469" s="31"/>
    </row>
    <row r="17470" spans="3:4" x14ac:dyDescent="0.25">
      <c r="C17470" s="32"/>
      <c r="D17470" s="31"/>
    </row>
    <row r="17471" spans="3:4" x14ac:dyDescent="0.25">
      <c r="C17471" s="32"/>
      <c r="D17471" s="31"/>
    </row>
    <row r="17472" spans="3:4" x14ac:dyDescent="0.25">
      <c r="C17472" s="32"/>
      <c r="D17472" s="31"/>
    </row>
    <row r="17473" spans="3:4" x14ac:dyDescent="0.25">
      <c r="C17473" s="32"/>
      <c r="D17473" s="31"/>
    </row>
    <row r="17474" spans="3:4" x14ac:dyDescent="0.25">
      <c r="C17474" s="32"/>
      <c r="D17474" s="31"/>
    </row>
    <row r="17475" spans="3:4" x14ac:dyDescent="0.25">
      <c r="C17475" s="32"/>
      <c r="D17475" s="31"/>
    </row>
    <row r="17476" spans="3:4" x14ac:dyDescent="0.25">
      <c r="C17476" s="32"/>
      <c r="D17476" s="31"/>
    </row>
    <row r="17477" spans="3:4" x14ac:dyDescent="0.25">
      <c r="C17477" s="32"/>
      <c r="D17477" s="31"/>
    </row>
    <row r="17478" spans="3:4" x14ac:dyDescent="0.25">
      <c r="C17478" s="32"/>
      <c r="D17478" s="31"/>
    </row>
    <row r="17479" spans="3:4" x14ac:dyDescent="0.25">
      <c r="C17479" s="32"/>
      <c r="D17479" s="31"/>
    </row>
    <row r="17480" spans="3:4" x14ac:dyDescent="0.25">
      <c r="C17480" s="32"/>
      <c r="D17480" s="31"/>
    </row>
    <row r="17481" spans="3:4" x14ac:dyDescent="0.25">
      <c r="C17481" s="32"/>
      <c r="D17481" s="31"/>
    </row>
    <row r="17482" spans="3:4" x14ac:dyDescent="0.25">
      <c r="C17482" s="32"/>
      <c r="D17482" s="31"/>
    </row>
    <row r="17483" spans="3:4" x14ac:dyDescent="0.25">
      <c r="C17483" s="32"/>
      <c r="D17483" s="31"/>
    </row>
    <row r="17484" spans="3:4" x14ac:dyDescent="0.25">
      <c r="C17484" s="32"/>
      <c r="D17484" s="31"/>
    </row>
    <row r="17485" spans="3:4" x14ac:dyDescent="0.25">
      <c r="C17485" s="32"/>
      <c r="D17485" s="31"/>
    </row>
    <row r="17486" spans="3:4" x14ac:dyDescent="0.25">
      <c r="C17486" s="32"/>
      <c r="D17486" s="31"/>
    </row>
    <row r="17487" spans="3:4" x14ac:dyDescent="0.25">
      <c r="C17487" s="32"/>
      <c r="D17487" s="31"/>
    </row>
    <row r="17488" spans="3:4" x14ac:dyDescent="0.25">
      <c r="C17488" s="32"/>
      <c r="D17488" s="31"/>
    </row>
    <row r="17489" spans="3:4" x14ac:dyDescent="0.25">
      <c r="C17489" s="32"/>
      <c r="D17489" s="31"/>
    </row>
    <row r="17490" spans="3:4" x14ac:dyDescent="0.25">
      <c r="C17490" s="32"/>
      <c r="D17490" s="31"/>
    </row>
    <row r="17491" spans="3:4" x14ac:dyDescent="0.25">
      <c r="C17491" s="32"/>
      <c r="D17491" s="31"/>
    </row>
    <row r="17492" spans="3:4" x14ac:dyDescent="0.25">
      <c r="C17492" s="32"/>
      <c r="D17492" s="31"/>
    </row>
    <row r="17493" spans="3:4" x14ac:dyDescent="0.25">
      <c r="C17493" s="32"/>
      <c r="D17493" s="31"/>
    </row>
    <row r="17494" spans="3:4" x14ac:dyDescent="0.25">
      <c r="C17494" s="32"/>
      <c r="D17494" s="31"/>
    </row>
    <row r="17495" spans="3:4" x14ac:dyDescent="0.25">
      <c r="C17495" s="32"/>
      <c r="D17495" s="31"/>
    </row>
    <row r="17496" spans="3:4" x14ac:dyDescent="0.25">
      <c r="C17496" s="32"/>
      <c r="D17496" s="31"/>
    </row>
    <row r="17497" spans="3:4" x14ac:dyDescent="0.25">
      <c r="C17497" s="32"/>
      <c r="D17497" s="31"/>
    </row>
    <row r="17498" spans="3:4" x14ac:dyDescent="0.25">
      <c r="C17498" s="32"/>
      <c r="D17498" s="31"/>
    </row>
    <row r="17499" spans="3:4" x14ac:dyDescent="0.25">
      <c r="C17499" s="32"/>
      <c r="D17499" s="31"/>
    </row>
    <row r="17500" spans="3:4" x14ac:dyDescent="0.25">
      <c r="C17500" s="32"/>
      <c r="D17500" s="31"/>
    </row>
    <row r="17501" spans="3:4" x14ac:dyDescent="0.25">
      <c r="C17501" s="32"/>
      <c r="D17501" s="31"/>
    </row>
    <row r="17502" spans="3:4" x14ac:dyDescent="0.25">
      <c r="C17502" s="32"/>
      <c r="D17502" s="31"/>
    </row>
    <row r="17503" spans="3:4" x14ac:dyDescent="0.25">
      <c r="C17503" s="32"/>
      <c r="D17503" s="31"/>
    </row>
    <row r="17504" spans="3:4" x14ac:dyDescent="0.25">
      <c r="C17504" s="32"/>
      <c r="D17504" s="31"/>
    </row>
    <row r="17505" spans="3:4" x14ac:dyDescent="0.25">
      <c r="C17505" s="32"/>
      <c r="D17505" s="31"/>
    </row>
    <row r="17506" spans="3:4" x14ac:dyDescent="0.25">
      <c r="C17506" s="32"/>
      <c r="D17506" s="31"/>
    </row>
    <row r="17507" spans="3:4" x14ac:dyDescent="0.25">
      <c r="C17507" s="32"/>
      <c r="D17507" s="31"/>
    </row>
    <row r="17508" spans="3:4" x14ac:dyDescent="0.25">
      <c r="C17508" s="32"/>
      <c r="D17508" s="31"/>
    </row>
    <row r="17509" spans="3:4" x14ac:dyDescent="0.25">
      <c r="C17509" s="32"/>
      <c r="D17509" s="31"/>
    </row>
    <row r="17510" spans="3:4" x14ac:dyDescent="0.25">
      <c r="C17510" s="32"/>
      <c r="D17510" s="31"/>
    </row>
    <row r="17511" spans="3:4" x14ac:dyDescent="0.25">
      <c r="C17511" s="32"/>
      <c r="D17511" s="31"/>
    </row>
    <row r="17512" spans="3:4" x14ac:dyDescent="0.25">
      <c r="C17512" s="32"/>
      <c r="D17512" s="31"/>
    </row>
    <row r="17513" spans="3:4" x14ac:dyDescent="0.25">
      <c r="C17513" s="32"/>
      <c r="D17513" s="31"/>
    </row>
    <row r="17514" spans="3:4" x14ac:dyDescent="0.25">
      <c r="C17514" s="32"/>
      <c r="D17514" s="31"/>
    </row>
    <row r="17515" spans="3:4" x14ac:dyDescent="0.25">
      <c r="C17515" s="32"/>
      <c r="D17515" s="31"/>
    </row>
    <row r="17516" spans="3:4" x14ac:dyDescent="0.25">
      <c r="C17516" s="32"/>
      <c r="D17516" s="31"/>
    </row>
    <row r="17517" spans="3:4" x14ac:dyDescent="0.25">
      <c r="C17517" s="32"/>
      <c r="D17517" s="31"/>
    </row>
    <row r="17518" spans="3:4" x14ac:dyDescent="0.25">
      <c r="C17518" s="32"/>
      <c r="D17518" s="31"/>
    </row>
    <row r="17519" spans="3:4" x14ac:dyDescent="0.25">
      <c r="C17519" s="32"/>
      <c r="D17519" s="31"/>
    </row>
    <row r="17520" spans="3:4" x14ac:dyDescent="0.25">
      <c r="C17520" s="32"/>
      <c r="D17520" s="31"/>
    </row>
    <row r="17521" spans="3:4" x14ac:dyDescent="0.25">
      <c r="C17521" s="32"/>
      <c r="D17521" s="31"/>
    </row>
    <row r="17522" spans="3:4" x14ac:dyDescent="0.25">
      <c r="C17522" s="32"/>
      <c r="D17522" s="31"/>
    </row>
    <row r="17523" spans="3:4" x14ac:dyDescent="0.25">
      <c r="C17523" s="32"/>
      <c r="D17523" s="31"/>
    </row>
    <row r="17524" spans="3:4" x14ac:dyDescent="0.25">
      <c r="C17524" s="32"/>
      <c r="D17524" s="31"/>
    </row>
    <row r="17525" spans="3:4" x14ac:dyDescent="0.25">
      <c r="C17525" s="32"/>
      <c r="D17525" s="31"/>
    </row>
    <row r="17526" spans="3:4" x14ac:dyDescent="0.25">
      <c r="C17526" s="32"/>
      <c r="D17526" s="31"/>
    </row>
    <row r="17527" spans="3:4" x14ac:dyDescent="0.25">
      <c r="C17527" s="32"/>
      <c r="D17527" s="31"/>
    </row>
    <row r="17528" spans="3:4" x14ac:dyDescent="0.25">
      <c r="C17528" s="32"/>
      <c r="D17528" s="31"/>
    </row>
    <row r="17529" spans="3:4" x14ac:dyDescent="0.25">
      <c r="C17529" s="32"/>
      <c r="D17529" s="31"/>
    </row>
    <row r="17530" spans="3:4" x14ac:dyDescent="0.25">
      <c r="C17530" s="32"/>
      <c r="D17530" s="31"/>
    </row>
    <row r="17531" spans="3:4" x14ac:dyDescent="0.25">
      <c r="C17531" s="32"/>
      <c r="D17531" s="31"/>
    </row>
    <row r="17532" spans="3:4" x14ac:dyDescent="0.25">
      <c r="C17532" s="32"/>
      <c r="D17532" s="31"/>
    </row>
    <row r="17533" spans="3:4" x14ac:dyDescent="0.25">
      <c r="C17533" s="32"/>
      <c r="D17533" s="31"/>
    </row>
    <row r="17534" spans="3:4" x14ac:dyDescent="0.25">
      <c r="C17534" s="32"/>
      <c r="D17534" s="31"/>
    </row>
    <row r="17535" spans="3:4" x14ac:dyDescent="0.25">
      <c r="C17535" s="32"/>
      <c r="D17535" s="31"/>
    </row>
    <row r="17536" spans="3:4" x14ac:dyDescent="0.25">
      <c r="C17536" s="32"/>
      <c r="D17536" s="31"/>
    </row>
    <row r="17537" spans="3:4" x14ac:dyDescent="0.25">
      <c r="C17537" s="32"/>
      <c r="D17537" s="31"/>
    </row>
    <row r="17538" spans="3:4" x14ac:dyDescent="0.25">
      <c r="C17538" s="32"/>
      <c r="D17538" s="31"/>
    </row>
    <row r="17539" spans="3:4" x14ac:dyDescent="0.25">
      <c r="C17539" s="32"/>
      <c r="D17539" s="31"/>
    </row>
    <row r="17540" spans="3:4" x14ac:dyDescent="0.25">
      <c r="C17540" s="32"/>
      <c r="D17540" s="31"/>
    </row>
    <row r="17541" spans="3:4" x14ac:dyDescent="0.25">
      <c r="C17541" s="32"/>
      <c r="D17541" s="31"/>
    </row>
    <row r="17542" spans="3:4" x14ac:dyDescent="0.25">
      <c r="C17542" s="32"/>
      <c r="D17542" s="31"/>
    </row>
    <row r="17543" spans="3:4" x14ac:dyDescent="0.25">
      <c r="C17543" s="32"/>
      <c r="D17543" s="31"/>
    </row>
    <row r="17544" spans="3:4" x14ac:dyDescent="0.25">
      <c r="C17544" s="32"/>
      <c r="D17544" s="31"/>
    </row>
    <row r="17545" spans="3:4" x14ac:dyDescent="0.25">
      <c r="C17545" s="32"/>
      <c r="D17545" s="31"/>
    </row>
    <row r="17546" spans="3:4" x14ac:dyDescent="0.25">
      <c r="C17546" s="32"/>
      <c r="D17546" s="31"/>
    </row>
    <row r="17547" spans="3:4" x14ac:dyDescent="0.25">
      <c r="C17547" s="32"/>
      <c r="D17547" s="31"/>
    </row>
    <row r="17548" spans="3:4" x14ac:dyDescent="0.25">
      <c r="C17548" s="32"/>
      <c r="D17548" s="31"/>
    </row>
    <row r="17549" spans="3:4" x14ac:dyDescent="0.25">
      <c r="C17549" s="32"/>
      <c r="D17549" s="31"/>
    </row>
    <row r="17550" spans="3:4" x14ac:dyDescent="0.25">
      <c r="C17550" s="32"/>
      <c r="D17550" s="31"/>
    </row>
    <row r="17551" spans="3:4" x14ac:dyDescent="0.25">
      <c r="C17551" s="32"/>
      <c r="D17551" s="31"/>
    </row>
    <row r="17552" spans="3:4" x14ac:dyDescent="0.25">
      <c r="C17552" s="32"/>
      <c r="D17552" s="31"/>
    </row>
    <row r="17553" spans="3:4" x14ac:dyDescent="0.25">
      <c r="C17553" s="32"/>
      <c r="D17553" s="31"/>
    </row>
    <row r="17554" spans="3:4" x14ac:dyDescent="0.25">
      <c r="C17554" s="32"/>
      <c r="D17554" s="31"/>
    </row>
    <row r="17555" spans="3:4" x14ac:dyDescent="0.25">
      <c r="C17555" s="32"/>
      <c r="D17555" s="31"/>
    </row>
    <row r="17556" spans="3:4" x14ac:dyDescent="0.25">
      <c r="C17556" s="32"/>
      <c r="D17556" s="31"/>
    </row>
    <row r="17557" spans="3:4" x14ac:dyDescent="0.25">
      <c r="C17557" s="32"/>
      <c r="D17557" s="31"/>
    </row>
    <row r="17558" spans="3:4" x14ac:dyDescent="0.25">
      <c r="C17558" s="32"/>
      <c r="D17558" s="31"/>
    </row>
    <row r="17559" spans="3:4" x14ac:dyDescent="0.25">
      <c r="C17559" s="32"/>
      <c r="D17559" s="31"/>
    </row>
    <row r="17560" spans="3:4" x14ac:dyDescent="0.25">
      <c r="C17560" s="32"/>
      <c r="D17560" s="31"/>
    </row>
    <row r="17561" spans="3:4" x14ac:dyDescent="0.25">
      <c r="C17561" s="32"/>
      <c r="D17561" s="31"/>
    </row>
    <row r="17562" spans="3:4" x14ac:dyDescent="0.25">
      <c r="C17562" s="32"/>
      <c r="D17562" s="31"/>
    </row>
    <row r="17563" spans="3:4" x14ac:dyDescent="0.25">
      <c r="C17563" s="32"/>
      <c r="D17563" s="31"/>
    </row>
    <row r="17564" spans="3:4" x14ac:dyDescent="0.25">
      <c r="C17564" s="32"/>
      <c r="D17564" s="31"/>
    </row>
    <row r="17565" spans="3:4" x14ac:dyDescent="0.25">
      <c r="C17565" s="32"/>
      <c r="D17565" s="31"/>
    </row>
    <row r="17566" spans="3:4" x14ac:dyDescent="0.25">
      <c r="C17566" s="32"/>
      <c r="D17566" s="31"/>
    </row>
    <row r="17567" spans="3:4" x14ac:dyDescent="0.25">
      <c r="C17567" s="32"/>
      <c r="D17567" s="31"/>
    </row>
    <row r="17568" spans="3:4" x14ac:dyDescent="0.25">
      <c r="C17568" s="32"/>
      <c r="D17568" s="31"/>
    </row>
    <row r="17569" spans="3:4" x14ac:dyDescent="0.25">
      <c r="C17569" s="32"/>
      <c r="D17569" s="31"/>
    </row>
    <row r="17570" spans="3:4" x14ac:dyDescent="0.25">
      <c r="C17570" s="32"/>
      <c r="D17570" s="31"/>
    </row>
    <row r="17571" spans="3:4" x14ac:dyDescent="0.25">
      <c r="C17571" s="32"/>
      <c r="D17571" s="31"/>
    </row>
    <row r="17572" spans="3:4" x14ac:dyDescent="0.25">
      <c r="C17572" s="32"/>
      <c r="D17572" s="31"/>
    </row>
    <row r="17573" spans="3:4" x14ac:dyDescent="0.25">
      <c r="C17573" s="32"/>
      <c r="D17573" s="31"/>
    </row>
    <row r="17574" spans="3:4" x14ac:dyDescent="0.25">
      <c r="C17574" s="32"/>
      <c r="D17574" s="31"/>
    </row>
    <row r="17575" spans="3:4" x14ac:dyDescent="0.25">
      <c r="C17575" s="32"/>
      <c r="D17575" s="31"/>
    </row>
    <row r="17576" spans="3:4" x14ac:dyDescent="0.25">
      <c r="C17576" s="32"/>
      <c r="D17576" s="31"/>
    </row>
    <row r="17577" spans="3:4" x14ac:dyDescent="0.25">
      <c r="C17577" s="32"/>
      <c r="D17577" s="31"/>
    </row>
    <row r="17578" spans="3:4" x14ac:dyDescent="0.25">
      <c r="C17578" s="32"/>
      <c r="D17578" s="31"/>
    </row>
    <row r="17579" spans="3:4" x14ac:dyDescent="0.25">
      <c r="C17579" s="32"/>
      <c r="D17579" s="31"/>
    </row>
    <row r="17580" spans="3:4" x14ac:dyDescent="0.25">
      <c r="C17580" s="32"/>
      <c r="D17580" s="31"/>
    </row>
    <row r="17581" spans="3:4" x14ac:dyDescent="0.25">
      <c r="C17581" s="32"/>
      <c r="D17581" s="31"/>
    </row>
    <row r="17582" spans="3:4" x14ac:dyDescent="0.25">
      <c r="C17582" s="32"/>
      <c r="D17582" s="31"/>
    </row>
    <row r="17583" spans="3:4" x14ac:dyDescent="0.25">
      <c r="C17583" s="32"/>
      <c r="D17583" s="31"/>
    </row>
    <row r="17584" spans="3:4" x14ac:dyDescent="0.25">
      <c r="C17584" s="32"/>
      <c r="D17584" s="31"/>
    </row>
    <row r="17585" spans="3:4" x14ac:dyDescent="0.25">
      <c r="C17585" s="32"/>
      <c r="D17585" s="31"/>
    </row>
    <row r="17586" spans="3:4" x14ac:dyDescent="0.25">
      <c r="C17586" s="32"/>
      <c r="D17586" s="31"/>
    </row>
    <row r="17587" spans="3:4" x14ac:dyDescent="0.25">
      <c r="C17587" s="32"/>
      <c r="D17587" s="31"/>
    </row>
    <row r="17588" spans="3:4" x14ac:dyDescent="0.25">
      <c r="C17588" s="32"/>
      <c r="D17588" s="31"/>
    </row>
    <row r="17589" spans="3:4" x14ac:dyDescent="0.25">
      <c r="C17589" s="32"/>
      <c r="D17589" s="31"/>
    </row>
    <row r="17590" spans="3:4" x14ac:dyDescent="0.25">
      <c r="C17590" s="32"/>
      <c r="D17590" s="31"/>
    </row>
    <row r="17591" spans="3:4" x14ac:dyDescent="0.25">
      <c r="C17591" s="32"/>
      <c r="D17591" s="31"/>
    </row>
    <row r="17592" spans="3:4" x14ac:dyDescent="0.25">
      <c r="C17592" s="32"/>
      <c r="D17592" s="31"/>
    </row>
    <row r="17593" spans="3:4" x14ac:dyDescent="0.25">
      <c r="C17593" s="32"/>
      <c r="D17593" s="31"/>
    </row>
    <row r="17594" spans="3:4" x14ac:dyDescent="0.25">
      <c r="C17594" s="32"/>
      <c r="D17594" s="31"/>
    </row>
    <row r="17595" spans="3:4" x14ac:dyDescent="0.25">
      <c r="C17595" s="32"/>
      <c r="D17595" s="31"/>
    </row>
    <row r="17596" spans="3:4" x14ac:dyDescent="0.25">
      <c r="C17596" s="32"/>
      <c r="D17596" s="31"/>
    </row>
    <row r="17597" spans="3:4" x14ac:dyDescent="0.25">
      <c r="C17597" s="32"/>
      <c r="D17597" s="31"/>
    </row>
    <row r="17598" spans="3:4" x14ac:dyDescent="0.25">
      <c r="C17598" s="32"/>
      <c r="D17598" s="31"/>
    </row>
    <row r="17599" spans="3:4" x14ac:dyDescent="0.25">
      <c r="C17599" s="32"/>
      <c r="D17599" s="31"/>
    </row>
    <row r="17600" spans="3:4" x14ac:dyDescent="0.25">
      <c r="C17600" s="32"/>
      <c r="D17600" s="31"/>
    </row>
    <row r="17601" spans="3:4" x14ac:dyDescent="0.25">
      <c r="C17601" s="32"/>
      <c r="D17601" s="31"/>
    </row>
    <row r="17602" spans="3:4" x14ac:dyDescent="0.25">
      <c r="C17602" s="32"/>
      <c r="D17602" s="31"/>
    </row>
    <row r="17603" spans="3:4" x14ac:dyDescent="0.25">
      <c r="C17603" s="32"/>
      <c r="D17603" s="31"/>
    </row>
    <row r="17604" spans="3:4" x14ac:dyDescent="0.25">
      <c r="C17604" s="32"/>
      <c r="D17604" s="31"/>
    </row>
    <row r="17605" spans="3:4" x14ac:dyDescent="0.25">
      <c r="C17605" s="32"/>
      <c r="D17605" s="31"/>
    </row>
    <row r="17606" spans="3:4" x14ac:dyDescent="0.25">
      <c r="C17606" s="32"/>
      <c r="D17606" s="31"/>
    </row>
    <row r="17607" spans="3:4" x14ac:dyDescent="0.25">
      <c r="C17607" s="32"/>
      <c r="D17607" s="31"/>
    </row>
    <row r="17608" spans="3:4" x14ac:dyDescent="0.25">
      <c r="C17608" s="32"/>
      <c r="D17608" s="31"/>
    </row>
    <row r="17609" spans="3:4" x14ac:dyDescent="0.25">
      <c r="C17609" s="32"/>
      <c r="D17609" s="31"/>
    </row>
    <row r="17610" spans="3:4" x14ac:dyDescent="0.25">
      <c r="C17610" s="32"/>
      <c r="D17610" s="31"/>
    </row>
    <row r="17611" spans="3:4" x14ac:dyDescent="0.25">
      <c r="C17611" s="32"/>
      <c r="D17611" s="31"/>
    </row>
    <row r="17612" spans="3:4" x14ac:dyDescent="0.25">
      <c r="C17612" s="32"/>
      <c r="D17612" s="31"/>
    </row>
    <row r="17613" spans="3:4" x14ac:dyDescent="0.25">
      <c r="C17613" s="32"/>
      <c r="D17613" s="31"/>
    </row>
    <row r="17614" spans="3:4" x14ac:dyDescent="0.25">
      <c r="C17614" s="32"/>
      <c r="D17614" s="31"/>
    </row>
    <row r="17615" spans="3:4" x14ac:dyDescent="0.25">
      <c r="C17615" s="32"/>
      <c r="D17615" s="31"/>
    </row>
    <row r="17616" spans="3:4" x14ac:dyDescent="0.25">
      <c r="C17616" s="32"/>
      <c r="D17616" s="31"/>
    </row>
    <row r="17617" spans="3:4" x14ac:dyDescent="0.25">
      <c r="C17617" s="32"/>
      <c r="D17617" s="31"/>
    </row>
    <row r="17618" spans="3:4" x14ac:dyDescent="0.25">
      <c r="C17618" s="32"/>
      <c r="D17618" s="31"/>
    </row>
    <row r="17619" spans="3:4" x14ac:dyDescent="0.25">
      <c r="C17619" s="32"/>
      <c r="D17619" s="31"/>
    </row>
    <row r="17620" spans="3:4" x14ac:dyDescent="0.25">
      <c r="C17620" s="32"/>
      <c r="D17620" s="31"/>
    </row>
    <row r="17621" spans="3:4" x14ac:dyDescent="0.25">
      <c r="C17621" s="32"/>
      <c r="D17621" s="31"/>
    </row>
    <row r="17622" spans="3:4" x14ac:dyDescent="0.25">
      <c r="C17622" s="32"/>
      <c r="D17622" s="31"/>
    </row>
    <row r="17623" spans="3:4" x14ac:dyDescent="0.25">
      <c r="C17623" s="32"/>
      <c r="D17623" s="31"/>
    </row>
    <row r="17624" spans="3:4" x14ac:dyDescent="0.25">
      <c r="C17624" s="32"/>
      <c r="D17624" s="31"/>
    </row>
    <row r="17625" spans="3:4" x14ac:dyDescent="0.25">
      <c r="C17625" s="32"/>
      <c r="D17625" s="31"/>
    </row>
    <row r="17626" spans="3:4" x14ac:dyDescent="0.25">
      <c r="C17626" s="32"/>
      <c r="D17626" s="31"/>
    </row>
    <row r="17627" spans="3:4" x14ac:dyDescent="0.25">
      <c r="C17627" s="32"/>
      <c r="D17627" s="31"/>
    </row>
    <row r="17628" spans="3:4" x14ac:dyDescent="0.25">
      <c r="C17628" s="32"/>
      <c r="D17628" s="31"/>
    </row>
    <row r="17629" spans="3:4" x14ac:dyDescent="0.25">
      <c r="C17629" s="32"/>
      <c r="D17629" s="31"/>
    </row>
    <row r="17630" spans="3:4" x14ac:dyDescent="0.25">
      <c r="C17630" s="32"/>
      <c r="D17630" s="31"/>
    </row>
    <row r="17631" spans="3:4" x14ac:dyDescent="0.25">
      <c r="C17631" s="32"/>
      <c r="D17631" s="31"/>
    </row>
    <row r="17632" spans="3:4" x14ac:dyDescent="0.25">
      <c r="C17632" s="32"/>
      <c r="D17632" s="31"/>
    </row>
    <row r="17633" spans="3:4" x14ac:dyDescent="0.25">
      <c r="C17633" s="32"/>
      <c r="D17633" s="31"/>
    </row>
    <row r="17634" spans="3:4" x14ac:dyDescent="0.25">
      <c r="C17634" s="32"/>
      <c r="D17634" s="31"/>
    </row>
    <row r="17635" spans="3:4" x14ac:dyDescent="0.25">
      <c r="C17635" s="32"/>
      <c r="D17635" s="31"/>
    </row>
    <row r="17636" spans="3:4" x14ac:dyDescent="0.25">
      <c r="C17636" s="32"/>
      <c r="D17636" s="31"/>
    </row>
    <row r="17637" spans="3:4" x14ac:dyDescent="0.25">
      <c r="C17637" s="32"/>
      <c r="D17637" s="31"/>
    </row>
    <row r="17638" spans="3:4" x14ac:dyDescent="0.25">
      <c r="C17638" s="32"/>
      <c r="D17638" s="31"/>
    </row>
    <row r="17639" spans="3:4" x14ac:dyDescent="0.25">
      <c r="C17639" s="32"/>
      <c r="D17639" s="31"/>
    </row>
    <row r="17640" spans="3:4" x14ac:dyDescent="0.25">
      <c r="C17640" s="32"/>
      <c r="D17640" s="31"/>
    </row>
    <row r="17641" spans="3:4" x14ac:dyDescent="0.25">
      <c r="C17641" s="32"/>
      <c r="D17641" s="31"/>
    </row>
    <row r="17642" spans="3:4" x14ac:dyDescent="0.25">
      <c r="C17642" s="32"/>
      <c r="D17642" s="31"/>
    </row>
    <row r="17643" spans="3:4" x14ac:dyDescent="0.25">
      <c r="C17643" s="32"/>
      <c r="D17643" s="31"/>
    </row>
    <row r="17644" spans="3:4" x14ac:dyDescent="0.25">
      <c r="C17644" s="32"/>
      <c r="D17644" s="31"/>
    </row>
    <row r="17645" spans="3:4" x14ac:dyDescent="0.25">
      <c r="C17645" s="32"/>
      <c r="D17645" s="31"/>
    </row>
    <row r="17646" spans="3:4" x14ac:dyDescent="0.25">
      <c r="C17646" s="32"/>
      <c r="D17646" s="31"/>
    </row>
    <row r="17647" spans="3:4" x14ac:dyDescent="0.25">
      <c r="C17647" s="32"/>
      <c r="D17647" s="31"/>
    </row>
    <row r="17648" spans="3:4" x14ac:dyDescent="0.25">
      <c r="C17648" s="32"/>
      <c r="D17648" s="31"/>
    </row>
    <row r="17649" spans="3:4" x14ac:dyDescent="0.25">
      <c r="C17649" s="32"/>
      <c r="D17649" s="31"/>
    </row>
    <row r="17650" spans="3:4" x14ac:dyDescent="0.25">
      <c r="C17650" s="32"/>
      <c r="D17650" s="31"/>
    </row>
    <row r="17651" spans="3:4" x14ac:dyDescent="0.25">
      <c r="C17651" s="32"/>
      <c r="D17651" s="31"/>
    </row>
    <row r="17652" spans="3:4" x14ac:dyDescent="0.25">
      <c r="C17652" s="32"/>
      <c r="D17652" s="31"/>
    </row>
    <row r="17653" spans="3:4" x14ac:dyDescent="0.25">
      <c r="C17653" s="32"/>
      <c r="D17653" s="31"/>
    </row>
    <row r="17654" spans="3:4" x14ac:dyDescent="0.25">
      <c r="C17654" s="32"/>
      <c r="D17654" s="31"/>
    </row>
    <row r="17655" spans="3:4" x14ac:dyDescent="0.25">
      <c r="C17655" s="32"/>
      <c r="D17655" s="31"/>
    </row>
    <row r="17656" spans="3:4" x14ac:dyDescent="0.25">
      <c r="C17656" s="32"/>
      <c r="D17656" s="31"/>
    </row>
    <row r="17657" spans="3:4" x14ac:dyDescent="0.25">
      <c r="C17657" s="32"/>
      <c r="D17657" s="31"/>
    </row>
    <row r="17658" spans="3:4" x14ac:dyDescent="0.25">
      <c r="C17658" s="32"/>
      <c r="D17658" s="31"/>
    </row>
    <row r="17659" spans="3:4" x14ac:dyDescent="0.25">
      <c r="C17659" s="32"/>
      <c r="D17659" s="31"/>
    </row>
    <row r="17660" spans="3:4" x14ac:dyDescent="0.25">
      <c r="C17660" s="32"/>
      <c r="D17660" s="31"/>
    </row>
    <row r="17661" spans="3:4" x14ac:dyDescent="0.25">
      <c r="C17661" s="32"/>
      <c r="D17661" s="31"/>
    </row>
    <row r="17662" spans="3:4" x14ac:dyDescent="0.25">
      <c r="C17662" s="32"/>
      <c r="D17662" s="31"/>
    </row>
    <row r="17663" spans="3:4" x14ac:dyDescent="0.25">
      <c r="C17663" s="32"/>
      <c r="D17663" s="31"/>
    </row>
    <row r="17664" spans="3:4" x14ac:dyDescent="0.25">
      <c r="C17664" s="32"/>
      <c r="D17664" s="31"/>
    </row>
    <row r="17665" spans="3:4" x14ac:dyDescent="0.25">
      <c r="C17665" s="32"/>
      <c r="D17665" s="31"/>
    </row>
    <row r="17666" spans="3:4" x14ac:dyDescent="0.25">
      <c r="C17666" s="32"/>
      <c r="D17666" s="31"/>
    </row>
    <row r="17667" spans="3:4" x14ac:dyDescent="0.25">
      <c r="C17667" s="32"/>
      <c r="D17667" s="31"/>
    </row>
    <row r="17668" spans="3:4" x14ac:dyDescent="0.25">
      <c r="C17668" s="32"/>
      <c r="D17668" s="31"/>
    </row>
    <row r="17669" spans="3:4" x14ac:dyDescent="0.25">
      <c r="C17669" s="32"/>
      <c r="D17669" s="31"/>
    </row>
    <row r="17670" spans="3:4" x14ac:dyDescent="0.25">
      <c r="C17670" s="32"/>
      <c r="D17670" s="31"/>
    </row>
    <row r="17671" spans="3:4" x14ac:dyDescent="0.25">
      <c r="C17671" s="32"/>
      <c r="D17671" s="31"/>
    </row>
    <row r="17672" spans="3:4" x14ac:dyDescent="0.25">
      <c r="C17672" s="32"/>
      <c r="D17672" s="31"/>
    </row>
    <row r="17673" spans="3:4" x14ac:dyDescent="0.25">
      <c r="C17673" s="32"/>
      <c r="D17673" s="31"/>
    </row>
    <row r="17674" spans="3:4" x14ac:dyDescent="0.25">
      <c r="C17674" s="32"/>
      <c r="D17674" s="31"/>
    </row>
    <row r="17675" spans="3:4" x14ac:dyDescent="0.25">
      <c r="C17675" s="32"/>
      <c r="D17675" s="31"/>
    </row>
    <row r="17676" spans="3:4" x14ac:dyDescent="0.25">
      <c r="C17676" s="32"/>
      <c r="D17676" s="31"/>
    </row>
    <row r="17677" spans="3:4" x14ac:dyDescent="0.25">
      <c r="C17677" s="32"/>
      <c r="D17677" s="31"/>
    </row>
    <row r="17678" spans="3:4" x14ac:dyDescent="0.25">
      <c r="C17678" s="32"/>
      <c r="D17678" s="31"/>
    </row>
    <row r="17679" spans="3:4" x14ac:dyDescent="0.25">
      <c r="C17679" s="32"/>
      <c r="D17679" s="31"/>
    </row>
    <row r="17680" spans="3:4" x14ac:dyDescent="0.25">
      <c r="C17680" s="32"/>
      <c r="D17680" s="31"/>
    </row>
    <row r="17681" spans="3:4" x14ac:dyDescent="0.25">
      <c r="C17681" s="32"/>
      <c r="D17681" s="31"/>
    </row>
    <row r="17682" spans="3:4" x14ac:dyDescent="0.25">
      <c r="C17682" s="32"/>
      <c r="D17682" s="31"/>
    </row>
    <row r="17683" spans="3:4" x14ac:dyDescent="0.25">
      <c r="C17683" s="32"/>
      <c r="D17683" s="31"/>
    </row>
    <row r="17684" spans="3:4" x14ac:dyDescent="0.25">
      <c r="C17684" s="32"/>
      <c r="D17684" s="31"/>
    </row>
    <row r="17685" spans="3:4" x14ac:dyDescent="0.25">
      <c r="C17685" s="32"/>
      <c r="D17685" s="31"/>
    </row>
    <row r="17686" spans="3:4" x14ac:dyDescent="0.25">
      <c r="C17686" s="32"/>
      <c r="D17686" s="31"/>
    </row>
    <row r="17687" spans="3:4" x14ac:dyDescent="0.25">
      <c r="C17687" s="32"/>
      <c r="D17687" s="31"/>
    </row>
    <row r="17688" spans="3:4" x14ac:dyDescent="0.25">
      <c r="C17688" s="32"/>
      <c r="D17688" s="31"/>
    </row>
    <row r="17689" spans="3:4" x14ac:dyDescent="0.25">
      <c r="C17689" s="32"/>
      <c r="D17689" s="31"/>
    </row>
    <row r="17690" spans="3:4" x14ac:dyDescent="0.25">
      <c r="C17690" s="32"/>
      <c r="D17690" s="31"/>
    </row>
    <row r="17691" spans="3:4" x14ac:dyDescent="0.25">
      <c r="C17691" s="32"/>
      <c r="D17691" s="31"/>
    </row>
    <row r="17692" spans="3:4" x14ac:dyDescent="0.25">
      <c r="C17692" s="32"/>
      <c r="D17692" s="31"/>
    </row>
    <row r="17693" spans="3:4" x14ac:dyDescent="0.25">
      <c r="C17693" s="32"/>
      <c r="D17693" s="31"/>
    </row>
    <row r="17694" spans="3:4" x14ac:dyDescent="0.25">
      <c r="C17694" s="32"/>
      <c r="D17694" s="31"/>
    </row>
    <row r="17695" spans="3:4" x14ac:dyDescent="0.25">
      <c r="C17695" s="32"/>
      <c r="D17695" s="31"/>
    </row>
    <row r="17696" spans="3:4" x14ac:dyDescent="0.25">
      <c r="C17696" s="32"/>
      <c r="D17696" s="31"/>
    </row>
    <row r="17697" spans="3:4" x14ac:dyDescent="0.25">
      <c r="C17697" s="32"/>
      <c r="D17697" s="31"/>
    </row>
    <row r="17698" spans="3:4" x14ac:dyDescent="0.25">
      <c r="C17698" s="32"/>
      <c r="D17698" s="31"/>
    </row>
    <row r="17699" spans="3:4" x14ac:dyDescent="0.25">
      <c r="C17699" s="32"/>
      <c r="D17699" s="31"/>
    </row>
    <row r="17700" spans="3:4" x14ac:dyDescent="0.25">
      <c r="C17700" s="32"/>
      <c r="D17700" s="31"/>
    </row>
    <row r="17701" spans="3:4" x14ac:dyDescent="0.25">
      <c r="C17701" s="32"/>
      <c r="D17701" s="31"/>
    </row>
    <row r="17702" spans="3:4" x14ac:dyDescent="0.25">
      <c r="C17702" s="32"/>
      <c r="D17702" s="31"/>
    </row>
    <row r="17703" spans="3:4" x14ac:dyDescent="0.25">
      <c r="C17703" s="32"/>
      <c r="D17703" s="31"/>
    </row>
    <row r="17704" spans="3:4" x14ac:dyDescent="0.25">
      <c r="C17704" s="32"/>
      <c r="D17704" s="31"/>
    </row>
    <row r="17705" spans="3:4" x14ac:dyDescent="0.25">
      <c r="C17705" s="32"/>
      <c r="D17705" s="31"/>
    </row>
    <row r="17706" spans="3:4" x14ac:dyDescent="0.25">
      <c r="C17706" s="32"/>
      <c r="D17706" s="31"/>
    </row>
    <row r="17707" spans="3:4" x14ac:dyDescent="0.25">
      <c r="C17707" s="32"/>
      <c r="D17707" s="31"/>
    </row>
    <row r="17708" spans="3:4" x14ac:dyDescent="0.25">
      <c r="C17708" s="32"/>
      <c r="D17708" s="31"/>
    </row>
    <row r="17709" spans="3:4" x14ac:dyDescent="0.25">
      <c r="C17709" s="32"/>
      <c r="D17709" s="31"/>
    </row>
    <row r="17710" spans="3:4" x14ac:dyDescent="0.25">
      <c r="C17710" s="32"/>
      <c r="D17710" s="31"/>
    </row>
    <row r="17711" spans="3:4" x14ac:dyDescent="0.25">
      <c r="C17711" s="32"/>
      <c r="D17711" s="31"/>
    </row>
    <row r="17712" spans="3:4" x14ac:dyDescent="0.25">
      <c r="C17712" s="32"/>
      <c r="D17712" s="31"/>
    </row>
    <row r="17713" spans="3:4" x14ac:dyDescent="0.25">
      <c r="C17713" s="32"/>
      <c r="D17713" s="31"/>
    </row>
    <row r="17714" spans="3:4" x14ac:dyDescent="0.25">
      <c r="C17714" s="32"/>
      <c r="D17714" s="31"/>
    </row>
    <row r="17715" spans="3:4" x14ac:dyDescent="0.25">
      <c r="C17715" s="32"/>
      <c r="D17715" s="31"/>
    </row>
    <row r="17716" spans="3:4" x14ac:dyDescent="0.25">
      <c r="C17716" s="32"/>
      <c r="D17716" s="31"/>
    </row>
    <row r="17717" spans="3:4" x14ac:dyDescent="0.25">
      <c r="C17717" s="32"/>
      <c r="D17717" s="31"/>
    </row>
    <row r="17718" spans="3:4" x14ac:dyDescent="0.25">
      <c r="C17718" s="32"/>
      <c r="D17718" s="31"/>
    </row>
    <row r="17719" spans="3:4" x14ac:dyDescent="0.25">
      <c r="C17719" s="32"/>
      <c r="D17719" s="31"/>
    </row>
    <row r="17720" spans="3:4" x14ac:dyDescent="0.25">
      <c r="C17720" s="32"/>
      <c r="D17720" s="31"/>
    </row>
    <row r="17721" spans="3:4" x14ac:dyDescent="0.25">
      <c r="C17721" s="32"/>
      <c r="D17721" s="31"/>
    </row>
    <row r="17722" spans="3:4" x14ac:dyDescent="0.25">
      <c r="C17722" s="32"/>
      <c r="D17722" s="31"/>
    </row>
    <row r="17723" spans="3:4" x14ac:dyDescent="0.25">
      <c r="C17723" s="32"/>
      <c r="D17723" s="31"/>
    </row>
    <row r="17724" spans="3:4" x14ac:dyDescent="0.25">
      <c r="C17724" s="32"/>
      <c r="D17724" s="31"/>
    </row>
    <row r="17725" spans="3:4" x14ac:dyDescent="0.25">
      <c r="C17725" s="32"/>
      <c r="D17725" s="31"/>
    </row>
    <row r="17726" spans="3:4" x14ac:dyDescent="0.25">
      <c r="C17726" s="32"/>
      <c r="D17726" s="31"/>
    </row>
    <row r="17727" spans="3:4" x14ac:dyDescent="0.25">
      <c r="C17727" s="32"/>
      <c r="D17727" s="31"/>
    </row>
    <row r="17728" spans="3:4" x14ac:dyDescent="0.25">
      <c r="C17728" s="32"/>
      <c r="D17728" s="31"/>
    </row>
    <row r="17729" spans="3:4" x14ac:dyDescent="0.25">
      <c r="C17729" s="32"/>
      <c r="D17729" s="31"/>
    </row>
    <row r="17730" spans="3:4" x14ac:dyDescent="0.25">
      <c r="C17730" s="32"/>
      <c r="D17730" s="31"/>
    </row>
    <row r="17731" spans="3:4" x14ac:dyDescent="0.25">
      <c r="C17731" s="32"/>
      <c r="D17731" s="31"/>
    </row>
    <row r="17732" spans="3:4" x14ac:dyDescent="0.25">
      <c r="C17732" s="32"/>
      <c r="D17732" s="31"/>
    </row>
    <row r="17733" spans="3:4" x14ac:dyDescent="0.25">
      <c r="C17733" s="32"/>
      <c r="D17733" s="31"/>
    </row>
    <row r="17734" spans="3:4" x14ac:dyDescent="0.25">
      <c r="C17734" s="32"/>
      <c r="D17734" s="31"/>
    </row>
    <row r="17735" spans="3:4" x14ac:dyDescent="0.25">
      <c r="C17735" s="32"/>
      <c r="D17735" s="31"/>
    </row>
    <row r="17736" spans="3:4" x14ac:dyDescent="0.25">
      <c r="C17736" s="32"/>
      <c r="D17736" s="31"/>
    </row>
    <row r="17737" spans="3:4" x14ac:dyDescent="0.25">
      <c r="C17737" s="32"/>
      <c r="D17737" s="31"/>
    </row>
    <row r="17738" spans="3:4" x14ac:dyDescent="0.25">
      <c r="C17738" s="32"/>
      <c r="D17738" s="31"/>
    </row>
    <row r="17739" spans="3:4" x14ac:dyDescent="0.25">
      <c r="C17739" s="32"/>
      <c r="D17739" s="31"/>
    </row>
    <row r="17740" spans="3:4" x14ac:dyDescent="0.25">
      <c r="C17740" s="32"/>
      <c r="D17740" s="31"/>
    </row>
    <row r="17741" spans="3:4" x14ac:dyDescent="0.25">
      <c r="C17741" s="32"/>
      <c r="D17741" s="31"/>
    </row>
    <row r="17742" spans="3:4" x14ac:dyDescent="0.25">
      <c r="C17742" s="32"/>
      <c r="D17742" s="31"/>
    </row>
    <row r="17743" spans="3:4" x14ac:dyDescent="0.25">
      <c r="C17743" s="32"/>
      <c r="D17743" s="31"/>
    </row>
    <row r="17744" spans="3:4" x14ac:dyDescent="0.25">
      <c r="C17744" s="32"/>
      <c r="D17744" s="31"/>
    </row>
    <row r="17745" spans="3:4" x14ac:dyDescent="0.25">
      <c r="C17745" s="32"/>
      <c r="D17745" s="31"/>
    </row>
    <row r="17746" spans="3:4" x14ac:dyDescent="0.25">
      <c r="C17746" s="32"/>
      <c r="D17746" s="31"/>
    </row>
    <row r="17747" spans="3:4" x14ac:dyDescent="0.25">
      <c r="C17747" s="32"/>
      <c r="D17747" s="31"/>
    </row>
    <row r="17748" spans="3:4" x14ac:dyDescent="0.25">
      <c r="C17748" s="32"/>
      <c r="D17748" s="31"/>
    </row>
    <row r="17749" spans="3:4" x14ac:dyDescent="0.25">
      <c r="C17749" s="32"/>
      <c r="D17749" s="31"/>
    </row>
    <row r="17750" spans="3:4" x14ac:dyDescent="0.25">
      <c r="C17750" s="32"/>
      <c r="D17750" s="31"/>
    </row>
    <row r="17751" spans="3:4" x14ac:dyDescent="0.25">
      <c r="C17751" s="32"/>
      <c r="D17751" s="31"/>
    </row>
    <row r="17752" spans="3:4" x14ac:dyDescent="0.25">
      <c r="C17752" s="32"/>
      <c r="D17752" s="31"/>
    </row>
    <row r="17753" spans="3:4" x14ac:dyDescent="0.25">
      <c r="C17753" s="32"/>
      <c r="D17753" s="31"/>
    </row>
    <row r="17754" spans="3:4" x14ac:dyDescent="0.25">
      <c r="C17754" s="32"/>
      <c r="D17754" s="31"/>
    </row>
    <row r="17755" spans="3:4" x14ac:dyDescent="0.25">
      <c r="C17755" s="32"/>
      <c r="D17755" s="31"/>
    </row>
    <row r="17756" spans="3:4" x14ac:dyDescent="0.25">
      <c r="C17756" s="32"/>
      <c r="D17756" s="31"/>
    </row>
    <row r="17757" spans="3:4" x14ac:dyDescent="0.25">
      <c r="C17757" s="32"/>
      <c r="D17757" s="31"/>
    </row>
    <row r="17758" spans="3:4" x14ac:dyDescent="0.25">
      <c r="C17758" s="32"/>
      <c r="D17758" s="31"/>
    </row>
    <row r="17759" spans="3:4" x14ac:dyDescent="0.25">
      <c r="C17759" s="32"/>
      <c r="D17759" s="31"/>
    </row>
    <row r="17760" spans="3:4" x14ac:dyDescent="0.25">
      <c r="C17760" s="32"/>
      <c r="D17760" s="31"/>
    </row>
    <row r="17761" spans="3:4" x14ac:dyDescent="0.25">
      <c r="C17761" s="32"/>
      <c r="D17761" s="31"/>
    </row>
    <row r="17762" spans="3:4" x14ac:dyDescent="0.25">
      <c r="C17762" s="32"/>
      <c r="D17762" s="31"/>
    </row>
    <row r="17763" spans="3:4" x14ac:dyDescent="0.25">
      <c r="C17763" s="32"/>
      <c r="D17763" s="31"/>
    </row>
    <row r="17764" spans="3:4" x14ac:dyDescent="0.25">
      <c r="C17764" s="32"/>
      <c r="D17764" s="31"/>
    </row>
    <row r="17765" spans="3:4" x14ac:dyDescent="0.25">
      <c r="C17765" s="32"/>
      <c r="D17765" s="31"/>
    </row>
    <row r="17766" spans="3:4" x14ac:dyDescent="0.25">
      <c r="C17766" s="32"/>
      <c r="D17766" s="31"/>
    </row>
    <row r="17767" spans="3:4" x14ac:dyDescent="0.25">
      <c r="C17767" s="32"/>
      <c r="D17767" s="31"/>
    </row>
    <row r="17768" spans="3:4" x14ac:dyDescent="0.25">
      <c r="C17768" s="32"/>
      <c r="D17768" s="31"/>
    </row>
    <row r="17769" spans="3:4" x14ac:dyDescent="0.25">
      <c r="C17769" s="32"/>
      <c r="D17769" s="31"/>
    </row>
    <row r="17770" spans="3:4" x14ac:dyDescent="0.25">
      <c r="C17770" s="32"/>
      <c r="D17770" s="31"/>
    </row>
    <row r="17771" spans="3:4" x14ac:dyDescent="0.25">
      <c r="C17771" s="32"/>
      <c r="D17771" s="31"/>
    </row>
    <row r="17772" spans="3:4" x14ac:dyDescent="0.25">
      <c r="C17772" s="32"/>
      <c r="D17772" s="31"/>
    </row>
    <row r="17773" spans="3:4" x14ac:dyDescent="0.25">
      <c r="C17773" s="32"/>
      <c r="D17773" s="31"/>
    </row>
    <row r="17774" spans="3:4" x14ac:dyDescent="0.25">
      <c r="C17774" s="32"/>
      <c r="D17774" s="31"/>
    </row>
    <row r="17775" spans="3:4" x14ac:dyDescent="0.25">
      <c r="C17775" s="32"/>
      <c r="D17775" s="31"/>
    </row>
    <row r="17776" spans="3:4" x14ac:dyDescent="0.25">
      <c r="C17776" s="32"/>
      <c r="D17776" s="31"/>
    </row>
    <row r="17777" spans="3:4" x14ac:dyDescent="0.25">
      <c r="C17777" s="32"/>
      <c r="D17777" s="31"/>
    </row>
    <row r="17778" spans="3:4" x14ac:dyDescent="0.25">
      <c r="C17778" s="32"/>
      <c r="D17778" s="31"/>
    </row>
    <row r="17779" spans="3:4" x14ac:dyDescent="0.25">
      <c r="C17779" s="32"/>
      <c r="D17779" s="31"/>
    </row>
    <row r="17780" spans="3:4" x14ac:dyDescent="0.25">
      <c r="C17780" s="32"/>
      <c r="D17780" s="31"/>
    </row>
    <row r="17781" spans="3:4" x14ac:dyDescent="0.25">
      <c r="C17781" s="32"/>
      <c r="D17781" s="31"/>
    </row>
    <row r="17782" spans="3:4" x14ac:dyDescent="0.25">
      <c r="C17782" s="32"/>
      <c r="D17782" s="31"/>
    </row>
    <row r="17783" spans="3:4" x14ac:dyDescent="0.25">
      <c r="C17783" s="32"/>
      <c r="D17783" s="31"/>
    </row>
    <row r="17784" spans="3:4" x14ac:dyDescent="0.25">
      <c r="C17784" s="32"/>
      <c r="D17784" s="31"/>
    </row>
    <row r="17785" spans="3:4" x14ac:dyDescent="0.25">
      <c r="C17785" s="32"/>
      <c r="D17785" s="31"/>
    </row>
    <row r="17786" spans="3:4" x14ac:dyDescent="0.25">
      <c r="C17786" s="32"/>
      <c r="D17786" s="31"/>
    </row>
    <row r="17787" spans="3:4" x14ac:dyDescent="0.25">
      <c r="C17787" s="32"/>
      <c r="D17787" s="31"/>
    </row>
    <row r="17788" spans="3:4" x14ac:dyDescent="0.25">
      <c r="C17788" s="32"/>
      <c r="D17788" s="31"/>
    </row>
    <row r="17789" spans="3:4" x14ac:dyDescent="0.25">
      <c r="C17789" s="32"/>
      <c r="D17789" s="31"/>
    </row>
    <row r="17790" spans="3:4" x14ac:dyDescent="0.25">
      <c r="C17790" s="32"/>
      <c r="D17790" s="31"/>
    </row>
    <row r="17791" spans="3:4" x14ac:dyDescent="0.25">
      <c r="C17791" s="32"/>
      <c r="D17791" s="31"/>
    </row>
    <row r="17792" spans="3:4" x14ac:dyDescent="0.25">
      <c r="C17792" s="32"/>
      <c r="D17792" s="31"/>
    </row>
    <row r="17793" spans="3:4" x14ac:dyDescent="0.25">
      <c r="C17793" s="32"/>
      <c r="D17793" s="31"/>
    </row>
    <row r="17794" spans="3:4" x14ac:dyDescent="0.25">
      <c r="C17794" s="32"/>
      <c r="D17794" s="31"/>
    </row>
    <row r="17795" spans="3:4" x14ac:dyDescent="0.25">
      <c r="C17795" s="32"/>
      <c r="D17795" s="31"/>
    </row>
    <row r="17796" spans="3:4" x14ac:dyDescent="0.25">
      <c r="C17796" s="32"/>
      <c r="D17796" s="31"/>
    </row>
    <row r="17797" spans="3:4" x14ac:dyDescent="0.25">
      <c r="C17797" s="32"/>
      <c r="D17797" s="31"/>
    </row>
    <row r="17798" spans="3:4" x14ac:dyDescent="0.25">
      <c r="C17798" s="32"/>
      <c r="D17798" s="31"/>
    </row>
    <row r="17799" spans="3:4" x14ac:dyDescent="0.25">
      <c r="C17799" s="32"/>
      <c r="D17799" s="31"/>
    </row>
    <row r="17800" spans="3:4" x14ac:dyDescent="0.25">
      <c r="C17800" s="32"/>
      <c r="D17800" s="31"/>
    </row>
    <row r="17801" spans="3:4" x14ac:dyDescent="0.25">
      <c r="C17801" s="32"/>
      <c r="D17801" s="31"/>
    </row>
    <row r="17802" spans="3:4" x14ac:dyDescent="0.25">
      <c r="C17802" s="32"/>
      <c r="D17802" s="31"/>
    </row>
    <row r="17803" spans="3:4" x14ac:dyDescent="0.25">
      <c r="C17803" s="32"/>
      <c r="D17803" s="31"/>
    </row>
    <row r="17804" spans="3:4" x14ac:dyDescent="0.25">
      <c r="C17804" s="32"/>
      <c r="D17804" s="31"/>
    </row>
    <row r="17805" spans="3:4" x14ac:dyDescent="0.25">
      <c r="C17805" s="32"/>
      <c r="D17805" s="31"/>
    </row>
    <row r="17806" spans="3:4" x14ac:dyDescent="0.25">
      <c r="C17806" s="32"/>
      <c r="D17806" s="31"/>
    </row>
    <row r="17807" spans="3:4" x14ac:dyDescent="0.25">
      <c r="C17807" s="32"/>
      <c r="D17807" s="31"/>
    </row>
    <row r="17808" spans="3:4" x14ac:dyDescent="0.25">
      <c r="C17808" s="32"/>
      <c r="D17808" s="31"/>
    </row>
    <row r="17809" spans="3:4" x14ac:dyDescent="0.25">
      <c r="C17809" s="32"/>
      <c r="D17809" s="31"/>
    </row>
    <row r="17810" spans="3:4" x14ac:dyDescent="0.25">
      <c r="C17810" s="32"/>
      <c r="D17810" s="31"/>
    </row>
    <row r="17811" spans="3:4" x14ac:dyDescent="0.25">
      <c r="C17811" s="32"/>
      <c r="D17811" s="31"/>
    </row>
    <row r="17812" spans="3:4" x14ac:dyDescent="0.25">
      <c r="C17812" s="32"/>
      <c r="D17812" s="31"/>
    </row>
    <row r="17813" spans="3:4" x14ac:dyDescent="0.25">
      <c r="C17813" s="32"/>
      <c r="D17813" s="31"/>
    </row>
    <row r="17814" spans="3:4" x14ac:dyDescent="0.25">
      <c r="C17814" s="32"/>
      <c r="D17814" s="31"/>
    </row>
    <row r="17815" spans="3:4" x14ac:dyDescent="0.25">
      <c r="C17815" s="32"/>
      <c r="D17815" s="31"/>
    </row>
    <row r="17816" spans="3:4" x14ac:dyDescent="0.25">
      <c r="C17816" s="32"/>
      <c r="D17816" s="31"/>
    </row>
    <row r="17817" spans="3:4" x14ac:dyDescent="0.25">
      <c r="C17817" s="32"/>
      <c r="D17817" s="31"/>
    </row>
    <row r="17818" spans="3:4" x14ac:dyDescent="0.25">
      <c r="C17818" s="32"/>
      <c r="D17818" s="31"/>
    </row>
    <row r="17819" spans="3:4" x14ac:dyDescent="0.25">
      <c r="C17819" s="32"/>
      <c r="D17819" s="31"/>
    </row>
    <row r="17820" spans="3:4" x14ac:dyDescent="0.25">
      <c r="C17820" s="32"/>
      <c r="D17820" s="31"/>
    </row>
    <row r="17821" spans="3:4" x14ac:dyDescent="0.25">
      <c r="C17821" s="32"/>
      <c r="D17821" s="31"/>
    </row>
    <row r="17822" spans="3:4" x14ac:dyDescent="0.25">
      <c r="C17822" s="32"/>
      <c r="D17822" s="31"/>
    </row>
    <row r="17823" spans="3:4" x14ac:dyDescent="0.25">
      <c r="C17823" s="32"/>
      <c r="D17823" s="31"/>
    </row>
    <row r="17824" spans="3:4" x14ac:dyDescent="0.25">
      <c r="C17824" s="32"/>
      <c r="D17824" s="31"/>
    </row>
    <row r="17825" spans="3:4" x14ac:dyDescent="0.25">
      <c r="C17825" s="32"/>
      <c r="D17825" s="31"/>
    </row>
    <row r="17826" spans="3:4" x14ac:dyDescent="0.25">
      <c r="C17826" s="32"/>
      <c r="D17826" s="31"/>
    </row>
    <row r="17827" spans="3:4" x14ac:dyDescent="0.25">
      <c r="C17827" s="32"/>
      <c r="D17827" s="31"/>
    </row>
    <row r="17828" spans="3:4" x14ac:dyDescent="0.25">
      <c r="C17828" s="32"/>
      <c r="D17828" s="31"/>
    </row>
    <row r="17829" spans="3:4" x14ac:dyDescent="0.25">
      <c r="C17829" s="32"/>
      <c r="D17829" s="31"/>
    </row>
    <row r="17830" spans="3:4" x14ac:dyDescent="0.25">
      <c r="C17830" s="32"/>
      <c r="D17830" s="31"/>
    </row>
    <row r="17831" spans="3:4" x14ac:dyDescent="0.25">
      <c r="C17831" s="32"/>
      <c r="D17831" s="31"/>
    </row>
    <row r="17832" spans="3:4" x14ac:dyDescent="0.25">
      <c r="C17832" s="32"/>
      <c r="D17832" s="31"/>
    </row>
    <row r="17833" spans="3:4" x14ac:dyDescent="0.25">
      <c r="C17833" s="32"/>
      <c r="D17833" s="31"/>
    </row>
    <row r="17834" spans="3:4" x14ac:dyDescent="0.25">
      <c r="C17834" s="32"/>
      <c r="D17834" s="31"/>
    </row>
    <row r="17835" spans="3:4" x14ac:dyDescent="0.25">
      <c r="C17835" s="32"/>
      <c r="D17835" s="31"/>
    </row>
    <row r="17836" spans="3:4" x14ac:dyDescent="0.25">
      <c r="C17836" s="32"/>
      <c r="D17836" s="31"/>
    </row>
    <row r="17837" spans="3:4" x14ac:dyDescent="0.25">
      <c r="C17837" s="32"/>
      <c r="D17837" s="31"/>
    </row>
    <row r="17838" spans="3:4" x14ac:dyDescent="0.25">
      <c r="C17838" s="32"/>
      <c r="D17838" s="31"/>
    </row>
    <row r="17839" spans="3:4" x14ac:dyDescent="0.25">
      <c r="C17839" s="32"/>
      <c r="D17839" s="31"/>
    </row>
    <row r="17840" spans="3:4" x14ac:dyDescent="0.25">
      <c r="C17840" s="32"/>
      <c r="D17840" s="31"/>
    </row>
    <row r="17841" spans="3:4" x14ac:dyDescent="0.25">
      <c r="C17841" s="32"/>
      <c r="D17841" s="31"/>
    </row>
    <row r="17842" spans="3:4" x14ac:dyDescent="0.25">
      <c r="C17842" s="32"/>
      <c r="D17842" s="31"/>
    </row>
    <row r="17843" spans="3:4" x14ac:dyDescent="0.25">
      <c r="C17843" s="32"/>
      <c r="D17843" s="31"/>
    </row>
    <row r="17844" spans="3:4" x14ac:dyDescent="0.25">
      <c r="C17844" s="32"/>
      <c r="D17844" s="31"/>
    </row>
    <row r="17845" spans="3:4" x14ac:dyDescent="0.25">
      <c r="C17845" s="32"/>
      <c r="D17845" s="31"/>
    </row>
    <row r="17846" spans="3:4" x14ac:dyDescent="0.25">
      <c r="C17846" s="32"/>
      <c r="D17846" s="31"/>
    </row>
    <row r="17847" spans="3:4" x14ac:dyDescent="0.25">
      <c r="C17847" s="32"/>
      <c r="D17847" s="31"/>
    </row>
    <row r="17848" spans="3:4" x14ac:dyDescent="0.25">
      <c r="C17848" s="32"/>
      <c r="D17848" s="31"/>
    </row>
    <row r="17849" spans="3:4" x14ac:dyDescent="0.25">
      <c r="C17849" s="32"/>
      <c r="D17849" s="31"/>
    </row>
    <row r="17850" spans="3:4" x14ac:dyDescent="0.25">
      <c r="C17850" s="32"/>
      <c r="D17850" s="31"/>
    </row>
    <row r="17851" spans="3:4" x14ac:dyDescent="0.25">
      <c r="C17851" s="32"/>
      <c r="D17851" s="31"/>
    </row>
    <row r="17852" spans="3:4" x14ac:dyDescent="0.25">
      <c r="C17852" s="32"/>
      <c r="D17852" s="31"/>
    </row>
    <row r="17853" spans="3:4" x14ac:dyDescent="0.25">
      <c r="C17853" s="32"/>
      <c r="D17853" s="31"/>
    </row>
    <row r="17854" spans="3:4" x14ac:dyDescent="0.25">
      <c r="C17854" s="32"/>
      <c r="D17854" s="31"/>
    </row>
    <row r="17855" spans="3:4" x14ac:dyDescent="0.25">
      <c r="C17855" s="32"/>
      <c r="D17855" s="31"/>
    </row>
    <row r="17856" spans="3:4" x14ac:dyDescent="0.25">
      <c r="C17856" s="32"/>
      <c r="D17856" s="31"/>
    </row>
    <row r="17857" spans="3:4" x14ac:dyDescent="0.25">
      <c r="C17857" s="32"/>
      <c r="D17857" s="31"/>
    </row>
    <row r="17858" spans="3:4" x14ac:dyDescent="0.25">
      <c r="C17858" s="32"/>
      <c r="D17858" s="31"/>
    </row>
    <row r="17859" spans="3:4" x14ac:dyDescent="0.25">
      <c r="C17859" s="32"/>
      <c r="D17859" s="31"/>
    </row>
    <row r="17860" spans="3:4" x14ac:dyDescent="0.25">
      <c r="C17860" s="32"/>
      <c r="D17860" s="31"/>
    </row>
    <row r="17861" spans="3:4" x14ac:dyDescent="0.25">
      <c r="C17861" s="32"/>
      <c r="D17861" s="31"/>
    </row>
    <row r="17862" spans="3:4" x14ac:dyDescent="0.25">
      <c r="C17862" s="32"/>
      <c r="D17862" s="31"/>
    </row>
    <row r="17863" spans="3:4" x14ac:dyDescent="0.25">
      <c r="C17863" s="32"/>
      <c r="D17863" s="31"/>
    </row>
    <row r="17864" spans="3:4" x14ac:dyDescent="0.25">
      <c r="C17864" s="32"/>
      <c r="D17864" s="31"/>
    </row>
    <row r="17865" spans="3:4" x14ac:dyDescent="0.25">
      <c r="C17865" s="32"/>
      <c r="D17865" s="31"/>
    </row>
    <row r="17866" spans="3:4" x14ac:dyDescent="0.25">
      <c r="C17866" s="32"/>
      <c r="D17866" s="31"/>
    </row>
    <row r="17867" spans="3:4" x14ac:dyDescent="0.25">
      <c r="C17867" s="32"/>
      <c r="D17867" s="31"/>
    </row>
    <row r="17868" spans="3:4" x14ac:dyDescent="0.25">
      <c r="C17868" s="32"/>
      <c r="D17868" s="31"/>
    </row>
    <row r="17869" spans="3:4" x14ac:dyDescent="0.25">
      <c r="C17869" s="32"/>
      <c r="D17869" s="31"/>
    </row>
    <row r="17870" spans="3:4" x14ac:dyDescent="0.25">
      <c r="C17870" s="32"/>
      <c r="D17870" s="31"/>
    </row>
    <row r="17871" spans="3:4" x14ac:dyDescent="0.25">
      <c r="C17871" s="32"/>
      <c r="D17871" s="31"/>
    </row>
    <row r="17872" spans="3:4" x14ac:dyDescent="0.25">
      <c r="C17872" s="32"/>
      <c r="D17872" s="31"/>
    </row>
    <row r="17873" spans="3:4" x14ac:dyDescent="0.25">
      <c r="C17873" s="32"/>
      <c r="D17873" s="31"/>
    </row>
    <row r="17874" spans="3:4" x14ac:dyDescent="0.25">
      <c r="C17874" s="32"/>
      <c r="D17874" s="31"/>
    </row>
    <row r="17875" spans="3:4" x14ac:dyDescent="0.25">
      <c r="C17875" s="32"/>
      <c r="D17875" s="31"/>
    </row>
    <row r="17876" spans="3:4" x14ac:dyDescent="0.25">
      <c r="C17876" s="32"/>
      <c r="D17876" s="31"/>
    </row>
    <row r="17877" spans="3:4" x14ac:dyDescent="0.25">
      <c r="C17877" s="32"/>
      <c r="D17877" s="31"/>
    </row>
    <row r="17878" spans="3:4" x14ac:dyDescent="0.25">
      <c r="C17878" s="32"/>
      <c r="D17878" s="31"/>
    </row>
    <row r="17879" spans="3:4" x14ac:dyDescent="0.25">
      <c r="C17879" s="32"/>
      <c r="D17879" s="31"/>
    </row>
    <row r="17880" spans="3:4" x14ac:dyDescent="0.25">
      <c r="C17880" s="32"/>
      <c r="D17880" s="31"/>
    </row>
    <row r="17881" spans="3:4" x14ac:dyDescent="0.25">
      <c r="C17881" s="32"/>
      <c r="D17881" s="31"/>
    </row>
    <row r="17882" spans="3:4" x14ac:dyDescent="0.25">
      <c r="C17882" s="32"/>
      <c r="D17882" s="31"/>
    </row>
    <row r="17883" spans="3:4" x14ac:dyDescent="0.25">
      <c r="C17883" s="32"/>
      <c r="D17883" s="31"/>
    </row>
    <row r="17884" spans="3:4" x14ac:dyDescent="0.25">
      <c r="C17884" s="32"/>
      <c r="D17884" s="31"/>
    </row>
    <row r="17885" spans="3:4" x14ac:dyDescent="0.25">
      <c r="C17885" s="32"/>
      <c r="D17885" s="31"/>
    </row>
    <row r="17886" spans="3:4" x14ac:dyDescent="0.25">
      <c r="C17886" s="32"/>
      <c r="D17886" s="31"/>
    </row>
    <row r="17887" spans="3:4" x14ac:dyDescent="0.25">
      <c r="C17887" s="32"/>
      <c r="D17887" s="31"/>
    </row>
    <row r="17888" spans="3:4" x14ac:dyDescent="0.25">
      <c r="C17888" s="32"/>
      <c r="D17888" s="31"/>
    </row>
    <row r="17889" spans="3:4" x14ac:dyDescent="0.25">
      <c r="C17889" s="32"/>
      <c r="D17889" s="31"/>
    </row>
    <row r="17890" spans="3:4" x14ac:dyDescent="0.25">
      <c r="C17890" s="32"/>
      <c r="D17890" s="31"/>
    </row>
    <row r="17891" spans="3:4" x14ac:dyDescent="0.25">
      <c r="C17891" s="32"/>
      <c r="D17891" s="31"/>
    </row>
    <row r="17892" spans="3:4" x14ac:dyDescent="0.25">
      <c r="C17892" s="32"/>
      <c r="D17892" s="31"/>
    </row>
    <row r="17893" spans="3:4" x14ac:dyDescent="0.25">
      <c r="C17893" s="32"/>
      <c r="D17893" s="31"/>
    </row>
    <row r="17894" spans="3:4" x14ac:dyDescent="0.25">
      <c r="C17894" s="32"/>
      <c r="D17894" s="31"/>
    </row>
    <row r="17895" spans="3:4" x14ac:dyDescent="0.25">
      <c r="C17895" s="32"/>
      <c r="D17895" s="31"/>
    </row>
    <row r="17896" spans="3:4" x14ac:dyDescent="0.25">
      <c r="C17896" s="32"/>
      <c r="D17896" s="31"/>
    </row>
    <row r="17897" spans="3:4" x14ac:dyDescent="0.25">
      <c r="C17897" s="32"/>
      <c r="D17897" s="31"/>
    </row>
    <row r="17898" spans="3:4" x14ac:dyDescent="0.25">
      <c r="C17898" s="32"/>
      <c r="D17898" s="31"/>
    </row>
    <row r="17899" spans="3:4" x14ac:dyDescent="0.25">
      <c r="C17899" s="32"/>
      <c r="D17899" s="31"/>
    </row>
    <row r="17900" spans="3:4" x14ac:dyDescent="0.25">
      <c r="C17900" s="32"/>
      <c r="D17900" s="31"/>
    </row>
    <row r="17901" spans="3:4" x14ac:dyDescent="0.25">
      <c r="C17901" s="32"/>
      <c r="D17901" s="31"/>
    </row>
    <row r="17902" spans="3:4" x14ac:dyDescent="0.25">
      <c r="C17902" s="32"/>
      <c r="D17902" s="31"/>
    </row>
    <row r="17903" spans="3:4" x14ac:dyDescent="0.25">
      <c r="C17903" s="32"/>
      <c r="D17903" s="31"/>
    </row>
    <row r="17904" spans="3:4" x14ac:dyDescent="0.25">
      <c r="C17904" s="32"/>
      <c r="D17904" s="31"/>
    </row>
    <row r="17905" spans="3:4" x14ac:dyDescent="0.25">
      <c r="C17905" s="32"/>
      <c r="D17905" s="31"/>
    </row>
    <row r="17906" spans="3:4" x14ac:dyDescent="0.25">
      <c r="C17906" s="32"/>
      <c r="D17906" s="31"/>
    </row>
    <row r="17907" spans="3:4" x14ac:dyDescent="0.25">
      <c r="C17907" s="32"/>
      <c r="D17907" s="31"/>
    </row>
    <row r="17908" spans="3:4" x14ac:dyDescent="0.25">
      <c r="C17908" s="32"/>
      <c r="D17908" s="31"/>
    </row>
    <row r="17909" spans="3:4" x14ac:dyDescent="0.25">
      <c r="C17909" s="32"/>
      <c r="D17909" s="31"/>
    </row>
    <row r="17910" spans="3:4" x14ac:dyDescent="0.25">
      <c r="C17910" s="32"/>
      <c r="D17910" s="31"/>
    </row>
    <row r="17911" spans="3:4" x14ac:dyDescent="0.25">
      <c r="C17911" s="32"/>
      <c r="D17911" s="31"/>
    </row>
    <row r="17912" spans="3:4" x14ac:dyDescent="0.25">
      <c r="C17912" s="32"/>
      <c r="D17912" s="31"/>
    </row>
    <row r="17913" spans="3:4" x14ac:dyDescent="0.25">
      <c r="C17913" s="32"/>
      <c r="D17913" s="31"/>
    </row>
    <row r="17914" spans="3:4" x14ac:dyDescent="0.25">
      <c r="C17914" s="32"/>
      <c r="D17914" s="31"/>
    </row>
    <row r="17915" spans="3:4" x14ac:dyDescent="0.25">
      <c r="C17915" s="32"/>
      <c r="D17915" s="31"/>
    </row>
    <row r="17916" spans="3:4" x14ac:dyDescent="0.25">
      <c r="C17916" s="32"/>
      <c r="D17916" s="31"/>
    </row>
    <row r="17917" spans="3:4" x14ac:dyDescent="0.25">
      <c r="C17917" s="32"/>
      <c r="D17917" s="31"/>
    </row>
    <row r="17918" spans="3:4" x14ac:dyDescent="0.25">
      <c r="C17918" s="32"/>
      <c r="D17918" s="31"/>
    </row>
    <row r="17919" spans="3:4" x14ac:dyDescent="0.25">
      <c r="C17919" s="32"/>
      <c r="D17919" s="31"/>
    </row>
    <row r="17920" spans="3:4" x14ac:dyDescent="0.25">
      <c r="C17920" s="32"/>
      <c r="D17920" s="31"/>
    </row>
    <row r="17921" spans="3:4" x14ac:dyDescent="0.25">
      <c r="C17921" s="32"/>
      <c r="D17921" s="31"/>
    </row>
    <row r="17922" spans="3:4" x14ac:dyDescent="0.25">
      <c r="C17922" s="32"/>
      <c r="D17922" s="31"/>
    </row>
    <row r="17923" spans="3:4" x14ac:dyDescent="0.25">
      <c r="C17923" s="32"/>
      <c r="D17923" s="31"/>
    </row>
    <row r="17924" spans="3:4" x14ac:dyDescent="0.25">
      <c r="C17924" s="32"/>
      <c r="D17924" s="31"/>
    </row>
    <row r="17925" spans="3:4" x14ac:dyDescent="0.25">
      <c r="C17925" s="32"/>
      <c r="D17925" s="31"/>
    </row>
    <row r="17926" spans="3:4" x14ac:dyDescent="0.25">
      <c r="C17926" s="32"/>
      <c r="D17926" s="31"/>
    </row>
    <row r="17927" spans="3:4" x14ac:dyDescent="0.25">
      <c r="C17927" s="32"/>
      <c r="D17927" s="31"/>
    </row>
    <row r="17928" spans="3:4" x14ac:dyDescent="0.25">
      <c r="C17928" s="32"/>
      <c r="D17928" s="31"/>
    </row>
    <row r="17929" spans="3:4" x14ac:dyDescent="0.25">
      <c r="C17929" s="32"/>
      <c r="D17929" s="31"/>
    </row>
    <row r="17930" spans="3:4" x14ac:dyDescent="0.25">
      <c r="C17930" s="32"/>
      <c r="D17930" s="31"/>
    </row>
    <row r="17931" spans="3:4" x14ac:dyDescent="0.25">
      <c r="C17931" s="32"/>
      <c r="D17931" s="31"/>
    </row>
    <row r="17932" spans="3:4" x14ac:dyDescent="0.25">
      <c r="C17932" s="32"/>
      <c r="D17932" s="31"/>
    </row>
    <row r="17933" spans="3:4" x14ac:dyDescent="0.25">
      <c r="C17933" s="32"/>
      <c r="D17933" s="31"/>
    </row>
    <row r="17934" spans="3:4" x14ac:dyDescent="0.25">
      <c r="C17934" s="32"/>
      <c r="D17934" s="31"/>
    </row>
    <row r="17935" spans="3:4" x14ac:dyDescent="0.25">
      <c r="C17935" s="32"/>
      <c r="D17935" s="31"/>
    </row>
    <row r="17936" spans="3:4" x14ac:dyDescent="0.25">
      <c r="C17936" s="32"/>
      <c r="D17936" s="31"/>
    </row>
    <row r="17937" spans="3:4" x14ac:dyDescent="0.25">
      <c r="C17937" s="32"/>
      <c r="D17937" s="31"/>
    </row>
    <row r="17938" spans="3:4" x14ac:dyDescent="0.25">
      <c r="C17938" s="32"/>
      <c r="D17938" s="31"/>
    </row>
    <row r="17939" spans="3:4" x14ac:dyDescent="0.25">
      <c r="C17939" s="32"/>
      <c r="D17939" s="31"/>
    </row>
    <row r="17940" spans="3:4" x14ac:dyDescent="0.25">
      <c r="C17940" s="32"/>
      <c r="D17940" s="31"/>
    </row>
    <row r="17941" spans="3:4" x14ac:dyDescent="0.25">
      <c r="C17941" s="32"/>
      <c r="D17941" s="31"/>
    </row>
    <row r="17942" spans="3:4" x14ac:dyDescent="0.25">
      <c r="C17942" s="32"/>
      <c r="D17942" s="31"/>
    </row>
    <row r="17943" spans="3:4" x14ac:dyDescent="0.25">
      <c r="C17943" s="32"/>
      <c r="D17943" s="31"/>
    </row>
    <row r="17944" spans="3:4" x14ac:dyDescent="0.25">
      <c r="C17944" s="32"/>
      <c r="D17944" s="31"/>
    </row>
    <row r="17945" spans="3:4" x14ac:dyDescent="0.25">
      <c r="C17945" s="32"/>
      <c r="D17945" s="31"/>
    </row>
    <row r="17946" spans="3:4" x14ac:dyDescent="0.25">
      <c r="C17946" s="32"/>
      <c r="D17946" s="31"/>
    </row>
    <row r="17947" spans="3:4" x14ac:dyDescent="0.25">
      <c r="C17947" s="32"/>
      <c r="D17947" s="31"/>
    </row>
    <row r="17948" spans="3:4" x14ac:dyDescent="0.25">
      <c r="C17948" s="32"/>
      <c r="D17948" s="31"/>
    </row>
    <row r="17949" spans="3:4" x14ac:dyDescent="0.25">
      <c r="C17949" s="32"/>
      <c r="D17949" s="31"/>
    </row>
    <row r="17950" spans="3:4" x14ac:dyDescent="0.25">
      <c r="C17950" s="32"/>
      <c r="D17950" s="31"/>
    </row>
    <row r="17951" spans="3:4" x14ac:dyDescent="0.25">
      <c r="C17951" s="32"/>
      <c r="D17951" s="31"/>
    </row>
    <row r="17952" spans="3:4" x14ac:dyDescent="0.25">
      <c r="C17952" s="32"/>
      <c r="D17952" s="31"/>
    </row>
    <row r="17953" spans="3:4" x14ac:dyDescent="0.25">
      <c r="C17953" s="32"/>
      <c r="D17953" s="31"/>
    </row>
    <row r="17954" spans="3:4" x14ac:dyDescent="0.25">
      <c r="C17954" s="32"/>
      <c r="D17954" s="31"/>
    </row>
    <row r="17955" spans="3:4" x14ac:dyDescent="0.25">
      <c r="C17955" s="32"/>
      <c r="D17955" s="31"/>
    </row>
    <row r="17956" spans="3:4" x14ac:dyDescent="0.25">
      <c r="C17956" s="32"/>
      <c r="D17956" s="31"/>
    </row>
    <row r="17957" spans="3:4" x14ac:dyDescent="0.25">
      <c r="C17957" s="32"/>
      <c r="D17957" s="31"/>
    </row>
    <row r="17958" spans="3:4" x14ac:dyDescent="0.25">
      <c r="C17958" s="32"/>
      <c r="D17958" s="31"/>
    </row>
    <row r="17959" spans="3:4" x14ac:dyDescent="0.25">
      <c r="C17959" s="32"/>
      <c r="D17959" s="31"/>
    </row>
    <row r="17960" spans="3:4" x14ac:dyDescent="0.25">
      <c r="C17960" s="32"/>
      <c r="D17960" s="31"/>
    </row>
    <row r="17961" spans="3:4" x14ac:dyDescent="0.25">
      <c r="C17961" s="32"/>
      <c r="D17961" s="31"/>
    </row>
    <row r="17962" spans="3:4" x14ac:dyDescent="0.25">
      <c r="C17962" s="32"/>
      <c r="D17962" s="31"/>
    </row>
    <row r="17963" spans="3:4" x14ac:dyDescent="0.25">
      <c r="C17963" s="32"/>
      <c r="D17963" s="31"/>
    </row>
    <row r="17964" spans="3:4" x14ac:dyDescent="0.25">
      <c r="C17964" s="32"/>
      <c r="D17964" s="31"/>
    </row>
    <row r="17965" spans="3:4" x14ac:dyDescent="0.25">
      <c r="C17965" s="32"/>
      <c r="D17965" s="31"/>
    </row>
    <row r="17966" spans="3:4" x14ac:dyDescent="0.25">
      <c r="C17966" s="32"/>
      <c r="D17966" s="31"/>
    </row>
    <row r="17967" spans="3:4" x14ac:dyDescent="0.25">
      <c r="C17967" s="32"/>
      <c r="D17967" s="31"/>
    </row>
    <row r="17968" spans="3:4" x14ac:dyDescent="0.25">
      <c r="C17968" s="32"/>
      <c r="D17968" s="31"/>
    </row>
    <row r="17969" spans="3:4" x14ac:dyDescent="0.25">
      <c r="C17969" s="32"/>
      <c r="D17969" s="31"/>
    </row>
    <row r="17970" spans="3:4" x14ac:dyDescent="0.25">
      <c r="C17970" s="32"/>
      <c r="D17970" s="31"/>
    </row>
    <row r="17971" spans="3:4" x14ac:dyDescent="0.25">
      <c r="C17971" s="32"/>
      <c r="D17971" s="31"/>
    </row>
    <row r="17972" spans="3:4" x14ac:dyDescent="0.25">
      <c r="C17972" s="32"/>
      <c r="D17972" s="31"/>
    </row>
    <row r="17973" spans="3:4" x14ac:dyDescent="0.25">
      <c r="C17973" s="32"/>
      <c r="D17973" s="31"/>
    </row>
    <row r="17974" spans="3:4" x14ac:dyDescent="0.25">
      <c r="C17974" s="32"/>
      <c r="D17974" s="31"/>
    </row>
    <row r="17975" spans="3:4" x14ac:dyDescent="0.25">
      <c r="C17975" s="32"/>
      <c r="D17975" s="31"/>
    </row>
    <row r="17976" spans="3:4" x14ac:dyDescent="0.25">
      <c r="C17976" s="32"/>
      <c r="D17976" s="31"/>
    </row>
    <row r="17977" spans="3:4" x14ac:dyDescent="0.25">
      <c r="C17977" s="32"/>
      <c r="D17977" s="31"/>
    </row>
    <row r="17978" spans="3:4" x14ac:dyDescent="0.25">
      <c r="C17978" s="32"/>
      <c r="D17978" s="31"/>
    </row>
    <row r="17979" spans="3:4" x14ac:dyDescent="0.25">
      <c r="C17979" s="32"/>
      <c r="D17979" s="31"/>
    </row>
    <row r="17980" spans="3:4" x14ac:dyDescent="0.25">
      <c r="C17980" s="32"/>
      <c r="D17980" s="31"/>
    </row>
    <row r="17981" spans="3:4" x14ac:dyDescent="0.25">
      <c r="C17981" s="32"/>
      <c r="D17981" s="31"/>
    </row>
    <row r="17982" spans="3:4" x14ac:dyDescent="0.25">
      <c r="C17982" s="32"/>
      <c r="D17982" s="31"/>
    </row>
    <row r="17983" spans="3:4" x14ac:dyDescent="0.25">
      <c r="C17983" s="32"/>
      <c r="D17983" s="31"/>
    </row>
    <row r="17984" spans="3:4" x14ac:dyDescent="0.25">
      <c r="C17984" s="32"/>
      <c r="D17984" s="31"/>
    </row>
    <row r="17985" spans="3:4" x14ac:dyDescent="0.25">
      <c r="C17985" s="32"/>
      <c r="D17985" s="31"/>
    </row>
    <row r="17986" spans="3:4" x14ac:dyDescent="0.25">
      <c r="C17986" s="32"/>
      <c r="D17986" s="31"/>
    </row>
    <row r="17987" spans="3:4" x14ac:dyDescent="0.25">
      <c r="C17987" s="32"/>
      <c r="D17987" s="31"/>
    </row>
    <row r="17988" spans="3:4" x14ac:dyDescent="0.25">
      <c r="C17988" s="32"/>
      <c r="D17988" s="31"/>
    </row>
    <row r="17989" spans="3:4" x14ac:dyDescent="0.25">
      <c r="C17989" s="32"/>
      <c r="D17989" s="31"/>
    </row>
    <row r="17990" spans="3:4" x14ac:dyDescent="0.25">
      <c r="C17990" s="32"/>
      <c r="D17990" s="31"/>
    </row>
    <row r="17991" spans="3:4" x14ac:dyDescent="0.25">
      <c r="C17991" s="32"/>
      <c r="D17991" s="31"/>
    </row>
    <row r="17992" spans="3:4" x14ac:dyDescent="0.25">
      <c r="C17992" s="32"/>
      <c r="D17992" s="31"/>
    </row>
    <row r="17993" spans="3:4" x14ac:dyDescent="0.25">
      <c r="C17993" s="32"/>
      <c r="D17993" s="31"/>
    </row>
    <row r="17994" spans="3:4" x14ac:dyDescent="0.25">
      <c r="C17994" s="32"/>
      <c r="D17994" s="31"/>
    </row>
    <row r="17995" spans="3:4" x14ac:dyDescent="0.25">
      <c r="C17995" s="32"/>
      <c r="D17995" s="31"/>
    </row>
    <row r="17996" spans="3:4" x14ac:dyDescent="0.25">
      <c r="C17996" s="32"/>
      <c r="D17996" s="31"/>
    </row>
    <row r="17997" spans="3:4" x14ac:dyDescent="0.25">
      <c r="C17997" s="32"/>
      <c r="D17997" s="31"/>
    </row>
    <row r="17998" spans="3:4" x14ac:dyDescent="0.25">
      <c r="C17998" s="32"/>
      <c r="D17998" s="31"/>
    </row>
    <row r="17999" spans="3:4" x14ac:dyDescent="0.25">
      <c r="C17999" s="32"/>
      <c r="D17999" s="31"/>
    </row>
    <row r="18000" spans="3:4" x14ac:dyDescent="0.25">
      <c r="C18000" s="32"/>
      <c r="D18000" s="31"/>
    </row>
    <row r="18001" spans="3:4" x14ac:dyDescent="0.25">
      <c r="C18001" s="32"/>
      <c r="D18001" s="31"/>
    </row>
    <row r="18002" spans="3:4" x14ac:dyDescent="0.25">
      <c r="C18002" s="32"/>
      <c r="D18002" s="31"/>
    </row>
    <row r="18003" spans="3:4" x14ac:dyDescent="0.25">
      <c r="C18003" s="32"/>
      <c r="D18003" s="31"/>
    </row>
    <row r="18004" spans="3:4" x14ac:dyDescent="0.25">
      <c r="C18004" s="32"/>
      <c r="D18004" s="31"/>
    </row>
    <row r="18005" spans="3:4" x14ac:dyDescent="0.25">
      <c r="C18005" s="32"/>
      <c r="D18005" s="31"/>
    </row>
    <row r="18006" spans="3:4" x14ac:dyDescent="0.25">
      <c r="C18006" s="32"/>
      <c r="D18006" s="31"/>
    </row>
    <row r="18007" spans="3:4" x14ac:dyDescent="0.25">
      <c r="C18007" s="32"/>
      <c r="D18007" s="31"/>
    </row>
    <row r="18008" spans="3:4" x14ac:dyDescent="0.25">
      <c r="C18008" s="32"/>
      <c r="D18008" s="31"/>
    </row>
    <row r="18009" spans="3:4" x14ac:dyDescent="0.25">
      <c r="C18009" s="32"/>
      <c r="D18009" s="31"/>
    </row>
    <row r="18010" spans="3:4" x14ac:dyDescent="0.25">
      <c r="C18010" s="32"/>
      <c r="D18010" s="31"/>
    </row>
    <row r="18011" spans="3:4" x14ac:dyDescent="0.25">
      <c r="C18011" s="32"/>
      <c r="D18011" s="31"/>
    </row>
    <row r="18012" spans="3:4" x14ac:dyDescent="0.25">
      <c r="C18012" s="32"/>
      <c r="D18012" s="31"/>
    </row>
    <row r="18013" spans="3:4" x14ac:dyDescent="0.25">
      <c r="C18013" s="32"/>
      <c r="D18013" s="31"/>
    </row>
    <row r="18014" spans="3:4" x14ac:dyDescent="0.25">
      <c r="C18014" s="32"/>
      <c r="D18014" s="31"/>
    </row>
    <row r="18015" spans="3:4" x14ac:dyDescent="0.25">
      <c r="C18015" s="32"/>
      <c r="D18015" s="31"/>
    </row>
    <row r="18016" spans="3:4" x14ac:dyDescent="0.25">
      <c r="C18016" s="32"/>
      <c r="D18016" s="31"/>
    </row>
    <row r="18017" spans="3:4" x14ac:dyDescent="0.25">
      <c r="C18017" s="32"/>
      <c r="D18017" s="31"/>
    </row>
    <row r="18018" spans="3:4" x14ac:dyDescent="0.25">
      <c r="C18018" s="32"/>
      <c r="D18018" s="31"/>
    </row>
    <row r="18019" spans="3:4" x14ac:dyDescent="0.25">
      <c r="C18019" s="32"/>
      <c r="D18019" s="31"/>
    </row>
    <row r="18020" spans="3:4" x14ac:dyDescent="0.25">
      <c r="C18020" s="32"/>
      <c r="D18020" s="31"/>
    </row>
    <row r="18021" spans="3:4" x14ac:dyDescent="0.25">
      <c r="C18021" s="32"/>
      <c r="D18021" s="31"/>
    </row>
    <row r="18022" spans="3:4" x14ac:dyDescent="0.25">
      <c r="C18022" s="32"/>
      <c r="D18022" s="31"/>
    </row>
    <row r="18023" spans="3:4" x14ac:dyDescent="0.25">
      <c r="C18023" s="32"/>
      <c r="D18023" s="31"/>
    </row>
    <row r="18024" spans="3:4" x14ac:dyDescent="0.25">
      <c r="C18024" s="32"/>
      <c r="D18024" s="31"/>
    </row>
    <row r="18025" spans="3:4" x14ac:dyDescent="0.25">
      <c r="C18025" s="32"/>
      <c r="D18025" s="31"/>
    </row>
    <row r="18026" spans="3:4" x14ac:dyDescent="0.25">
      <c r="C18026" s="32"/>
      <c r="D18026" s="31"/>
    </row>
    <row r="18027" spans="3:4" x14ac:dyDescent="0.25">
      <c r="C18027" s="32"/>
      <c r="D18027" s="31"/>
    </row>
    <row r="18028" spans="3:4" x14ac:dyDescent="0.25">
      <c r="C18028" s="32"/>
      <c r="D18028" s="31"/>
    </row>
    <row r="18029" spans="3:4" x14ac:dyDescent="0.25">
      <c r="C18029" s="32"/>
      <c r="D18029" s="31"/>
    </row>
    <row r="18030" spans="3:4" x14ac:dyDescent="0.25">
      <c r="C18030" s="32"/>
      <c r="D18030" s="31"/>
    </row>
    <row r="18031" spans="3:4" x14ac:dyDescent="0.25">
      <c r="C18031" s="32"/>
      <c r="D18031" s="31"/>
    </row>
    <row r="18032" spans="3:4" x14ac:dyDescent="0.25">
      <c r="C18032" s="32"/>
      <c r="D18032" s="31"/>
    </row>
    <row r="18033" spans="3:4" x14ac:dyDescent="0.25">
      <c r="C18033" s="32"/>
      <c r="D18033" s="31"/>
    </row>
    <row r="18034" spans="3:4" x14ac:dyDescent="0.25">
      <c r="C18034" s="32"/>
      <c r="D18034" s="31"/>
    </row>
    <row r="18035" spans="3:4" x14ac:dyDescent="0.25">
      <c r="C18035" s="32"/>
      <c r="D18035" s="31"/>
    </row>
    <row r="18036" spans="3:4" x14ac:dyDescent="0.25">
      <c r="C18036" s="32"/>
      <c r="D18036" s="31"/>
    </row>
    <row r="18037" spans="3:4" x14ac:dyDescent="0.25">
      <c r="C18037" s="32"/>
      <c r="D18037" s="31"/>
    </row>
    <row r="18038" spans="3:4" x14ac:dyDescent="0.25">
      <c r="C18038" s="32"/>
      <c r="D18038" s="31"/>
    </row>
    <row r="18039" spans="3:4" x14ac:dyDescent="0.25">
      <c r="C18039" s="32"/>
      <c r="D18039" s="31"/>
    </row>
    <row r="18040" spans="3:4" x14ac:dyDescent="0.25">
      <c r="C18040" s="32"/>
      <c r="D18040" s="31"/>
    </row>
    <row r="18041" spans="3:4" x14ac:dyDescent="0.25">
      <c r="C18041" s="32"/>
      <c r="D18041" s="31"/>
    </row>
    <row r="18042" spans="3:4" x14ac:dyDescent="0.25">
      <c r="C18042" s="32"/>
      <c r="D18042" s="31"/>
    </row>
    <row r="18043" spans="3:4" x14ac:dyDescent="0.25">
      <c r="C18043" s="32"/>
      <c r="D18043" s="31"/>
    </row>
    <row r="18044" spans="3:4" x14ac:dyDescent="0.25">
      <c r="C18044" s="32"/>
      <c r="D18044" s="31"/>
    </row>
    <row r="18045" spans="3:4" x14ac:dyDescent="0.25">
      <c r="C18045" s="32"/>
      <c r="D18045" s="31"/>
    </row>
    <row r="18046" spans="3:4" x14ac:dyDescent="0.25">
      <c r="C18046" s="32"/>
      <c r="D18046" s="31"/>
    </row>
    <row r="18047" spans="3:4" x14ac:dyDescent="0.25">
      <c r="C18047" s="32"/>
      <c r="D18047" s="31"/>
    </row>
    <row r="18048" spans="3:4" x14ac:dyDescent="0.25">
      <c r="C18048" s="32"/>
      <c r="D18048" s="31"/>
    </row>
    <row r="18049" spans="3:4" x14ac:dyDescent="0.25">
      <c r="C18049" s="32"/>
      <c r="D18049" s="31"/>
    </row>
    <row r="18050" spans="3:4" x14ac:dyDescent="0.25">
      <c r="C18050" s="32"/>
      <c r="D18050" s="31"/>
    </row>
    <row r="18051" spans="3:4" x14ac:dyDescent="0.25">
      <c r="C18051" s="32"/>
      <c r="D18051" s="31"/>
    </row>
    <row r="18052" spans="3:4" x14ac:dyDescent="0.25">
      <c r="C18052" s="32"/>
      <c r="D18052" s="31"/>
    </row>
    <row r="18053" spans="3:4" x14ac:dyDescent="0.25">
      <c r="C18053" s="32"/>
      <c r="D18053" s="31"/>
    </row>
    <row r="18054" spans="3:4" x14ac:dyDescent="0.25">
      <c r="C18054" s="32"/>
      <c r="D18054" s="31"/>
    </row>
    <row r="18055" spans="3:4" x14ac:dyDescent="0.25">
      <c r="C18055" s="32"/>
      <c r="D18055" s="31"/>
    </row>
    <row r="18056" spans="3:4" x14ac:dyDescent="0.25">
      <c r="C18056" s="32"/>
      <c r="D18056" s="31"/>
    </row>
    <row r="18057" spans="3:4" x14ac:dyDescent="0.25">
      <c r="C18057" s="32"/>
      <c r="D18057" s="31"/>
    </row>
    <row r="18058" spans="3:4" x14ac:dyDescent="0.25">
      <c r="C18058" s="32"/>
      <c r="D18058" s="31"/>
    </row>
    <row r="18059" spans="3:4" x14ac:dyDescent="0.25">
      <c r="C18059" s="32"/>
      <c r="D18059" s="31"/>
    </row>
    <row r="18060" spans="3:4" x14ac:dyDescent="0.25">
      <c r="C18060" s="32"/>
      <c r="D18060" s="31"/>
    </row>
    <row r="18061" spans="3:4" x14ac:dyDescent="0.25">
      <c r="C18061" s="32"/>
      <c r="D18061" s="31"/>
    </row>
    <row r="18062" spans="3:4" x14ac:dyDescent="0.25">
      <c r="C18062" s="32"/>
      <c r="D18062" s="31"/>
    </row>
    <row r="18063" spans="3:4" x14ac:dyDescent="0.25">
      <c r="C18063" s="32"/>
      <c r="D18063" s="31"/>
    </row>
    <row r="18064" spans="3:4" x14ac:dyDescent="0.25">
      <c r="C18064" s="32"/>
      <c r="D18064" s="31"/>
    </row>
    <row r="18065" spans="3:4" x14ac:dyDescent="0.25">
      <c r="C18065" s="32"/>
      <c r="D18065" s="31"/>
    </row>
    <row r="18066" spans="3:4" x14ac:dyDescent="0.25">
      <c r="C18066" s="32"/>
      <c r="D18066" s="31"/>
    </row>
    <row r="18067" spans="3:4" x14ac:dyDescent="0.25">
      <c r="C18067" s="32"/>
      <c r="D18067" s="31"/>
    </row>
    <row r="18068" spans="3:4" x14ac:dyDescent="0.25">
      <c r="C18068" s="32"/>
      <c r="D18068" s="31"/>
    </row>
    <row r="18069" spans="3:4" x14ac:dyDescent="0.25">
      <c r="C18069" s="32"/>
      <c r="D18069" s="31"/>
    </row>
    <row r="18070" spans="3:4" x14ac:dyDescent="0.25">
      <c r="C18070" s="32"/>
      <c r="D18070" s="31"/>
    </row>
    <row r="18071" spans="3:4" x14ac:dyDescent="0.25">
      <c r="C18071" s="32"/>
      <c r="D18071" s="31"/>
    </row>
    <row r="18072" spans="3:4" x14ac:dyDescent="0.25">
      <c r="C18072" s="32"/>
      <c r="D18072" s="31"/>
    </row>
    <row r="18073" spans="3:4" x14ac:dyDescent="0.25">
      <c r="C18073" s="32"/>
      <c r="D18073" s="31"/>
    </row>
    <row r="18074" spans="3:4" x14ac:dyDescent="0.25">
      <c r="C18074" s="32"/>
      <c r="D18074" s="31"/>
    </row>
    <row r="18075" spans="3:4" x14ac:dyDescent="0.25">
      <c r="C18075" s="32"/>
      <c r="D18075" s="31"/>
    </row>
    <row r="18076" spans="3:4" x14ac:dyDescent="0.25">
      <c r="C18076" s="32"/>
      <c r="D18076" s="31"/>
    </row>
    <row r="18077" spans="3:4" x14ac:dyDescent="0.25">
      <c r="C18077" s="32"/>
      <c r="D18077" s="31"/>
    </row>
    <row r="18078" spans="3:4" x14ac:dyDescent="0.25">
      <c r="C18078" s="32"/>
      <c r="D18078" s="31"/>
    </row>
    <row r="18079" spans="3:4" x14ac:dyDescent="0.25">
      <c r="C18079" s="32"/>
      <c r="D18079" s="31"/>
    </row>
    <row r="18080" spans="3:4" x14ac:dyDescent="0.25">
      <c r="C18080" s="32"/>
      <c r="D18080" s="31"/>
    </row>
    <row r="18081" spans="3:4" x14ac:dyDescent="0.25">
      <c r="C18081" s="32"/>
      <c r="D18081" s="31"/>
    </row>
    <row r="18082" spans="3:4" x14ac:dyDescent="0.25">
      <c r="C18082" s="32"/>
      <c r="D18082" s="31"/>
    </row>
    <row r="18083" spans="3:4" x14ac:dyDescent="0.25">
      <c r="C18083" s="32"/>
      <c r="D18083" s="31"/>
    </row>
    <row r="18084" spans="3:4" x14ac:dyDescent="0.25">
      <c r="C18084" s="32"/>
      <c r="D18084" s="31"/>
    </row>
    <row r="18085" spans="3:4" x14ac:dyDescent="0.25">
      <c r="C18085" s="32"/>
      <c r="D18085" s="31"/>
    </row>
    <row r="18086" spans="3:4" x14ac:dyDescent="0.25">
      <c r="C18086" s="32"/>
      <c r="D18086" s="31"/>
    </row>
    <row r="18087" spans="3:4" x14ac:dyDescent="0.25">
      <c r="C18087" s="32"/>
      <c r="D18087" s="31"/>
    </row>
    <row r="18088" spans="3:4" x14ac:dyDescent="0.25">
      <c r="C18088" s="32"/>
      <c r="D18088" s="31"/>
    </row>
    <row r="18089" spans="3:4" x14ac:dyDescent="0.25">
      <c r="C18089" s="32"/>
      <c r="D18089" s="31"/>
    </row>
    <row r="18090" spans="3:4" x14ac:dyDescent="0.25">
      <c r="C18090" s="32"/>
      <c r="D18090" s="31"/>
    </row>
    <row r="18091" spans="3:4" x14ac:dyDescent="0.25">
      <c r="C18091" s="32"/>
      <c r="D18091" s="31"/>
    </row>
    <row r="18092" spans="3:4" x14ac:dyDescent="0.25">
      <c r="C18092" s="32"/>
      <c r="D18092" s="31"/>
    </row>
    <row r="18093" spans="3:4" x14ac:dyDescent="0.25">
      <c r="C18093" s="32"/>
      <c r="D18093" s="31"/>
    </row>
    <row r="18094" spans="3:4" x14ac:dyDescent="0.25">
      <c r="C18094" s="32"/>
      <c r="D18094" s="31"/>
    </row>
    <row r="18095" spans="3:4" x14ac:dyDescent="0.25">
      <c r="C18095" s="32"/>
      <c r="D18095" s="31"/>
    </row>
    <row r="18096" spans="3:4" x14ac:dyDescent="0.25">
      <c r="C18096" s="32"/>
      <c r="D18096" s="31"/>
    </row>
    <row r="18097" spans="3:4" x14ac:dyDescent="0.25">
      <c r="C18097" s="32"/>
      <c r="D18097" s="31"/>
    </row>
    <row r="18098" spans="3:4" x14ac:dyDescent="0.25">
      <c r="C18098" s="32"/>
      <c r="D18098" s="31"/>
    </row>
    <row r="18099" spans="3:4" x14ac:dyDescent="0.25">
      <c r="C18099" s="32"/>
      <c r="D18099" s="31"/>
    </row>
    <row r="18100" spans="3:4" x14ac:dyDescent="0.25">
      <c r="C18100" s="32"/>
      <c r="D18100" s="31"/>
    </row>
    <row r="18101" spans="3:4" x14ac:dyDescent="0.25">
      <c r="C18101" s="32"/>
      <c r="D18101" s="31"/>
    </row>
    <row r="18102" spans="3:4" x14ac:dyDescent="0.25">
      <c r="C18102" s="32"/>
      <c r="D18102" s="31"/>
    </row>
    <row r="18103" spans="3:4" x14ac:dyDescent="0.25">
      <c r="C18103" s="32"/>
      <c r="D18103" s="31"/>
    </row>
    <row r="18104" spans="3:4" x14ac:dyDescent="0.25">
      <c r="C18104" s="32"/>
      <c r="D18104" s="31"/>
    </row>
    <row r="18105" spans="3:4" x14ac:dyDescent="0.25">
      <c r="C18105" s="32"/>
      <c r="D18105" s="31"/>
    </row>
    <row r="18106" spans="3:4" x14ac:dyDescent="0.25">
      <c r="C18106" s="32"/>
      <c r="D18106" s="31"/>
    </row>
    <row r="18107" spans="3:4" x14ac:dyDescent="0.25">
      <c r="C18107" s="32"/>
      <c r="D18107" s="31"/>
    </row>
    <row r="18108" spans="3:4" x14ac:dyDescent="0.25">
      <c r="C18108" s="32"/>
      <c r="D18108" s="31"/>
    </row>
    <row r="18109" spans="3:4" x14ac:dyDescent="0.25">
      <c r="C18109" s="32"/>
      <c r="D18109" s="31"/>
    </row>
    <row r="18110" spans="3:4" x14ac:dyDescent="0.25">
      <c r="C18110" s="32"/>
      <c r="D18110" s="31"/>
    </row>
    <row r="18111" spans="3:4" x14ac:dyDescent="0.25">
      <c r="C18111" s="32"/>
      <c r="D18111" s="31"/>
    </row>
    <row r="18112" spans="3:4" x14ac:dyDescent="0.25">
      <c r="C18112" s="32"/>
      <c r="D18112" s="31"/>
    </row>
    <row r="18113" spans="3:4" x14ac:dyDescent="0.25">
      <c r="C18113" s="32"/>
      <c r="D18113" s="31"/>
    </row>
    <row r="18114" spans="3:4" x14ac:dyDescent="0.25">
      <c r="C18114" s="32"/>
      <c r="D18114" s="31"/>
    </row>
    <row r="18115" spans="3:4" x14ac:dyDescent="0.25">
      <c r="C18115" s="32"/>
      <c r="D18115" s="31"/>
    </row>
    <row r="18116" spans="3:4" x14ac:dyDescent="0.25">
      <c r="C18116" s="32"/>
      <c r="D18116" s="31"/>
    </row>
    <row r="18117" spans="3:4" x14ac:dyDescent="0.25">
      <c r="C18117" s="32"/>
      <c r="D18117" s="31"/>
    </row>
    <row r="18118" spans="3:4" x14ac:dyDescent="0.25">
      <c r="C18118" s="32"/>
      <c r="D18118" s="31"/>
    </row>
    <row r="18119" spans="3:4" x14ac:dyDescent="0.25">
      <c r="C18119" s="32"/>
      <c r="D18119" s="31"/>
    </row>
    <row r="18120" spans="3:4" x14ac:dyDescent="0.25">
      <c r="C18120" s="32"/>
      <c r="D18120" s="31"/>
    </row>
    <row r="18121" spans="3:4" x14ac:dyDescent="0.25">
      <c r="C18121" s="32"/>
      <c r="D18121" s="31"/>
    </row>
    <row r="18122" spans="3:4" x14ac:dyDescent="0.25">
      <c r="C18122" s="32"/>
      <c r="D18122" s="31"/>
    </row>
    <row r="18123" spans="3:4" x14ac:dyDescent="0.25">
      <c r="C18123" s="32"/>
      <c r="D18123" s="31"/>
    </row>
    <row r="18124" spans="3:4" x14ac:dyDescent="0.25">
      <c r="C18124" s="32"/>
      <c r="D18124" s="31"/>
    </row>
    <row r="18125" spans="3:4" x14ac:dyDescent="0.25">
      <c r="C18125" s="32"/>
      <c r="D18125" s="31"/>
    </row>
    <row r="18126" spans="3:4" x14ac:dyDescent="0.25">
      <c r="C18126" s="32"/>
      <c r="D18126" s="31"/>
    </row>
    <row r="18127" spans="3:4" x14ac:dyDescent="0.25">
      <c r="C18127" s="32"/>
      <c r="D18127" s="31"/>
    </row>
    <row r="18128" spans="3:4" x14ac:dyDescent="0.25">
      <c r="C18128" s="32"/>
      <c r="D18128" s="31"/>
    </row>
    <row r="18129" spans="3:4" x14ac:dyDescent="0.25">
      <c r="C18129" s="32"/>
      <c r="D18129" s="31"/>
    </row>
    <row r="18130" spans="3:4" x14ac:dyDescent="0.25">
      <c r="C18130" s="32"/>
      <c r="D18130" s="31"/>
    </row>
    <row r="18131" spans="3:4" x14ac:dyDescent="0.25">
      <c r="C18131" s="32"/>
      <c r="D18131" s="31"/>
    </row>
    <row r="18132" spans="3:4" x14ac:dyDescent="0.25">
      <c r="C18132" s="32"/>
      <c r="D18132" s="31"/>
    </row>
    <row r="18133" spans="3:4" x14ac:dyDescent="0.25">
      <c r="C18133" s="32"/>
      <c r="D18133" s="31"/>
    </row>
    <row r="18134" spans="3:4" x14ac:dyDescent="0.25">
      <c r="C18134" s="32"/>
      <c r="D18134" s="31"/>
    </row>
    <row r="18135" spans="3:4" x14ac:dyDescent="0.25">
      <c r="C18135" s="32"/>
      <c r="D18135" s="31"/>
    </row>
    <row r="18136" spans="3:4" x14ac:dyDescent="0.25">
      <c r="C18136" s="32"/>
      <c r="D18136" s="31"/>
    </row>
    <row r="18137" spans="3:4" x14ac:dyDescent="0.25">
      <c r="C18137" s="32"/>
      <c r="D18137" s="31"/>
    </row>
    <row r="18138" spans="3:4" x14ac:dyDescent="0.25">
      <c r="C18138" s="32"/>
      <c r="D18138" s="31"/>
    </row>
    <row r="18139" spans="3:4" x14ac:dyDescent="0.25">
      <c r="C18139" s="32"/>
      <c r="D18139" s="31"/>
    </row>
    <row r="18140" spans="3:4" x14ac:dyDescent="0.25">
      <c r="C18140" s="32"/>
      <c r="D18140" s="31"/>
    </row>
    <row r="18141" spans="3:4" x14ac:dyDescent="0.25">
      <c r="C18141" s="32"/>
      <c r="D18141" s="31"/>
    </row>
    <row r="18142" spans="3:4" x14ac:dyDescent="0.25">
      <c r="C18142" s="32"/>
      <c r="D18142" s="31"/>
    </row>
    <row r="18143" spans="3:4" x14ac:dyDescent="0.25">
      <c r="C18143" s="32"/>
      <c r="D18143" s="31"/>
    </row>
    <row r="18144" spans="3:4" x14ac:dyDescent="0.25">
      <c r="C18144" s="32"/>
      <c r="D18144" s="31"/>
    </row>
    <row r="18145" spans="3:4" x14ac:dyDescent="0.25">
      <c r="C18145" s="32"/>
      <c r="D18145" s="31"/>
    </row>
    <row r="18146" spans="3:4" x14ac:dyDescent="0.25">
      <c r="C18146" s="32"/>
      <c r="D18146" s="31"/>
    </row>
    <row r="18147" spans="3:4" x14ac:dyDescent="0.25">
      <c r="C18147" s="32"/>
      <c r="D18147" s="31"/>
    </row>
    <row r="18148" spans="3:4" x14ac:dyDescent="0.25">
      <c r="C18148" s="32"/>
      <c r="D18148" s="31"/>
    </row>
    <row r="18149" spans="3:4" x14ac:dyDescent="0.25">
      <c r="C18149" s="32"/>
      <c r="D18149" s="31"/>
    </row>
    <row r="18150" spans="3:4" x14ac:dyDescent="0.25">
      <c r="C18150" s="32"/>
      <c r="D18150" s="31"/>
    </row>
    <row r="18151" spans="3:4" x14ac:dyDescent="0.25">
      <c r="C18151" s="32"/>
      <c r="D18151" s="31"/>
    </row>
    <row r="18152" spans="3:4" x14ac:dyDescent="0.25">
      <c r="C18152" s="32"/>
      <c r="D18152" s="31"/>
    </row>
    <row r="18153" spans="3:4" x14ac:dyDescent="0.25">
      <c r="C18153" s="32"/>
      <c r="D18153" s="31"/>
    </row>
    <row r="18154" spans="3:4" x14ac:dyDescent="0.25">
      <c r="C18154" s="32"/>
      <c r="D18154" s="31"/>
    </row>
    <row r="18155" spans="3:4" x14ac:dyDescent="0.25">
      <c r="C18155" s="32"/>
      <c r="D18155" s="31"/>
    </row>
    <row r="18156" spans="3:4" x14ac:dyDescent="0.25">
      <c r="C18156" s="32"/>
      <c r="D18156" s="31"/>
    </row>
    <row r="18157" spans="3:4" x14ac:dyDescent="0.25">
      <c r="C18157" s="32"/>
      <c r="D18157" s="31"/>
    </row>
    <row r="18158" spans="3:4" x14ac:dyDescent="0.25">
      <c r="C18158" s="32"/>
      <c r="D18158" s="31"/>
    </row>
    <row r="18159" spans="3:4" x14ac:dyDescent="0.25">
      <c r="C18159" s="32"/>
      <c r="D18159" s="31"/>
    </row>
    <row r="18160" spans="3:4" x14ac:dyDescent="0.25">
      <c r="C18160" s="32"/>
      <c r="D18160" s="31"/>
    </row>
    <row r="18161" spans="3:4" x14ac:dyDescent="0.25">
      <c r="C18161" s="32"/>
      <c r="D18161" s="31"/>
    </row>
    <row r="18162" spans="3:4" x14ac:dyDescent="0.25">
      <c r="C18162" s="32"/>
      <c r="D18162" s="31"/>
    </row>
    <row r="18163" spans="3:4" x14ac:dyDescent="0.25">
      <c r="C18163" s="32"/>
      <c r="D18163" s="31"/>
    </row>
    <row r="18164" spans="3:4" x14ac:dyDescent="0.25">
      <c r="C18164" s="32"/>
      <c r="D18164" s="31"/>
    </row>
    <row r="18165" spans="3:4" x14ac:dyDescent="0.25">
      <c r="C18165" s="32"/>
      <c r="D18165" s="31"/>
    </row>
    <row r="18166" spans="3:4" x14ac:dyDescent="0.25">
      <c r="C18166" s="32"/>
      <c r="D18166" s="31"/>
    </row>
    <row r="18167" spans="3:4" x14ac:dyDescent="0.25">
      <c r="C18167" s="32"/>
      <c r="D18167" s="31"/>
    </row>
    <row r="18168" spans="3:4" x14ac:dyDescent="0.25">
      <c r="C18168" s="32"/>
      <c r="D18168" s="31"/>
    </row>
    <row r="18169" spans="3:4" x14ac:dyDescent="0.25">
      <c r="C18169" s="32"/>
      <c r="D18169" s="31"/>
    </row>
    <row r="18170" spans="3:4" x14ac:dyDescent="0.25">
      <c r="C18170" s="32"/>
      <c r="D18170" s="31"/>
    </row>
    <row r="18171" spans="3:4" x14ac:dyDescent="0.25">
      <c r="C18171" s="32"/>
      <c r="D18171" s="31"/>
    </row>
    <row r="18172" spans="3:4" x14ac:dyDescent="0.25">
      <c r="C18172" s="32"/>
      <c r="D18172" s="31"/>
    </row>
    <row r="18173" spans="3:4" x14ac:dyDescent="0.25">
      <c r="C18173" s="32"/>
      <c r="D18173" s="31"/>
    </row>
    <row r="18174" spans="3:4" x14ac:dyDescent="0.25">
      <c r="C18174" s="32"/>
      <c r="D18174" s="31"/>
    </row>
    <row r="18175" spans="3:4" x14ac:dyDescent="0.25">
      <c r="C18175" s="32"/>
      <c r="D18175" s="31"/>
    </row>
    <row r="18176" spans="3:4" x14ac:dyDescent="0.25">
      <c r="C18176" s="32"/>
      <c r="D18176" s="31"/>
    </row>
    <row r="18177" spans="3:4" x14ac:dyDescent="0.25">
      <c r="C18177" s="32"/>
      <c r="D18177" s="31"/>
    </row>
    <row r="18178" spans="3:4" x14ac:dyDescent="0.25">
      <c r="C18178" s="32"/>
      <c r="D18178" s="31"/>
    </row>
    <row r="18179" spans="3:4" x14ac:dyDescent="0.25">
      <c r="C18179" s="32"/>
      <c r="D18179" s="31"/>
    </row>
    <row r="18180" spans="3:4" x14ac:dyDescent="0.25">
      <c r="C18180" s="32"/>
      <c r="D18180" s="31"/>
    </row>
    <row r="18181" spans="3:4" x14ac:dyDescent="0.25">
      <c r="C18181" s="32"/>
      <c r="D18181" s="31"/>
    </row>
    <row r="18182" spans="3:4" x14ac:dyDescent="0.25">
      <c r="C18182" s="32"/>
      <c r="D18182" s="31"/>
    </row>
    <row r="18183" spans="3:4" x14ac:dyDescent="0.25">
      <c r="C18183" s="32"/>
      <c r="D18183" s="31"/>
    </row>
    <row r="18184" spans="3:4" x14ac:dyDescent="0.25">
      <c r="C18184" s="32"/>
      <c r="D18184" s="31"/>
    </row>
    <row r="18185" spans="3:4" x14ac:dyDescent="0.25">
      <c r="C18185" s="32"/>
      <c r="D18185" s="31"/>
    </row>
    <row r="18186" spans="3:4" x14ac:dyDescent="0.25">
      <c r="C18186" s="32"/>
      <c r="D18186" s="31"/>
    </row>
    <row r="18187" spans="3:4" x14ac:dyDescent="0.25">
      <c r="C18187" s="32"/>
      <c r="D18187" s="31"/>
    </row>
    <row r="18188" spans="3:4" x14ac:dyDescent="0.25">
      <c r="C18188" s="32"/>
      <c r="D18188" s="31"/>
    </row>
    <row r="18189" spans="3:4" x14ac:dyDescent="0.25">
      <c r="C18189" s="32"/>
      <c r="D18189" s="31"/>
    </row>
    <row r="18190" spans="3:4" x14ac:dyDescent="0.25">
      <c r="C18190" s="32"/>
      <c r="D18190" s="31"/>
    </row>
    <row r="18191" spans="3:4" x14ac:dyDescent="0.25">
      <c r="C18191" s="32"/>
      <c r="D18191" s="31"/>
    </row>
    <row r="18192" spans="3:4" x14ac:dyDescent="0.25">
      <c r="C18192" s="32"/>
      <c r="D18192" s="31"/>
    </row>
    <row r="18193" spans="3:4" x14ac:dyDescent="0.25">
      <c r="C18193" s="32"/>
      <c r="D18193" s="31"/>
    </row>
    <row r="18194" spans="3:4" x14ac:dyDescent="0.25">
      <c r="C18194" s="32"/>
      <c r="D18194" s="31"/>
    </row>
    <row r="18195" spans="3:4" x14ac:dyDescent="0.25">
      <c r="C18195" s="32"/>
      <c r="D18195" s="31"/>
    </row>
    <row r="18196" spans="3:4" x14ac:dyDescent="0.25">
      <c r="C18196" s="32"/>
      <c r="D18196" s="31"/>
    </row>
    <row r="18197" spans="3:4" x14ac:dyDescent="0.25">
      <c r="C18197" s="32"/>
      <c r="D18197" s="31"/>
    </row>
    <row r="18198" spans="3:4" x14ac:dyDescent="0.25">
      <c r="C18198" s="32"/>
      <c r="D18198" s="31"/>
    </row>
    <row r="18199" spans="3:4" x14ac:dyDescent="0.25">
      <c r="C18199" s="32"/>
      <c r="D18199" s="31"/>
    </row>
    <row r="18200" spans="3:4" x14ac:dyDescent="0.25">
      <c r="C18200" s="32"/>
      <c r="D18200" s="31"/>
    </row>
    <row r="18201" spans="3:4" x14ac:dyDescent="0.25">
      <c r="C18201" s="32"/>
      <c r="D18201" s="31"/>
    </row>
    <row r="18202" spans="3:4" x14ac:dyDescent="0.25">
      <c r="C18202" s="32"/>
      <c r="D18202" s="31"/>
    </row>
    <row r="18203" spans="3:4" x14ac:dyDescent="0.25">
      <c r="C18203" s="32"/>
      <c r="D18203" s="31"/>
    </row>
    <row r="18204" spans="3:4" x14ac:dyDescent="0.25">
      <c r="C18204" s="32"/>
      <c r="D18204" s="31"/>
    </row>
    <row r="18205" spans="3:4" x14ac:dyDescent="0.25">
      <c r="C18205" s="32"/>
      <c r="D18205" s="31"/>
    </row>
    <row r="18206" spans="3:4" x14ac:dyDescent="0.25">
      <c r="C18206" s="32"/>
      <c r="D18206" s="31"/>
    </row>
    <row r="18207" spans="3:4" x14ac:dyDescent="0.25">
      <c r="C18207" s="32"/>
      <c r="D18207" s="31"/>
    </row>
    <row r="18208" spans="3:4" x14ac:dyDescent="0.25">
      <c r="C18208" s="32"/>
      <c r="D18208" s="31"/>
    </row>
    <row r="18209" spans="3:4" x14ac:dyDescent="0.25">
      <c r="C18209" s="32"/>
      <c r="D18209" s="31"/>
    </row>
    <row r="18210" spans="3:4" x14ac:dyDescent="0.25">
      <c r="C18210" s="32"/>
      <c r="D18210" s="31"/>
    </row>
    <row r="18211" spans="3:4" x14ac:dyDescent="0.25">
      <c r="C18211" s="32"/>
      <c r="D18211" s="31"/>
    </row>
    <row r="18212" spans="3:4" x14ac:dyDescent="0.25">
      <c r="C18212" s="32"/>
      <c r="D18212" s="31"/>
    </row>
    <row r="18213" spans="3:4" x14ac:dyDescent="0.25">
      <c r="C18213" s="32"/>
      <c r="D18213" s="31"/>
    </row>
    <row r="18214" spans="3:4" x14ac:dyDescent="0.25">
      <c r="C18214" s="32"/>
      <c r="D18214" s="31"/>
    </row>
    <row r="18215" spans="3:4" x14ac:dyDescent="0.25">
      <c r="C18215" s="32"/>
      <c r="D18215" s="31"/>
    </row>
    <row r="18216" spans="3:4" x14ac:dyDescent="0.25">
      <c r="C18216" s="32"/>
      <c r="D18216" s="31"/>
    </row>
    <row r="18217" spans="3:4" x14ac:dyDescent="0.25">
      <c r="C18217" s="32"/>
      <c r="D18217" s="31"/>
    </row>
    <row r="18218" spans="3:4" x14ac:dyDescent="0.25">
      <c r="C18218" s="32"/>
      <c r="D18218" s="31"/>
    </row>
    <row r="18219" spans="3:4" x14ac:dyDescent="0.25">
      <c r="C18219" s="32"/>
      <c r="D18219" s="31"/>
    </row>
    <row r="18220" spans="3:4" x14ac:dyDescent="0.25">
      <c r="C18220" s="32"/>
      <c r="D18220" s="31"/>
    </row>
    <row r="18221" spans="3:4" x14ac:dyDescent="0.25">
      <c r="C18221" s="32"/>
      <c r="D18221" s="31"/>
    </row>
    <row r="18222" spans="3:4" x14ac:dyDescent="0.25">
      <c r="C18222" s="32"/>
      <c r="D18222" s="31"/>
    </row>
    <row r="18223" spans="3:4" x14ac:dyDescent="0.25">
      <c r="C18223" s="32"/>
      <c r="D18223" s="31"/>
    </row>
    <row r="18224" spans="3:4" x14ac:dyDescent="0.25">
      <c r="C18224" s="32"/>
      <c r="D18224" s="31"/>
    </row>
    <row r="18225" spans="3:4" x14ac:dyDescent="0.25">
      <c r="C18225" s="32"/>
      <c r="D18225" s="31"/>
    </row>
    <row r="18226" spans="3:4" x14ac:dyDescent="0.25">
      <c r="C18226" s="32"/>
      <c r="D18226" s="31"/>
    </row>
    <row r="18227" spans="3:4" x14ac:dyDescent="0.25">
      <c r="C18227" s="32"/>
      <c r="D18227" s="31"/>
    </row>
    <row r="18228" spans="3:4" x14ac:dyDescent="0.25">
      <c r="C18228" s="32"/>
      <c r="D18228" s="31"/>
    </row>
    <row r="18229" spans="3:4" x14ac:dyDescent="0.25">
      <c r="C18229" s="32"/>
      <c r="D18229" s="31"/>
    </row>
    <row r="18230" spans="3:4" x14ac:dyDescent="0.25">
      <c r="C18230" s="32"/>
      <c r="D18230" s="31"/>
    </row>
    <row r="18231" spans="3:4" x14ac:dyDescent="0.25">
      <c r="C18231" s="32"/>
      <c r="D18231" s="31"/>
    </row>
    <row r="18232" spans="3:4" x14ac:dyDescent="0.25">
      <c r="C18232" s="32"/>
      <c r="D18232" s="31"/>
    </row>
    <row r="18233" spans="3:4" x14ac:dyDescent="0.25">
      <c r="C18233" s="32"/>
      <c r="D18233" s="31"/>
    </row>
    <row r="18234" spans="3:4" x14ac:dyDescent="0.25">
      <c r="C18234" s="32"/>
      <c r="D18234" s="31"/>
    </row>
    <row r="18235" spans="3:4" x14ac:dyDescent="0.25">
      <c r="C18235" s="32"/>
      <c r="D18235" s="31"/>
    </row>
    <row r="18236" spans="3:4" x14ac:dyDescent="0.25">
      <c r="C18236" s="32"/>
      <c r="D18236" s="31"/>
    </row>
    <row r="18237" spans="3:4" x14ac:dyDescent="0.25">
      <c r="C18237" s="32"/>
      <c r="D18237" s="31"/>
    </row>
    <row r="18238" spans="3:4" x14ac:dyDescent="0.25">
      <c r="C18238" s="32"/>
      <c r="D18238" s="31"/>
    </row>
    <row r="18239" spans="3:4" x14ac:dyDescent="0.25">
      <c r="C18239" s="32"/>
      <c r="D18239" s="31"/>
    </row>
    <row r="18240" spans="3:4" x14ac:dyDescent="0.25">
      <c r="C18240" s="32"/>
      <c r="D18240" s="31"/>
    </row>
    <row r="18241" spans="3:4" x14ac:dyDescent="0.25">
      <c r="C18241" s="32"/>
      <c r="D18241" s="31"/>
    </row>
    <row r="18242" spans="3:4" x14ac:dyDescent="0.25">
      <c r="C18242" s="32"/>
      <c r="D18242" s="31"/>
    </row>
    <row r="18243" spans="3:4" x14ac:dyDescent="0.25">
      <c r="C18243" s="32"/>
      <c r="D18243" s="31"/>
    </row>
    <row r="18244" spans="3:4" x14ac:dyDescent="0.25">
      <c r="C18244" s="32"/>
      <c r="D18244" s="31"/>
    </row>
    <row r="18245" spans="3:4" x14ac:dyDescent="0.25">
      <c r="C18245" s="32"/>
      <c r="D18245" s="31"/>
    </row>
    <row r="18246" spans="3:4" x14ac:dyDescent="0.25">
      <c r="C18246" s="32"/>
      <c r="D18246" s="31"/>
    </row>
    <row r="18247" spans="3:4" x14ac:dyDescent="0.25">
      <c r="C18247" s="32"/>
      <c r="D18247" s="31"/>
    </row>
    <row r="18248" spans="3:4" x14ac:dyDescent="0.25">
      <c r="C18248" s="32"/>
      <c r="D18248" s="31"/>
    </row>
    <row r="18249" spans="3:4" x14ac:dyDescent="0.25">
      <c r="C18249" s="32"/>
      <c r="D18249" s="31"/>
    </row>
    <row r="18250" spans="3:4" x14ac:dyDescent="0.25">
      <c r="C18250" s="32"/>
      <c r="D18250" s="31"/>
    </row>
    <row r="18251" spans="3:4" x14ac:dyDescent="0.25">
      <c r="C18251" s="32"/>
      <c r="D18251" s="31"/>
    </row>
    <row r="18252" spans="3:4" x14ac:dyDescent="0.25">
      <c r="C18252" s="32"/>
      <c r="D18252" s="31"/>
    </row>
    <row r="18253" spans="3:4" x14ac:dyDescent="0.25">
      <c r="C18253" s="32"/>
      <c r="D18253" s="31"/>
    </row>
    <row r="18254" spans="3:4" x14ac:dyDescent="0.25">
      <c r="C18254" s="32"/>
      <c r="D18254" s="31"/>
    </row>
    <row r="18255" spans="3:4" x14ac:dyDescent="0.25">
      <c r="C18255" s="32"/>
      <c r="D18255" s="31"/>
    </row>
    <row r="18256" spans="3:4" x14ac:dyDescent="0.25">
      <c r="C18256" s="32"/>
      <c r="D18256" s="31"/>
    </row>
    <row r="18257" spans="3:4" x14ac:dyDescent="0.25">
      <c r="C18257" s="32"/>
      <c r="D18257" s="31"/>
    </row>
    <row r="18258" spans="3:4" x14ac:dyDescent="0.25">
      <c r="C18258" s="32"/>
      <c r="D18258" s="31"/>
    </row>
    <row r="18259" spans="3:4" x14ac:dyDescent="0.25">
      <c r="C18259" s="32"/>
      <c r="D18259" s="31"/>
    </row>
    <row r="18260" spans="3:4" x14ac:dyDescent="0.25">
      <c r="C18260" s="32"/>
      <c r="D18260" s="31"/>
    </row>
    <row r="18261" spans="3:4" x14ac:dyDescent="0.25">
      <c r="C18261" s="32"/>
      <c r="D18261" s="31"/>
    </row>
    <row r="18262" spans="3:4" x14ac:dyDescent="0.25">
      <c r="C18262" s="32"/>
      <c r="D18262" s="31"/>
    </row>
    <row r="18263" spans="3:4" x14ac:dyDescent="0.25">
      <c r="C18263" s="32"/>
      <c r="D18263" s="31"/>
    </row>
    <row r="18264" spans="3:4" x14ac:dyDescent="0.25">
      <c r="C18264" s="32"/>
      <c r="D18264" s="31"/>
    </row>
    <row r="18265" spans="3:4" x14ac:dyDescent="0.25">
      <c r="C18265" s="32"/>
      <c r="D18265" s="31"/>
    </row>
    <row r="18266" spans="3:4" x14ac:dyDescent="0.25">
      <c r="C18266" s="32"/>
      <c r="D18266" s="31"/>
    </row>
    <row r="18267" spans="3:4" x14ac:dyDescent="0.25">
      <c r="C18267" s="32"/>
      <c r="D18267" s="31"/>
    </row>
    <row r="18268" spans="3:4" x14ac:dyDescent="0.25">
      <c r="C18268" s="32"/>
      <c r="D18268" s="31"/>
    </row>
    <row r="18269" spans="3:4" x14ac:dyDescent="0.25">
      <c r="C18269" s="32"/>
      <c r="D18269" s="31"/>
    </row>
    <row r="18270" spans="3:4" x14ac:dyDescent="0.25">
      <c r="C18270" s="32"/>
      <c r="D18270" s="31"/>
    </row>
    <row r="18271" spans="3:4" x14ac:dyDescent="0.25">
      <c r="C18271" s="32"/>
      <c r="D18271" s="31"/>
    </row>
    <row r="18272" spans="3:4" x14ac:dyDescent="0.25">
      <c r="C18272" s="32"/>
      <c r="D18272" s="31"/>
    </row>
    <row r="18273" spans="3:4" x14ac:dyDescent="0.25">
      <c r="C18273" s="32"/>
      <c r="D18273" s="31"/>
    </row>
    <row r="18274" spans="3:4" x14ac:dyDescent="0.25">
      <c r="C18274" s="32"/>
      <c r="D18274" s="31"/>
    </row>
    <row r="18275" spans="3:4" x14ac:dyDescent="0.25">
      <c r="C18275" s="32"/>
      <c r="D18275" s="31"/>
    </row>
    <row r="18276" spans="3:4" x14ac:dyDescent="0.25">
      <c r="C18276" s="32"/>
      <c r="D18276" s="31"/>
    </row>
    <row r="18277" spans="3:4" x14ac:dyDescent="0.25">
      <c r="C18277" s="32"/>
      <c r="D18277" s="31"/>
    </row>
    <row r="18278" spans="3:4" x14ac:dyDescent="0.25">
      <c r="C18278" s="32"/>
      <c r="D18278" s="31"/>
    </row>
    <row r="18279" spans="3:4" x14ac:dyDescent="0.25">
      <c r="C18279" s="32"/>
      <c r="D18279" s="31"/>
    </row>
    <row r="18280" spans="3:4" x14ac:dyDescent="0.25">
      <c r="C18280" s="32"/>
      <c r="D18280" s="31"/>
    </row>
    <row r="18281" spans="3:4" x14ac:dyDescent="0.25">
      <c r="C18281" s="32"/>
      <c r="D18281" s="31"/>
    </row>
    <row r="18282" spans="3:4" x14ac:dyDescent="0.25">
      <c r="C18282" s="32"/>
      <c r="D18282" s="31"/>
    </row>
    <row r="18283" spans="3:4" x14ac:dyDescent="0.25">
      <c r="C18283" s="32"/>
      <c r="D18283" s="31"/>
    </row>
    <row r="18284" spans="3:4" x14ac:dyDescent="0.25">
      <c r="C18284" s="32"/>
      <c r="D18284" s="31"/>
    </row>
    <row r="18285" spans="3:4" x14ac:dyDescent="0.25">
      <c r="C18285" s="32"/>
      <c r="D18285" s="31"/>
    </row>
    <row r="18286" spans="3:4" x14ac:dyDescent="0.25">
      <c r="C18286" s="32"/>
      <c r="D18286" s="31"/>
    </row>
    <row r="18287" spans="3:4" x14ac:dyDescent="0.25">
      <c r="C18287" s="32"/>
      <c r="D18287" s="31"/>
    </row>
    <row r="18288" spans="3:4" x14ac:dyDescent="0.25">
      <c r="C18288" s="32"/>
      <c r="D18288" s="31"/>
    </row>
    <row r="18289" spans="3:4" x14ac:dyDescent="0.25">
      <c r="C18289" s="32"/>
      <c r="D18289" s="31"/>
    </row>
    <row r="18290" spans="3:4" x14ac:dyDescent="0.25">
      <c r="C18290" s="32"/>
      <c r="D18290" s="31"/>
    </row>
    <row r="18291" spans="3:4" x14ac:dyDescent="0.25">
      <c r="C18291" s="32"/>
      <c r="D18291" s="31"/>
    </row>
    <row r="18292" spans="3:4" x14ac:dyDescent="0.25">
      <c r="C18292" s="32"/>
      <c r="D18292" s="31"/>
    </row>
    <row r="18293" spans="3:4" x14ac:dyDescent="0.25">
      <c r="C18293" s="32"/>
      <c r="D18293" s="31"/>
    </row>
    <row r="18294" spans="3:4" x14ac:dyDescent="0.25">
      <c r="C18294" s="32"/>
      <c r="D18294" s="31"/>
    </row>
    <row r="18295" spans="3:4" x14ac:dyDescent="0.25">
      <c r="C18295" s="32"/>
      <c r="D18295" s="31"/>
    </row>
    <row r="18296" spans="3:4" x14ac:dyDescent="0.25">
      <c r="C18296" s="32"/>
      <c r="D18296" s="31"/>
    </row>
    <row r="18297" spans="3:4" x14ac:dyDescent="0.25">
      <c r="C18297" s="32"/>
      <c r="D18297" s="31"/>
    </row>
    <row r="18298" spans="3:4" x14ac:dyDescent="0.25">
      <c r="C18298" s="32"/>
      <c r="D18298" s="31"/>
    </row>
    <row r="18299" spans="3:4" x14ac:dyDescent="0.25">
      <c r="C18299" s="32"/>
      <c r="D18299" s="31"/>
    </row>
    <row r="18300" spans="3:4" x14ac:dyDescent="0.25">
      <c r="C18300" s="32"/>
      <c r="D18300" s="31"/>
    </row>
    <row r="18301" spans="3:4" x14ac:dyDescent="0.25">
      <c r="C18301" s="32"/>
      <c r="D18301" s="31"/>
    </row>
    <row r="18302" spans="3:4" x14ac:dyDescent="0.25">
      <c r="C18302" s="32"/>
      <c r="D18302" s="31"/>
    </row>
    <row r="18303" spans="3:4" x14ac:dyDescent="0.25">
      <c r="C18303" s="32"/>
      <c r="D18303" s="31"/>
    </row>
    <row r="18304" spans="3:4" x14ac:dyDescent="0.25">
      <c r="C18304" s="32"/>
      <c r="D18304" s="31"/>
    </row>
    <row r="18305" spans="3:4" x14ac:dyDescent="0.25">
      <c r="C18305" s="32"/>
      <c r="D18305" s="31"/>
    </row>
    <row r="18306" spans="3:4" x14ac:dyDescent="0.25">
      <c r="C18306" s="32"/>
      <c r="D18306" s="31"/>
    </row>
    <row r="18307" spans="3:4" x14ac:dyDescent="0.25">
      <c r="C18307" s="32"/>
      <c r="D18307" s="31"/>
    </row>
    <row r="18308" spans="3:4" x14ac:dyDescent="0.25">
      <c r="C18308" s="32"/>
      <c r="D18308" s="31"/>
    </row>
    <row r="18309" spans="3:4" x14ac:dyDescent="0.25">
      <c r="C18309" s="32"/>
      <c r="D18309" s="31"/>
    </row>
    <row r="18310" spans="3:4" x14ac:dyDescent="0.25">
      <c r="C18310" s="32"/>
      <c r="D18310" s="31"/>
    </row>
    <row r="18311" spans="3:4" x14ac:dyDescent="0.25">
      <c r="C18311" s="32"/>
      <c r="D18311" s="31"/>
    </row>
    <row r="18312" spans="3:4" x14ac:dyDescent="0.25">
      <c r="C18312" s="32"/>
      <c r="D18312" s="31"/>
    </row>
    <row r="18313" spans="3:4" x14ac:dyDescent="0.25">
      <c r="C18313" s="32"/>
      <c r="D18313" s="31"/>
    </row>
    <row r="18314" spans="3:4" x14ac:dyDescent="0.25">
      <c r="C18314" s="32"/>
      <c r="D18314" s="31"/>
    </row>
    <row r="18315" spans="3:4" x14ac:dyDescent="0.25">
      <c r="C18315" s="32"/>
      <c r="D18315" s="31"/>
    </row>
    <row r="18316" spans="3:4" x14ac:dyDescent="0.25">
      <c r="C18316" s="32"/>
      <c r="D18316" s="31"/>
    </row>
    <row r="18317" spans="3:4" x14ac:dyDescent="0.25">
      <c r="C18317" s="32"/>
      <c r="D18317" s="31"/>
    </row>
    <row r="18318" spans="3:4" x14ac:dyDescent="0.25">
      <c r="C18318" s="32"/>
      <c r="D18318" s="31"/>
    </row>
    <row r="18319" spans="3:4" x14ac:dyDescent="0.25">
      <c r="C18319" s="32"/>
      <c r="D18319" s="31"/>
    </row>
    <row r="18320" spans="3:4" x14ac:dyDescent="0.25">
      <c r="C18320" s="32"/>
      <c r="D18320" s="31"/>
    </row>
    <row r="18321" spans="3:4" x14ac:dyDescent="0.25">
      <c r="C18321" s="32"/>
      <c r="D18321" s="31"/>
    </row>
    <row r="18322" spans="3:4" x14ac:dyDescent="0.25">
      <c r="C18322" s="32"/>
      <c r="D18322" s="31"/>
    </row>
    <row r="18323" spans="3:4" x14ac:dyDescent="0.25">
      <c r="C18323" s="32"/>
      <c r="D18323" s="31"/>
    </row>
    <row r="18324" spans="3:4" x14ac:dyDescent="0.25">
      <c r="C18324" s="32"/>
      <c r="D18324" s="31"/>
    </row>
    <row r="18325" spans="3:4" x14ac:dyDescent="0.25">
      <c r="C18325" s="32"/>
      <c r="D18325" s="31"/>
    </row>
    <row r="18326" spans="3:4" x14ac:dyDescent="0.25">
      <c r="C18326" s="32"/>
      <c r="D18326" s="31"/>
    </row>
    <row r="18327" spans="3:4" x14ac:dyDescent="0.25">
      <c r="C18327" s="32"/>
      <c r="D18327" s="31"/>
    </row>
    <row r="18328" spans="3:4" x14ac:dyDescent="0.25">
      <c r="C18328" s="32"/>
      <c r="D18328" s="31"/>
    </row>
    <row r="18329" spans="3:4" x14ac:dyDescent="0.25">
      <c r="C18329" s="32"/>
      <c r="D18329" s="31"/>
    </row>
    <row r="18330" spans="3:4" x14ac:dyDescent="0.25">
      <c r="C18330" s="32"/>
      <c r="D18330" s="31"/>
    </row>
    <row r="18331" spans="3:4" x14ac:dyDescent="0.25">
      <c r="C18331" s="32"/>
      <c r="D18331" s="31"/>
    </row>
    <row r="18332" spans="3:4" x14ac:dyDescent="0.25">
      <c r="C18332" s="32"/>
      <c r="D18332" s="31"/>
    </row>
    <row r="18333" spans="3:4" x14ac:dyDescent="0.25">
      <c r="C18333" s="32"/>
      <c r="D18333" s="31"/>
    </row>
    <row r="18334" spans="3:4" x14ac:dyDescent="0.25">
      <c r="C18334" s="32"/>
      <c r="D18334" s="31"/>
    </row>
    <row r="18335" spans="3:4" x14ac:dyDescent="0.25">
      <c r="C18335" s="32"/>
      <c r="D18335" s="31"/>
    </row>
    <row r="18336" spans="3:4" x14ac:dyDescent="0.25">
      <c r="C18336" s="32"/>
      <c r="D18336" s="31"/>
    </row>
    <row r="18337" spans="3:4" x14ac:dyDescent="0.25">
      <c r="C18337" s="32"/>
      <c r="D18337" s="31"/>
    </row>
    <row r="18338" spans="3:4" x14ac:dyDescent="0.25">
      <c r="C18338" s="32"/>
      <c r="D18338" s="31"/>
    </row>
    <row r="18339" spans="3:4" x14ac:dyDescent="0.25">
      <c r="C18339" s="32"/>
      <c r="D18339" s="31"/>
    </row>
    <row r="18340" spans="3:4" x14ac:dyDescent="0.25">
      <c r="C18340" s="32"/>
      <c r="D18340" s="31"/>
    </row>
    <row r="18341" spans="3:4" x14ac:dyDescent="0.25">
      <c r="C18341" s="32"/>
      <c r="D18341" s="31"/>
    </row>
    <row r="18342" spans="3:4" x14ac:dyDescent="0.25">
      <c r="C18342" s="32"/>
      <c r="D18342" s="31"/>
    </row>
    <row r="18343" spans="3:4" x14ac:dyDescent="0.25">
      <c r="C18343" s="32"/>
      <c r="D18343" s="31"/>
    </row>
    <row r="18344" spans="3:4" x14ac:dyDescent="0.25">
      <c r="C18344" s="32"/>
      <c r="D18344" s="31"/>
    </row>
    <row r="18345" spans="3:4" x14ac:dyDescent="0.25">
      <c r="C18345" s="32"/>
      <c r="D18345" s="31"/>
    </row>
    <row r="18346" spans="3:4" x14ac:dyDescent="0.25">
      <c r="C18346" s="32"/>
      <c r="D18346" s="31"/>
    </row>
    <row r="18347" spans="3:4" x14ac:dyDescent="0.25">
      <c r="C18347" s="32"/>
      <c r="D18347" s="31"/>
    </row>
    <row r="18348" spans="3:4" x14ac:dyDescent="0.25">
      <c r="C18348" s="32"/>
      <c r="D18348" s="31"/>
    </row>
    <row r="18349" spans="3:4" x14ac:dyDescent="0.25">
      <c r="C18349" s="32"/>
      <c r="D18349" s="31"/>
    </row>
    <row r="18350" spans="3:4" x14ac:dyDescent="0.25">
      <c r="C18350" s="32"/>
      <c r="D18350" s="31"/>
    </row>
    <row r="18351" spans="3:4" x14ac:dyDescent="0.25">
      <c r="C18351" s="32"/>
      <c r="D18351" s="31"/>
    </row>
    <row r="18352" spans="3:4" x14ac:dyDescent="0.25">
      <c r="C18352" s="32"/>
      <c r="D18352" s="31"/>
    </row>
    <row r="18353" spans="3:4" x14ac:dyDescent="0.25">
      <c r="C18353" s="32"/>
      <c r="D18353" s="31"/>
    </row>
    <row r="18354" spans="3:4" x14ac:dyDescent="0.25">
      <c r="C18354" s="32"/>
      <c r="D18354" s="31"/>
    </row>
    <row r="18355" spans="3:4" x14ac:dyDescent="0.25">
      <c r="C18355" s="32"/>
      <c r="D18355" s="31"/>
    </row>
    <row r="18356" spans="3:4" x14ac:dyDescent="0.25">
      <c r="C18356" s="32"/>
      <c r="D18356" s="31"/>
    </row>
    <row r="18357" spans="3:4" x14ac:dyDescent="0.25">
      <c r="C18357" s="32"/>
      <c r="D18357" s="31"/>
    </row>
    <row r="18358" spans="3:4" x14ac:dyDescent="0.25">
      <c r="C18358" s="32"/>
      <c r="D18358" s="31"/>
    </row>
    <row r="18359" spans="3:4" x14ac:dyDescent="0.25">
      <c r="C18359" s="32"/>
      <c r="D18359" s="31"/>
    </row>
    <row r="18360" spans="3:4" x14ac:dyDescent="0.25">
      <c r="C18360" s="32"/>
      <c r="D18360" s="31"/>
    </row>
    <row r="18361" spans="3:4" x14ac:dyDescent="0.25">
      <c r="C18361" s="32"/>
      <c r="D18361" s="31"/>
    </row>
    <row r="18362" spans="3:4" x14ac:dyDescent="0.25">
      <c r="C18362" s="32"/>
      <c r="D18362" s="31"/>
    </row>
    <row r="18363" spans="3:4" x14ac:dyDescent="0.25">
      <c r="C18363" s="32"/>
      <c r="D18363" s="31"/>
    </row>
    <row r="18364" spans="3:4" x14ac:dyDescent="0.25">
      <c r="C18364" s="32"/>
      <c r="D18364" s="31"/>
    </row>
    <row r="18365" spans="3:4" x14ac:dyDescent="0.25">
      <c r="C18365" s="32"/>
      <c r="D18365" s="31"/>
    </row>
    <row r="18366" spans="3:4" x14ac:dyDescent="0.25">
      <c r="C18366" s="32"/>
      <c r="D18366" s="31"/>
    </row>
    <row r="18367" spans="3:4" x14ac:dyDescent="0.25">
      <c r="C18367" s="32"/>
      <c r="D18367" s="31"/>
    </row>
    <row r="18368" spans="3:4" x14ac:dyDescent="0.25">
      <c r="C18368" s="32"/>
      <c r="D18368" s="31"/>
    </row>
    <row r="18369" spans="3:4" x14ac:dyDescent="0.25">
      <c r="C18369" s="32"/>
      <c r="D18369" s="31"/>
    </row>
    <row r="18370" spans="3:4" x14ac:dyDescent="0.25">
      <c r="C18370" s="32"/>
      <c r="D18370" s="31"/>
    </row>
    <row r="18371" spans="3:4" x14ac:dyDescent="0.25">
      <c r="C18371" s="32"/>
      <c r="D18371" s="31"/>
    </row>
    <row r="18372" spans="3:4" x14ac:dyDescent="0.25">
      <c r="C18372" s="32"/>
      <c r="D18372" s="31"/>
    </row>
    <row r="18373" spans="3:4" x14ac:dyDescent="0.25">
      <c r="C18373" s="32"/>
      <c r="D18373" s="31"/>
    </row>
    <row r="18374" spans="3:4" x14ac:dyDescent="0.25">
      <c r="C18374" s="32"/>
      <c r="D18374" s="31"/>
    </row>
    <row r="18375" spans="3:4" x14ac:dyDescent="0.25">
      <c r="C18375" s="32"/>
      <c r="D18375" s="31"/>
    </row>
    <row r="18376" spans="3:4" x14ac:dyDescent="0.25">
      <c r="C18376" s="32"/>
      <c r="D18376" s="31"/>
    </row>
    <row r="18377" spans="3:4" x14ac:dyDescent="0.25">
      <c r="C18377" s="32"/>
      <c r="D18377" s="31"/>
    </row>
    <row r="18378" spans="3:4" x14ac:dyDescent="0.25">
      <c r="C18378" s="32"/>
      <c r="D18378" s="31"/>
    </row>
    <row r="18379" spans="3:4" x14ac:dyDescent="0.25">
      <c r="C18379" s="32"/>
      <c r="D18379" s="31"/>
    </row>
    <row r="18380" spans="3:4" x14ac:dyDescent="0.25">
      <c r="C18380" s="32"/>
      <c r="D18380" s="31"/>
    </row>
    <row r="18381" spans="3:4" x14ac:dyDescent="0.25">
      <c r="C18381" s="32"/>
      <c r="D18381" s="31"/>
    </row>
    <row r="18382" spans="3:4" x14ac:dyDescent="0.25">
      <c r="C18382" s="32"/>
      <c r="D18382" s="31"/>
    </row>
    <row r="18383" spans="3:4" x14ac:dyDescent="0.25">
      <c r="C18383" s="32"/>
      <c r="D18383" s="31"/>
    </row>
    <row r="18384" spans="3:4" x14ac:dyDescent="0.25">
      <c r="C18384" s="32"/>
      <c r="D18384" s="31"/>
    </row>
    <row r="18385" spans="3:4" x14ac:dyDescent="0.25">
      <c r="C18385" s="32"/>
      <c r="D18385" s="31"/>
    </row>
    <row r="18386" spans="3:4" x14ac:dyDescent="0.25">
      <c r="C18386" s="32"/>
      <c r="D18386" s="31"/>
    </row>
    <row r="18387" spans="3:4" x14ac:dyDescent="0.25">
      <c r="C18387" s="32"/>
      <c r="D18387" s="31"/>
    </row>
    <row r="18388" spans="3:4" x14ac:dyDescent="0.25">
      <c r="C18388" s="32"/>
      <c r="D18388" s="31"/>
    </row>
    <row r="18389" spans="3:4" x14ac:dyDescent="0.25">
      <c r="C18389" s="32"/>
      <c r="D18389" s="31"/>
    </row>
    <row r="18390" spans="3:4" x14ac:dyDescent="0.25">
      <c r="C18390" s="32"/>
      <c r="D18390" s="31"/>
    </row>
    <row r="18391" spans="3:4" x14ac:dyDescent="0.25">
      <c r="C18391" s="32"/>
      <c r="D18391" s="31"/>
    </row>
    <row r="18392" spans="3:4" x14ac:dyDescent="0.25">
      <c r="C18392" s="32"/>
      <c r="D18392" s="31"/>
    </row>
    <row r="18393" spans="3:4" x14ac:dyDescent="0.25">
      <c r="C18393" s="32"/>
      <c r="D18393" s="31"/>
    </row>
    <row r="18394" spans="3:4" x14ac:dyDescent="0.25">
      <c r="C18394" s="32"/>
      <c r="D18394" s="31"/>
    </row>
    <row r="18395" spans="3:4" x14ac:dyDescent="0.25">
      <c r="C18395" s="32"/>
      <c r="D18395" s="31"/>
    </row>
    <row r="18396" spans="3:4" x14ac:dyDescent="0.25">
      <c r="C18396" s="32"/>
      <c r="D18396" s="31"/>
    </row>
    <row r="18397" spans="3:4" x14ac:dyDescent="0.25">
      <c r="C18397" s="32"/>
      <c r="D18397" s="31"/>
    </row>
    <row r="18398" spans="3:4" x14ac:dyDescent="0.25">
      <c r="C18398" s="32"/>
      <c r="D18398" s="31"/>
    </row>
    <row r="18399" spans="3:4" x14ac:dyDescent="0.25">
      <c r="C18399" s="32"/>
      <c r="D18399" s="31"/>
    </row>
    <row r="18400" spans="3:4" x14ac:dyDescent="0.25">
      <c r="C18400" s="32"/>
      <c r="D18400" s="31"/>
    </row>
    <row r="18401" spans="3:4" x14ac:dyDescent="0.25">
      <c r="C18401" s="32"/>
      <c r="D18401" s="31"/>
    </row>
    <row r="18402" spans="3:4" x14ac:dyDescent="0.25">
      <c r="C18402" s="32"/>
      <c r="D18402" s="31"/>
    </row>
    <row r="18403" spans="3:4" x14ac:dyDescent="0.25">
      <c r="C18403" s="32"/>
      <c r="D18403" s="31"/>
    </row>
    <row r="18404" spans="3:4" x14ac:dyDescent="0.25">
      <c r="C18404" s="32"/>
      <c r="D18404" s="31"/>
    </row>
    <row r="18405" spans="3:4" x14ac:dyDescent="0.25">
      <c r="C18405" s="32"/>
      <c r="D18405" s="31"/>
    </row>
    <row r="18406" spans="3:4" x14ac:dyDescent="0.25">
      <c r="C18406" s="32"/>
      <c r="D18406" s="31"/>
    </row>
    <row r="18407" spans="3:4" x14ac:dyDescent="0.25">
      <c r="C18407" s="32"/>
      <c r="D18407" s="31"/>
    </row>
    <row r="18408" spans="3:4" x14ac:dyDescent="0.25">
      <c r="C18408" s="32"/>
      <c r="D18408" s="31"/>
    </row>
    <row r="18409" spans="3:4" x14ac:dyDescent="0.25">
      <c r="C18409" s="32"/>
      <c r="D18409" s="31"/>
    </row>
    <row r="18410" spans="3:4" x14ac:dyDescent="0.25">
      <c r="C18410" s="32"/>
      <c r="D18410" s="31"/>
    </row>
    <row r="18411" spans="3:4" x14ac:dyDescent="0.25">
      <c r="C18411" s="32"/>
      <c r="D18411" s="31"/>
    </row>
    <row r="18412" spans="3:4" x14ac:dyDescent="0.25">
      <c r="C18412" s="32"/>
      <c r="D18412" s="31"/>
    </row>
    <row r="18413" spans="3:4" x14ac:dyDescent="0.25">
      <c r="C18413" s="32"/>
      <c r="D18413" s="31"/>
    </row>
    <row r="18414" spans="3:4" x14ac:dyDescent="0.25">
      <c r="C18414" s="32"/>
      <c r="D18414" s="31"/>
    </row>
    <row r="18415" spans="3:4" x14ac:dyDescent="0.25">
      <c r="C18415" s="32"/>
      <c r="D18415" s="31"/>
    </row>
    <row r="18416" spans="3:4" x14ac:dyDescent="0.25">
      <c r="C18416" s="32"/>
      <c r="D18416" s="31"/>
    </row>
    <row r="18417" spans="3:4" x14ac:dyDescent="0.25">
      <c r="C18417" s="32"/>
      <c r="D18417" s="31"/>
    </row>
    <row r="18418" spans="3:4" x14ac:dyDescent="0.25">
      <c r="C18418" s="32"/>
      <c r="D18418" s="31"/>
    </row>
    <row r="18419" spans="3:4" x14ac:dyDescent="0.25">
      <c r="C18419" s="32"/>
      <c r="D18419" s="31"/>
    </row>
    <row r="18420" spans="3:4" x14ac:dyDescent="0.25">
      <c r="C18420" s="32"/>
      <c r="D18420" s="31"/>
    </row>
    <row r="18421" spans="3:4" x14ac:dyDescent="0.25">
      <c r="C18421" s="32"/>
      <c r="D18421" s="31"/>
    </row>
    <row r="18422" spans="3:4" x14ac:dyDescent="0.25">
      <c r="C18422" s="32"/>
      <c r="D18422" s="31"/>
    </row>
    <row r="18423" spans="3:4" x14ac:dyDescent="0.25">
      <c r="C18423" s="32"/>
      <c r="D18423" s="31"/>
    </row>
    <row r="18424" spans="3:4" x14ac:dyDescent="0.25">
      <c r="C18424" s="32"/>
      <c r="D18424" s="31"/>
    </row>
    <row r="18425" spans="3:4" x14ac:dyDescent="0.25">
      <c r="C18425" s="32"/>
      <c r="D18425" s="31"/>
    </row>
    <row r="18426" spans="3:4" x14ac:dyDescent="0.25">
      <c r="C18426" s="32"/>
      <c r="D18426" s="31"/>
    </row>
    <row r="18427" spans="3:4" x14ac:dyDescent="0.25">
      <c r="C18427" s="32"/>
      <c r="D18427" s="31"/>
    </row>
    <row r="18428" spans="3:4" x14ac:dyDescent="0.25">
      <c r="C18428" s="32"/>
      <c r="D18428" s="31"/>
    </row>
    <row r="18429" spans="3:4" x14ac:dyDescent="0.25">
      <c r="C18429" s="32"/>
      <c r="D18429" s="31"/>
    </row>
    <row r="18430" spans="3:4" x14ac:dyDescent="0.25">
      <c r="C18430" s="32"/>
      <c r="D18430" s="31"/>
    </row>
    <row r="18431" spans="3:4" x14ac:dyDescent="0.25">
      <c r="C18431" s="32"/>
      <c r="D18431" s="31"/>
    </row>
    <row r="18432" spans="3:4" x14ac:dyDescent="0.25">
      <c r="C18432" s="32"/>
      <c r="D18432" s="31"/>
    </row>
    <row r="18433" spans="3:4" x14ac:dyDescent="0.25">
      <c r="C18433" s="32"/>
      <c r="D18433" s="31"/>
    </row>
    <row r="18434" spans="3:4" x14ac:dyDescent="0.25">
      <c r="C18434" s="32"/>
      <c r="D18434" s="31"/>
    </row>
    <row r="18435" spans="3:4" x14ac:dyDescent="0.25">
      <c r="C18435" s="32"/>
      <c r="D18435" s="31"/>
    </row>
    <row r="18436" spans="3:4" x14ac:dyDescent="0.25">
      <c r="C18436" s="32"/>
      <c r="D18436" s="31"/>
    </row>
    <row r="18437" spans="3:4" x14ac:dyDescent="0.25">
      <c r="C18437" s="32"/>
      <c r="D18437" s="31"/>
    </row>
    <row r="18438" spans="3:4" x14ac:dyDescent="0.25">
      <c r="C18438" s="32"/>
      <c r="D18438" s="31"/>
    </row>
    <row r="18439" spans="3:4" x14ac:dyDescent="0.25">
      <c r="C18439" s="32"/>
      <c r="D18439" s="31"/>
    </row>
    <row r="18440" spans="3:4" x14ac:dyDescent="0.25">
      <c r="C18440" s="32"/>
      <c r="D18440" s="31"/>
    </row>
    <row r="18441" spans="3:4" x14ac:dyDescent="0.25">
      <c r="C18441" s="32"/>
      <c r="D18441" s="31"/>
    </row>
    <row r="18442" spans="3:4" x14ac:dyDescent="0.25">
      <c r="C18442" s="32"/>
      <c r="D18442" s="31"/>
    </row>
    <row r="18443" spans="3:4" x14ac:dyDescent="0.25">
      <c r="C18443" s="32"/>
      <c r="D18443" s="31"/>
    </row>
    <row r="18444" spans="3:4" x14ac:dyDescent="0.25">
      <c r="C18444" s="32"/>
      <c r="D18444" s="31"/>
    </row>
    <row r="18445" spans="3:4" x14ac:dyDescent="0.25">
      <c r="C18445" s="32"/>
      <c r="D18445" s="31"/>
    </row>
    <row r="18446" spans="3:4" x14ac:dyDescent="0.25">
      <c r="C18446" s="32"/>
      <c r="D18446" s="31"/>
    </row>
    <row r="18447" spans="3:4" x14ac:dyDescent="0.25">
      <c r="C18447" s="32"/>
      <c r="D18447" s="31"/>
    </row>
    <row r="18448" spans="3:4" x14ac:dyDescent="0.25">
      <c r="C18448" s="32"/>
      <c r="D18448" s="31"/>
    </row>
    <row r="18449" spans="3:4" x14ac:dyDescent="0.25">
      <c r="C18449" s="32"/>
      <c r="D18449" s="31"/>
    </row>
    <row r="18450" spans="3:4" x14ac:dyDescent="0.25">
      <c r="C18450" s="32"/>
      <c r="D18450" s="31"/>
    </row>
    <row r="18451" spans="3:4" x14ac:dyDescent="0.25">
      <c r="C18451" s="32"/>
      <c r="D18451" s="31"/>
    </row>
    <row r="18452" spans="3:4" x14ac:dyDescent="0.25">
      <c r="C18452" s="32"/>
      <c r="D18452" s="31"/>
    </row>
    <row r="18453" spans="3:4" x14ac:dyDescent="0.25">
      <c r="C18453" s="32"/>
      <c r="D18453" s="31"/>
    </row>
    <row r="18454" spans="3:4" x14ac:dyDescent="0.25">
      <c r="C18454" s="32"/>
      <c r="D18454" s="31"/>
    </row>
    <row r="18455" spans="3:4" x14ac:dyDescent="0.25">
      <c r="C18455" s="32"/>
      <c r="D18455" s="31"/>
    </row>
    <row r="18456" spans="3:4" x14ac:dyDescent="0.25">
      <c r="C18456" s="32"/>
      <c r="D18456" s="31"/>
    </row>
    <row r="18457" spans="3:4" x14ac:dyDescent="0.25">
      <c r="C18457" s="32"/>
      <c r="D18457" s="31"/>
    </row>
    <row r="18458" spans="3:4" x14ac:dyDescent="0.25">
      <c r="C18458" s="32"/>
      <c r="D18458" s="31"/>
    </row>
    <row r="18459" spans="3:4" x14ac:dyDescent="0.25">
      <c r="C18459" s="32"/>
      <c r="D18459" s="31"/>
    </row>
    <row r="18460" spans="3:4" x14ac:dyDescent="0.25">
      <c r="C18460" s="32"/>
      <c r="D18460" s="31"/>
    </row>
    <row r="18461" spans="3:4" x14ac:dyDescent="0.25">
      <c r="C18461" s="32"/>
      <c r="D18461" s="31"/>
    </row>
    <row r="18462" spans="3:4" x14ac:dyDescent="0.25">
      <c r="C18462" s="32"/>
      <c r="D18462" s="31"/>
    </row>
    <row r="18463" spans="3:4" x14ac:dyDescent="0.25">
      <c r="C18463" s="32"/>
      <c r="D18463" s="31"/>
    </row>
    <row r="18464" spans="3:4" x14ac:dyDescent="0.25">
      <c r="C18464" s="32"/>
      <c r="D18464" s="31"/>
    </row>
    <row r="18465" spans="3:4" x14ac:dyDescent="0.25">
      <c r="C18465" s="32"/>
      <c r="D18465" s="31"/>
    </row>
    <row r="18466" spans="3:4" x14ac:dyDescent="0.25">
      <c r="C18466" s="32"/>
      <c r="D18466" s="31"/>
    </row>
    <row r="18467" spans="3:4" x14ac:dyDescent="0.25">
      <c r="C18467" s="32"/>
      <c r="D18467" s="31"/>
    </row>
    <row r="18468" spans="3:4" x14ac:dyDescent="0.25">
      <c r="C18468" s="32"/>
      <c r="D18468" s="31"/>
    </row>
    <row r="18469" spans="3:4" x14ac:dyDescent="0.25">
      <c r="C18469" s="32"/>
      <c r="D18469" s="31"/>
    </row>
    <row r="18470" spans="3:4" x14ac:dyDescent="0.25">
      <c r="C18470" s="32"/>
      <c r="D18470" s="31"/>
    </row>
    <row r="18471" spans="3:4" x14ac:dyDescent="0.25">
      <c r="C18471" s="32"/>
      <c r="D18471" s="31"/>
    </row>
    <row r="18472" spans="3:4" x14ac:dyDescent="0.25">
      <c r="C18472" s="32"/>
      <c r="D18472" s="31"/>
    </row>
    <row r="18473" spans="3:4" x14ac:dyDescent="0.25">
      <c r="C18473" s="32"/>
      <c r="D18473" s="31"/>
    </row>
    <row r="18474" spans="3:4" x14ac:dyDescent="0.25">
      <c r="C18474" s="32"/>
      <c r="D18474" s="31"/>
    </row>
    <row r="18475" spans="3:4" x14ac:dyDescent="0.25">
      <c r="C18475" s="32"/>
      <c r="D18475" s="31"/>
    </row>
    <row r="18476" spans="3:4" x14ac:dyDescent="0.25">
      <c r="C18476" s="32"/>
      <c r="D18476" s="31"/>
    </row>
    <row r="18477" spans="3:4" x14ac:dyDescent="0.25">
      <c r="C18477" s="32"/>
      <c r="D18477" s="31"/>
    </row>
    <row r="18478" spans="3:4" x14ac:dyDescent="0.25">
      <c r="C18478" s="32"/>
      <c r="D18478" s="31"/>
    </row>
    <row r="18479" spans="3:4" x14ac:dyDescent="0.25">
      <c r="C18479" s="32"/>
      <c r="D18479" s="31"/>
    </row>
    <row r="18480" spans="3:4" x14ac:dyDescent="0.25">
      <c r="C18480" s="32"/>
      <c r="D18480" s="31"/>
    </row>
    <row r="18481" spans="3:4" x14ac:dyDescent="0.25">
      <c r="C18481" s="32"/>
      <c r="D18481" s="31"/>
    </row>
    <row r="18482" spans="3:4" x14ac:dyDescent="0.25">
      <c r="C18482" s="32"/>
      <c r="D18482" s="31"/>
    </row>
    <row r="18483" spans="3:4" x14ac:dyDescent="0.25">
      <c r="C18483" s="32"/>
      <c r="D18483" s="31"/>
    </row>
    <row r="18484" spans="3:4" x14ac:dyDescent="0.25">
      <c r="C18484" s="32"/>
      <c r="D18484" s="31"/>
    </row>
    <row r="18485" spans="3:4" x14ac:dyDescent="0.25">
      <c r="C18485" s="32"/>
      <c r="D18485" s="31"/>
    </row>
    <row r="18486" spans="3:4" x14ac:dyDescent="0.25">
      <c r="C18486" s="32"/>
      <c r="D18486" s="31"/>
    </row>
    <row r="18487" spans="3:4" x14ac:dyDescent="0.25">
      <c r="C18487" s="32"/>
      <c r="D18487" s="31"/>
    </row>
    <row r="18488" spans="3:4" x14ac:dyDescent="0.25">
      <c r="C18488" s="32"/>
      <c r="D18488" s="31"/>
    </row>
    <row r="18489" spans="3:4" x14ac:dyDescent="0.25">
      <c r="C18489" s="32"/>
      <c r="D18489" s="31"/>
    </row>
    <row r="18490" spans="3:4" x14ac:dyDescent="0.25">
      <c r="C18490" s="32"/>
      <c r="D18490" s="31"/>
    </row>
    <row r="18491" spans="3:4" x14ac:dyDescent="0.25">
      <c r="C18491" s="32"/>
      <c r="D18491" s="31"/>
    </row>
    <row r="18492" spans="3:4" x14ac:dyDescent="0.25">
      <c r="C18492" s="32"/>
      <c r="D18492" s="31"/>
    </row>
    <row r="18493" spans="3:4" x14ac:dyDescent="0.25">
      <c r="C18493" s="32"/>
      <c r="D18493" s="31"/>
    </row>
    <row r="18494" spans="3:4" x14ac:dyDescent="0.25">
      <c r="C18494" s="32"/>
      <c r="D18494" s="31"/>
    </row>
    <row r="18495" spans="3:4" x14ac:dyDescent="0.25">
      <c r="C18495" s="32"/>
      <c r="D18495" s="31"/>
    </row>
    <row r="18496" spans="3:4" x14ac:dyDescent="0.25">
      <c r="C18496" s="32"/>
      <c r="D18496" s="31"/>
    </row>
    <row r="18497" spans="3:4" x14ac:dyDescent="0.25">
      <c r="C18497" s="32"/>
      <c r="D18497" s="31"/>
    </row>
    <row r="18498" spans="3:4" x14ac:dyDescent="0.25">
      <c r="C18498" s="32"/>
      <c r="D18498" s="31"/>
    </row>
    <row r="18499" spans="3:4" x14ac:dyDescent="0.25">
      <c r="C18499" s="32"/>
      <c r="D18499" s="31"/>
    </row>
    <row r="18500" spans="3:4" x14ac:dyDescent="0.25">
      <c r="C18500" s="32"/>
      <c r="D18500" s="31"/>
    </row>
    <row r="18501" spans="3:4" x14ac:dyDescent="0.25">
      <c r="C18501" s="32"/>
      <c r="D18501" s="31"/>
    </row>
    <row r="18502" spans="3:4" x14ac:dyDescent="0.25">
      <c r="C18502" s="32"/>
      <c r="D18502" s="31"/>
    </row>
    <row r="18503" spans="3:4" x14ac:dyDescent="0.25">
      <c r="C18503" s="32"/>
      <c r="D18503" s="31"/>
    </row>
    <row r="18504" spans="3:4" x14ac:dyDescent="0.25">
      <c r="C18504" s="32"/>
      <c r="D18504" s="31"/>
    </row>
    <row r="18505" spans="3:4" x14ac:dyDescent="0.25">
      <c r="C18505" s="32"/>
      <c r="D18505" s="31"/>
    </row>
    <row r="18506" spans="3:4" x14ac:dyDescent="0.25">
      <c r="C18506" s="32"/>
      <c r="D18506" s="31"/>
    </row>
    <row r="18507" spans="3:4" x14ac:dyDescent="0.25">
      <c r="C18507" s="32"/>
      <c r="D18507" s="31"/>
    </row>
    <row r="18508" spans="3:4" x14ac:dyDescent="0.25">
      <c r="C18508" s="32"/>
      <c r="D18508" s="31"/>
    </row>
    <row r="18509" spans="3:4" x14ac:dyDescent="0.25">
      <c r="C18509" s="32"/>
      <c r="D18509" s="31"/>
    </row>
    <row r="18510" spans="3:4" x14ac:dyDescent="0.25">
      <c r="C18510" s="32"/>
      <c r="D18510" s="31"/>
    </row>
    <row r="18511" spans="3:4" x14ac:dyDescent="0.25">
      <c r="C18511" s="32"/>
      <c r="D18511" s="31"/>
    </row>
    <row r="18512" spans="3:4" x14ac:dyDescent="0.25">
      <c r="C18512" s="32"/>
      <c r="D18512" s="31"/>
    </row>
    <row r="18513" spans="3:4" x14ac:dyDescent="0.25">
      <c r="C18513" s="32"/>
      <c r="D18513" s="31"/>
    </row>
    <row r="18514" spans="3:4" x14ac:dyDescent="0.25">
      <c r="C18514" s="32"/>
      <c r="D18514" s="31"/>
    </row>
    <row r="18515" spans="3:4" x14ac:dyDescent="0.25">
      <c r="C18515" s="32"/>
      <c r="D18515" s="31"/>
    </row>
    <row r="18516" spans="3:4" x14ac:dyDescent="0.25">
      <c r="C18516" s="32"/>
      <c r="D18516" s="31"/>
    </row>
    <row r="18517" spans="3:4" x14ac:dyDescent="0.25">
      <c r="C18517" s="32"/>
      <c r="D18517" s="31"/>
    </row>
    <row r="18518" spans="3:4" x14ac:dyDescent="0.25">
      <c r="C18518" s="32"/>
      <c r="D18518" s="31"/>
    </row>
    <row r="18519" spans="3:4" x14ac:dyDescent="0.25">
      <c r="C18519" s="32"/>
      <c r="D18519" s="31"/>
    </row>
    <row r="18520" spans="3:4" x14ac:dyDescent="0.25">
      <c r="C18520" s="32"/>
      <c r="D18520" s="31"/>
    </row>
    <row r="18521" spans="3:4" x14ac:dyDescent="0.25">
      <c r="C18521" s="32"/>
      <c r="D18521" s="31"/>
    </row>
    <row r="18522" spans="3:4" x14ac:dyDescent="0.25">
      <c r="C18522" s="32"/>
      <c r="D18522" s="31"/>
    </row>
    <row r="18523" spans="3:4" x14ac:dyDescent="0.25">
      <c r="C18523" s="32"/>
      <c r="D18523" s="31"/>
    </row>
    <row r="18524" spans="3:4" x14ac:dyDescent="0.25">
      <c r="C18524" s="32"/>
      <c r="D18524" s="31"/>
    </row>
    <row r="18525" spans="3:4" x14ac:dyDescent="0.25">
      <c r="C18525" s="32"/>
      <c r="D18525" s="31"/>
    </row>
    <row r="18526" spans="3:4" x14ac:dyDescent="0.25">
      <c r="C18526" s="32"/>
      <c r="D18526" s="31"/>
    </row>
    <row r="18527" spans="3:4" x14ac:dyDescent="0.25">
      <c r="C18527" s="32"/>
      <c r="D18527" s="31"/>
    </row>
    <row r="18528" spans="3:4" x14ac:dyDescent="0.25">
      <c r="C18528" s="32"/>
      <c r="D18528" s="31"/>
    </row>
    <row r="18529" spans="3:4" x14ac:dyDescent="0.25">
      <c r="C18529" s="32"/>
      <c r="D18529" s="31"/>
    </row>
    <row r="18530" spans="3:4" x14ac:dyDescent="0.25">
      <c r="C18530" s="32"/>
      <c r="D18530" s="31"/>
    </row>
    <row r="18531" spans="3:4" x14ac:dyDescent="0.25">
      <c r="C18531" s="32"/>
      <c r="D18531" s="31"/>
    </row>
    <row r="18532" spans="3:4" x14ac:dyDescent="0.25">
      <c r="C18532" s="32"/>
      <c r="D18532" s="31"/>
    </row>
    <row r="18533" spans="3:4" x14ac:dyDescent="0.25">
      <c r="C18533" s="32"/>
      <c r="D18533" s="31"/>
    </row>
    <row r="18534" spans="3:4" x14ac:dyDescent="0.25">
      <c r="C18534" s="32"/>
      <c r="D18534" s="31"/>
    </row>
    <row r="18535" spans="3:4" x14ac:dyDescent="0.25">
      <c r="C18535" s="32"/>
      <c r="D18535" s="31"/>
    </row>
    <row r="18536" spans="3:4" x14ac:dyDescent="0.25">
      <c r="C18536" s="32"/>
      <c r="D18536" s="31"/>
    </row>
    <row r="18537" spans="3:4" x14ac:dyDescent="0.25">
      <c r="C18537" s="32"/>
      <c r="D18537" s="31"/>
    </row>
    <row r="18538" spans="3:4" x14ac:dyDescent="0.25">
      <c r="C18538" s="32"/>
      <c r="D18538" s="31"/>
    </row>
    <row r="18539" spans="3:4" x14ac:dyDescent="0.25">
      <c r="C18539" s="32"/>
      <c r="D18539" s="31"/>
    </row>
    <row r="18540" spans="3:4" x14ac:dyDescent="0.25">
      <c r="C18540" s="32"/>
      <c r="D18540" s="31"/>
    </row>
    <row r="18541" spans="3:4" x14ac:dyDescent="0.25">
      <c r="C18541" s="32"/>
      <c r="D18541" s="31"/>
    </row>
    <row r="18542" spans="3:4" x14ac:dyDescent="0.25">
      <c r="C18542" s="32"/>
      <c r="D18542" s="31"/>
    </row>
    <row r="18543" spans="3:4" x14ac:dyDescent="0.25">
      <c r="C18543" s="32"/>
      <c r="D18543" s="31"/>
    </row>
    <row r="18544" spans="3:4" x14ac:dyDescent="0.25">
      <c r="C18544" s="32"/>
      <c r="D18544" s="31"/>
    </row>
    <row r="18545" spans="3:4" x14ac:dyDescent="0.25">
      <c r="C18545" s="32"/>
      <c r="D18545" s="31"/>
    </row>
    <row r="18546" spans="3:4" x14ac:dyDescent="0.25">
      <c r="C18546" s="32"/>
      <c r="D18546" s="31"/>
    </row>
    <row r="18547" spans="3:4" x14ac:dyDescent="0.25">
      <c r="C18547" s="32"/>
      <c r="D18547" s="31"/>
    </row>
    <row r="18548" spans="3:4" x14ac:dyDescent="0.25">
      <c r="C18548" s="32"/>
      <c r="D18548" s="31"/>
    </row>
    <row r="18549" spans="3:4" x14ac:dyDescent="0.25">
      <c r="C18549" s="32"/>
      <c r="D18549" s="31"/>
    </row>
    <row r="18550" spans="3:4" x14ac:dyDescent="0.25">
      <c r="C18550" s="32"/>
      <c r="D18550" s="31"/>
    </row>
    <row r="18551" spans="3:4" x14ac:dyDescent="0.25">
      <c r="C18551" s="32"/>
      <c r="D18551" s="31"/>
    </row>
    <row r="18552" spans="3:4" x14ac:dyDescent="0.25">
      <c r="C18552" s="32"/>
      <c r="D18552" s="31"/>
    </row>
    <row r="18553" spans="3:4" x14ac:dyDescent="0.25">
      <c r="C18553" s="32"/>
      <c r="D18553" s="31"/>
    </row>
    <row r="18554" spans="3:4" x14ac:dyDescent="0.25">
      <c r="C18554" s="32"/>
      <c r="D18554" s="31"/>
    </row>
    <row r="18555" spans="3:4" x14ac:dyDescent="0.25">
      <c r="C18555" s="32"/>
      <c r="D18555" s="31"/>
    </row>
    <row r="18556" spans="3:4" x14ac:dyDescent="0.25">
      <c r="C18556" s="32"/>
      <c r="D18556" s="31"/>
    </row>
    <row r="18557" spans="3:4" x14ac:dyDescent="0.25">
      <c r="C18557" s="32"/>
      <c r="D18557" s="31"/>
    </row>
    <row r="18558" spans="3:4" x14ac:dyDescent="0.25">
      <c r="C18558" s="32"/>
      <c r="D18558" s="31"/>
    </row>
    <row r="18559" spans="3:4" x14ac:dyDescent="0.25">
      <c r="C18559" s="32"/>
      <c r="D18559" s="31"/>
    </row>
    <row r="18560" spans="3:4" x14ac:dyDescent="0.25">
      <c r="C18560" s="32"/>
      <c r="D18560" s="31"/>
    </row>
    <row r="18561" spans="3:4" x14ac:dyDescent="0.25">
      <c r="C18561" s="32"/>
      <c r="D18561" s="31"/>
    </row>
    <row r="18562" spans="3:4" x14ac:dyDescent="0.25">
      <c r="C18562" s="32"/>
      <c r="D18562" s="31"/>
    </row>
    <row r="18563" spans="3:4" x14ac:dyDescent="0.25">
      <c r="C18563" s="32"/>
      <c r="D18563" s="31"/>
    </row>
    <row r="18564" spans="3:4" x14ac:dyDescent="0.25">
      <c r="C18564" s="32"/>
      <c r="D18564" s="31"/>
    </row>
    <row r="18565" spans="3:4" x14ac:dyDescent="0.25">
      <c r="C18565" s="32"/>
      <c r="D18565" s="31"/>
    </row>
    <row r="18566" spans="3:4" x14ac:dyDescent="0.25">
      <c r="C18566" s="32"/>
      <c r="D18566" s="31"/>
    </row>
    <row r="18567" spans="3:4" x14ac:dyDescent="0.25">
      <c r="C18567" s="32"/>
      <c r="D18567" s="31"/>
    </row>
    <row r="18568" spans="3:4" x14ac:dyDescent="0.25">
      <c r="C18568" s="32"/>
      <c r="D18568" s="31"/>
    </row>
    <row r="18569" spans="3:4" x14ac:dyDescent="0.25">
      <c r="C18569" s="32"/>
      <c r="D18569" s="31"/>
    </row>
    <row r="18570" spans="3:4" x14ac:dyDescent="0.25">
      <c r="C18570" s="32"/>
      <c r="D18570" s="31"/>
    </row>
    <row r="18571" spans="3:4" x14ac:dyDescent="0.25">
      <c r="C18571" s="32"/>
      <c r="D18571" s="31"/>
    </row>
    <row r="18572" spans="3:4" x14ac:dyDescent="0.25">
      <c r="C18572" s="32"/>
      <c r="D18572" s="31"/>
    </row>
    <row r="18573" spans="3:4" x14ac:dyDescent="0.25">
      <c r="C18573" s="32"/>
      <c r="D18573" s="31"/>
    </row>
    <row r="18574" spans="3:4" x14ac:dyDescent="0.25">
      <c r="C18574" s="32"/>
      <c r="D18574" s="31"/>
    </row>
    <row r="18575" spans="3:4" x14ac:dyDescent="0.25">
      <c r="C18575" s="32"/>
      <c r="D18575" s="31"/>
    </row>
    <row r="18576" spans="3:4" x14ac:dyDescent="0.25">
      <c r="C18576" s="32"/>
      <c r="D18576" s="31"/>
    </row>
    <row r="18577" spans="3:4" x14ac:dyDescent="0.25">
      <c r="C18577" s="32"/>
      <c r="D18577" s="31"/>
    </row>
    <row r="18578" spans="3:4" x14ac:dyDescent="0.25">
      <c r="C18578" s="32"/>
      <c r="D18578" s="31"/>
    </row>
    <row r="18579" spans="3:4" x14ac:dyDescent="0.25">
      <c r="C18579" s="32"/>
      <c r="D18579" s="31"/>
    </row>
    <row r="18580" spans="3:4" x14ac:dyDescent="0.25">
      <c r="C18580" s="32"/>
      <c r="D18580" s="31"/>
    </row>
    <row r="18581" spans="3:4" x14ac:dyDescent="0.25">
      <c r="C18581" s="32"/>
      <c r="D18581" s="31"/>
    </row>
    <row r="18582" spans="3:4" x14ac:dyDescent="0.25">
      <c r="C18582" s="32"/>
      <c r="D18582" s="31"/>
    </row>
    <row r="18583" spans="3:4" x14ac:dyDescent="0.25">
      <c r="C18583" s="32"/>
      <c r="D18583" s="31"/>
    </row>
    <row r="18584" spans="3:4" x14ac:dyDescent="0.25">
      <c r="C18584" s="32"/>
      <c r="D18584" s="31"/>
    </row>
    <row r="18585" spans="3:4" x14ac:dyDescent="0.25">
      <c r="C18585" s="32"/>
      <c r="D18585" s="31"/>
    </row>
    <row r="18586" spans="3:4" x14ac:dyDescent="0.25">
      <c r="C18586" s="32"/>
      <c r="D18586" s="31"/>
    </row>
    <row r="18587" spans="3:4" x14ac:dyDescent="0.25">
      <c r="C18587" s="32"/>
      <c r="D18587" s="31"/>
    </row>
    <row r="18588" spans="3:4" x14ac:dyDescent="0.25">
      <c r="C18588" s="32"/>
      <c r="D18588" s="31"/>
    </row>
    <row r="18589" spans="3:4" x14ac:dyDescent="0.25">
      <c r="C18589" s="32"/>
      <c r="D18589" s="31"/>
    </row>
    <row r="18590" spans="3:4" x14ac:dyDescent="0.25">
      <c r="C18590" s="32"/>
      <c r="D18590" s="31"/>
    </row>
    <row r="18591" spans="3:4" x14ac:dyDescent="0.25">
      <c r="C18591" s="32"/>
      <c r="D18591" s="31"/>
    </row>
    <row r="18592" spans="3:4" x14ac:dyDescent="0.25">
      <c r="C18592" s="32"/>
      <c r="D18592" s="31"/>
    </row>
    <row r="18593" spans="3:4" x14ac:dyDescent="0.25">
      <c r="C18593" s="32"/>
      <c r="D18593" s="31"/>
    </row>
    <row r="18594" spans="3:4" x14ac:dyDescent="0.25">
      <c r="C18594" s="32"/>
      <c r="D18594" s="31"/>
    </row>
    <row r="18595" spans="3:4" x14ac:dyDescent="0.25">
      <c r="C18595" s="32"/>
      <c r="D18595" s="31"/>
    </row>
    <row r="18596" spans="3:4" x14ac:dyDescent="0.25">
      <c r="C18596" s="32"/>
      <c r="D18596" s="31"/>
    </row>
    <row r="18597" spans="3:4" x14ac:dyDescent="0.25">
      <c r="C18597" s="32"/>
      <c r="D18597" s="31"/>
    </row>
    <row r="18598" spans="3:4" x14ac:dyDescent="0.25">
      <c r="C18598" s="32"/>
      <c r="D18598" s="31"/>
    </row>
    <row r="18599" spans="3:4" x14ac:dyDescent="0.25">
      <c r="C18599" s="32"/>
      <c r="D18599" s="31"/>
    </row>
    <row r="18600" spans="3:4" x14ac:dyDescent="0.25">
      <c r="C18600" s="32"/>
      <c r="D18600" s="31"/>
    </row>
    <row r="18601" spans="3:4" x14ac:dyDescent="0.25">
      <c r="C18601" s="32"/>
      <c r="D18601" s="31"/>
    </row>
    <row r="18602" spans="3:4" x14ac:dyDescent="0.25">
      <c r="C18602" s="32"/>
      <c r="D18602" s="31"/>
    </row>
    <row r="18603" spans="3:4" x14ac:dyDescent="0.25">
      <c r="C18603" s="32"/>
      <c r="D18603" s="31"/>
    </row>
    <row r="18604" spans="3:4" x14ac:dyDescent="0.25">
      <c r="C18604" s="32"/>
      <c r="D18604" s="31"/>
    </row>
    <row r="18605" spans="3:4" x14ac:dyDescent="0.25">
      <c r="C18605" s="32"/>
      <c r="D18605" s="31"/>
    </row>
    <row r="18606" spans="3:4" x14ac:dyDescent="0.25">
      <c r="C18606" s="32"/>
      <c r="D18606" s="31"/>
    </row>
    <row r="18607" spans="3:4" x14ac:dyDescent="0.25">
      <c r="C18607" s="32"/>
      <c r="D18607" s="31"/>
    </row>
    <row r="18608" spans="3:4" x14ac:dyDescent="0.25">
      <c r="C18608" s="32"/>
      <c r="D18608" s="31"/>
    </row>
    <row r="18609" spans="3:4" x14ac:dyDescent="0.25">
      <c r="C18609" s="32"/>
      <c r="D18609" s="31"/>
    </row>
    <row r="18610" spans="3:4" x14ac:dyDescent="0.25">
      <c r="C18610" s="32"/>
      <c r="D18610" s="31"/>
    </row>
    <row r="18611" spans="3:4" x14ac:dyDescent="0.25">
      <c r="C18611" s="32"/>
      <c r="D18611" s="31"/>
    </row>
    <row r="18612" spans="3:4" x14ac:dyDescent="0.25">
      <c r="C18612" s="32"/>
      <c r="D18612" s="31"/>
    </row>
    <row r="18613" spans="3:4" x14ac:dyDescent="0.25">
      <c r="C18613" s="32"/>
      <c r="D18613" s="31"/>
    </row>
    <row r="18614" spans="3:4" x14ac:dyDescent="0.25">
      <c r="C18614" s="32"/>
      <c r="D18614" s="31"/>
    </row>
    <row r="18615" spans="3:4" x14ac:dyDescent="0.25">
      <c r="C18615" s="32"/>
      <c r="D18615" s="31"/>
    </row>
    <row r="18616" spans="3:4" x14ac:dyDescent="0.25">
      <c r="C18616" s="32"/>
      <c r="D18616" s="31"/>
    </row>
    <row r="18617" spans="3:4" x14ac:dyDescent="0.25">
      <c r="C18617" s="32"/>
      <c r="D18617" s="31"/>
    </row>
    <row r="18618" spans="3:4" x14ac:dyDescent="0.25">
      <c r="C18618" s="32"/>
      <c r="D18618" s="31"/>
    </row>
    <row r="18619" spans="3:4" x14ac:dyDescent="0.25">
      <c r="C18619" s="32"/>
      <c r="D18619" s="31"/>
    </row>
    <row r="18620" spans="3:4" x14ac:dyDescent="0.25">
      <c r="C18620" s="32"/>
      <c r="D18620" s="31"/>
    </row>
    <row r="18621" spans="3:4" x14ac:dyDescent="0.25">
      <c r="C18621" s="32"/>
      <c r="D18621" s="31"/>
    </row>
    <row r="18622" spans="3:4" x14ac:dyDescent="0.25">
      <c r="C18622" s="32"/>
      <c r="D18622" s="31"/>
    </row>
    <row r="18623" spans="3:4" x14ac:dyDescent="0.25">
      <c r="C18623" s="32"/>
      <c r="D18623" s="31"/>
    </row>
    <row r="18624" spans="3:4" x14ac:dyDescent="0.25">
      <c r="C18624" s="32"/>
      <c r="D18624" s="31"/>
    </row>
    <row r="18625" spans="3:4" x14ac:dyDescent="0.25">
      <c r="C18625" s="32"/>
      <c r="D18625" s="31"/>
    </row>
    <row r="18626" spans="3:4" x14ac:dyDescent="0.25">
      <c r="C18626" s="32"/>
      <c r="D18626" s="31"/>
    </row>
    <row r="18627" spans="3:4" x14ac:dyDescent="0.25">
      <c r="C18627" s="32"/>
      <c r="D18627" s="31"/>
    </row>
    <row r="18628" spans="3:4" x14ac:dyDescent="0.25">
      <c r="C18628" s="32"/>
      <c r="D18628" s="31"/>
    </row>
    <row r="18629" spans="3:4" x14ac:dyDescent="0.25">
      <c r="C18629" s="32"/>
      <c r="D18629" s="31"/>
    </row>
    <row r="18630" spans="3:4" x14ac:dyDescent="0.25">
      <c r="C18630" s="32"/>
      <c r="D18630" s="31"/>
    </row>
    <row r="18631" spans="3:4" x14ac:dyDescent="0.25">
      <c r="C18631" s="32"/>
      <c r="D18631" s="31"/>
    </row>
    <row r="18632" spans="3:4" x14ac:dyDescent="0.25">
      <c r="C18632" s="32"/>
      <c r="D18632" s="31"/>
    </row>
    <row r="18633" spans="3:4" x14ac:dyDescent="0.25">
      <c r="C18633" s="32"/>
      <c r="D18633" s="31"/>
    </row>
    <row r="18634" spans="3:4" x14ac:dyDescent="0.25">
      <c r="C18634" s="32"/>
      <c r="D18634" s="31"/>
    </row>
    <row r="18635" spans="3:4" x14ac:dyDescent="0.25">
      <c r="C18635" s="32"/>
      <c r="D18635" s="31"/>
    </row>
    <row r="18636" spans="3:4" x14ac:dyDescent="0.25">
      <c r="C18636" s="32"/>
      <c r="D18636" s="31"/>
    </row>
    <row r="18637" spans="3:4" x14ac:dyDescent="0.25">
      <c r="C18637" s="32"/>
      <c r="D18637" s="31"/>
    </row>
    <row r="18638" spans="3:4" x14ac:dyDescent="0.25">
      <c r="C18638" s="32"/>
      <c r="D18638" s="31"/>
    </row>
    <row r="18639" spans="3:4" x14ac:dyDescent="0.25">
      <c r="C18639" s="32"/>
      <c r="D18639" s="31"/>
    </row>
    <row r="18640" spans="3:4" x14ac:dyDescent="0.25">
      <c r="C18640" s="32"/>
      <c r="D18640" s="31"/>
    </row>
    <row r="18641" spans="3:4" x14ac:dyDescent="0.25">
      <c r="C18641" s="32"/>
      <c r="D18641" s="31"/>
    </row>
    <row r="18642" spans="3:4" x14ac:dyDescent="0.25">
      <c r="C18642" s="32"/>
      <c r="D18642" s="31"/>
    </row>
    <row r="18643" spans="3:4" x14ac:dyDescent="0.25">
      <c r="C18643" s="32"/>
      <c r="D18643" s="31"/>
    </row>
    <row r="18644" spans="3:4" x14ac:dyDescent="0.25">
      <c r="C18644" s="32"/>
      <c r="D18644" s="31"/>
    </row>
    <row r="18645" spans="3:4" x14ac:dyDescent="0.25">
      <c r="C18645" s="32"/>
      <c r="D18645" s="31"/>
    </row>
    <row r="18646" spans="3:4" x14ac:dyDescent="0.25">
      <c r="C18646" s="32"/>
      <c r="D18646" s="31"/>
    </row>
    <row r="18647" spans="3:4" x14ac:dyDescent="0.25">
      <c r="C18647" s="32"/>
      <c r="D18647" s="31"/>
    </row>
    <row r="18648" spans="3:4" x14ac:dyDescent="0.25">
      <c r="C18648" s="32"/>
      <c r="D18648" s="31"/>
    </row>
    <row r="18649" spans="3:4" x14ac:dyDescent="0.25">
      <c r="C18649" s="32"/>
      <c r="D18649" s="31"/>
    </row>
    <row r="18650" spans="3:4" x14ac:dyDescent="0.25">
      <c r="C18650" s="32"/>
      <c r="D18650" s="31"/>
    </row>
    <row r="18651" spans="3:4" x14ac:dyDescent="0.25">
      <c r="C18651" s="32"/>
      <c r="D18651" s="31"/>
    </row>
    <row r="18652" spans="3:4" x14ac:dyDescent="0.25">
      <c r="C18652" s="32"/>
      <c r="D18652" s="31"/>
    </row>
    <row r="18653" spans="3:4" x14ac:dyDescent="0.25">
      <c r="C18653" s="32"/>
      <c r="D18653" s="31"/>
    </row>
    <row r="18654" spans="3:4" x14ac:dyDescent="0.25">
      <c r="C18654" s="32"/>
      <c r="D18654" s="31"/>
    </row>
    <row r="18655" spans="3:4" x14ac:dyDescent="0.25">
      <c r="C18655" s="32"/>
      <c r="D18655" s="31"/>
    </row>
    <row r="18656" spans="3:4" x14ac:dyDescent="0.25">
      <c r="C18656" s="32"/>
      <c r="D18656" s="31"/>
    </row>
    <row r="18657" spans="3:4" x14ac:dyDescent="0.25">
      <c r="C18657" s="32"/>
      <c r="D18657" s="31"/>
    </row>
    <row r="18658" spans="3:4" x14ac:dyDescent="0.25">
      <c r="C18658" s="32"/>
      <c r="D18658" s="31"/>
    </row>
    <row r="18659" spans="3:4" x14ac:dyDescent="0.25">
      <c r="C18659" s="32"/>
      <c r="D18659" s="31"/>
    </row>
    <row r="18660" spans="3:4" x14ac:dyDescent="0.25">
      <c r="C18660" s="32"/>
      <c r="D18660" s="31"/>
    </row>
    <row r="18661" spans="3:4" x14ac:dyDescent="0.25">
      <c r="C18661" s="32"/>
      <c r="D18661" s="31"/>
    </row>
    <row r="18662" spans="3:4" x14ac:dyDescent="0.25">
      <c r="C18662" s="32"/>
      <c r="D18662" s="31"/>
    </row>
    <row r="18663" spans="3:4" x14ac:dyDescent="0.25">
      <c r="C18663" s="32"/>
      <c r="D18663" s="31"/>
    </row>
    <row r="18664" spans="3:4" x14ac:dyDescent="0.25">
      <c r="C18664" s="32"/>
      <c r="D18664" s="31"/>
    </row>
    <row r="18665" spans="3:4" x14ac:dyDescent="0.25">
      <c r="C18665" s="32"/>
      <c r="D18665" s="31"/>
    </row>
    <row r="18666" spans="3:4" x14ac:dyDescent="0.25">
      <c r="C18666" s="32"/>
      <c r="D18666" s="31"/>
    </row>
    <row r="18667" spans="3:4" x14ac:dyDescent="0.25">
      <c r="C18667" s="32"/>
      <c r="D18667" s="31"/>
    </row>
    <row r="18668" spans="3:4" x14ac:dyDescent="0.25">
      <c r="C18668" s="32"/>
      <c r="D18668" s="31"/>
    </row>
    <row r="18669" spans="3:4" x14ac:dyDescent="0.25">
      <c r="C18669" s="32"/>
      <c r="D18669" s="31"/>
    </row>
    <row r="18670" spans="3:4" x14ac:dyDescent="0.25">
      <c r="C18670" s="32"/>
      <c r="D18670" s="31"/>
    </row>
    <row r="18671" spans="3:4" x14ac:dyDescent="0.25">
      <c r="C18671" s="32"/>
      <c r="D18671" s="31"/>
    </row>
    <row r="18672" spans="3:4" x14ac:dyDescent="0.25">
      <c r="C18672" s="32"/>
      <c r="D18672" s="31"/>
    </row>
    <row r="18673" spans="3:4" x14ac:dyDescent="0.25">
      <c r="C18673" s="32"/>
      <c r="D18673" s="31"/>
    </row>
    <row r="18674" spans="3:4" x14ac:dyDescent="0.25">
      <c r="C18674" s="32"/>
      <c r="D18674" s="31"/>
    </row>
    <row r="18675" spans="3:4" x14ac:dyDescent="0.25">
      <c r="C18675" s="32"/>
      <c r="D18675" s="31"/>
    </row>
    <row r="18676" spans="3:4" x14ac:dyDescent="0.25">
      <c r="C18676" s="32"/>
      <c r="D18676" s="31"/>
    </row>
    <row r="18677" spans="3:4" x14ac:dyDescent="0.25">
      <c r="C18677" s="32"/>
      <c r="D18677" s="31"/>
    </row>
    <row r="18678" spans="3:4" x14ac:dyDescent="0.25">
      <c r="C18678" s="32"/>
      <c r="D18678" s="31"/>
    </row>
    <row r="18679" spans="3:4" x14ac:dyDescent="0.25">
      <c r="C18679" s="32"/>
      <c r="D18679" s="31"/>
    </row>
    <row r="18680" spans="3:4" x14ac:dyDescent="0.25">
      <c r="C18680" s="32"/>
      <c r="D18680" s="31"/>
    </row>
    <row r="18681" spans="3:4" x14ac:dyDescent="0.25">
      <c r="C18681" s="32"/>
      <c r="D18681" s="31"/>
    </row>
    <row r="18682" spans="3:4" x14ac:dyDescent="0.25">
      <c r="C18682" s="32"/>
      <c r="D18682" s="31"/>
    </row>
    <row r="18683" spans="3:4" x14ac:dyDescent="0.25">
      <c r="C18683" s="32"/>
      <c r="D18683" s="31"/>
    </row>
    <row r="18684" spans="3:4" x14ac:dyDescent="0.25">
      <c r="C18684" s="32"/>
      <c r="D18684" s="31"/>
    </row>
    <row r="18685" spans="3:4" x14ac:dyDescent="0.25">
      <c r="C18685" s="32"/>
      <c r="D18685" s="31"/>
    </row>
    <row r="18686" spans="3:4" x14ac:dyDescent="0.25">
      <c r="C18686" s="32"/>
      <c r="D18686" s="31"/>
    </row>
    <row r="18687" spans="3:4" x14ac:dyDescent="0.25">
      <c r="C18687" s="32"/>
      <c r="D18687" s="31"/>
    </row>
    <row r="18688" spans="3:4" x14ac:dyDescent="0.25">
      <c r="C18688" s="32"/>
      <c r="D18688" s="31"/>
    </row>
    <row r="18689" spans="3:4" x14ac:dyDescent="0.25">
      <c r="C18689" s="32"/>
      <c r="D18689" s="31"/>
    </row>
    <row r="18690" spans="3:4" x14ac:dyDescent="0.25">
      <c r="C18690" s="32"/>
      <c r="D18690" s="31"/>
    </row>
    <row r="18691" spans="3:4" x14ac:dyDescent="0.25">
      <c r="C18691" s="32"/>
      <c r="D18691" s="31"/>
    </row>
    <row r="18692" spans="3:4" x14ac:dyDescent="0.25">
      <c r="C18692" s="32"/>
      <c r="D18692" s="31"/>
    </row>
    <row r="18693" spans="3:4" x14ac:dyDescent="0.25">
      <c r="C18693" s="32"/>
      <c r="D18693" s="31"/>
    </row>
    <row r="18694" spans="3:4" x14ac:dyDescent="0.25">
      <c r="C18694" s="32"/>
      <c r="D18694" s="31"/>
    </row>
    <row r="18695" spans="3:4" x14ac:dyDescent="0.25">
      <c r="C18695" s="32"/>
      <c r="D18695" s="31"/>
    </row>
    <row r="18696" spans="3:4" x14ac:dyDescent="0.25">
      <c r="C18696" s="32"/>
      <c r="D18696" s="31"/>
    </row>
    <row r="18697" spans="3:4" x14ac:dyDescent="0.25">
      <c r="C18697" s="32"/>
      <c r="D18697" s="31"/>
    </row>
    <row r="18698" spans="3:4" x14ac:dyDescent="0.25">
      <c r="C18698" s="32"/>
      <c r="D18698" s="31"/>
    </row>
    <row r="18699" spans="3:4" x14ac:dyDescent="0.25">
      <c r="C18699" s="32"/>
      <c r="D18699" s="31"/>
    </row>
    <row r="18700" spans="3:4" x14ac:dyDescent="0.25">
      <c r="C18700" s="32"/>
      <c r="D18700" s="31"/>
    </row>
    <row r="18701" spans="3:4" x14ac:dyDescent="0.25">
      <c r="C18701" s="32"/>
      <c r="D18701" s="31"/>
    </row>
    <row r="18702" spans="3:4" x14ac:dyDescent="0.25">
      <c r="C18702" s="32"/>
      <c r="D18702" s="31"/>
    </row>
    <row r="18703" spans="3:4" x14ac:dyDescent="0.25">
      <c r="C18703" s="32"/>
      <c r="D18703" s="31"/>
    </row>
    <row r="18704" spans="3:4" x14ac:dyDescent="0.25">
      <c r="C18704" s="32"/>
      <c r="D18704" s="31"/>
    </row>
    <row r="18705" spans="3:4" x14ac:dyDescent="0.25">
      <c r="C18705" s="32"/>
      <c r="D18705" s="31"/>
    </row>
    <row r="18706" spans="3:4" x14ac:dyDescent="0.25">
      <c r="C18706" s="32"/>
      <c r="D18706" s="31"/>
    </row>
    <row r="18707" spans="3:4" x14ac:dyDescent="0.25">
      <c r="C18707" s="32"/>
      <c r="D18707" s="31"/>
    </row>
    <row r="18708" spans="3:4" x14ac:dyDescent="0.25">
      <c r="C18708" s="32"/>
      <c r="D18708" s="31"/>
    </row>
    <row r="18709" spans="3:4" x14ac:dyDescent="0.25">
      <c r="C18709" s="32"/>
      <c r="D18709" s="31"/>
    </row>
    <row r="18710" spans="3:4" x14ac:dyDescent="0.25">
      <c r="C18710" s="32"/>
      <c r="D18710" s="31"/>
    </row>
    <row r="18711" spans="3:4" x14ac:dyDescent="0.25">
      <c r="C18711" s="32"/>
      <c r="D18711" s="31"/>
    </row>
    <row r="18712" spans="3:4" x14ac:dyDescent="0.25">
      <c r="C18712" s="32"/>
      <c r="D18712" s="31"/>
    </row>
    <row r="18713" spans="3:4" x14ac:dyDescent="0.25">
      <c r="C18713" s="32"/>
      <c r="D18713" s="31"/>
    </row>
    <row r="18714" spans="3:4" x14ac:dyDescent="0.25">
      <c r="C18714" s="32"/>
      <c r="D18714" s="31"/>
    </row>
    <row r="18715" spans="3:4" x14ac:dyDescent="0.25">
      <c r="C18715" s="32"/>
      <c r="D18715" s="31"/>
    </row>
    <row r="18716" spans="3:4" x14ac:dyDescent="0.25">
      <c r="C18716" s="32"/>
      <c r="D18716" s="31"/>
    </row>
    <row r="18717" spans="3:4" x14ac:dyDescent="0.25">
      <c r="C18717" s="32"/>
      <c r="D18717" s="31"/>
    </row>
    <row r="18718" spans="3:4" x14ac:dyDescent="0.25">
      <c r="C18718" s="32"/>
      <c r="D18718" s="31"/>
    </row>
    <row r="18719" spans="3:4" x14ac:dyDescent="0.25">
      <c r="C18719" s="32"/>
      <c r="D18719" s="31"/>
    </row>
    <row r="18720" spans="3:4" x14ac:dyDescent="0.25">
      <c r="C18720" s="32"/>
      <c r="D18720" s="31"/>
    </row>
    <row r="18721" spans="3:4" x14ac:dyDescent="0.25">
      <c r="C18721" s="32"/>
      <c r="D18721" s="31"/>
    </row>
    <row r="18722" spans="3:4" x14ac:dyDescent="0.25">
      <c r="C18722" s="32"/>
      <c r="D18722" s="31"/>
    </row>
    <row r="18723" spans="3:4" x14ac:dyDescent="0.25">
      <c r="C18723" s="32"/>
      <c r="D18723" s="31"/>
    </row>
    <row r="18724" spans="3:4" x14ac:dyDescent="0.25">
      <c r="C18724" s="32"/>
      <c r="D18724" s="31"/>
    </row>
    <row r="18725" spans="3:4" x14ac:dyDescent="0.25">
      <c r="C18725" s="32"/>
      <c r="D18725" s="31"/>
    </row>
    <row r="18726" spans="3:4" x14ac:dyDescent="0.25">
      <c r="C18726" s="32"/>
      <c r="D18726" s="31"/>
    </row>
    <row r="18727" spans="3:4" x14ac:dyDescent="0.25">
      <c r="C18727" s="32"/>
      <c r="D18727" s="31"/>
    </row>
    <row r="18728" spans="3:4" x14ac:dyDescent="0.25">
      <c r="C18728" s="32"/>
      <c r="D18728" s="31"/>
    </row>
    <row r="18729" spans="3:4" x14ac:dyDescent="0.25">
      <c r="C18729" s="32"/>
      <c r="D18729" s="31"/>
    </row>
    <row r="18730" spans="3:4" x14ac:dyDescent="0.25">
      <c r="C18730" s="32"/>
      <c r="D18730" s="31"/>
    </row>
    <row r="18731" spans="3:4" x14ac:dyDescent="0.25">
      <c r="C18731" s="32"/>
      <c r="D18731" s="31"/>
    </row>
    <row r="18732" spans="3:4" x14ac:dyDescent="0.25">
      <c r="C18732" s="32"/>
      <c r="D18732" s="31"/>
    </row>
    <row r="18733" spans="3:4" x14ac:dyDescent="0.25">
      <c r="C18733" s="32"/>
      <c r="D18733" s="31"/>
    </row>
    <row r="18734" spans="3:4" x14ac:dyDescent="0.25">
      <c r="C18734" s="32"/>
      <c r="D18734" s="31"/>
    </row>
    <row r="18735" spans="3:4" x14ac:dyDescent="0.25">
      <c r="C18735" s="32"/>
      <c r="D18735" s="31"/>
    </row>
    <row r="18736" spans="3:4" x14ac:dyDescent="0.25">
      <c r="C18736" s="32"/>
      <c r="D18736" s="31"/>
    </row>
    <row r="18737" spans="3:4" x14ac:dyDescent="0.25">
      <c r="C18737" s="32"/>
      <c r="D18737" s="31"/>
    </row>
    <row r="18738" spans="3:4" x14ac:dyDescent="0.25">
      <c r="C18738" s="32"/>
      <c r="D18738" s="31"/>
    </row>
    <row r="18739" spans="3:4" x14ac:dyDescent="0.25">
      <c r="C18739" s="32"/>
      <c r="D18739" s="31"/>
    </row>
    <row r="18740" spans="3:4" x14ac:dyDescent="0.25">
      <c r="C18740" s="32"/>
      <c r="D18740" s="31"/>
    </row>
    <row r="18741" spans="3:4" x14ac:dyDescent="0.25">
      <c r="C18741" s="32"/>
      <c r="D18741" s="31"/>
    </row>
    <row r="18742" spans="3:4" x14ac:dyDescent="0.25">
      <c r="C18742" s="32"/>
      <c r="D18742" s="31"/>
    </row>
    <row r="18743" spans="3:4" x14ac:dyDescent="0.25">
      <c r="C18743" s="32"/>
      <c r="D18743" s="31"/>
    </row>
    <row r="18744" spans="3:4" x14ac:dyDescent="0.25">
      <c r="C18744" s="32"/>
      <c r="D18744" s="31"/>
    </row>
    <row r="18745" spans="3:4" x14ac:dyDescent="0.25">
      <c r="C18745" s="32"/>
      <c r="D18745" s="31"/>
    </row>
    <row r="18746" spans="3:4" x14ac:dyDescent="0.25">
      <c r="C18746" s="32"/>
      <c r="D18746" s="31"/>
    </row>
    <row r="18747" spans="3:4" x14ac:dyDescent="0.25">
      <c r="C18747" s="32"/>
      <c r="D18747" s="31"/>
    </row>
    <row r="18748" spans="3:4" x14ac:dyDescent="0.25">
      <c r="C18748" s="32"/>
      <c r="D18748" s="31"/>
    </row>
    <row r="18749" spans="3:4" x14ac:dyDescent="0.25">
      <c r="C18749" s="32"/>
      <c r="D18749" s="31"/>
    </row>
    <row r="18750" spans="3:4" x14ac:dyDescent="0.25">
      <c r="C18750" s="32"/>
      <c r="D18750" s="31"/>
    </row>
    <row r="18751" spans="3:4" x14ac:dyDescent="0.25">
      <c r="C18751" s="32"/>
      <c r="D18751" s="31"/>
    </row>
    <row r="18752" spans="3:4" x14ac:dyDescent="0.25">
      <c r="C18752" s="32"/>
      <c r="D18752" s="31"/>
    </row>
    <row r="18753" spans="3:4" x14ac:dyDescent="0.25">
      <c r="C18753" s="32"/>
      <c r="D18753" s="31"/>
    </row>
    <row r="18754" spans="3:4" x14ac:dyDescent="0.25">
      <c r="C18754" s="32"/>
      <c r="D18754" s="31"/>
    </row>
    <row r="18755" spans="3:4" x14ac:dyDescent="0.25">
      <c r="C18755" s="32"/>
      <c r="D18755" s="31"/>
    </row>
    <row r="18756" spans="3:4" x14ac:dyDescent="0.25">
      <c r="C18756" s="32"/>
      <c r="D18756" s="31"/>
    </row>
    <row r="18757" spans="3:4" x14ac:dyDescent="0.25">
      <c r="C18757" s="32"/>
      <c r="D18757" s="31"/>
    </row>
    <row r="18758" spans="3:4" x14ac:dyDescent="0.25">
      <c r="C18758" s="32"/>
      <c r="D18758" s="31"/>
    </row>
    <row r="18759" spans="3:4" x14ac:dyDescent="0.25">
      <c r="C18759" s="32"/>
      <c r="D18759" s="31"/>
    </row>
    <row r="18760" spans="3:4" x14ac:dyDescent="0.25">
      <c r="C18760" s="32"/>
      <c r="D18760" s="31"/>
    </row>
    <row r="18761" spans="3:4" x14ac:dyDescent="0.25">
      <c r="C18761" s="32"/>
      <c r="D18761" s="31"/>
    </row>
    <row r="18762" spans="3:4" x14ac:dyDescent="0.25">
      <c r="C18762" s="32"/>
      <c r="D18762" s="31"/>
    </row>
    <row r="18763" spans="3:4" x14ac:dyDescent="0.25">
      <c r="C18763" s="32"/>
      <c r="D18763" s="31"/>
    </row>
    <row r="18764" spans="3:4" x14ac:dyDescent="0.25">
      <c r="C18764" s="32"/>
      <c r="D18764" s="31"/>
    </row>
    <row r="18765" spans="3:4" x14ac:dyDescent="0.25">
      <c r="C18765" s="32"/>
      <c r="D18765" s="31"/>
    </row>
    <row r="18766" spans="3:4" x14ac:dyDescent="0.25">
      <c r="C18766" s="32"/>
      <c r="D18766" s="31"/>
    </row>
    <row r="18767" spans="3:4" x14ac:dyDescent="0.25">
      <c r="C18767" s="32"/>
      <c r="D18767" s="31"/>
    </row>
    <row r="18768" spans="3:4" x14ac:dyDescent="0.25">
      <c r="C18768" s="32"/>
      <c r="D18768" s="31"/>
    </row>
    <row r="18769" spans="3:4" x14ac:dyDescent="0.25">
      <c r="C18769" s="32"/>
      <c r="D18769" s="31"/>
    </row>
    <row r="18770" spans="3:4" x14ac:dyDescent="0.25">
      <c r="C18770" s="32"/>
      <c r="D18770" s="31"/>
    </row>
    <row r="18771" spans="3:4" x14ac:dyDescent="0.25">
      <c r="C18771" s="32"/>
      <c r="D18771" s="31"/>
    </row>
    <row r="18772" spans="3:4" x14ac:dyDescent="0.25">
      <c r="C18772" s="32"/>
      <c r="D18772" s="31"/>
    </row>
    <row r="18773" spans="3:4" x14ac:dyDescent="0.25">
      <c r="C18773" s="32"/>
      <c r="D18773" s="31"/>
    </row>
    <row r="18774" spans="3:4" x14ac:dyDescent="0.25">
      <c r="C18774" s="32"/>
      <c r="D18774" s="31"/>
    </row>
    <row r="18775" spans="3:4" x14ac:dyDescent="0.25">
      <c r="C18775" s="32"/>
      <c r="D18775" s="31"/>
    </row>
    <row r="18776" spans="3:4" x14ac:dyDescent="0.25">
      <c r="C18776" s="32"/>
      <c r="D18776" s="31"/>
    </row>
    <row r="18777" spans="3:4" x14ac:dyDescent="0.25">
      <c r="C18777" s="32"/>
      <c r="D18777" s="31"/>
    </row>
    <row r="18778" spans="3:4" x14ac:dyDescent="0.25">
      <c r="C18778" s="32"/>
      <c r="D18778" s="31"/>
    </row>
    <row r="18779" spans="3:4" x14ac:dyDescent="0.25">
      <c r="C18779" s="32"/>
      <c r="D18779" s="31"/>
    </row>
    <row r="18780" spans="3:4" x14ac:dyDescent="0.25">
      <c r="C18780" s="32"/>
      <c r="D18780" s="31"/>
    </row>
    <row r="18781" spans="3:4" x14ac:dyDescent="0.25">
      <c r="C18781" s="32"/>
      <c r="D18781" s="31"/>
    </row>
    <row r="18782" spans="3:4" x14ac:dyDescent="0.25">
      <c r="C18782" s="32"/>
      <c r="D18782" s="31"/>
    </row>
    <row r="18783" spans="3:4" x14ac:dyDescent="0.25">
      <c r="C18783" s="32"/>
      <c r="D18783" s="31"/>
    </row>
    <row r="18784" spans="3:4" x14ac:dyDescent="0.25">
      <c r="C18784" s="32"/>
      <c r="D18784" s="31"/>
    </row>
    <row r="18785" spans="3:4" x14ac:dyDescent="0.25">
      <c r="C18785" s="32"/>
      <c r="D18785" s="31"/>
    </row>
    <row r="18786" spans="3:4" x14ac:dyDescent="0.25">
      <c r="C18786" s="32"/>
      <c r="D18786" s="31"/>
    </row>
    <row r="18787" spans="3:4" x14ac:dyDescent="0.25">
      <c r="C18787" s="32"/>
      <c r="D18787" s="31"/>
    </row>
    <row r="18788" spans="3:4" x14ac:dyDescent="0.25">
      <c r="C18788" s="32"/>
      <c r="D18788" s="31"/>
    </row>
    <row r="18789" spans="3:4" x14ac:dyDescent="0.25">
      <c r="C18789" s="32"/>
      <c r="D18789" s="31"/>
    </row>
    <row r="18790" spans="3:4" x14ac:dyDescent="0.25">
      <c r="C18790" s="32"/>
      <c r="D18790" s="31"/>
    </row>
    <row r="18791" spans="3:4" x14ac:dyDescent="0.25">
      <c r="C18791" s="32"/>
      <c r="D18791" s="31"/>
    </row>
    <row r="18792" spans="3:4" x14ac:dyDescent="0.25">
      <c r="C18792" s="32"/>
      <c r="D18792" s="31"/>
    </row>
    <row r="18793" spans="3:4" x14ac:dyDescent="0.25">
      <c r="C18793" s="32"/>
      <c r="D18793" s="31"/>
    </row>
    <row r="18794" spans="3:4" x14ac:dyDescent="0.25">
      <c r="C18794" s="32"/>
      <c r="D18794" s="31"/>
    </row>
    <row r="18795" spans="3:4" x14ac:dyDescent="0.25">
      <c r="C18795" s="32"/>
      <c r="D18795" s="31"/>
    </row>
    <row r="18796" spans="3:4" x14ac:dyDescent="0.25">
      <c r="C18796" s="32"/>
      <c r="D18796" s="31"/>
    </row>
    <row r="18797" spans="3:4" x14ac:dyDescent="0.25">
      <c r="C18797" s="32"/>
      <c r="D18797" s="31"/>
    </row>
    <row r="18798" spans="3:4" x14ac:dyDescent="0.25">
      <c r="C18798" s="32"/>
      <c r="D18798" s="31"/>
    </row>
    <row r="18799" spans="3:4" x14ac:dyDescent="0.25">
      <c r="C18799" s="32"/>
      <c r="D18799" s="31"/>
    </row>
    <row r="18800" spans="3:4" x14ac:dyDescent="0.25">
      <c r="C18800" s="32"/>
      <c r="D18800" s="31"/>
    </row>
    <row r="18801" spans="3:4" x14ac:dyDescent="0.25">
      <c r="C18801" s="32"/>
      <c r="D18801" s="31"/>
    </row>
    <row r="18802" spans="3:4" x14ac:dyDescent="0.25">
      <c r="C18802" s="32"/>
      <c r="D18802" s="31"/>
    </row>
    <row r="18803" spans="3:4" x14ac:dyDescent="0.25">
      <c r="C18803" s="32"/>
      <c r="D18803" s="31"/>
    </row>
    <row r="18804" spans="3:4" x14ac:dyDescent="0.25">
      <c r="C18804" s="32"/>
      <c r="D18804" s="31"/>
    </row>
    <row r="18805" spans="3:4" x14ac:dyDescent="0.25">
      <c r="C18805" s="32"/>
      <c r="D18805" s="31"/>
    </row>
    <row r="18806" spans="3:4" x14ac:dyDescent="0.25">
      <c r="C18806" s="32"/>
      <c r="D18806" s="31"/>
    </row>
    <row r="18807" spans="3:4" x14ac:dyDescent="0.25">
      <c r="C18807" s="32"/>
      <c r="D18807" s="31"/>
    </row>
    <row r="18808" spans="3:4" x14ac:dyDescent="0.25">
      <c r="C18808" s="32"/>
      <c r="D18808" s="31"/>
    </row>
    <row r="18809" spans="3:4" x14ac:dyDescent="0.25">
      <c r="C18809" s="32"/>
      <c r="D18809" s="31"/>
    </row>
    <row r="18810" spans="3:4" x14ac:dyDescent="0.25">
      <c r="C18810" s="32"/>
      <c r="D18810" s="31"/>
    </row>
    <row r="18811" spans="3:4" x14ac:dyDescent="0.25">
      <c r="C18811" s="32"/>
      <c r="D18811" s="31"/>
    </row>
    <row r="18812" spans="3:4" x14ac:dyDescent="0.25">
      <c r="C18812" s="32"/>
      <c r="D18812" s="31"/>
    </row>
    <row r="18813" spans="3:4" x14ac:dyDescent="0.25">
      <c r="C18813" s="32"/>
      <c r="D18813" s="31"/>
    </row>
    <row r="18814" spans="3:4" x14ac:dyDescent="0.25">
      <c r="C18814" s="32"/>
      <c r="D18814" s="31"/>
    </row>
    <row r="18815" spans="3:4" x14ac:dyDescent="0.25">
      <c r="C18815" s="32"/>
      <c r="D18815" s="31"/>
    </row>
    <row r="18816" spans="3:4" x14ac:dyDescent="0.25">
      <c r="C18816" s="32"/>
      <c r="D18816" s="31"/>
    </row>
    <row r="18817" spans="3:4" x14ac:dyDescent="0.25">
      <c r="C18817" s="32"/>
      <c r="D18817" s="31"/>
    </row>
    <row r="18818" spans="3:4" x14ac:dyDescent="0.25">
      <c r="C18818" s="32"/>
      <c r="D18818" s="31"/>
    </row>
    <row r="18819" spans="3:4" x14ac:dyDescent="0.25">
      <c r="C18819" s="32"/>
      <c r="D18819" s="31"/>
    </row>
    <row r="18820" spans="3:4" x14ac:dyDescent="0.25">
      <c r="C18820" s="32"/>
      <c r="D18820" s="31"/>
    </row>
    <row r="18821" spans="3:4" x14ac:dyDescent="0.25">
      <c r="C18821" s="32"/>
      <c r="D18821" s="31"/>
    </row>
    <row r="18822" spans="3:4" x14ac:dyDescent="0.25">
      <c r="C18822" s="32"/>
      <c r="D18822" s="31"/>
    </row>
    <row r="18823" spans="3:4" x14ac:dyDescent="0.25">
      <c r="C18823" s="32"/>
      <c r="D18823" s="31"/>
    </row>
    <row r="18824" spans="3:4" x14ac:dyDescent="0.25">
      <c r="C18824" s="32"/>
      <c r="D18824" s="31"/>
    </row>
    <row r="18825" spans="3:4" x14ac:dyDescent="0.25">
      <c r="C18825" s="32"/>
      <c r="D18825" s="31"/>
    </row>
    <row r="18826" spans="3:4" x14ac:dyDescent="0.25">
      <c r="C18826" s="32"/>
      <c r="D18826" s="31"/>
    </row>
    <row r="18827" spans="3:4" x14ac:dyDescent="0.25">
      <c r="C18827" s="32"/>
      <c r="D18827" s="31"/>
    </row>
    <row r="18828" spans="3:4" x14ac:dyDescent="0.25">
      <c r="C18828" s="32"/>
      <c r="D18828" s="31"/>
    </row>
    <row r="18829" spans="3:4" x14ac:dyDescent="0.25">
      <c r="C18829" s="32"/>
      <c r="D18829" s="31"/>
    </row>
    <row r="18830" spans="3:4" x14ac:dyDescent="0.25">
      <c r="C18830" s="32"/>
      <c r="D18830" s="31"/>
    </row>
    <row r="18831" spans="3:4" x14ac:dyDescent="0.25">
      <c r="C18831" s="32"/>
      <c r="D18831" s="31"/>
    </row>
    <row r="18832" spans="3:4" x14ac:dyDescent="0.25">
      <c r="C18832" s="32"/>
      <c r="D18832" s="31"/>
    </row>
    <row r="18833" spans="3:4" x14ac:dyDescent="0.25">
      <c r="C18833" s="32"/>
      <c r="D18833" s="31"/>
    </row>
    <row r="18834" spans="3:4" x14ac:dyDescent="0.25">
      <c r="C18834" s="32"/>
      <c r="D18834" s="31"/>
    </row>
    <row r="18835" spans="3:4" x14ac:dyDescent="0.25">
      <c r="C18835" s="32"/>
      <c r="D18835" s="31"/>
    </row>
    <row r="18836" spans="3:4" x14ac:dyDescent="0.25">
      <c r="C18836" s="32"/>
      <c r="D18836" s="31"/>
    </row>
    <row r="18837" spans="3:4" x14ac:dyDescent="0.25">
      <c r="C18837" s="32"/>
      <c r="D18837" s="31"/>
    </row>
    <row r="18838" spans="3:4" x14ac:dyDescent="0.25">
      <c r="C18838" s="32"/>
      <c r="D18838" s="31"/>
    </row>
    <row r="18839" spans="3:4" x14ac:dyDescent="0.25">
      <c r="C18839" s="32"/>
      <c r="D18839" s="31"/>
    </row>
    <row r="18840" spans="3:4" x14ac:dyDescent="0.25">
      <c r="C18840" s="32"/>
      <c r="D18840" s="31"/>
    </row>
    <row r="18841" spans="3:4" x14ac:dyDescent="0.25">
      <c r="C18841" s="32"/>
      <c r="D18841" s="31"/>
    </row>
    <row r="18842" spans="3:4" x14ac:dyDescent="0.25">
      <c r="C18842" s="32"/>
      <c r="D18842" s="31"/>
    </row>
    <row r="18843" spans="3:4" x14ac:dyDescent="0.25">
      <c r="C18843" s="32"/>
      <c r="D18843" s="31"/>
    </row>
    <row r="18844" spans="3:4" x14ac:dyDescent="0.25">
      <c r="C18844" s="32"/>
      <c r="D18844" s="31"/>
    </row>
    <row r="18845" spans="3:4" x14ac:dyDescent="0.25">
      <c r="C18845" s="32"/>
      <c r="D18845" s="31"/>
    </row>
    <row r="18846" spans="3:4" x14ac:dyDescent="0.25">
      <c r="C18846" s="32"/>
      <c r="D18846" s="31"/>
    </row>
    <row r="18847" spans="3:4" x14ac:dyDescent="0.25">
      <c r="C18847" s="32"/>
      <c r="D18847" s="31"/>
    </row>
    <row r="18848" spans="3:4" x14ac:dyDescent="0.25">
      <c r="C18848" s="32"/>
      <c r="D18848" s="31"/>
    </row>
    <row r="18849" spans="3:4" x14ac:dyDescent="0.25">
      <c r="C18849" s="32"/>
      <c r="D18849" s="31"/>
    </row>
    <row r="18850" spans="3:4" x14ac:dyDescent="0.25">
      <c r="C18850" s="32"/>
      <c r="D18850" s="31"/>
    </row>
    <row r="18851" spans="3:4" x14ac:dyDescent="0.25">
      <c r="C18851" s="32"/>
      <c r="D18851" s="31"/>
    </row>
    <row r="18852" spans="3:4" x14ac:dyDescent="0.25">
      <c r="C18852" s="32"/>
      <c r="D18852" s="31"/>
    </row>
    <row r="18853" spans="3:4" x14ac:dyDescent="0.25">
      <c r="C18853" s="32"/>
      <c r="D18853" s="31"/>
    </row>
    <row r="18854" spans="3:4" x14ac:dyDescent="0.25">
      <c r="C18854" s="32"/>
      <c r="D18854" s="31"/>
    </row>
    <row r="18855" spans="3:4" x14ac:dyDescent="0.25">
      <c r="C18855" s="32"/>
      <c r="D18855" s="31"/>
    </row>
    <row r="18856" spans="3:4" x14ac:dyDescent="0.25">
      <c r="C18856" s="32"/>
      <c r="D18856" s="31"/>
    </row>
    <row r="18857" spans="3:4" x14ac:dyDescent="0.25">
      <c r="C18857" s="32"/>
      <c r="D18857" s="31"/>
    </row>
    <row r="18858" spans="3:4" x14ac:dyDescent="0.25">
      <c r="C18858" s="32"/>
      <c r="D18858" s="31"/>
    </row>
    <row r="18859" spans="3:4" x14ac:dyDescent="0.25">
      <c r="C18859" s="32"/>
      <c r="D18859" s="31"/>
    </row>
    <row r="18860" spans="3:4" x14ac:dyDescent="0.25">
      <c r="C18860" s="32"/>
      <c r="D18860" s="31"/>
    </row>
    <row r="18861" spans="3:4" x14ac:dyDescent="0.25">
      <c r="C18861" s="32"/>
      <c r="D18861" s="31"/>
    </row>
    <row r="18862" spans="3:4" x14ac:dyDescent="0.25">
      <c r="C18862" s="32"/>
      <c r="D18862" s="31"/>
    </row>
    <row r="18863" spans="3:4" x14ac:dyDescent="0.25">
      <c r="C18863" s="32"/>
      <c r="D18863" s="31"/>
    </row>
    <row r="18864" spans="3:4" x14ac:dyDescent="0.25">
      <c r="C18864" s="32"/>
      <c r="D18864" s="31"/>
    </row>
    <row r="18865" spans="3:4" x14ac:dyDescent="0.25">
      <c r="C18865" s="32"/>
      <c r="D18865" s="31"/>
    </row>
    <row r="18866" spans="3:4" x14ac:dyDescent="0.25">
      <c r="C18866" s="32"/>
      <c r="D18866" s="31"/>
    </row>
    <row r="18867" spans="3:4" x14ac:dyDescent="0.25">
      <c r="C18867" s="32"/>
      <c r="D18867" s="31"/>
    </row>
    <row r="18868" spans="3:4" x14ac:dyDescent="0.25">
      <c r="C18868" s="32"/>
      <c r="D18868" s="31"/>
    </row>
    <row r="18869" spans="3:4" x14ac:dyDescent="0.25">
      <c r="C18869" s="32"/>
      <c r="D18869" s="31"/>
    </row>
    <row r="18870" spans="3:4" x14ac:dyDescent="0.25">
      <c r="C18870" s="32"/>
      <c r="D18870" s="31"/>
    </row>
    <row r="18871" spans="3:4" x14ac:dyDescent="0.25">
      <c r="C18871" s="32"/>
      <c r="D18871" s="31"/>
    </row>
    <row r="18872" spans="3:4" x14ac:dyDescent="0.25">
      <c r="C18872" s="32"/>
      <c r="D18872" s="31"/>
    </row>
    <row r="18873" spans="3:4" x14ac:dyDescent="0.25">
      <c r="C18873" s="32"/>
      <c r="D18873" s="31"/>
    </row>
    <row r="18874" spans="3:4" x14ac:dyDescent="0.25">
      <c r="C18874" s="32"/>
      <c r="D18874" s="31"/>
    </row>
    <row r="18875" spans="3:4" x14ac:dyDescent="0.25">
      <c r="C18875" s="32"/>
      <c r="D18875" s="31"/>
    </row>
    <row r="18876" spans="3:4" x14ac:dyDescent="0.25">
      <c r="C18876" s="32"/>
      <c r="D18876" s="31"/>
    </row>
    <row r="18877" spans="3:4" x14ac:dyDescent="0.25">
      <c r="C18877" s="32"/>
      <c r="D18877" s="31"/>
    </row>
    <row r="18878" spans="3:4" x14ac:dyDescent="0.25">
      <c r="C18878" s="32"/>
      <c r="D18878" s="31"/>
    </row>
    <row r="18879" spans="3:4" x14ac:dyDescent="0.25">
      <c r="C18879" s="32"/>
      <c r="D18879" s="31"/>
    </row>
    <row r="18880" spans="3:4" x14ac:dyDescent="0.25">
      <c r="C18880" s="32"/>
      <c r="D18880" s="31"/>
    </row>
    <row r="18881" spans="3:4" x14ac:dyDescent="0.25">
      <c r="C18881" s="32"/>
      <c r="D18881" s="31"/>
    </row>
    <row r="18882" spans="3:4" x14ac:dyDescent="0.25">
      <c r="C18882" s="32"/>
      <c r="D18882" s="31"/>
    </row>
    <row r="18883" spans="3:4" x14ac:dyDescent="0.25">
      <c r="C18883" s="32"/>
      <c r="D18883" s="31"/>
    </row>
    <row r="18884" spans="3:4" x14ac:dyDescent="0.25">
      <c r="C18884" s="32"/>
      <c r="D18884" s="31"/>
    </row>
    <row r="18885" spans="3:4" x14ac:dyDescent="0.25">
      <c r="C18885" s="32"/>
      <c r="D18885" s="31"/>
    </row>
    <row r="18886" spans="3:4" x14ac:dyDescent="0.25">
      <c r="C18886" s="32"/>
      <c r="D18886" s="31"/>
    </row>
    <row r="18887" spans="3:4" x14ac:dyDescent="0.25">
      <c r="C18887" s="32"/>
      <c r="D18887" s="31"/>
    </row>
    <row r="18888" spans="3:4" x14ac:dyDescent="0.25">
      <c r="C18888" s="32"/>
      <c r="D18888" s="31"/>
    </row>
    <row r="18889" spans="3:4" x14ac:dyDescent="0.25">
      <c r="C18889" s="32"/>
      <c r="D18889" s="31"/>
    </row>
    <row r="18890" spans="3:4" x14ac:dyDescent="0.25">
      <c r="C18890" s="32"/>
      <c r="D18890" s="31"/>
    </row>
    <row r="18891" spans="3:4" x14ac:dyDescent="0.25">
      <c r="C18891" s="32"/>
      <c r="D18891" s="31"/>
    </row>
    <row r="18892" spans="3:4" x14ac:dyDescent="0.25">
      <c r="C18892" s="32"/>
      <c r="D18892" s="31"/>
    </row>
    <row r="18893" spans="3:4" x14ac:dyDescent="0.25">
      <c r="C18893" s="32"/>
      <c r="D18893" s="31"/>
    </row>
    <row r="18894" spans="3:4" x14ac:dyDescent="0.25">
      <c r="C18894" s="32"/>
      <c r="D18894" s="31"/>
    </row>
    <row r="18895" spans="3:4" x14ac:dyDescent="0.25">
      <c r="C18895" s="32"/>
      <c r="D18895" s="31"/>
    </row>
    <row r="18896" spans="3:4" x14ac:dyDescent="0.25">
      <c r="C18896" s="32"/>
      <c r="D18896" s="31"/>
    </row>
    <row r="18897" spans="3:4" x14ac:dyDescent="0.25">
      <c r="C18897" s="32"/>
      <c r="D18897" s="31"/>
    </row>
    <row r="18898" spans="3:4" x14ac:dyDescent="0.25">
      <c r="C18898" s="32"/>
      <c r="D18898" s="31"/>
    </row>
    <row r="18899" spans="3:4" x14ac:dyDescent="0.25">
      <c r="C18899" s="32"/>
      <c r="D18899" s="31"/>
    </row>
    <row r="18900" spans="3:4" x14ac:dyDescent="0.25">
      <c r="C18900" s="32"/>
      <c r="D18900" s="31"/>
    </row>
    <row r="18901" spans="3:4" x14ac:dyDescent="0.25">
      <c r="C18901" s="32"/>
      <c r="D18901" s="31"/>
    </row>
    <row r="18902" spans="3:4" x14ac:dyDescent="0.25">
      <c r="C18902" s="32"/>
      <c r="D18902" s="31"/>
    </row>
    <row r="18903" spans="3:4" x14ac:dyDescent="0.25">
      <c r="C18903" s="32"/>
      <c r="D18903" s="31"/>
    </row>
    <row r="18904" spans="3:4" x14ac:dyDescent="0.25">
      <c r="C18904" s="32"/>
      <c r="D18904" s="31"/>
    </row>
    <row r="18905" spans="3:4" x14ac:dyDescent="0.25">
      <c r="C18905" s="32"/>
      <c r="D18905" s="31"/>
    </row>
    <row r="18906" spans="3:4" x14ac:dyDescent="0.25">
      <c r="C18906" s="32"/>
      <c r="D18906" s="31"/>
    </row>
    <row r="18907" spans="3:4" x14ac:dyDescent="0.25">
      <c r="C18907" s="32"/>
      <c r="D18907" s="31"/>
    </row>
    <row r="18908" spans="3:4" x14ac:dyDescent="0.25">
      <c r="C18908" s="32"/>
      <c r="D18908" s="31"/>
    </row>
    <row r="18909" spans="3:4" x14ac:dyDescent="0.25">
      <c r="C18909" s="32"/>
      <c r="D18909" s="31"/>
    </row>
    <row r="18910" spans="3:4" x14ac:dyDescent="0.25">
      <c r="C18910" s="32"/>
      <c r="D18910" s="31"/>
    </row>
    <row r="18911" spans="3:4" x14ac:dyDescent="0.25">
      <c r="C18911" s="32"/>
      <c r="D18911" s="31"/>
    </row>
    <row r="18912" spans="3:4" x14ac:dyDescent="0.25">
      <c r="C18912" s="32"/>
      <c r="D18912" s="31"/>
    </row>
    <row r="18913" spans="3:4" x14ac:dyDescent="0.25">
      <c r="C18913" s="32"/>
      <c r="D18913" s="31"/>
    </row>
    <row r="18914" spans="3:4" x14ac:dyDescent="0.25">
      <c r="C18914" s="32"/>
      <c r="D18914" s="31"/>
    </row>
    <row r="18915" spans="3:4" x14ac:dyDescent="0.25">
      <c r="C18915" s="32"/>
      <c r="D18915" s="31"/>
    </row>
    <row r="18916" spans="3:4" x14ac:dyDescent="0.25">
      <c r="C18916" s="32"/>
      <c r="D18916" s="31"/>
    </row>
    <row r="18917" spans="3:4" x14ac:dyDescent="0.25">
      <c r="C18917" s="32"/>
      <c r="D18917" s="31"/>
    </row>
    <row r="18918" spans="3:4" x14ac:dyDescent="0.25">
      <c r="C18918" s="32"/>
      <c r="D18918" s="31"/>
    </row>
    <row r="18919" spans="3:4" x14ac:dyDescent="0.25">
      <c r="C18919" s="32"/>
      <c r="D18919" s="31"/>
    </row>
    <row r="18920" spans="3:4" x14ac:dyDescent="0.25">
      <c r="C18920" s="32"/>
      <c r="D18920" s="31"/>
    </row>
    <row r="18921" spans="3:4" x14ac:dyDescent="0.25">
      <c r="C18921" s="32"/>
      <c r="D18921" s="31"/>
    </row>
    <row r="18922" spans="3:4" x14ac:dyDescent="0.25">
      <c r="C18922" s="32"/>
      <c r="D18922" s="31"/>
    </row>
    <row r="18923" spans="3:4" x14ac:dyDescent="0.25">
      <c r="C18923" s="32"/>
      <c r="D18923" s="31"/>
    </row>
    <row r="18924" spans="3:4" x14ac:dyDescent="0.25">
      <c r="C18924" s="32"/>
      <c r="D18924" s="31"/>
    </row>
    <row r="18925" spans="3:4" x14ac:dyDescent="0.25">
      <c r="C18925" s="32"/>
      <c r="D18925" s="31"/>
    </row>
    <row r="18926" spans="3:4" x14ac:dyDescent="0.25">
      <c r="C18926" s="32"/>
      <c r="D18926" s="31"/>
    </row>
    <row r="18927" spans="3:4" x14ac:dyDescent="0.25">
      <c r="C18927" s="32"/>
      <c r="D18927" s="31"/>
    </row>
    <row r="18928" spans="3:4" x14ac:dyDescent="0.25">
      <c r="C18928" s="32"/>
      <c r="D18928" s="31"/>
    </row>
    <row r="18929" spans="3:4" x14ac:dyDescent="0.25">
      <c r="C18929" s="32"/>
      <c r="D18929" s="31"/>
    </row>
    <row r="18930" spans="3:4" x14ac:dyDescent="0.25">
      <c r="C18930" s="32"/>
      <c r="D18930" s="31"/>
    </row>
    <row r="18931" spans="3:4" x14ac:dyDescent="0.25">
      <c r="C18931" s="32"/>
      <c r="D18931" s="31"/>
    </row>
    <row r="18932" spans="3:4" x14ac:dyDescent="0.25">
      <c r="C18932" s="32"/>
      <c r="D18932" s="31"/>
    </row>
    <row r="18933" spans="3:4" x14ac:dyDescent="0.25">
      <c r="C18933" s="32"/>
      <c r="D18933" s="31"/>
    </row>
    <row r="18934" spans="3:4" x14ac:dyDescent="0.25">
      <c r="C18934" s="32"/>
      <c r="D18934" s="31"/>
    </row>
    <row r="18935" spans="3:4" x14ac:dyDescent="0.25">
      <c r="C18935" s="32"/>
      <c r="D18935" s="31"/>
    </row>
    <row r="18936" spans="3:4" x14ac:dyDescent="0.25">
      <c r="C18936" s="32"/>
      <c r="D18936" s="31"/>
    </row>
    <row r="18937" spans="3:4" x14ac:dyDescent="0.25">
      <c r="C18937" s="32"/>
      <c r="D18937" s="31"/>
    </row>
    <row r="18938" spans="3:4" x14ac:dyDescent="0.25">
      <c r="C18938" s="32"/>
      <c r="D18938" s="31"/>
    </row>
    <row r="18939" spans="3:4" x14ac:dyDescent="0.25">
      <c r="C18939" s="32"/>
      <c r="D18939" s="31"/>
    </row>
    <row r="18940" spans="3:4" x14ac:dyDescent="0.25">
      <c r="C18940" s="32"/>
      <c r="D18940" s="31"/>
    </row>
    <row r="18941" spans="3:4" x14ac:dyDescent="0.25">
      <c r="C18941" s="32"/>
      <c r="D18941" s="31"/>
    </row>
    <row r="18942" spans="3:4" x14ac:dyDescent="0.25">
      <c r="C18942" s="32"/>
      <c r="D18942" s="31"/>
    </row>
    <row r="18943" spans="3:4" x14ac:dyDescent="0.25">
      <c r="C18943" s="32"/>
      <c r="D18943" s="31"/>
    </row>
    <row r="18944" spans="3:4" x14ac:dyDescent="0.25">
      <c r="C18944" s="32"/>
      <c r="D18944" s="31"/>
    </row>
    <row r="18945" spans="3:4" x14ac:dyDescent="0.25">
      <c r="C18945" s="32"/>
      <c r="D18945" s="31"/>
    </row>
    <row r="18946" spans="3:4" x14ac:dyDescent="0.25">
      <c r="C18946" s="32"/>
      <c r="D18946" s="31"/>
    </row>
    <row r="18947" spans="3:4" x14ac:dyDescent="0.25">
      <c r="C18947" s="32"/>
      <c r="D18947" s="31"/>
    </row>
    <row r="18948" spans="3:4" x14ac:dyDescent="0.25">
      <c r="C18948" s="32"/>
      <c r="D18948" s="31"/>
    </row>
    <row r="18949" spans="3:4" x14ac:dyDescent="0.25">
      <c r="C18949" s="32"/>
      <c r="D18949" s="31"/>
    </row>
    <row r="18950" spans="3:4" x14ac:dyDescent="0.25">
      <c r="C18950" s="32"/>
      <c r="D18950" s="31"/>
    </row>
    <row r="18951" spans="3:4" x14ac:dyDescent="0.25">
      <c r="C18951" s="32"/>
      <c r="D18951" s="31"/>
    </row>
    <row r="18952" spans="3:4" x14ac:dyDescent="0.25">
      <c r="C18952" s="32"/>
      <c r="D18952" s="31"/>
    </row>
    <row r="18953" spans="3:4" x14ac:dyDescent="0.25">
      <c r="C18953" s="32"/>
      <c r="D18953" s="31"/>
    </row>
    <row r="18954" spans="3:4" x14ac:dyDescent="0.25">
      <c r="C18954" s="32"/>
      <c r="D18954" s="31"/>
    </row>
    <row r="18955" spans="3:4" x14ac:dyDescent="0.25">
      <c r="C18955" s="32"/>
      <c r="D18955" s="31"/>
    </row>
    <row r="18956" spans="3:4" x14ac:dyDescent="0.25">
      <c r="C18956" s="32"/>
      <c r="D18956" s="31"/>
    </row>
    <row r="18957" spans="3:4" x14ac:dyDescent="0.25">
      <c r="C18957" s="32"/>
      <c r="D18957" s="31"/>
    </row>
    <row r="18958" spans="3:4" x14ac:dyDescent="0.25">
      <c r="C18958" s="32"/>
      <c r="D18958" s="31"/>
    </row>
    <row r="18959" spans="3:4" x14ac:dyDescent="0.25">
      <c r="C18959" s="32"/>
      <c r="D18959" s="31"/>
    </row>
    <row r="18960" spans="3:4" x14ac:dyDescent="0.25">
      <c r="C18960" s="32"/>
      <c r="D18960" s="31"/>
    </row>
    <row r="18961" spans="3:4" x14ac:dyDescent="0.25">
      <c r="C18961" s="32"/>
      <c r="D18961" s="31"/>
    </row>
    <row r="18962" spans="3:4" x14ac:dyDescent="0.25">
      <c r="C18962" s="32"/>
      <c r="D18962" s="31"/>
    </row>
    <row r="18963" spans="3:4" x14ac:dyDescent="0.25">
      <c r="C18963" s="32"/>
      <c r="D18963" s="31"/>
    </row>
    <row r="18964" spans="3:4" x14ac:dyDescent="0.25">
      <c r="C18964" s="32"/>
      <c r="D18964" s="31"/>
    </row>
    <row r="18965" spans="3:4" x14ac:dyDescent="0.25">
      <c r="C18965" s="32"/>
      <c r="D18965" s="31"/>
    </row>
    <row r="18966" spans="3:4" x14ac:dyDescent="0.25">
      <c r="C18966" s="32"/>
      <c r="D18966" s="31"/>
    </row>
    <row r="18967" spans="3:4" x14ac:dyDescent="0.25">
      <c r="C18967" s="32"/>
      <c r="D18967" s="31"/>
    </row>
    <row r="18968" spans="3:4" x14ac:dyDescent="0.25">
      <c r="C18968" s="32"/>
      <c r="D18968" s="31"/>
    </row>
    <row r="18969" spans="3:4" x14ac:dyDescent="0.25">
      <c r="C18969" s="32"/>
      <c r="D18969" s="31"/>
    </row>
    <row r="18970" spans="3:4" x14ac:dyDescent="0.25">
      <c r="C18970" s="32"/>
      <c r="D18970" s="31"/>
    </row>
    <row r="18971" spans="3:4" x14ac:dyDescent="0.25">
      <c r="C18971" s="32"/>
      <c r="D18971" s="31"/>
    </row>
    <row r="18972" spans="3:4" x14ac:dyDescent="0.25">
      <c r="C18972" s="32"/>
      <c r="D18972" s="31"/>
    </row>
    <row r="18973" spans="3:4" x14ac:dyDescent="0.25">
      <c r="C18973" s="32"/>
      <c r="D18973" s="31"/>
    </row>
    <row r="18974" spans="3:4" x14ac:dyDescent="0.25">
      <c r="C18974" s="32"/>
      <c r="D18974" s="31"/>
    </row>
    <row r="18975" spans="3:4" x14ac:dyDescent="0.25">
      <c r="C18975" s="32"/>
      <c r="D18975" s="31"/>
    </row>
    <row r="18976" spans="3:4" x14ac:dyDescent="0.25">
      <c r="C18976" s="32"/>
      <c r="D18976" s="31"/>
    </row>
    <row r="18977" spans="3:4" x14ac:dyDescent="0.25">
      <c r="C18977" s="32"/>
      <c r="D18977" s="31"/>
    </row>
    <row r="18978" spans="3:4" x14ac:dyDescent="0.25">
      <c r="C18978" s="32"/>
      <c r="D18978" s="31"/>
    </row>
    <row r="18979" spans="3:4" x14ac:dyDescent="0.25">
      <c r="C18979" s="32"/>
      <c r="D18979" s="31"/>
    </row>
    <row r="18980" spans="3:4" x14ac:dyDescent="0.25">
      <c r="C18980" s="32"/>
      <c r="D18980" s="31"/>
    </row>
    <row r="18981" spans="3:4" x14ac:dyDescent="0.25">
      <c r="C18981" s="32"/>
      <c r="D18981" s="31"/>
    </row>
    <row r="18982" spans="3:4" x14ac:dyDescent="0.25">
      <c r="C18982" s="32"/>
      <c r="D18982" s="31"/>
    </row>
    <row r="18983" spans="3:4" x14ac:dyDescent="0.25">
      <c r="C18983" s="32"/>
      <c r="D18983" s="31"/>
    </row>
    <row r="18984" spans="3:4" x14ac:dyDescent="0.25">
      <c r="C18984" s="32"/>
      <c r="D18984" s="31"/>
    </row>
    <row r="18985" spans="3:4" x14ac:dyDescent="0.25">
      <c r="C18985" s="32"/>
      <c r="D18985" s="31"/>
    </row>
    <row r="18986" spans="3:4" x14ac:dyDescent="0.25">
      <c r="C18986" s="32"/>
      <c r="D18986" s="31"/>
    </row>
    <row r="18987" spans="3:4" x14ac:dyDescent="0.25">
      <c r="C18987" s="32"/>
      <c r="D18987" s="31"/>
    </row>
    <row r="18988" spans="3:4" x14ac:dyDescent="0.25">
      <c r="C18988" s="32"/>
      <c r="D18988" s="31"/>
    </row>
    <row r="18989" spans="3:4" x14ac:dyDescent="0.25">
      <c r="C18989" s="32"/>
      <c r="D18989" s="31"/>
    </row>
    <row r="18990" spans="3:4" x14ac:dyDescent="0.25">
      <c r="C18990" s="32"/>
      <c r="D18990" s="31"/>
    </row>
    <row r="18991" spans="3:4" x14ac:dyDescent="0.25">
      <c r="C18991" s="32"/>
      <c r="D18991" s="31"/>
    </row>
    <row r="18992" spans="3:4" x14ac:dyDescent="0.25">
      <c r="C18992" s="32"/>
      <c r="D18992" s="31"/>
    </row>
    <row r="18993" spans="3:4" x14ac:dyDescent="0.25">
      <c r="C18993" s="32"/>
      <c r="D18993" s="31"/>
    </row>
    <row r="18994" spans="3:4" x14ac:dyDescent="0.25">
      <c r="C18994" s="32"/>
      <c r="D18994" s="31"/>
    </row>
    <row r="18995" spans="3:4" x14ac:dyDescent="0.25">
      <c r="C18995" s="32"/>
      <c r="D18995" s="31"/>
    </row>
    <row r="18996" spans="3:4" x14ac:dyDescent="0.25">
      <c r="C18996" s="32"/>
      <c r="D18996" s="31"/>
    </row>
    <row r="18997" spans="3:4" x14ac:dyDescent="0.25">
      <c r="C18997" s="32"/>
      <c r="D18997" s="31"/>
    </row>
    <row r="18998" spans="3:4" x14ac:dyDescent="0.25">
      <c r="C18998" s="32"/>
      <c r="D18998" s="31"/>
    </row>
    <row r="18999" spans="3:4" x14ac:dyDescent="0.25">
      <c r="C18999" s="32"/>
      <c r="D18999" s="31"/>
    </row>
    <row r="19000" spans="3:4" x14ac:dyDescent="0.25">
      <c r="C19000" s="32"/>
      <c r="D19000" s="31"/>
    </row>
    <row r="19001" spans="3:4" x14ac:dyDescent="0.25">
      <c r="C19001" s="32"/>
      <c r="D19001" s="31"/>
    </row>
    <row r="19002" spans="3:4" x14ac:dyDescent="0.25">
      <c r="C19002" s="32"/>
      <c r="D19002" s="31"/>
    </row>
    <row r="19003" spans="3:4" x14ac:dyDescent="0.25">
      <c r="C19003" s="32"/>
      <c r="D19003" s="31"/>
    </row>
    <row r="19004" spans="3:4" x14ac:dyDescent="0.25">
      <c r="C19004" s="32"/>
      <c r="D19004" s="31"/>
    </row>
    <row r="19005" spans="3:4" x14ac:dyDescent="0.25">
      <c r="C19005" s="32"/>
      <c r="D19005" s="31"/>
    </row>
    <row r="19006" spans="3:4" x14ac:dyDescent="0.25">
      <c r="C19006" s="32"/>
      <c r="D19006" s="31"/>
    </row>
    <row r="19007" spans="3:4" x14ac:dyDescent="0.25">
      <c r="C19007" s="32"/>
      <c r="D19007" s="31"/>
    </row>
    <row r="19008" spans="3:4" x14ac:dyDescent="0.25">
      <c r="C19008" s="32"/>
      <c r="D19008" s="31"/>
    </row>
    <row r="19009" spans="3:4" x14ac:dyDescent="0.25">
      <c r="C19009" s="32"/>
      <c r="D19009" s="31"/>
    </row>
    <row r="19010" spans="3:4" x14ac:dyDescent="0.25">
      <c r="C19010" s="32"/>
      <c r="D19010" s="31"/>
    </row>
    <row r="19011" spans="3:4" x14ac:dyDescent="0.25">
      <c r="C19011" s="32"/>
      <c r="D19011" s="31"/>
    </row>
    <row r="19012" spans="3:4" x14ac:dyDescent="0.25">
      <c r="C19012" s="32"/>
      <c r="D19012" s="31"/>
    </row>
    <row r="19013" spans="3:4" x14ac:dyDescent="0.25">
      <c r="C19013" s="32"/>
      <c r="D19013" s="31"/>
    </row>
    <row r="19014" spans="3:4" x14ac:dyDescent="0.25">
      <c r="C19014" s="32"/>
      <c r="D19014" s="31"/>
    </row>
    <row r="19015" spans="3:4" x14ac:dyDescent="0.25">
      <c r="C19015" s="32"/>
      <c r="D19015" s="31"/>
    </row>
    <row r="19016" spans="3:4" x14ac:dyDescent="0.25">
      <c r="C19016" s="32"/>
      <c r="D19016" s="31"/>
    </row>
    <row r="19017" spans="3:4" x14ac:dyDescent="0.25">
      <c r="C19017" s="32"/>
      <c r="D19017" s="31"/>
    </row>
    <row r="19018" spans="3:4" x14ac:dyDescent="0.25">
      <c r="C19018" s="32"/>
      <c r="D19018" s="31"/>
    </row>
    <row r="19019" spans="3:4" x14ac:dyDescent="0.25">
      <c r="C19019" s="32"/>
      <c r="D19019" s="31"/>
    </row>
    <row r="19020" spans="3:4" x14ac:dyDescent="0.25">
      <c r="C19020" s="32"/>
      <c r="D19020" s="31"/>
    </row>
    <row r="19021" spans="3:4" x14ac:dyDescent="0.25">
      <c r="C19021" s="32"/>
      <c r="D19021" s="31"/>
    </row>
    <row r="19022" spans="3:4" x14ac:dyDescent="0.25">
      <c r="C19022" s="32"/>
      <c r="D19022" s="31"/>
    </row>
    <row r="19023" spans="3:4" x14ac:dyDescent="0.25">
      <c r="C19023" s="32"/>
      <c r="D19023" s="31"/>
    </row>
    <row r="19024" spans="3:4" x14ac:dyDescent="0.25">
      <c r="C19024" s="32"/>
      <c r="D19024" s="31"/>
    </row>
    <row r="19025" spans="3:4" x14ac:dyDescent="0.25">
      <c r="C19025" s="32"/>
      <c r="D19025" s="31"/>
    </row>
    <row r="19026" spans="3:4" x14ac:dyDescent="0.25">
      <c r="C19026" s="32"/>
      <c r="D19026" s="31"/>
    </row>
    <row r="19027" spans="3:4" x14ac:dyDescent="0.25">
      <c r="C19027" s="32"/>
      <c r="D19027" s="31"/>
    </row>
    <row r="19028" spans="3:4" x14ac:dyDescent="0.25">
      <c r="C19028" s="32"/>
      <c r="D19028" s="31"/>
    </row>
    <row r="19029" spans="3:4" x14ac:dyDescent="0.25">
      <c r="C19029" s="32"/>
      <c r="D19029" s="31"/>
    </row>
    <row r="19030" spans="3:4" x14ac:dyDescent="0.25">
      <c r="C19030" s="32"/>
      <c r="D19030" s="31"/>
    </row>
    <row r="19031" spans="3:4" x14ac:dyDescent="0.25">
      <c r="C19031" s="32"/>
      <c r="D19031" s="31"/>
    </row>
    <row r="19032" spans="3:4" x14ac:dyDescent="0.25">
      <c r="C19032" s="32"/>
      <c r="D19032" s="31"/>
    </row>
    <row r="19033" spans="3:4" x14ac:dyDescent="0.25">
      <c r="C19033" s="32"/>
      <c r="D19033" s="31"/>
    </row>
    <row r="19034" spans="3:4" x14ac:dyDescent="0.25">
      <c r="C19034" s="32"/>
      <c r="D19034" s="31"/>
    </row>
    <row r="19035" spans="3:4" x14ac:dyDescent="0.25">
      <c r="C19035" s="32"/>
      <c r="D19035" s="31"/>
    </row>
    <row r="19036" spans="3:4" x14ac:dyDescent="0.25">
      <c r="C19036" s="32"/>
      <c r="D19036" s="31"/>
    </row>
    <row r="19037" spans="3:4" x14ac:dyDescent="0.25">
      <c r="C19037" s="32"/>
      <c r="D19037" s="31"/>
    </row>
    <row r="19038" spans="3:4" x14ac:dyDescent="0.25">
      <c r="C19038" s="32"/>
      <c r="D19038" s="31"/>
    </row>
    <row r="19039" spans="3:4" x14ac:dyDescent="0.25">
      <c r="C19039" s="32"/>
      <c r="D19039" s="31"/>
    </row>
    <row r="19040" spans="3:4" x14ac:dyDescent="0.25">
      <c r="C19040" s="32"/>
      <c r="D19040" s="31"/>
    </row>
    <row r="19041" spans="3:4" x14ac:dyDescent="0.25">
      <c r="C19041" s="32"/>
      <c r="D19041" s="31"/>
    </row>
    <row r="19042" spans="3:4" x14ac:dyDescent="0.25">
      <c r="C19042" s="32"/>
      <c r="D19042" s="31"/>
    </row>
    <row r="19043" spans="3:4" x14ac:dyDescent="0.25">
      <c r="C19043" s="32"/>
      <c r="D19043" s="31"/>
    </row>
    <row r="19044" spans="3:4" x14ac:dyDescent="0.25">
      <c r="C19044" s="32"/>
      <c r="D19044" s="31"/>
    </row>
    <row r="19045" spans="3:4" x14ac:dyDescent="0.25">
      <c r="C19045" s="32"/>
      <c r="D19045" s="31"/>
    </row>
    <row r="19046" spans="3:4" x14ac:dyDescent="0.25">
      <c r="C19046" s="32"/>
      <c r="D19046" s="31"/>
    </row>
    <row r="19047" spans="3:4" x14ac:dyDescent="0.25">
      <c r="C19047" s="32"/>
      <c r="D19047" s="31"/>
    </row>
    <row r="19048" spans="3:4" x14ac:dyDescent="0.25">
      <c r="C19048" s="32"/>
      <c r="D19048" s="31"/>
    </row>
    <row r="19049" spans="3:4" x14ac:dyDescent="0.25">
      <c r="C19049" s="32"/>
      <c r="D19049" s="31"/>
    </row>
    <row r="19050" spans="3:4" x14ac:dyDescent="0.25">
      <c r="C19050" s="32"/>
      <c r="D19050" s="31"/>
    </row>
    <row r="19051" spans="3:4" x14ac:dyDescent="0.25">
      <c r="C19051" s="32"/>
      <c r="D19051" s="31"/>
    </row>
    <row r="19052" spans="3:4" x14ac:dyDescent="0.25">
      <c r="C19052" s="32"/>
      <c r="D19052" s="31"/>
    </row>
    <row r="19053" spans="3:4" x14ac:dyDescent="0.25">
      <c r="C19053" s="32"/>
      <c r="D19053" s="31"/>
    </row>
    <row r="19054" spans="3:4" x14ac:dyDescent="0.25">
      <c r="C19054" s="32"/>
      <c r="D19054" s="31"/>
    </row>
    <row r="19055" spans="3:4" x14ac:dyDescent="0.25">
      <c r="C19055" s="32"/>
      <c r="D19055" s="31"/>
    </row>
    <row r="19056" spans="3:4" x14ac:dyDescent="0.25">
      <c r="C19056" s="32"/>
      <c r="D19056" s="31"/>
    </row>
    <row r="19057" spans="3:4" x14ac:dyDescent="0.25">
      <c r="C19057" s="32"/>
      <c r="D19057" s="31"/>
    </row>
    <row r="19058" spans="3:4" x14ac:dyDescent="0.25">
      <c r="C19058" s="32"/>
      <c r="D19058" s="31"/>
    </row>
    <row r="19059" spans="3:4" x14ac:dyDescent="0.25">
      <c r="C19059" s="32"/>
      <c r="D19059" s="31"/>
    </row>
    <row r="19060" spans="3:4" x14ac:dyDescent="0.25">
      <c r="C19060" s="32"/>
      <c r="D19060" s="31"/>
    </row>
    <row r="19061" spans="3:4" x14ac:dyDescent="0.25">
      <c r="C19061" s="32"/>
      <c r="D19061" s="31"/>
    </row>
    <row r="19062" spans="3:4" x14ac:dyDescent="0.25">
      <c r="C19062" s="32"/>
      <c r="D19062" s="31"/>
    </row>
    <row r="19063" spans="3:4" x14ac:dyDescent="0.25">
      <c r="C19063" s="32"/>
      <c r="D19063" s="31"/>
    </row>
    <row r="19064" spans="3:4" x14ac:dyDescent="0.25">
      <c r="C19064" s="32"/>
      <c r="D19064" s="31"/>
    </row>
    <row r="19065" spans="3:4" x14ac:dyDescent="0.25">
      <c r="C19065" s="32"/>
      <c r="D19065" s="31"/>
    </row>
    <row r="19066" spans="3:4" x14ac:dyDescent="0.25">
      <c r="C19066" s="32"/>
      <c r="D19066" s="31"/>
    </row>
    <row r="19067" spans="3:4" x14ac:dyDescent="0.25">
      <c r="C19067" s="32"/>
      <c r="D19067" s="31"/>
    </row>
    <row r="19068" spans="3:4" x14ac:dyDescent="0.25">
      <c r="C19068" s="32"/>
      <c r="D19068" s="31"/>
    </row>
    <row r="19069" spans="3:4" x14ac:dyDescent="0.25">
      <c r="C19069" s="32"/>
      <c r="D19069" s="31"/>
    </row>
    <row r="19070" spans="3:4" x14ac:dyDescent="0.25">
      <c r="C19070" s="32"/>
      <c r="D19070" s="31"/>
    </row>
    <row r="19071" spans="3:4" x14ac:dyDescent="0.25">
      <c r="C19071" s="32"/>
      <c r="D19071" s="31"/>
    </row>
    <row r="19072" spans="3:4" x14ac:dyDescent="0.25">
      <c r="C19072" s="32"/>
      <c r="D19072" s="31"/>
    </row>
    <row r="19073" spans="3:4" x14ac:dyDescent="0.25">
      <c r="C19073" s="32"/>
      <c r="D19073" s="31"/>
    </row>
    <row r="19074" spans="3:4" x14ac:dyDescent="0.25">
      <c r="C19074" s="32"/>
      <c r="D19074" s="31"/>
    </row>
    <row r="19075" spans="3:4" x14ac:dyDescent="0.25">
      <c r="C19075" s="32"/>
      <c r="D19075" s="31"/>
    </row>
    <row r="19076" spans="3:4" x14ac:dyDescent="0.25">
      <c r="C19076" s="32"/>
      <c r="D19076" s="31"/>
    </row>
    <row r="19077" spans="3:4" x14ac:dyDescent="0.25">
      <c r="C19077" s="32"/>
      <c r="D19077" s="31"/>
    </row>
    <row r="19078" spans="3:4" x14ac:dyDescent="0.25">
      <c r="C19078" s="32"/>
      <c r="D19078" s="31"/>
    </row>
    <row r="19079" spans="3:4" x14ac:dyDescent="0.25">
      <c r="C19079" s="32"/>
      <c r="D19079" s="31"/>
    </row>
    <row r="19080" spans="3:4" x14ac:dyDescent="0.25">
      <c r="C19080" s="32"/>
      <c r="D19080" s="31"/>
    </row>
    <row r="19081" spans="3:4" x14ac:dyDescent="0.25">
      <c r="C19081" s="32"/>
      <c r="D19081" s="31"/>
    </row>
    <row r="19082" spans="3:4" x14ac:dyDescent="0.25">
      <c r="C19082" s="32"/>
      <c r="D19082" s="31"/>
    </row>
    <row r="19083" spans="3:4" x14ac:dyDescent="0.25">
      <c r="C19083" s="32"/>
      <c r="D19083" s="31"/>
    </row>
    <row r="19084" spans="3:4" x14ac:dyDescent="0.25">
      <c r="C19084" s="32"/>
      <c r="D19084" s="31"/>
    </row>
    <row r="19085" spans="3:4" x14ac:dyDescent="0.25">
      <c r="C19085" s="32"/>
      <c r="D19085" s="31"/>
    </row>
    <row r="19086" spans="3:4" x14ac:dyDescent="0.25">
      <c r="C19086" s="32"/>
      <c r="D19086" s="31"/>
    </row>
    <row r="19087" spans="3:4" x14ac:dyDescent="0.25">
      <c r="C19087" s="32"/>
      <c r="D19087" s="31"/>
    </row>
    <row r="19088" spans="3:4" x14ac:dyDescent="0.25">
      <c r="C19088" s="32"/>
      <c r="D19088" s="31"/>
    </row>
    <row r="19089" spans="3:4" x14ac:dyDescent="0.25">
      <c r="C19089" s="32"/>
      <c r="D19089" s="31"/>
    </row>
    <row r="19090" spans="3:4" x14ac:dyDescent="0.25">
      <c r="C19090" s="32"/>
      <c r="D19090" s="31"/>
    </row>
    <row r="19091" spans="3:4" x14ac:dyDescent="0.25">
      <c r="C19091" s="32"/>
      <c r="D19091" s="31"/>
    </row>
    <row r="19092" spans="3:4" x14ac:dyDescent="0.25">
      <c r="C19092" s="32"/>
      <c r="D19092" s="31"/>
    </row>
    <row r="19093" spans="3:4" x14ac:dyDescent="0.25">
      <c r="C19093" s="32"/>
      <c r="D19093" s="31"/>
    </row>
    <row r="19094" spans="3:4" x14ac:dyDescent="0.25">
      <c r="C19094" s="32"/>
      <c r="D19094" s="31"/>
    </row>
    <row r="19095" spans="3:4" x14ac:dyDescent="0.25">
      <c r="C19095" s="32"/>
      <c r="D19095" s="31"/>
    </row>
    <row r="19096" spans="3:4" x14ac:dyDescent="0.25">
      <c r="C19096" s="32"/>
      <c r="D19096" s="31"/>
    </row>
    <row r="19097" spans="3:4" x14ac:dyDescent="0.25">
      <c r="C19097" s="32"/>
      <c r="D19097" s="31"/>
    </row>
    <row r="19098" spans="3:4" x14ac:dyDescent="0.25">
      <c r="C19098" s="32"/>
      <c r="D19098" s="31"/>
    </row>
    <row r="19099" spans="3:4" x14ac:dyDescent="0.25">
      <c r="C19099" s="32"/>
      <c r="D19099" s="31"/>
    </row>
    <row r="19100" spans="3:4" x14ac:dyDescent="0.25">
      <c r="C19100" s="32"/>
      <c r="D19100" s="31"/>
    </row>
    <row r="19101" spans="3:4" x14ac:dyDescent="0.25">
      <c r="C19101" s="32"/>
      <c r="D19101" s="31"/>
    </row>
    <row r="19102" spans="3:4" x14ac:dyDescent="0.25">
      <c r="C19102" s="32"/>
      <c r="D19102" s="31"/>
    </row>
    <row r="19103" spans="3:4" x14ac:dyDescent="0.25">
      <c r="C19103" s="32"/>
      <c r="D19103" s="31"/>
    </row>
    <row r="19104" spans="3:4" x14ac:dyDescent="0.25">
      <c r="C19104" s="32"/>
      <c r="D19104" s="31"/>
    </row>
    <row r="19105" spans="3:4" x14ac:dyDescent="0.25">
      <c r="C19105" s="32"/>
      <c r="D19105" s="31"/>
    </row>
    <row r="19106" spans="3:4" x14ac:dyDescent="0.25">
      <c r="C19106" s="32"/>
      <c r="D19106" s="31"/>
    </row>
    <row r="19107" spans="3:4" x14ac:dyDescent="0.25">
      <c r="C19107" s="32"/>
      <c r="D19107" s="31"/>
    </row>
    <row r="19108" spans="3:4" x14ac:dyDescent="0.25">
      <c r="C19108" s="32"/>
      <c r="D19108" s="31"/>
    </row>
    <row r="19109" spans="3:4" x14ac:dyDescent="0.25">
      <c r="C19109" s="32"/>
      <c r="D19109" s="31"/>
    </row>
    <row r="19110" spans="3:4" x14ac:dyDescent="0.25">
      <c r="C19110" s="32"/>
      <c r="D19110" s="31"/>
    </row>
    <row r="19111" spans="3:4" x14ac:dyDescent="0.25">
      <c r="C19111" s="32"/>
      <c r="D19111" s="31"/>
    </row>
    <row r="19112" spans="3:4" x14ac:dyDescent="0.25">
      <c r="C19112" s="32"/>
      <c r="D19112" s="31"/>
    </row>
    <row r="19113" spans="3:4" x14ac:dyDescent="0.25">
      <c r="C19113" s="32"/>
      <c r="D19113" s="31"/>
    </row>
    <row r="19114" spans="3:4" x14ac:dyDescent="0.25">
      <c r="C19114" s="32"/>
      <c r="D19114" s="31"/>
    </row>
    <row r="19115" spans="3:4" x14ac:dyDescent="0.25">
      <c r="C19115" s="32"/>
      <c r="D19115" s="31"/>
    </row>
    <row r="19116" spans="3:4" x14ac:dyDescent="0.25">
      <c r="C19116" s="32"/>
      <c r="D19116" s="31"/>
    </row>
    <row r="19117" spans="3:4" x14ac:dyDescent="0.25">
      <c r="C19117" s="32"/>
      <c r="D19117" s="31"/>
    </row>
    <row r="19118" spans="3:4" x14ac:dyDescent="0.25">
      <c r="C19118" s="32"/>
      <c r="D19118" s="31"/>
    </row>
    <row r="19119" spans="3:4" x14ac:dyDescent="0.25">
      <c r="C19119" s="32"/>
      <c r="D19119" s="31"/>
    </row>
    <row r="19120" spans="3:4" x14ac:dyDescent="0.25">
      <c r="C19120" s="32"/>
      <c r="D19120" s="31"/>
    </row>
    <row r="19121" spans="3:4" x14ac:dyDescent="0.25">
      <c r="C19121" s="32"/>
      <c r="D19121" s="31"/>
    </row>
    <row r="19122" spans="3:4" x14ac:dyDescent="0.25">
      <c r="C19122" s="32"/>
      <c r="D19122" s="31"/>
    </row>
    <row r="19123" spans="3:4" x14ac:dyDescent="0.25">
      <c r="C19123" s="32"/>
      <c r="D19123" s="31"/>
    </row>
    <row r="19124" spans="3:4" x14ac:dyDescent="0.25">
      <c r="C19124" s="32"/>
      <c r="D19124" s="31"/>
    </row>
    <row r="19125" spans="3:4" x14ac:dyDescent="0.25">
      <c r="C19125" s="32"/>
      <c r="D19125" s="31"/>
    </row>
    <row r="19126" spans="3:4" x14ac:dyDescent="0.25">
      <c r="C19126" s="32"/>
      <c r="D19126" s="31"/>
    </row>
    <row r="19127" spans="3:4" x14ac:dyDescent="0.25">
      <c r="C19127" s="32"/>
      <c r="D19127" s="31"/>
    </row>
    <row r="19128" spans="3:4" x14ac:dyDescent="0.25">
      <c r="C19128" s="32"/>
      <c r="D19128" s="31"/>
    </row>
    <row r="19129" spans="3:4" x14ac:dyDescent="0.25">
      <c r="C19129" s="32"/>
      <c r="D19129" s="31"/>
    </row>
    <row r="19130" spans="3:4" x14ac:dyDescent="0.25">
      <c r="C19130" s="32"/>
      <c r="D19130" s="31"/>
    </row>
    <row r="19131" spans="3:4" x14ac:dyDescent="0.25">
      <c r="C19131" s="32"/>
      <c r="D19131" s="31"/>
    </row>
    <row r="19132" spans="3:4" x14ac:dyDescent="0.25">
      <c r="C19132" s="32"/>
      <c r="D19132" s="31"/>
    </row>
    <row r="19133" spans="3:4" x14ac:dyDescent="0.25">
      <c r="C19133" s="32"/>
      <c r="D19133" s="31"/>
    </row>
    <row r="19134" spans="3:4" x14ac:dyDescent="0.25">
      <c r="C19134" s="32"/>
      <c r="D19134" s="31"/>
    </row>
    <row r="19135" spans="3:4" x14ac:dyDescent="0.25">
      <c r="C19135" s="32"/>
      <c r="D19135" s="31"/>
    </row>
    <row r="19136" spans="3:4" x14ac:dyDescent="0.25">
      <c r="C19136" s="32"/>
      <c r="D19136" s="31"/>
    </row>
    <row r="19137" spans="3:4" x14ac:dyDescent="0.25">
      <c r="C19137" s="32"/>
      <c r="D19137" s="31"/>
    </row>
    <row r="19138" spans="3:4" x14ac:dyDescent="0.25">
      <c r="C19138" s="32"/>
      <c r="D19138" s="31"/>
    </row>
    <row r="19139" spans="3:4" x14ac:dyDescent="0.25">
      <c r="C19139" s="32"/>
      <c r="D19139" s="31"/>
    </row>
    <row r="19140" spans="3:4" x14ac:dyDescent="0.25">
      <c r="C19140" s="32"/>
      <c r="D19140" s="31"/>
    </row>
    <row r="19141" spans="3:4" x14ac:dyDescent="0.25">
      <c r="C19141" s="32"/>
      <c r="D19141" s="31"/>
    </row>
    <row r="19142" spans="3:4" x14ac:dyDescent="0.25">
      <c r="C19142" s="32"/>
      <c r="D19142" s="31"/>
    </row>
    <row r="19143" spans="3:4" x14ac:dyDescent="0.25">
      <c r="C19143" s="32"/>
      <c r="D19143" s="31"/>
    </row>
    <row r="19144" spans="3:4" x14ac:dyDescent="0.25">
      <c r="C19144" s="32"/>
      <c r="D19144" s="31"/>
    </row>
    <row r="19145" spans="3:4" x14ac:dyDescent="0.25">
      <c r="C19145" s="32"/>
      <c r="D19145" s="31"/>
    </row>
    <row r="19146" spans="3:4" x14ac:dyDescent="0.25">
      <c r="C19146" s="32"/>
      <c r="D19146" s="31"/>
    </row>
    <row r="19147" spans="3:4" x14ac:dyDescent="0.25">
      <c r="C19147" s="32"/>
      <c r="D19147" s="31"/>
    </row>
    <row r="19148" spans="3:4" x14ac:dyDescent="0.25">
      <c r="C19148" s="32"/>
      <c r="D19148" s="31"/>
    </row>
    <row r="19149" spans="3:4" x14ac:dyDescent="0.25">
      <c r="C19149" s="32"/>
      <c r="D19149" s="31"/>
    </row>
    <row r="19150" spans="3:4" x14ac:dyDescent="0.25">
      <c r="C19150" s="32"/>
      <c r="D19150" s="31"/>
    </row>
    <row r="19151" spans="3:4" x14ac:dyDescent="0.25">
      <c r="C19151" s="32"/>
      <c r="D19151" s="31"/>
    </row>
    <row r="19152" spans="3:4" x14ac:dyDescent="0.25">
      <c r="C19152" s="32"/>
      <c r="D19152" s="31"/>
    </row>
    <row r="19153" spans="3:4" x14ac:dyDescent="0.25">
      <c r="C19153" s="32"/>
      <c r="D19153" s="31"/>
    </row>
    <row r="19154" spans="3:4" x14ac:dyDescent="0.25">
      <c r="C19154" s="32"/>
      <c r="D19154" s="31"/>
    </row>
    <row r="19155" spans="3:4" x14ac:dyDescent="0.25">
      <c r="C19155" s="32"/>
      <c r="D19155" s="31"/>
    </row>
    <row r="19156" spans="3:4" x14ac:dyDescent="0.25">
      <c r="C19156" s="32"/>
      <c r="D19156" s="31"/>
    </row>
    <row r="19157" spans="3:4" x14ac:dyDescent="0.25">
      <c r="C19157" s="32"/>
      <c r="D19157" s="31"/>
    </row>
    <row r="19158" spans="3:4" x14ac:dyDescent="0.25">
      <c r="C19158" s="32"/>
      <c r="D19158" s="31"/>
    </row>
    <row r="19159" spans="3:4" x14ac:dyDescent="0.25">
      <c r="C19159" s="32"/>
      <c r="D19159" s="31"/>
    </row>
    <row r="19160" spans="3:4" x14ac:dyDescent="0.25">
      <c r="C19160" s="32"/>
      <c r="D19160" s="31"/>
    </row>
    <row r="19161" spans="3:4" x14ac:dyDescent="0.25">
      <c r="C19161" s="32"/>
      <c r="D19161" s="31"/>
    </row>
    <row r="19162" spans="3:4" x14ac:dyDescent="0.25">
      <c r="C19162" s="32"/>
      <c r="D19162" s="31"/>
    </row>
    <row r="19163" spans="3:4" x14ac:dyDescent="0.25">
      <c r="C19163" s="32"/>
      <c r="D19163" s="31"/>
    </row>
    <row r="19164" spans="3:4" x14ac:dyDescent="0.25">
      <c r="C19164" s="32"/>
      <c r="D19164" s="31"/>
    </row>
    <row r="19165" spans="3:4" x14ac:dyDescent="0.25">
      <c r="C19165" s="32"/>
      <c r="D19165" s="31"/>
    </row>
    <row r="19166" spans="3:4" x14ac:dyDescent="0.25">
      <c r="C19166" s="32"/>
      <c r="D19166" s="31"/>
    </row>
    <row r="19167" spans="3:4" x14ac:dyDescent="0.25">
      <c r="C19167" s="32"/>
      <c r="D19167" s="31"/>
    </row>
    <row r="19168" spans="3:4" x14ac:dyDescent="0.25">
      <c r="C19168" s="32"/>
      <c r="D19168" s="31"/>
    </row>
    <row r="19169" spans="3:4" x14ac:dyDescent="0.25">
      <c r="C19169" s="32"/>
      <c r="D19169" s="31"/>
    </row>
    <row r="19170" spans="3:4" x14ac:dyDescent="0.25">
      <c r="C19170" s="32"/>
      <c r="D19170" s="31"/>
    </row>
    <row r="19171" spans="3:4" x14ac:dyDescent="0.25">
      <c r="C19171" s="32"/>
      <c r="D19171" s="31"/>
    </row>
    <row r="19172" spans="3:4" x14ac:dyDescent="0.25">
      <c r="C19172" s="32"/>
      <c r="D19172" s="31"/>
    </row>
    <row r="19173" spans="3:4" x14ac:dyDescent="0.25">
      <c r="C19173" s="32"/>
      <c r="D19173" s="31"/>
    </row>
    <row r="19174" spans="3:4" x14ac:dyDescent="0.25">
      <c r="C19174" s="32"/>
      <c r="D19174" s="31"/>
    </row>
    <row r="19175" spans="3:4" x14ac:dyDescent="0.25">
      <c r="C19175" s="32"/>
      <c r="D19175" s="31"/>
    </row>
    <row r="19176" spans="3:4" x14ac:dyDescent="0.25">
      <c r="C19176" s="32"/>
      <c r="D19176" s="31"/>
    </row>
    <row r="19177" spans="3:4" x14ac:dyDescent="0.25">
      <c r="C19177" s="32"/>
      <c r="D19177" s="31"/>
    </row>
    <row r="19178" spans="3:4" x14ac:dyDescent="0.25">
      <c r="C19178" s="32"/>
      <c r="D19178" s="31"/>
    </row>
    <row r="19179" spans="3:4" x14ac:dyDescent="0.25">
      <c r="C19179" s="32"/>
      <c r="D19179" s="31"/>
    </row>
    <row r="19180" spans="3:4" x14ac:dyDescent="0.25">
      <c r="C19180" s="32"/>
      <c r="D19180" s="31"/>
    </row>
    <row r="19181" spans="3:4" x14ac:dyDescent="0.25">
      <c r="C19181" s="32"/>
      <c r="D19181" s="31"/>
    </row>
    <row r="19182" spans="3:4" x14ac:dyDescent="0.25">
      <c r="C19182" s="32"/>
      <c r="D19182" s="31"/>
    </row>
    <row r="19183" spans="3:4" x14ac:dyDescent="0.25">
      <c r="C19183" s="32"/>
      <c r="D19183" s="31"/>
    </row>
    <row r="19184" spans="3:4" x14ac:dyDescent="0.25">
      <c r="C19184" s="32"/>
      <c r="D19184" s="31"/>
    </row>
    <row r="19185" spans="3:4" x14ac:dyDescent="0.25">
      <c r="C19185" s="32"/>
      <c r="D19185" s="31"/>
    </row>
    <row r="19186" spans="3:4" x14ac:dyDescent="0.25">
      <c r="C19186" s="32"/>
      <c r="D19186" s="31"/>
    </row>
    <row r="19187" spans="3:4" x14ac:dyDescent="0.25">
      <c r="C19187" s="32"/>
      <c r="D19187" s="31"/>
    </row>
    <row r="19188" spans="3:4" x14ac:dyDescent="0.25">
      <c r="C19188" s="32"/>
      <c r="D19188" s="31"/>
    </row>
    <row r="19189" spans="3:4" x14ac:dyDescent="0.25">
      <c r="C19189" s="32"/>
      <c r="D19189" s="31"/>
    </row>
    <row r="19190" spans="3:4" x14ac:dyDescent="0.25">
      <c r="C19190" s="32"/>
      <c r="D19190" s="31"/>
    </row>
    <row r="19191" spans="3:4" x14ac:dyDescent="0.25">
      <c r="C19191" s="32"/>
      <c r="D19191" s="31"/>
    </row>
    <row r="19192" spans="3:4" x14ac:dyDescent="0.25">
      <c r="C19192" s="32"/>
      <c r="D19192" s="31"/>
    </row>
    <row r="19193" spans="3:4" x14ac:dyDescent="0.25">
      <c r="C19193" s="32"/>
      <c r="D19193" s="31"/>
    </row>
    <row r="19194" spans="3:4" x14ac:dyDescent="0.25">
      <c r="C19194" s="32"/>
      <c r="D19194" s="31"/>
    </row>
    <row r="19195" spans="3:4" x14ac:dyDescent="0.25">
      <c r="C19195" s="32"/>
      <c r="D19195" s="31"/>
    </row>
    <row r="19196" spans="3:4" x14ac:dyDescent="0.25">
      <c r="C19196" s="32"/>
      <c r="D19196" s="31"/>
    </row>
    <row r="19197" spans="3:4" x14ac:dyDescent="0.25">
      <c r="C19197" s="32"/>
      <c r="D19197" s="31"/>
    </row>
    <row r="19198" spans="3:4" x14ac:dyDescent="0.25">
      <c r="C19198" s="32"/>
      <c r="D19198" s="31"/>
    </row>
    <row r="19199" spans="3:4" x14ac:dyDescent="0.25">
      <c r="C19199" s="32"/>
      <c r="D19199" s="31"/>
    </row>
    <row r="19200" spans="3:4" x14ac:dyDescent="0.25">
      <c r="C19200" s="32"/>
      <c r="D19200" s="31"/>
    </row>
    <row r="19201" spans="3:4" x14ac:dyDescent="0.25">
      <c r="C19201" s="32"/>
      <c r="D19201" s="31"/>
    </row>
    <row r="19202" spans="3:4" x14ac:dyDescent="0.25">
      <c r="C19202" s="32"/>
      <c r="D19202" s="31"/>
    </row>
    <row r="19203" spans="3:4" x14ac:dyDescent="0.25">
      <c r="C19203" s="32"/>
      <c r="D19203" s="31"/>
    </row>
    <row r="19204" spans="3:4" x14ac:dyDescent="0.25">
      <c r="C19204" s="32"/>
      <c r="D19204" s="31"/>
    </row>
    <row r="19205" spans="3:4" x14ac:dyDescent="0.25">
      <c r="C19205" s="32"/>
      <c r="D19205" s="31"/>
    </row>
    <row r="19206" spans="3:4" x14ac:dyDescent="0.25">
      <c r="C19206" s="32"/>
      <c r="D19206" s="31"/>
    </row>
    <row r="19207" spans="3:4" x14ac:dyDescent="0.25">
      <c r="C19207" s="32"/>
      <c r="D19207" s="31"/>
    </row>
    <row r="19208" spans="3:4" x14ac:dyDescent="0.25">
      <c r="C19208" s="32"/>
      <c r="D19208" s="31"/>
    </row>
    <row r="19209" spans="3:4" x14ac:dyDescent="0.25">
      <c r="C19209" s="32"/>
      <c r="D19209" s="31"/>
    </row>
    <row r="19210" spans="3:4" x14ac:dyDescent="0.25">
      <c r="C19210" s="32"/>
      <c r="D19210" s="31"/>
    </row>
    <row r="19211" spans="3:4" x14ac:dyDescent="0.25">
      <c r="C19211" s="32"/>
      <c r="D19211" s="31"/>
    </row>
    <row r="19212" spans="3:4" x14ac:dyDescent="0.25">
      <c r="C19212" s="32"/>
      <c r="D19212" s="31"/>
    </row>
    <row r="19213" spans="3:4" x14ac:dyDescent="0.25">
      <c r="C19213" s="32"/>
      <c r="D19213" s="31"/>
    </row>
    <row r="19214" spans="3:4" x14ac:dyDescent="0.25">
      <c r="C19214" s="32"/>
      <c r="D19214" s="31"/>
    </row>
    <row r="19215" spans="3:4" x14ac:dyDescent="0.25">
      <c r="C19215" s="32"/>
      <c r="D19215" s="31"/>
    </row>
    <row r="19216" spans="3:4" x14ac:dyDescent="0.25">
      <c r="C19216" s="32"/>
      <c r="D19216" s="31"/>
    </row>
    <row r="19217" spans="3:4" x14ac:dyDescent="0.25">
      <c r="C19217" s="32"/>
      <c r="D19217" s="31"/>
    </row>
    <row r="19218" spans="3:4" x14ac:dyDescent="0.25">
      <c r="C19218" s="32"/>
      <c r="D19218" s="31"/>
    </row>
    <row r="19219" spans="3:4" x14ac:dyDescent="0.25">
      <c r="C19219" s="32"/>
      <c r="D19219" s="31"/>
    </row>
    <row r="19220" spans="3:4" x14ac:dyDescent="0.25">
      <c r="C19220" s="32"/>
      <c r="D19220" s="31"/>
    </row>
    <row r="19221" spans="3:4" x14ac:dyDescent="0.25">
      <c r="C19221" s="32"/>
      <c r="D19221" s="31"/>
    </row>
    <row r="19222" spans="3:4" x14ac:dyDescent="0.25">
      <c r="C19222" s="32"/>
      <c r="D19222" s="31"/>
    </row>
    <row r="19223" spans="3:4" x14ac:dyDescent="0.25">
      <c r="C19223" s="32"/>
      <c r="D19223" s="31"/>
    </row>
    <row r="19224" spans="3:4" x14ac:dyDescent="0.25">
      <c r="C19224" s="32"/>
      <c r="D19224" s="31"/>
    </row>
    <row r="19225" spans="3:4" x14ac:dyDescent="0.25">
      <c r="C19225" s="32"/>
      <c r="D19225" s="31"/>
    </row>
    <row r="19226" spans="3:4" x14ac:dyDescent="0.25">
      <c r="C19226" s="32"/>
      <c r="D19226" s="31"/>
    </row>
    <row r="19227" spans="3:4" x14ac:dyDescent="0.25">
      <c r="C19227" s="32"/>
      <c r="D19227" s="31"/>
    </row>
    <row r="19228" spans="3:4" x14ac:dyDescent="0.25">
      <c r="C19228" s="32"/>
      <c r="D19228" s="31"/>
    </row>
    <row r="19229" spans="3:4" x14ac:dyDescent="0.25">
      <c r="C19229" s="32"/>
      <c r="D19229" s="31"/>
    </row>
    <row r="19230" spans="3:4" x14ac:dyDescent="0.25">
      <c r="C19230" s="32"/>
      <c r="D19230" s="31"/>
    </row>
    <row r="19231" spans="3:4" x14ac:dyDescent="0.25">
      <c r="C19231" s="32"/>
      <c r="D19231" s="31"/>
    </row>
    <row r="19232" spans="3:4" x14ac:dyDescent="0.25">
      <c r="C19232" s="32"/>
      <c r="D19232" s="31"/>
    </row>
    <row r="19233" spans="3:4" x14ac:dyDescent="0.25">
      <c r="C19233" s="32"/>
      <c r="D19233" s="31"/>
    </row>
    <row r="19234" spans="3:4" x14ac:dyDescent="0.25">
      <c r="C19234" s="32"/>
      <c r="D19234" s="31"/>
    </row>
    <row r="19235" spans="3:4" x14ac:dyDescent="0.25">
      <c r="C19235" s="32"/>
      <c r="D19235" s="31"/>
    </row>
    <row r="19236" spans="3:4" x14ac:dyDescent="0.25">
      <c r="C19236" s="32"/>
      <c r="D19236" s="31"/>
    </row>
    <row r="19237" spans="3:4" x14ac:dyDescent="0.25">
      <c r="C19237" s="32"/>
      <c r="D19237" s="31"/>
    </row>
    <row r="19238" spans="3:4" x14ac:dyDescent="0.25">
      <c r="C19238" s="32"/>
      <c r="D19238" s="31"/>
    </row>
    <row r="19239" spans="3:4" x14ac:dyDescent="0.25">
      <c r="C19239" s="32"/>
      <c r="D19239" s="31"/>
    </row>
    <row r="19240" spans="3:4" x14ac:dyDescent="0.25">
      <c r="C19240" s="32"/>
      <c r="D19240" s="31"/>
    </row>
    <row r="19241" spans="3:4" x14ac:dyDescent="0.25">
      <c r="C19241" s="32"/>
      <c r="D19241" s="31"/>
    </row>
    <row r="19242" spans="3:4" x14ac:dyDescent="0.25">
      <c r="C19242" s="32"/>
      <c r="D19242" s="31"/>
    </row>
    <row r="19243" spans="3:4" x14ac:dyDescent="0.25">
      <c r="C19243" s="32"/>
      <c r="D19243" s="31"/>
    </row>
    <row r="19244" spans="3:4" x14ac:dyDescent="0.25">
      <c r="C19244" s="32"/>
      <c r="D19244" s="31"/>
    </row>
    <row r="19245" spans="3:4" x14ac:dyDescent="0.25">
      <c r="C19245" s="32"/>
      <c r="D19245" s="31"/>
    </row>
    <row r="19246" spans="3:4" x14ac:dyDescent="0.25">
      <c r="C19246" s="32"/>
      <c r="D19246" s="31"/>
    </row>
    <row r="19247" spans="3:4" x14ac:dyDescent="0.25">
      <c r="C19247" s="32"/>
      <c r="D19247" s="31"/>
    </row>
    <row r="19248" spans="3:4" x14ac:dyDescent="0.25">
      <c r="C19248" s="32"/>
      <c r="D19248" s="31"/>
    </row>
    <row r="19249" spans="3:4" x14ac:dyDescent="0.25">
      <c r="C19249" s="32"/>
      <c r="D19249" s="31"/>
    </row>
    <row r="19250" spans="3:4" x14ac:dyDescent="0.25">
      <c r="C19250" s="32"/>
      <c r="D19250" s="31"/>
    </row>
    <row r="19251" spans="3:4" x14ac:dyDescent="0.25">
      <c r="C19251" s="32"/>
      <c r="D19251" s="31"/>
    </row>
    <row r="19252" spans="3:4" x14ac:dyDescent="0.25">
      <c r="C19252" s="32"/>
      <c r="D19252" s="31"/>
    </row>
    <row r="19253" spans="3:4" x14ac:dyDescent="0.25">
      <c r="C19253" s="32"/>
      <c r="D19253" s="31"/>
    </row>
    <row r="19254" spans="3:4" x14ac:dyDescent="0.25">
      <c r="C19254" s="32"/>
      <c r="D19254" s="31"/>
    </row>
    <row r="19255" spans="3:4" x14ac:dyDescent="0.25">
      <c r="C19255" s="32"/>
      <c r="D19255" s="31"/>
    </row>
    <row r="19256" spans="3:4" x14ac:dyDescent="0.25">
      <c r="C19256" s="32"/>
      <c r="D19256" s="31"/>
    </row>
    <row r="19257" spans="3:4" x14ac:dyDescent="0.25">
      <c r="C19257" s="32"/>
      <c r="D19257" s="31"/>
    </row>
    <row r="19258" spans="3:4" x14ac:dyDescent="0.25">
      <c r="C19258" s="32"/>
      <c r="D19258" s="31"/>
    </row>
    <row r="19259" spans="3:4" x14ac:dyDescent="0.25">
      <c r="C19259" s="32"/>
      <c r="D19259" s="31"/>
    </row>
    <row r="19260" spans="3:4" x14ac:dyDescent="0.25">
      <c r="C19260" s="32"/>
      <c r="D19260" s="31"/>
    </row>
    <row r="19261" spans="3:4" x14ac:dyDescent="0.25">
      <c r="C19261" s="32"/>
      <c r="D19261" s="31"/>
    </row>
    <row r="19262" spans="3:4" x14ac:dyDescent="0.25">
      <c r="C19262" s="32"/>
      <c r="D19262" s="31"/>
    </row>
    <row r="19263" spans="3:4" x14ac:dyDescent="0.25">
      <c r="C19263" s="32"/>
      <c r="D19263" s="31"/>
    </row>
    <row r="19264" spans="3:4" x14ac:dyDescent="0.25">
      <c r="C19264" s="32"/>
      <c r="D19264" s="31"/>
    </row>
    <row r="19265" spans="3:4" x14ac:dyDescent="0.25">
      <c r="C19265" s="32"/>
      <c r="D19265" s="31"/>
    </row>
    <row r="19266" spans="3:4" x14ac:dyDescent="0.25">
      <c r="C19266" s="32"/>
      <c r="D19266" s="31"/>
    </row>
    <row r="19267" spans="3:4" x14ac:dyDescent="0.25">
      <c r="C19267" s="32"/>
      <c r="D19267" s="31"/>
    </row>
    <row r="19268" spans="3:4" x14ac:dyDescent="0.25">
      <c r="C19268" s="32"/>
      <c r="D19268" s="31"/>
    </row>
    <row r="19269" spans="3:4" x14ac:dyDescent="0.25">
      <c r="C19269" s="32"/>
      <c r="D19269" s="31"/>
    </row>
    <row r="19270" spans="3:4" x14ac:dyDescent="0.25">
      <c r="C19270" s="32"/>
      <c r="D19270" s="31"/>
    </row>
    <row r="19271" spans="3:4" x14ac:dyDescent="0.25">
      <c r="C19271" s="32"/>
      <c r="D19271" s="31"/>
    </row>
    <row r="19272" spans="3:4" x14ac:dyDescent="0.25">
      <c r="C19272" s="32"/>
      <c r="D19272" s="31"/>
    </row>
    <row r="19273" spans="3:4" x14ac:dyDescent="0.25">
      <c r="C19273" s="32"/>
      <c r="D19273" s="31"/>
    </row>
    <row r="19274" spans="3:4" x14ac:dyDescent="0.25">
      <c r="C19274" s="32"/>
      <c r="D19274" s="31"/>
    </row>
    <row r="19275" spans="3:4" x14ac:dyDescent="0.25">
      <c r="C19275" s="32"/>
      <c r="D19275" s="31"/>
    </row>
    <row r="19276" spans="3:4" x14ac:dyDescent="0.25">
      <c r="C19276" s="32"/>
      <c r="D19276" s="31"/>
    </row>
    <row r="19277" spans="3:4" x14ac:dyDescent="0.25">
      <c r="C19277" s="32"/>
      <c r="D19277" s="31"/>
    </row>
    <row r="19278" spans="3:4" x14ac:dyDescent="0.25">
      <c r="C19278" s="32"/>
      <c r="D19278" s="31"/>
    </row>
    <row r="19279" spans="3:4" x14ac:dyDescent="0.25">
      <c r="C19279" s="32"/>
      <c r="D19279" s="31"/>
    </row>
    <row r="19280" spans="3:4" x14ac:dyDescent="0.25">
      <c r="C19280" s="32"/>
      <c r="D19280" s="31"/>
    </row>
    <row r="19281" spans="3:4" x14ac:dyDescent="0.25">
      <c r="C19281" s="32"/>
      <c r="D19281" s="31"/>
    </row>
    <row r="19282" spans="3:4" x14ac:dyDescent="0.25">
      <c r="C19282" s="32"/>
      <c r="D19282" s="31"/>
    </row>
    <row r="19283" spans="3:4" x14ac:dyDescent="0.25">
      <c r="C19283" s="32"/>
      <c r="D19283" s="31"/>
    </row>
    <row r="19284" spans="3:4" x14ac:dyDescent="0.25">
      <c r="C19284" s="32"/>
      <c r="D19284" s="31"/>
    </row>
    <row r="19285" spans="3:4" x14ac:dyDescent="0.25">
      <c r="C19285" s="32"/>
      <c r="D19285" s="31"/>
    </row>
    <row r="19286" spans="3:4" x14ac:dyDescent="0.25">
      <c r="C19286" s="32"/>
      <c r="D19286" s="31"/>
    </row>
    <row r="19287" spans="3:4" x14ac:dyDescent="0.25">
      <c r="C19287" s="32"/>
      <c r="D19287" s="31"/>
    </row>
    <row r="19288" spans="3:4" x14ac:dyDescent="0.25">
      <c r="C19288" s="32"/>
      <c r="D19288" s="31"/>
    </row>
    <row r="19289" spans="3:4" x14ac:dyDescent="0.25">
      <c r="C19289" s="32"/>
      <c r="D19289" s="31"/>
    </row>
    <row r="19290" spans="3:4" x14ac:dyDescent="0.25">
      <c r="C19290" s="32"/>
      <c r="D19290" s="31"/>
    </row>
    <row r="19291" spans="3:4" x14ac:dyDescent="0.25">
      <c r="C19291" s="32"/>
      <c r="D19291" s="31"/>
    </row>
    <row r="19292" spans="3:4" x14ac:dyDescent="0.25">
      <c r="C19292" s="32"/>
      <c r="D19292" s="31"/>
    </row>
    <row r="19293" spans="3:4" x14ac:dyDescent="0.25">
      <c r="C19293" s="32"/>
      <c r="D19293" s="31"/>
    </row>
    <row r="19294" spans="3:4" x14ac:dyDescent="0.25">
      <c r="C19294" s="32"/>
      <c r="D19294" s="31"/>
    </row>
    <row r="19295" spans="3:4" x14ac:dyDescent="0.25">
      <c r="C19295" s="32"/>
      <c r="D19295" s="31"/>
    </row>
    <row r="19296" spans="3:4" x14ac:dyDescent="0.25">
      <c r="C19296" s="32"/>
      <c r="D19296" s="31"/>
    </row>
    <row r="19297" spans="3:4" x14ac:dyDescent="0.25">
      <c r="C19297" s="32"/>
      <c r="D19297" s="31"/>
    </row>
    <row r="19298" spans="3:4" x14ac:dyDescent="0.25">
      <c r="C19298" s="32"/>
      <c r="D19298" s="31"/>
    </row>
    <row r="19299" spans="3:4" x14ac:dyDescent="0.25">
      <c r="C19299" s="32"/>
      <c r="D19299" s="31"/>
    </row>
    <row r="19300" spans="3:4" x14ac:dyDescent="0.25">
      <c r="C19300" s="32"/>
      <c r="D19300" s="31"/>
    </row>
    <row r="19301" spans="3:4" x14ac:dyDescent="0.25">
      <c r="C19301" s="32"/>
      <c r="D19301" s="31"/>
    </row>
    <row r="19302" spans="3:4" x14ac:dyDescent="0.25">
      <c r="C19302" s="32"/>
      <c r="D19302" s="31"/>
    </row>
    <row r="19303" spans="3:4" x14ac:dyDescent="0.25">
      <c r="C19303" s="32"/>
      <c r="D19303" s="31"/>
    </row>
    <row r="19304" spans="3:4" x14ac:dyDescent="0.25">
      <c r="C19304" s="32"/>
      <c r="D19304" s="31"/>
    </row>
    <row r="19305" spans="3:4" x14ac:dyDescent="0.25">
      <c r="C19305" s="32"/>
      <c r="D19305" s="31"/>
    </row>
    <row r="19306" spans="3:4" x14ac:dyDescent="0.25">
      <c r="C19306" s="32"/>
      <c r="D19306" s="31"/>
    </row>
    <row r="19307" spans="3:4" x14ac:dyDescent="0.25">
      <c r="C19307" s="32"/>
      <c r="D19307" s="31"/>
    </row>
    <row r="19308" spans="3:4" x14ac:dyDescent="0.25">
      <c r="C19308" s="32"/>
      <c r="D19308" s="31"/>
    </row>
    <row r="19309" spans="3:4" x14ac:dyDescent="0.25">
      <c r="C19309" s="32"/>
      <c r="D19309" s="31"/>
    </row>
    <row r="19310" spans="3:4" x14ac:dyDescent="0.25">
      <c r="C19310" s="32"/>
      <c r="D19310" s="31"/>
    </row>
    <row r="19311" spans="3:4" x14ac:dyDescent="0.25">
      <c r="C19311" s="32"/>
      <c r="D19311" s="31"/>
    </row>
    <row r="19312" spans="3:4" x14ac:dyDescent="0.25">
      <c r="C19312" s="32"/>
      <c r="D19312" s="31"/>
    </row>
    <row r="19313" spans="3:4" x14ac:dyDescent="0.25">
      <c r="C19313" s="32"/>
      <c r="D19313" s="31"/>
    </row>
    <row r="19314" spans="3:4" x14ac:dyDescent="0.25">
      <c r="C19314" s="32"/>
      <c r="D19314" s="31"/>
    </row>
    <row r="19315" spans="3:4" x14ac:dyDescent="0.25">
      <c r="C19315" s="32"/>
      <c r="D19315" s="31"/>
    </row>
    <row r="19316" spans="3:4" x14ac:dyDescent="0.25">
      <c r="C19316" s="32"/>
      <c r="D19316" s="31"/>
    </row>
    <row r="19317" spans="3:4" x14ac:dyDescent="0.25">
      <c r="C19317" s="32"/>
      <c r="D19317" s="31"/>
    </row>
    <row r="19318" spans="3:4" x14ac:dyDescent="0.25">
      <c r="C19318" s="32"/>
      <c r="D19318" s="31"/>
    </row>
    <row r="19319" spans="3:4" x14ac:dyDescent="0.25">
      <c r="C19319" s="32"/>
      <c r="D19319" s="31"/>
    </row>
    <row r="19320" spans="3:4" x14ac:dyDescent="0.25">
      <c r="C19320" s="32"/>
      <c r="D19320" s="31"/>
    </row>
    <row r="19321" spans="3:4" x14ac:dyDescent="0.25">
      <c r="C19321" s="32"/>
      <c r="D19321" s="31"/>
    </row>
    <row r="19322" spans="3:4" x14ac:dyDescent="0.25">
      <c r="C19322" s="32"/>
      <c r="D19322" s="31"/>
    </row>
    <row r="19323" spans="3:4" x14ac:dyDescent="0.25">
      <c r="C19323" s="32"/>
      <c r="D19323" s="31"/>
    </row>
    <row r="19324" spans="3:4" x14ac:dyDescent="0.25">
      <c r="C19324" s="32"/>
      <c r="D19324" s="31"/>
    </row>
    <row r="19325" spans="3:4" x14ac:dyDescent="0.25">
      <c r="C19325" s="32"/>
      <c r="D19325" s="31"/>
    </row>
    <row r="19326" spans="3:4" x14ac:dyDescent="0.25">
      <c r="C19326" s="32"/>
      <c r="D19326" s="31"/>
    </row>
    <row r="19327" spans="3:4" x14ac:dyDescent="0.25">
      <c r="C19327" s="32"/>
      <c r="D19327" s="31"/>
    </row>
    <row r="19328" spans="3:4" x14ac:dyDescent="0.25">
      <c r="C19328" s="32"/>
      <c r="D19328" s="31"/>
    </row>
    <row r="19329" spans="3:4" x14ac:dyDescent="0.25">
      <c r="C19329" s="32"/>
      <c r="D19329" s="31"/>
    </row>
    <row r="19330" spans="3:4" x14ac:dyDescent="0.25">
      <c r="C19330" s="32"/>
      <c r="D19330" s="31"/>
    </row>
    <row r="19331" spans="3:4" x14ac:dyDescent="0.25">
      <c r="C19331" s="32"/>
      <c r="D19331" s="31"/>
    </row>
    <row r="19332" spans="3:4" x14ac:dyDescent="0.25">
      <c r="C19332" s="32"/>
      <c r="D19332" s="31"/>
    </row>
    <row r="19333" spans="3:4" x14ac:dyDescent="0.25">
      <c r="C19333" s="32"/>
      <c r="D19333" s="31"/>
    </row>
    <row r="19334" spans="3:4" x14ac:dyDescent="0.25">
      <c r="C19334" s="32"/>
      <c r="D19334" s="31"/>
    </row>
    <row r="19335" spans="3:4" x14ac:dyDescent="0.25">
      <c r="C19335" s="32"/>
      <c r="D19335" s="31"/>
    </row>
    <row r="19336" spans="3:4" x14ac:dyDescent="0.25">
      <c r="C19336" s="32"/>
      <c r="D19336" s="31"/>
    </row>
    <row r="19337" spans="3:4" x14ac:dyDescent="0.25">
      <c r="C19337" s="32"/>
      <c r="D19337" s="31"/>
    </row>
    <row r="19338" spans="3:4" x14ac:dyDescent="0.25">
      <c r="C19338" s="32"/>
      <c r="D19338" s="31"/>
    </row>
    <row r="19339" spans="3:4" x14ac:dyDescent="0.25">
      <c r="C19339" s="32"/>
      <c r="D19339" s="31"/>
    </row>
    <row r="19340" spans="3:4" x14ac:dyDescent="0.25">
      <c r="C19340" s="32"/>
      <c r="D19340" s="31"/>
    </row>
    <row r="19341" spans="3:4" x14ac:dyDescent="0.25">
      <c r="C19341" s="32"/>
      <c r="D19341" s="31"/>
    </row>
    <row r="19342" spans="3:4" x14ac:dyDescent="0.25">
      <c r="C19342" s="32"/>
      <c r="D19342" s="31"/>
    </row>
    <row r="19343" spans="3:4" x14ac:dyDescent="0.25">
      <c r="C19343" s="32"/>
      <c r="D19343" s="31"/>
    </row>
    <row r="19344" spans="3:4" x14ac:dyDescent="0.25">
      <c r="C19344" s="32"/>
      <c r="D19344" s="31"/>
    </row>
    <row r="19345" spans="3:4" x14ac:dyDescent="0.25">
      <c r="C19345" s="32"/>
      <c r="D19345" s="31"/>
    </row>
    <row r="19346" spans="3:4" x14ac:dyDescent="0.25">
      <c r="C19346" s="32"/>
      <c r="D19346" s="31"/>
    </row>
    <row r="19347" spans="3:4" x14ac:dyDescent="0.25">
      <c r="C19347" s="32"/>
      <c r="D19347" s="31"/>
    </row>
    <row r="19348" spans="3:4" x14ac:dyDescent="0.25">
      <c r="C19348" s="32"/>
      <c r="D19348" s="31"/>
    </row>
    <row r="19349" spans="3:4" x14ac:dyDescent="0.25">
      <c r="C19349" s="32"/>
      <c r="D19349" s="31"/>
    </row>
    <row r="19350" spans="3:4" x14ac:dyDescent="0.25">
      <c r="C19350" s="32"/>
      <c r="D19350" s="31"/>
    </row>
    <row r="19351" spans="3:4" x14ac:dyDescent="0.25">
      <c r="C19351" s="32"/>
      <c r="D19351" s="31"/>
    </row>
    <row r="19352" spans="3:4" x14ac:dyDescent="0.25">
      <c r="C19352" s="32"/>
      <c r="D19352" s="31"/>
    </row>
    <row r="19353" spans="3:4" x14ac:dyDescent="0.25">
      <c r="C19353" s="32"/>
      <c r="D19353" s="31"/>
    </row>
    <row r="19354" spans="3:4" x14ac:dyDescent="0.25">
      <c r="C19354" s="32"/>
      <c r="D19354" s="31"/>
    </row>
    <row r="19355" spans="3:4" x14ac:dyDescent="0.25">
      <c r="C19355" s="32"/>
      <c r="D19355" s="31"/>
    </row>
    <row r="19356" spans="3:4" x14ac:dyDescent="0.25">
      <c r="C19356" s="32"/>
      <c r="D19356" s="31"/>
    </row>
    <row r="19357" spans="3:4" x14ac:dyDescent="0.25">
      <c r="C19357" s="32"/>
      <c r="D19357" s="31"/>
    </row>
    <row r="19358" spans="3:4" x14ac:dyDescent="0.25">
      <c r="C19358" s="32"/>
      <c r="D19358" s="31"/>
    </row>
    <row r="19359" spans="3:4" x14ac:dyDescent="0.25">
      <c r="C19359" s="32"/>
      <c r="D19359" s="31"/>
    </row>
    <row r="19360" spans="3:4" x14ac:dyDescent="0.25">
      <c r="C19360" s="32"/>
      <c r="D19360" s="31"/>
    </row>
    <row r="19361" spans="3:4" x14ac:dyDescent="0.25">
      <c r="C19361" s="32"/>
      <c r="D19361" s="31"/>
    </row>
    <row r="19362" spans="3:4" x14ac:dyDescent="0.25">
      <c r="C19362" s="32"/>
      <c r="D19362" s="31"/>
    </row>
    <row r="19363" spans="3:4" x14ac:dyDescent="0.25">
      <c r="C19363" s="32"/>
      <c r="D19363" s="31"/>
    </row>
    <row r="19364" spans="3:4" x14ac:dyDescent="0.25">
      <c r="C19364" s="32"/>
      <c r="D19364" s="31"/>
    </row>
    <row r="19365" spans="3:4" x14ac:dyDescent="0.25">
      <c r="C19365" s="32"/>
      <c r="D19365" s="31"/>
    </row>
    <row r="19366" spans="3:4" x14ac:dyDescent="0.25">
      <c r="C19366" s="32"/>
      <c r="D19366" s="31"/>
    </row>
    <row r="19367" spans="3:4" x14ac:dyDescent="0.25">
      <c r="C19367" s="32"/>
      <c r="D19367" s="31"/>
    </row>
    <row r="19368" spans="3:4" x14ac:dyDescent="0.25">
      <c r="C19368" s="32"/>
      <c r="D19368" s="31"/>
    </row>
    <row r="19369" spans="3:4" x14ac:dyDescent="0.25">
      <c r="C19369" s="32"/>
      <c r="D19369" s="31"/>
    </row>
    <row r="19370" spans="3:4" x14ac:dyDescent="0.25">
      <c r="C19370" s="32"/>
      <c r="D19370" s="31"/>
    </row>
    <row r="19371" spans="3:4" x14ac:dyDescent="0.25">
      <c r="C19371" s="32"/>
      <c r="D19371" s="31"/>
    </row>
    <row r="19372" spans="3:4" x14ac:dyDescent="0.25">
      <c r="C19372" s="32"/>
      <c r="D19372" s="31"/>
    </row>
    <row r="19373" spans="3:4" x14ac:dyDescent="0.25">
      <c r="C19373" s="32"/>
      <c r="D19373" s="31"/>
    </row>
    <row r="19374" spans="3:4" x14ac:dyDescent="0.25">
      <c r="C19374" s="32"/>
      <c r="D19374" s="31"/>
    </row>
    <row r="19375" spans="3:4" x14ac:dyDescent="0.25">
      <c r="C19375" s="32"/>
      <c r="D19375" s="31"/>
    </row>
    <row r="19376" spans="3:4" x14ac:dyDescent="0.25">
      <c r="C19376" s="32"/>
      <c r="D19376" s="31"/>
    </row>
    <row r="19377" spans="3:4" x14ac:dyDescent="0.25">
      <c r="C19377" s="32"/>
      <c r="D19377" s="31"/>
    </row>
    <row r="19378" spans="3:4" x14ac:dyDescent="0.25">
      <c r="C19378" s="32"/>
      <c r="D19378" s="31"/>
    </row>
    <row r="19379" spans="3:4" x14ac:dyDescent="0.25">
      <c r="C19379" s="32"/>
      <c r="D19379" s="31"/>
    </row>
    <row r="19380" spans="3:4" x14ac:dyDescent="0.25">
      <c r="C19380" s="32"/>
      <c r="D19380" s="31"/>
    </row>
    <row r="19381" spans="3:4" x14ac:dyDescent="0.25">
      <c r="C19381" s="32"/>
      <c r="D19381" s="31"/>
    </row>
    <row r="19382" spans="3:4" x14ac:dyDescent="0.25">
      <c r="C19382" s="32"/>
      <c r="D19382" s="31"/>
    </row>
    <row r="19383" spans="3:4" x14ac:dyDescent="0.25">
      <c r="C19383" s="32"/>
      <c r="D19383" s="31"/>
    </row>
    <row r="19384" spans="3:4" x14ac:dyDescent="0.25">
      <c r="C19384" s="32"/>
      <c r="D19384" s="31"/>
    </row>
    <row r="19385" spans="3:4" x14ac:dyDescent="0.25">
      <c r="C19385" s="32"/>
      <c r="D19385" s="31"/>
    </row>
    <row r="19386" spans="3:4" x14ac:dyDescent="0.25">
      <c r="C19386" s="32"/>
      <c r="D19386" s="31"/>
    </row>
    <row r="19387" spans="3:4" x14ac:dyDescent="0.25">
      <c r="C19387" s="32"/>
      <c r="D19387" s="31"/>
    </row>
    <row r="19388" spans="3:4" x14ac:dyDescent="0.25">
      <c r="C19388" s="32"/>
      <c r="D19388" s="31"/>
    </row>
    <row r="19389" spans="3:4" x14ac:dyDescent="0.25">
      <c r="C19389" s="32"/>
      <c r="D19389" s="31"/>
    </row>
    <row r="19390" spans="3:4" x14ac:dyDescent="0.25">
      <c r="C19390" s="32"/>
      <c r="D19390" s="31"/>
    </row>
    <row r="19391" spans="3:4" x14ac:dyDescent="0.25">
      <c r="C19391" s="32"/>
      <c r="D19391" s="31"/>
    </row>
    <row r="19392" spans="3:4" x14ac:dyDescent="0.25">
      <c r="C19392" s="32"/>
      <c r="D19392" s="31"/>
    </row>
    <row r="19393" spans="3:4" x14ac:dyDescent="0.25">
      <c r="C19393" s="32"/>
      <c r="D19393" s="31"/>
    </row>
    <row r="19394" spans="3:4" x14ac:dyDescent="0.25">
      <c r="C19394" s="32"/>
      <c r="D19394" s="31"/>
    </row>
    <row r="19395" spans="3:4" x14ac:dyDescent="0.25">
      <c r="C19395" s="32"/>
      <c r="D19395" s="31"/>
    </row>
    <row r="19396" spans="3:4" x14ac:dyDescent="0.25">
      <c r="C19396" s="32"/>
      <c r="D19396" s="31"/>
    </row>
    <row r="19397" spans="3:4" x14ac:dyDescent="0.25">
      <c r="C19397" s="32"/>
      <c r="D19397" s="31"/>
    </row>
    <row r="19398" spans="3:4" x14ac:dyDescent="0.25">
      <c r="C19398" s="32"/>
      <c r="D19398" s="31"/>
    </row>
    <row r="19399" spans="3:4" x14ac:dyDescent="0.25">
      <c r="C19399" s="32"/>
      <c r="D19399" s="31"/>
    </row>
    <row r="19400" spans="3:4" x14ac:dyDescent="0.25">
      <c r="C19400" s="32"/>
      <c r="D19400" s="31"/>
    </row>
    <row r="19401" spans="3:4" x14ac:dyDescent="0.25">
      <c r="C19401" s="32"/>
      <c r="D19401" s="31"/>
    </row>
    <row r="19402" spans="3:4" x14ac:dyDescent="0.25">
      <c r="C19402" s="32"/>
      <c r="D19402" s="31"/>
    </row>
    <row r="19403" spans="3:4" x14ac:dyDescent="0.25">
      <c r="C19403" s="32"/>
      <c r="D19403" s="31"/>
    </row>
    <row r="19404" spans="3:4" x14ac:dyDescent="0.25">
      <c r="C19404" s="32"/>
      <c r="D19404" s="31"/>
    </row>
    <row r="19405" spans="3:4" x14ac:dyDescent="0.25">
      <c r="C19405" s="32"/>
      <c r="D19405" s="31"/>
    </row>
    <row r="19406" spans="3:4" x14ac:dyDescent="0.25">
      <c r="C19406" s="32"/>
      <c r="D19406" s="31"/>
    </row>
    <row r="19407" spans="3:4" x14ac:dyDescent="0.25">
      <c r="C19407" s="32"/>
      <c r="D19407" s="31"/>
    </row>
    <row r="19408" spans="3:4" x14ac:dyDescent="0.25">
      <c r="C19408" s="32"/>
      <c r="D19408" s="31"/>
    </row>
    <row r="19409" spans="3:4" x14ac:dyDescent="0.25">
      <c r="C19409" s="32"/>
      <c r="D19409" s="31"/>
    </row>
    <row r="19410" spans="3:4" x14ac:dyDescent="0.25">
      <c r="C19410" s="32"/>
      <c r="D19410" s="31"/>
    </row>
    <row r="19411" spans="3:4" x14ac:dyDescent="0.25">
      <c r="C19411" s="32"/>
      <c r="D19411" s="31"/>
    </row>
    <row r="19412" spans="3:4" x14ac:dyDescent="0.25">
      <c r="C19412" s="32"/>
      <c r="D19412" s="31"/>
    </row>
    <row r="19413" spans="3:4" x14ac:dyDescent="0.25">
      <c r="C19413" s="32"/>
      <c r="D19413" s="31"/>
    </row>
    <row r="19414" spans="3:4" x14ac:dyDescent="0.25">
      <c r="C19414" s="32"/>
      <c r="D19414" s="31"/>
    </row>
    <row r="19415" spans="3:4" x14ac:dyDescent="0.25">
      <c r="C19415" s="32"/>
      <c r="D19415" s="31"/>
    </row>
    <row r="19416" spans="3:4" x14ac:dyDescent="0.25">
      <c r="C19416" s="32"/>
      <c r="D19416" s="31"/>
    </row>
    <row r="19417" spans="3:4" x14ac:dyDescent="0.25">
      <c r="C19417" s="32"/>
      <c r="D19417" s="31"/>
    </row>
    <row r="19418" spans="3:4" x14ac:dyDescent="0.25">
      <c r="C19418" s="32"/>
      <c r="D19418" s="31"/>
    </row>
    <row r="19419" spans="3:4" x14ac:dyDescent="0.25">
      <c r="C19419" s="32"/>
      <c r="D19419" s="31"/>
    </row>
    <row r="19420" spans="3:4" x14ac:dyDescent="0.25">
      <c r="C19420" s="32"/>
      <c r="D19420" s="31"/>
    </row>
    <row r="19421" spans="3:4" x14ac:dyDescent="0.25">
      <c r="C19421" s="32"/>
      <c r="D19421" s="31"/>
    </row>
    <row r="19422" spans="3:4" x14ac:dyDescent="0.25">
      <c r="C19422" s="32"/>
      <c r="D19422" s="31"/>
    </row>
    <row r="19423" spans="3:4" x14ac:dyDescent="0.25">
      <c r="C19423" s="32"/>
      <c r="D19423" s="31"/>
    </row>
    <row r="19424" spans="3:4" x14ac:dyDescent="0.25">
      <c r="C19424" s="32"/>
      <c r="D19424" s="31"/>
    </row>
    <row r="19425" spans="3:4" x14ac:dyDescent="0.25">
      <c r="C19425" s="32"/>
      <c r="D19425" s="31"/>
    </row>
    <row r="19426" spans="3:4" x14ac:dyDescent="0.25">
      <c r="C19426" s="32"/>
      <c r="D19426" s="31"/>
    </row>
    <row r="19427" spans="3:4" x14ac:dyDescent="0.25">
      <c r="C19427" s="32"/>
      <c r="D19427" s="31"/>
    </row>
    <row r="19428" spans="3:4" x14ac:dyDescent="0.25">
      <c r="C19428" s="32"/>
      <c r="D19428" s="31"/>
    </row>
    <row r="19429" spans="3:4" x14ac:dyDescent="0.25">
      <c r="C19429" s="32"/>
      <c r="D19429" s="31"/>
    </row>
    <row r="19430" spans="3:4" x14ac:dyDescent="0.25">
      <c r="C19430" s="32"/>
      <c r="D19430" s="31"/>
    </row>
    <row r="19431" spans="3:4" x14ac:dyDescent="0.25">
      <c r="C19431" s="32"/>
      <c r="D19431" s="31"/>
    </row>
    <row r="19432" spans="3:4" x14ac:dyDescent="0.25">
      <c r="C19432" s="32"/>
      <c r="D19432" s="31"/>
    </row>
    <row r="19433" spans="3:4" x14ac:dyDescent="0.25">
      <c r="C19433" s="32"/>
      <c r="D19433" s="31"/>
    </row>
    <row r="19434" spans="3:4" x14ac:dyDescent="0.25">
      <c r="C19434" s="32"/>
      <c r="D19434" s="31"/>
    </row>
    <row r="19435" spans="3:4" x14ac:dyDescent="0.25">
      <c r="C19435" s="32"/>
      <c r="D19435" s="31"/>
    </row>
    <row r="19436" spans="3:4" x14ac:dyDescent="0.25">
      <c r="C19436" s="32"/>
      <c r="D19436" s="31"/>
    </row>
    <row r="19437" spans="3:4" x14ac:dyDescent="0.25">
      <c r="C19437" s="32"/>
      <c r="D19437" s="31"/>
    </row>
    <row r="19438" spans="3:4" x14ac:dyDescent="0.25">
      <c r="C19438" s="32"/>
      <c r="D19438" s="31"/>
    </row>
    <row r="19439" spans="3:4" x14ac:dyDescent="0.25">
      <c r="C19439" s="32"/>
      <c r="D19439" s="31"/>
    </row>
    <row r="19440" spans="3:4" x14ac:dyDescent="0.25">
      <c r="C19440" s="32"/>
      <c r="D19440" s="31"/>
    </row>
    <row r="19441" spans="3:4" x14ac:dyDescent="0.25">
      <c r="C19441" s="32"/>
      <c r="D19441" s="31"/>
    </row>
    <row r="19442" spans="3:4" x14ac:dyDescent="0.25">
      <c r="C19442" s="32"/>
      <c r="D19442" s="31"/>
    </row>
    <row r="19443" spans="3:4" x14ac:dyDescent="0.25">
      <c r="C19443" s="32"/>
      <c r="D19443" s="31"/>
    </row>
    <row r="19444" spans="3:4" x14ac:dyDescent="0.25">
      <c r="C19444" s="32"/>
      <c r="D19444" s="31"/>
    </row>
    <row r="19445" spans="3:4" x14ac:dyDescent="0.25">
      <c r="C19445" s="32"/>
      <c r="D19445" s="31"/>
    </row>
    <row r="19446" spans="3:4" x14ac:dyDescent="0.25">
      <c r="C19446" s="32"/>
      <c r="D19446" s="31"/>
    </row>
    <row r="19447" spans="3:4" x14ac:dyDescent="0.25">
      <c r="C19447" s="32"/>
      <c r="D19447" s="31"/>
    </row>
    <row r="19448" spans="3:4" x14ac:dyDescent="0.25">
      <c r="C19448" s="32"/>
      <c r="D19448" s="31"/>
    </row>
    <row r="19449" spans="3:4" x14ac:dyDescent="0.25">
      <c r="C19449" s="32"/>
      <c r="D19449" s="31"/>
    </row>
    <row r="19450" spans="3:4" x14ac:dyDescent="0.25">
      <c r="C19450" s="32"/>
      <c r="D19450" s="31"/>
    </row>
    <row r="19451" spans="3:4" x14ac:dyDescent="0.25">
      <c r="C19451" s="32"/>
      <c r="D19451" s="31"/>
    </row>
    <row r="19452" spans="3:4" x14ac:dyDescent="0.25">
      <c r="C19452" s="32"/>
      <c r="D19452" s="31"/>
    </row>
    <row r="19453" spans="3:4" x14ac:dyDescent="0.25">
      <c r="C19453" s="32"/>
      <c r="D19453" s="31"/>
    </row>
    <row r="19454" spans="3:4" x14ac:dyDescent="0.25">
      <c r="C19454" s="32"/>
      <c r="D19454" s="31"/>
    </row>
    <row r="19455" spans="3:4" x14ac:dyDescent="0.25">
      <c r="C19455" s="32"/>
      <c r="D19455" s="31"/>
    </row>
    <row r="19456" spans="3:4" x14ac:dyDescent="0.25">
      <c r="C19456" s="32"/>
      <c r="D19456" s="31"/>
    </row>
    <row r="19457" spans="3:4" x14ac:dyDescent="0.25">
      <c r="C19457" s="32"/>
      <c r="D19457" s="31"/>
    </row>
    <row r="19458" spans="3:4" x14ac:dyDescent="0.25">
      <c r="C19458" s="32"/>
      <c r="D19458" s="31"/>
    </row>
    <row r="19459" spans="3:4" x14ac:dyDescent="0.25">
      <c r="C19459" s="32"/>
      <c r="D19459" s="31"/>
    </row>
    <row r="19460" spans="3:4" x14ac:dyDescent="0.25">
      <c r="C19460" s="32"/>
      <c r="D19460" s="31"/>
    </row>
    <row r="19461" spans="3:4" x14ac:dyDescent="0.25">
      <c r="C19461" s="32"/>
      <c r="D19461" s="31"/>
    </row>
    <row r="19462" spans="3:4" x14ac:dyDescent="0.25">
      <c r="C19462" s="32"/>
      <c r="D19462" s="31"/>
    </row>
    <row r="19463" spans="3:4" x14ac:dyDescent="0.25">
      <c r="C19463" s="32"/>
      <c r="D19463" s="31"/>
    </row>
    <row r="19464" spans="3:4" x14ac:dyDescent="0.25">
      <c r="C19464" s="32"/>
      <c r="D19464" s="31"/>
    </row>
    <row r="19465" spans="3:4" x14ac:dyDescent="0.25">
      <c r="C19465" s="32"/>
      <c r="D19465" s="31"/>
    </row>
    <row r="19466" spans="3:4" x14ac:dyDescent="0.25">
      <c r="C19466" s="32"/>
      <c r="D19466" s="31"/>
    </row>
    <row r="19467" spans="3:4" x14ac:dyDescent="0.25">
      <c r="C19467" s="32"/>
      <c r="D19467" s="31"/>
    </row>
    <row r="19468" spans="3:4" x14ac:dyDescent="0.25">
      <c r="C19468" s="32"/>
      <c r="D19468" s="31"/>
    </row>
    <row r="19469" spans="3:4" x14ac:dyDescent="0.25">
      <c r="C19469" s="32"/>
      <c r="D19469" s="31"/>
    </row>
    <row r="19470" spans="3:4" x14ac:dyDescent="0.25">
      <c r="C19470" s="32"/>
      <c r="D19470" s="31"/>
    </row>
    <row r="19471" spans="3:4" x14ac:dyDescent="0.25">
      <c r="C19471" s="32"/>
      <c r="D19471" s="31"/>
    </row>
    <row r="19472" spans="3:4" x14ac:dyDescent="0.25">
      <c r="C19472" s="32"/>
      <c r="D19472" s="31"/>
    </row>
    <row r="19473" spans="3:4" x14ac:dyDescent="0.25">
      <c r="C19473" s="32"/>
      <c r="D19473" s="31"/>
    </row>
    <row r="19474" spans="3:4" x14ac:dyDescent="0.25">
      <c r="C19474" s="32"/>
      <c r="D19474" s="31"/>
    </row>
    <row r="19475" spans="3:4" x14ac:dyDescent="0.25">
      <c r="C19475" s="32"/>
      <c r="D19475" s="31"/>
    </row>
    <row r="19476" spans="3:4" x14ac:dyDescent="0.25">
      <c r="C19476" s="32"/>
      <c r="D19476" s="31"/>
    </row>
    <row r="19477" spans="3:4" x14ac:dyDescent="0.25">
      <c r="C19477" s="32"/>
      <c r="D19477" s="31"/>
    </row>
    <row r="19478" spans="3:4" x14ac:dyDescent="0.25">
      <c r="C19478" s="32"/>
      <c r="D19478" s="31"/>
    </row>
    <row r="19479" spans="3:4" x14ac:dyDescent="0.25">
      <c r="C19479" s="32"/>
      <c r="D19479" s="31"/>
    </row>
    <row r="19480" spans="3:4" x14ac:dyDescent="0.25">
      <c r="C19480" s="32"/>
      <c r="D19480" s="31"/>
    </row>
    <row r="19481" spans="3:4" x14ac:dyDescent="0.25">
      <c r="C19481" s="32"/>
      <c r="D19481" s="31"/>
    </row>
    <row r="19482" spans="3:4" x14ac:dyDescent="0.25">
      <c r="C19482" s="32"/>
      <c r="D19482" s="31"/>
    </row>
    <row r="19483" spans="3:4" x14ac:dyDescent="0.25">
      <c r="C19483" s="32"/>
      <c r="D19483" s="31"/>
    </row>
    <row r="19484" spans="3:4" x14ac:dyDescent="0.25">
      <c r="C19484" s="32"/>
      <c r="D19484" s="31"/>
    </row>
    <row r="19485" spans="3:4" x14ac:dyDescent="0.25">
      <c r="C19485" s="32"/>
      <c r="D19485" s="31"/>
    </row>
    <row r="19486" spans="3:4" x14ac:dyDescent="0.25">
      <c r="C19486" s="32"/>
      <c r="D19486" s="31"/>
    </row>
    <row r="19487" spans="3:4" x14ac:dyDescent="0.25">
      <c r="C19487" s="32"/>
      <c r="D19487" s="31"/>
    </row>
    <row r="19488" spans="3:4" x14ac:dyDescent="0.25">
      <c r="C19488" s="32"/>
      <c r="D19488" s="31"/>
    </row>
    <row r="19489" spans="3:4" x14ac:dyDescent="0.25">
      <c r="C19489" s="32"/>
      <c r="D19489" s="31"/>
    </row>
    <row r="19490" spans="3:4" x14ac:dyDescent="0.25">
      <c r="C19490" s="32"/>
      <c r="D19490" s="31"/>
    </row>
    <row r="19491" spans="3:4" x14ac:dyDescent="0.25">
      <c r="C19491" s="32"/>
      <c r="D19491" s="31"/>
    </row>
    <row r="19492" spans="3:4" x14ac:dyDescent="0.25">
      <c r="C19492" s="32"/>
      <c r="D19492" s="31"/>
    </row>
    <row r="19493" spans="3:4" x14ac:dyDescent="0.25">
      <c r="C19493" s="32"/>
      <c r="D19493" s="31"/>
    </row>
    <row r="19494" spans="3:4" x14ac:dyDescent="0.25">
      <c r="C19494" s="32"/>
      <c r="D19494" s="31"/>
    </row>
    <row r="19495" spans="3:4" x14ac:dyDescent="0.25">
      <c r="C19495" s="32"/>
      <c r="D19495" s="31"/>
    </row>
    <row r="19496" spans="3:4" x14ac:dyDescent="0.25">
      <c r="C19496" s="32"/>
      <c r="D19496" s="31"/>
    </row>
    <row r="19497" spans="3:4" x14ac:dyDescent="0.25">
      <c r="C19497" s="32"/>
      <c r="D19497" s="31"/>
    </row>
    <row r="19498" spans="3:4" x14ac:dyDescent="0.25">
      <c r="C19498" s="32"/>
      <c r="D19498" s="31"/>
    </row>
    <row r="19499" spans="3:4" x14ac:dyDescent="0.25">
      <c r="C19499" s="32"/>
      <c r="D19499" s="31"/>
    </row>
    <row r="19500" spans="3:4" x14ac:dyDescent="0.25">
      <c r="C19500" s="32"/>
      <c r="D19500" s="31"/>
    </row>
    <row r="19501" spans="3:4" x14ac:dyDescent="0.25">
      <c r="C19501" s="32"/>
      <c r="D19501" s="31"/>
    </row>
    <row r="19502" spans="3:4" x14ac:dyDescent="0.25">
      <c r="C19502" s="32"/>
      <c r="D19502" s="31"/>
    </row>
    <row r="19503" spans="3:4" x14ac:dyDescent="0.25">
      <c r="C19503" s="32"/>
      <c r="D19503" s="31"/>
    </row>
    <row r="19504" spans="3:4" x14ac:dyDescent="0.25">
      <c r="C19504" s="32"/>
      <c r="D19504" s="31"/>
    </row>
    <row r="19505" spans="3:4" x14ac:dyDescent="0.25">
      <c r="C19505" s="32"/>
      <c r="D19505" s="31"/>
    </row>
    <row r="19506" spans="3:4" x14ac:dyDescent="0.25">
      <c r="C19506" s="32"/>
      <c r="D19506" s="31"/>
    </row>
    <row r="19507" spans="3:4" x14ac:dyDescent="0.25">
      <c r="C19507" s="32"/>
      <c r="D19507" s="31"/>
    </row>
    <row r="19508" spans="3:4" x14ac:dyDescent="0.25">
      <c r="C19508" s="32"/>
      <c r="D19508" s="31"/>
    </row>
    <row r="19509" spans="3:4" x14ac:dyDescent="0.25">
      <c r="C19509" s="32"/>
      <c r="D19509" s="31"/>
    </row>
    <row r="19510" spans="3:4" x14ac:dyDescent="0.25">
      <c r="C19510" s="32"/>
      <c r="D19510" s="31"/>
    </row>
    <row r="19511" spans="3:4" x14ac:dyDescent="0.25">
      <c r="C19511" s="32"/>
      <c r="D19511" s="31"/>
    </row>
    <row r="19512" spans="3:4" x14ac:dyDescent="0.25">
      <c r="C19512" s="32"/>
      <c r="D19512" s="31"/>
    </row>
    <row r="19513" spans="3:4" x14ac:dyDescent="0.25">
      <c r="C19513" s="32"/>
      <c r="D19513" s="31"/>
    </row>
    <row r="19514" spans="3:4" x14ac:dyDescent="0.25">
      <c r="C19514" s="32"/>
      <c r="D19514" s="31"/>
    </row>
    <row r="19515" spans="3:4" x14ac:dyDescent="0.25">
      <c r="C19515" s="32"/>
      <c r="D19515" s="31"/>
    </row>
    <row r="19516" spans="3:4" x14ac:dyDescent="0.25">
      <c r="C19516" s="32"/>
      <c r="D19516" s="31"/>
    </row>
    <row r="19517" spans="3:4" x14ac:dyDescent="0.25">
      <c r="C19517" s="32"/>
      <c r="D19517" s="31"/>
    </row>
    <row r="19518" spans="3:4" x14ac:dyDescent="0.25">
      <c r="C19518" s="32"/>
      <c r="D19518" s="31"/>
    </row>
    <row r="19519" spans="3:4" x14ac:dyDescent="0.25">
      <c r="C19519" s="32"/>
      <c r="D19519" s="31"/>
    </row>
    <row r="19520" spans="3:4" x14ac:dyDescent="0.25">
      <c r="C19520" s="32"/>
      <c r="D19520" s="31"/>
    </row>
    <row r="19521" spans="3:4" x14ac:dyDescent="0.25">
      <c r="C19521" s="32"/>
      <c r="D19521" s="31"/>
    </row>
    <row r="19522" spans="3:4" x14ac:dyDescent="0.25">
      <c r="C19522" s="32"/>
      <c r="D19522" s="31"/>
    </row>
    <row r="19523" spans="3:4" x14ac:dyDescent="0.25">
      <c r="C19523" s="32"/>
      <c r="D19523" s="31"/>
    </row>
    <row r="19524" spans="3:4" x14ac:dyDescent="0.25">
      <c r="C19524" s="32"/>
      <c r="D19524" s="31"/>
    </row>
    <row r="19525" spans="3:4" x14ac:dyDescent="0.25">
      <c r="C19525" s="32"/>
      <c r="D19525" s="31"/>
    </row>
    <row r="19526" spans="3:4" x14ac:dyDescent="0.25">
      <c r="C19526" s="32"/>
      <c r="D19526" s="31"/>
    </row>
    <row r="19527" spans="3:4" x14ac:dyDescent="0.25">
      <c r="C19527" s="32"/>
      <c r="D19527" s="31"/>
    </row>
    <row r="19528" spans="3:4" x14ac:dyDescent="0.25">
      <c r="C19528" s="32"/>
      <c r="D19528" s="31"/>
    </row>
    <row r="19529" spans="3:4" x14ac:dyDescent="0.25">
      <c r="C19529" s="32"/>
      <c r="D19529" s="31"/>
    </row>
    <row r="19530" spans="3:4" x14ac:dyDescent="0.25">
      <c r="C19530" s="32"/>
      <c r="D19530" s="31"/>
    </row>
    <row r="19531" spans="3:4" x14ac:dyDescent="0.25">
      <c r="C19531" s="32"/>
      <c r="D19531" s="31"/>
    </row>
    <row r="19532" spans="3:4" x14ac:dyDescent="0.25">
      <c r="C19532" s="32"/>
      <c r="D19532" s="31"/>
    </row>
    <row r="19533" spans="3:4" x14ac:dyDescent="0.25">
      <c r="C19533" s="32"/>
      <c r="D19533" s="31"/>
    </row>
    <row r="19534" spans="3:4" x14ac:dyDescent="0.25">
      <c r="C19534" s="32"/>
      <c r="D19534" s="31"/>
    </row>
    <row r="19535" spans="3:4" x14ac:dyDescent="0.25">
      <c r="C19535" s="32"/>
      <c r="D19535" s="31"/>
    </row>
    <row r="19536" spans="3:4" x14ac:dyDescent="0.25">
      <c r="C19536" s="32"/>
      <c r="D19536" s="31"/>
    </row>
    <row r="19537" spans="3:4" x14ac:dyDescent="0.25">
      <c r="C19537" s="32"/>
      <c r="D19537" s="31"/>
    </row>
    <row r="19538" spans="3:4" x14ac:dyDescent="0.25">
      <c r="C19538" s="32"/>
      <c r="D19538" s="31"/>
    </row>
    <row r="19539" spans="3:4" x14ac:dyDescent="0.25">
      <c r="C19539" s="32"/>
      <c r="D19539" s="31"/>
    </row>
    <row r="19540" spans="3:4" x14ac:dyDescent="0.25">
      <c r="C19540" s="32"/>
      <c r="D19540" s="31"/>
    </row>
    <row r="19541" spans="3:4" x14ac:dyDescent="0.25">
      <c r="C19541" s="32"/>
      <c r="D19541" s="31"/>
    </row>
    <row r="19542" spans="3:4" x14ac:dyDescent="0.25">
      <c r="C19542" s="32"/>
      <c r="D19542" s="31"/>
    </row>
    <row r="19543" spans="3:4" x14ac:dyDescent="0.25">
      <c r="C19543" s="32"/>
      <c r="D19543" s="31"/>
    </row>
    <row r="19544" spans="3:4" x14ac:dyDescent="0.25">
      <c r="C19544" s="32"/>
      <c r="D19544" s="31"/>
    </row>
    <row r="19545" spans="3:4" x14ac:dyDescent="0.25">
      <c r="C19545" s="32"/>
      <c r="D19545" s="31"/>
    </row>
    <row r="19546" spans="3:4" x14ac:dyDescent="0.25">
      <c r="C19546" s="32"/>
      <c r="D19546" s="31"/>
    </row>
    <row r="19547" spans="3:4" x14ac:dyDescent="0.25">
      <c r="C19547" s="32"/>
      <c r="D19547" s="31"/>
    </row>
    <row r="19548" spans="3:4" x14ac:dyDescent="0.25">
      <c r="C19548" s="32"/>
      <c r="D19548" s="31"/>
    </row>
    <row r="19549" spans="3:4" x14ac:dyDescent="0.25">
      <c r="C19549" s="32"/>
      <c r="D19549" s="31"/>
    </row>
    <row r="19550" spans="3:4" x14ac:dyDescent="0.25">
      <c r="C19550" s="32"/>
      <c r="D19550" s="31"/>
    </row>
    <row r="19551" spans="3:4" x14ac:dyDescent="0.25">
      <c r="C19551" s="32"/>
      <c r="D19551" s="31"/>
    </row>
    <row r="19552" spans="3:4" x14ac:dyDescent="0.25">
      <c r="C19552" s="32"/>
      <c r="D19552" s="31"/>
    </row>
    <row r="19553" spans="3:4" x14ac:dyDescent="0.25">
      <c r="C19553" s="32"/>
      <c r="D19553" s="31"/>
    </row>
    <row r="19554" spans="3:4" x14ac:dyDescent="0.25">
      <c r="C19554" s="32"/>
      <c r="D19554" s="31"/>
    </row>
    <row r="19555" spans="3:4" x14ac:dyDescent="0.25">
      <c r="C19555" s="32"/>
      <c r="D19555" s="31"/>
    </row>
    <row r="19556" spans="3:4" x14ac:dyDescent="0.25">
      <c r="C19556" s="32"/>
      <c r="D19556" s="31"/>
    </row>
    <row r="19557" spans="3:4" x14ac:dyDescent="0.25">
      <c r="C19557" s="32"/>
      <c r="D19557" s="31"/>
    </row>
    <row r="19558" spans="3:4" x14ac:dyDescent="0.25">
      <c r="C19558" s="32"/>
      <c r="D19558" s="31"/>
    </row>
    <row r="19559" spans="3:4" x14ac:dyDescent="0.25">
      <c r="C19559" s="32"/>
      <c r="D19559" s="31"/>
    </row>
    <row r="19560" spans="3:4" x14ac:dyDescent="0.25">
      <c r="C19560" s="32"/>
      <c r="D19560" s="31"/>
    </row>
    <row r="19561" spans="3:4" x14ac:dyDescent="0.25">
      <c r="C19561" s="32"/>
      <c r="D19561" s="31"/>
    </row>
    <row r="19562" spans="3:4" x14ac:dyDescent="0.25">
      <c r="C19562" s="32"/>
      <c r="D19562" s="31"/>
    </row>
    <row r="19563" spans="3:4" x14ac:dyDescent="0.25">
      <c r="C19563" s="32"/>
      <c r="D19563" s="31"/>
    </row>
    <row r="19564" spans="3:4" x14ac:dyDescent="0.25">
      <c r="C19564" s="32"/>
      <c r="D19564" s="31"/>
    </row>
    <row r="19565" spans="3:4" x14ac:dyDescent="0.25">
      <c r="C19565" s="32"/>
      <c r="D19565" s="31"/>
    </row>
    <row r="19566" spans="3:4" x14ac:dyDescent="0.25">
      <c r="C19566" s="32"/>
      <c r="D19566" s="31"/>
    </row>
    <row r="19567" spans="3:4" x14ac:dyDescent="0.25">
      <c r="C19567" s="32"/>
      <c r="D19567" s="31"/>
    </row>
    <row r="19568" spans="3:4" x14ac:dyDescent="0.25">
      <c r="C19568" s="32"/>
      <c r="D19568" s="31"/>
    </row>
    <row r="19569" spans="3:4" x14ac:dyDescent="0.25">
      <c r="C19569" s="32"/>
      <c r="D19569" s="31"/>
    </row>
    <row r="19570" spans="3:4" x14ac:dyDescent="0.25">
      <c r="C19570" s="32"/>
      <c r="D19570" s="31"/>
    </row>
    <row r="19571" spans="3:4" x14ac:dyDescent="0.25">
      <c r="C19571" s="32"/>
      <c r="D19571" s="31"/>
    </row>
    <row r="19572" spans="3:4" x14ac:dyDescent="0.25">
      <c r="C19572" s="32"/>
      <c r="D19572" s="31"/>
    </row>
    <row r="19573" spans="3:4" x14ac:dyDescent="0.25">
      <c r="C19573" s="32"/>
      <c r="D19573" s="31"/>
    </row>
    <row r="19574" spans="3:4" x14ac:dyDescent="0.25">
      <c r="C19574" s="32"/>
      <c r="D19574" s="31"/>
    </row>
    <row r="19575" spans="3:4" x14ac:dyDescent="0.25">
      <c r="C19575" s="32"/>
      <c r="D19575" s="31"/>
    </row>
    <row r="19576" spans="3:4" x14ac:dyDescent="0.25">
      <c r="C19576" s="32"/>
      <c r="D19576" s="31"/>
    </row>
    <row r="19577" spans="3:4" x14ac:dyDescent="0.25">
      <c r="C19577" s="32"/>
      <c r="D19577" s="31"/>
    </row>
    <row r="19578" spans="3:4" x14ac:dyDescent="0.25">
      <c r="C19578" s="32"/>
      <c r="D19578" s="31"/>
    </row>
    <row r="19579" spans="3:4" x14ac:dyDescent="0.25">
      <c r="C19579" s="32"/>
      <c r="D19579" s="31"/>
    </row>
    <row r="19580" spans="3:4" x14ac:dyDescent="0.25">
      <c r="C19580" s="32"/>
      <c r="D19580" s="31"/>
    </row>
    <row r="19581" spans="3:4" x14ac:dyDescent="0.25">
      <c r="C19581" s="32"/>
      <c r="D19581" s="31"/>
    </row>
    <row r="19582" spans="3:4" x14ac:dyDescent="0.25">
      <c r="C19582" s="32"/>
      <c r="D19582" s="31"/>
    </row>
    <row r="19583" spans="3:4" x14ac:dyDescent="0.25">
      <c r="C19583" s="32"/>
      <c r="D19583" s="31"/>
    </row>
    <row r="19584" spans="3:4" x14ac:dyDescent="0.25">
      <c r="C19584" s="32"/>
      <c r="D19584" s="31"/>
    </row>
    <row r="19585" spans="3:4" x14ac:dyDescent="0.25">
      <c r="C19585" s="32"/>
      <c r="D19585" s="31"/>
    </row>
    <row r="19586" spans="3:4" x14ac:dyDescent="0.25">
      <c r="C19586" s="32"/>
      <c r="D19586" s="31"/>
    </row>
    <row r="19587" spans="3:4" x14ac:dyDescent="0.25">
      <c r="C19587" s="32"/>
      <c r="D19587" s="31"/>
    </row>
    <row r="19588" spans="3:4" x14ac:dyDescent="0.25">
      <c r="C19588" s="32"/>
      <c r="D19588" s="31"/>
    </row>
    <row r="19589" spans="3:4" x14ac:dyDescent="0.25">
      <c r="C19589" s="32"/>
      <c r="D19589" s="31"/>
    </row>
    <row r="19590" spans="3:4" x14ac:dyDescent="0.25">
      <c r="C19590" s="32"/>
      <c r="D19590" s="31"/>
    </row>
    <row r="19591" spans="3:4" x14ac:dyDescent="0.25">
      <c r="C19591" s="32"/>
      <c r="D19591" s="31"/>
    </row>
    <row r="19592" spans="3:4" x14ac:dyDescent="0.25">
      <c r="C19592" s="32"/>
      <c r="D19592" s="31"/>
    </row>
    <row r="19593" spans="3:4" x14ac:dyDescent="0.25">
      <c r="C19593" s="32"/>
      <c r="D19593" s="31"/>
    </row>
    <row r="19594" spans="3:4" x14ac:dyDescent="0.25">
      <c r="C19594" s="32"/>
      <c r="D19594" s="31"/>
    </row>
    <row r="19595" spans="3:4" x14ac:dyDescent="0.25">
      <c r="C19595" s="32"/>
      <c r="D19595" s="31"/>
    </row>
    <row r="19596" spans="3:4" x14ac:dyDescent="0.25">
      <c r="C19596" s="32"/>
      <c r="D19596" s="31"/>
    </row>
    <row r="19597" spans="3:4" x14ac:dyDescent="0.25">
      <c r="C19597" s="32"/>
      <c r="D19597" s="31"/>
    </row>
    <row r="19598" spans="3:4" x14ac:dyDescent="0.25">
      <c r="C19598" s="32"/>
      <c r="D19598" s="31"/>
    </row>
    <row r="19599" spans="3:4" x14ac:dyDescent="0.25">
      <c r="C19599" s="32"/>
      <c r="D19599" s="31"/>
    </row>
    <row r="19600" spans="3:4" x14ac:dyDescent="0.25">
      <c r="C19600" s="32"/>
      <c r="D19600" s="31"/>
    </row>
    <row r="19601" spans="3:4" x14ac:dyDescent="0.25">
      <c r="C19601" s="32"/>
      <c r="D19601" s="31"/>
    </row>
    <row r="19602" spans="3:4" x14ac:dyDescent="0.25">
      <c r="C19602" s="32"/>
      <c r="D19602" s="31"/>
    </row>
    <row r="19603" spans="3:4" x14ac:dyDescent="0.25">
      <c r="C19603" s="32"/>
      <c r="D19603" s="31"/>
    </row>
    <row r="19604" spans="3:4" x14ac:dyDescent="0.25">
      <c r="C19604" s="32"/>
      <c r="D19604" s="31"/>
    </row>
    <row r="19605" spans="3:4" x14ac:dyDescent="0.25">
      <c r="C19605" s="32"/>
      <c r="D19605" s="31"/>
    </row>
    <row r="19606" spans="3:4" x14ac:dyDescent="0.25">
      <c r="C19606" s="32"/>
      <c r="D19606" s="31"/>
    </row>
    <row r="19607" spans="3:4" x14ac:dyDescent="0.25">
      <c r="C19607" s="32"/>
      <c r="D19607" s="31"/>
    </row>
    <row r="19608" spans="3:4" x14ac:dyDescent="0.25">
      <c r="C19608" s="32"/>
      <c r="D19608" s="31"/>
    </row>
    <row r="19609" spans="3:4" x14ac:dyDescent="0.25">
      <c r="C19609" s="32"/>
      <c r="D19609" s="31"/>
    </row>
    <row r="19610" spans="3:4" x14ac:dyDescent="0.25">
      <c r="C19610" s="32"/>
      <c r="D19610" s="31"/>
    </row>
    <row r="19611" spans="3:4" x14ac:dyDescent="0.25">
      <c r="C19611" s="32"/>
      <c r="D19611" s="31"/>
    </row>
    <row r="19612" spans="3:4" x14ac:dyDescent="0.25">
      <c r="C19612" s="32"/>
      <c r="D19612" s="31"/>
    </row>
    <row r="19613" spans="3:4" x14ac:dyDescent="0.25">
      <c r="C19613" s="32"/>
      <c r="D19613" s="31"/>
    </row>
    <row r="19614" spans="3:4" x14ac:dyDescent="0.25">
      <c r="C19614" s="32"/>
      <c r="D19614" s="31"/>
    </row>
    <row r="19615" spans="3:4" x14ac:dyDescent="0.25">
      <c r="C19615" s="32"/>
      <c r="D19615" s="31"/>
    </row>
    <row r="19616" spans="3:4" x14ac:dyDescent="0.25">
      <c r="C19616" s="32"/>
      <c r="D19616" s="31"/>
    </row>
    <row r="19617" spans="3:4" x14ac:dyDescent="0.25">
      <c r="C19617" s="32"/>
      <c r="D19617" s="31"/>
    </row>
    <row r="19618" spans="3:4" x14ac:dyDescent="0.25">
      <c r="C19618" s="32"/>
      <c r="D19618" s="31"/>
    </row>
    <row r="19619" spans="3:4" x14ac:dyDescent="0.25">
      <c r="C19619" s="32"/>
      <c r="D19619" s="31"/>
    </row>
    <row r="19620" spans="3:4" x14ac:dyDescent="0.25">
      <c r="C19620" s="32"/>
      <c r="D19620" s="31"/>
    </row>
    <row r="19621" spans="3:4" x14ac:dyDescent="0.25">
      <c r="C19621" s="32"/>
      <c r="D19621" s="31"/>
    </row>
    <row r="19622" spans="3:4" x14ac:dyDescent="0.25">
      <c r="C19622" s="32"/>
      <c r="D19622" s="31"/>
    </row>
    <row r="19623" spans="3:4" x14ac:dyDescent="0.25">
      <c r="C19623" s="32"/>
      <c r="D19623" s="31"/>
    </row>
    <row r="19624" spans="3:4" x14ac:dyDescent="0.25">
      <c r="C19624" s="32"/>
      <c r="D19624" s="31"/>
    </row>
    <row r="19625" spans="3:4" x14ac:dyDescent="0.25">
      <c r="C19625" s="32"/>
      <c r="D19625" s="31"/>
    </row>
    <row r="19626" spans="3:4" x14ac:dyDescent="0.25">
      <c r="C19626" s="32"/>
      <c r="D19626" s="31"/>
    </row>
    <row r="19627" spans="3:4" x14ac:dyDescent="0.25">
      <c r="C19627" s="32"/>
      <c r="D19627" s="31"/>
    </row>
    <row r="19628" spans="3:4" x14ac:dyDescent="0.25">
      <c r="C19628" s="32"/>
      <c r="D19628" s="31"/>
    </row>
    <row r="19629" spans="3:4" x14ac:dyDescent="0.25">
      <c r="C19629" s="32"/>
      <c r="D19629" s="31"/>
    </row>
    <row r="19630" spans="3:4" x14ac:dyDescent="0.25">
      <c r="C19630" s="32"/>
      <c r="D19630" s="31"/>
    </row>
    <row r="19631" spans="3:4" x14ac:dyDescent="0.25">
      <c r="C19631" s="32"/>
      <c r="D19631" s="31"/>
    </row>
    <row r="19632" spans="3:4" x14ac:dyDescent="0.25">
      <c r="C19632" s="32"/>
      <c r="D19632" s="31"/>
    </row>
    <row r="19633" spans="3:4" x14ac:dyDescent="0.25">
      <c r="C19633" s="32"/>
      <c r="D19633" s="31"/>
    </row>
    <row r="19634" spans="3:4" x14ac:dyDescent="0.25">
      <c r="C19634" s="32"/>
      <c r="D19634" s="31"/>
    </row>
    <row r="19635" spans="3:4" x14ac:dyDescent="0.25">
      <c r="C19635" s="32"/>
      <c r="D19635" s="31"/>
    </row>
    <row r="19636" spans="3:4" x14ac:dyDescent="0.25">
      <c r="C19636" s="32"/>
      <c r="D19636" s="31"/>
    </row>
    <row r="19637" spans="3:4" x14ac:dyDescent="0.25">
      <c r="C19637" s="32"/>
      <c r="D19637" s="31"/>
    </row>
    <row r="19638" spans="3:4" x14ac:dyDescent="0.25">
      <c r="C19638" s="32"/>
      <c r="D19638" s="31"/>
    </row>
    <row r="19639" spans="3:4" x14ac:dyDescent="0.25">
      <c r="C19639" s="32"/>
      <c r="D19639" s="31"/>
    </row>
    <row r="19640" spans="3:4" x14ac:dyDescent="0.25">
      <c r="C19640" s="32"/>
      <c r="D19640" s="31"/>
    </row>
    <row r="19641" spans="3:4" x14ac:dyDescent="0.25">
      <c r="C19641" s="32"/>
      <c r="D19641" s="31"/>
    </row>
    <row r="19642" spans="3:4" x14ac:dyDescent="0.25">
      <c r="C19642" s="32"/>
      <c r="D19642" s="31"/>
    </row>
    <row r="19643" spans="3:4" x14ac:dyDescent="0.25">
      <c r="C19643" s="32"/>
      <c r="D19643" s="31"/>
    </row>
    <row r="19644" spans="3:4" x14ac:dyDescent="0.25">
      <c r="C19644" s="32"/>
      <c r="D19644" s="31"/>
    </row>
    <row r="19645" spans="3:4" x14ac:dyDescent="0.25">
      <c r="C19645" s="32"/>
      <c r="D19645" s="31"/>
    </row>
    <row r="19646" spans="3:4" x14ac:dyDescent="0.25">
      <c r="C19646" s="32"/>
      <c r="D19646" s="31"/>
    </row>
    <row r="19647" spans="3:4" x14ac:dyDescent="0.25">
      <c r="C19647" s="32"/>
      <c r="D19647" s="31"/>
    </row>
    <row r="19648" spans="3:4" x14ac:dyDescent="0.25">
      <c r="C19648" s="32"/>
      <c r="D19648" s="31"/>
    </row>
    <row r="19649" spans="3:4" x14ac:dyDescent="0.25">
      <c r="C19649" s="32"/>
      <c r="D19649" s="31"/>
    </row>
    <row r="19650" spans="3:4" x14ac:dyDescent="0.25">
      <c r="C19650" s="32"/>
      <c r="D19650" s="31"/>
    </row>
    <row r="19651" spans="3:4" x14ac:dyDescent="0.25">
      <c r="C19651" s="32"/>
      <c r="D19651" s="31"/>
    </row>
    <row r="19652" spans="3:4" x14ac:dyDescent="0.25">
      <c r="C19652" s="32"/>
      <c r="D19652" s="31"/>
    </row>
    <row r="19653" spans="3:4" x14ac:dyDescent="0.25">
      <c r="C19653" s="32"/>
      <c r="D19653" s="31"/>
    </row>
    <row r="19654" spans="3:4" x14ac:dyDescent="0.25">
      <c r="C19654" s="32"/>
      <c r="D19654" s="31"/>
    </row>
    <row r="19655" spans="3:4" x14ac:dyDescent="0.25">
      <c r="C19655" s="32"/>
      <c r="D19655" s="31"/>
    </row>
    <row r="19656" spans="3:4" x14ac:dyDescent="0.25">
      <c r="C19656" s="32"/>
      <c r="D19656" s="31"/>
    </row>
    <row r="19657" spans="3:4" x14ac:dyDescent="0.25">
      <c r="C19657" s="32"/>
      <c r="D19657" s="31"/>
    </row>
    <row r="19658" spans="3:4" x14ac:dyDescent="0.25">
      <c r="C19658" s="32"/>
      <c r="D19658" s="31"/>
    </row>
    <row r="19659" spans="3:4" x14ac:dyDescent="0.25">
      <c r="C19659" s="32"/>
      <c r="D19659" s="31"/>
    </row>
    <row r="19660" spans="3:4" x14ac:dyDescent="0.25">
      <c r="C19660" s="32"/>
      <c r="D19660" s="31"/>
    </row>
    <row r="19661" spans="3:4" x14ac:dyDescent="0.25">
      <c r="C19661" s="32"/>
      <c r="D19661" s="31"/>
    </row>
    <row r="19662" spans="3:4" x14ac:dyDescent="0.25">
      <c r="C19662" s="32"/>
      <c r="D19662" s="31"/>
    </row>
    <row r="19663" spans="3:4" x14ac:dyDescent="0.25">
      <c r="C19663" s="32"/>
      <c r="D19663" s="31"/>
    </row>
    <row r="19664" spans="3:4" x14ac:dyDescent="0.25">
      <c r="C19664" s="32"/>
      <c r="D19664" s="31"/>
    </row>
    <row r="19665" spans="3:4" x14ac:dyDescent="0.25">
      <c r="C19665" s="32"/>
      <c r="D19665" s="31"/>
    </row>
    <row r="19666" spans="3:4" x14ac:dyDescent="0.25">
      <c r="C19666" s="32"/>
      <c r="D19666" s="31"/>
    </row>
    <row r="19667" spans="3:4" x14ac:dyDescent="0.25">
      <c r="C19667" s="32"/>
      <c r="D19667" s="31"/>
    </row>
    <row r="19668" spans="3:4" x14ac:dyDescent="0.25">
      <c r="C19668" s="32"/>
      <c r="D19668" s="31"/>
    </row>
    <row r="19669" spans="3:4" x14ac:dyDescent="0.25">
      <c r="C19669" s="32"/>
      <c r="D19669" s="31"/>
    </row>
    <row r="19670" spans="3:4" x14ac:dyDescent="0.25">
      <c r="C19670" s="32"/>
      <c r="D19670" s="31"/>
    </row>
    <row r="19671" spans="3:4" x14ac:dyDescent="0.25">
      <c r="C19671" s="32"/>
      <c r="D19671" s="31"/>
    </row>
    <row r="19672" spans="3:4" x14ac:dyDescent="0.25">
      <c r="C19672" s="32"/>
      <c r="D19672" s="31"/>
    </row>
    <row r="19673" spans="3:4" x14ac:dyDescent="0.25">
      <c r="C19673" s="32"/>
      <c r="D19673" s="31"/>
    </row>
    <row r="19674" spans="3:4" x14ac:dyDescent="0.25">
      <c r="C19674" s="32"/>
      <c r="D19674" s="31"/>
    </row>
    <row r="19675" spans="3:4" x14ac:dyDescent="0.25">
      <c r="C19675" s="32"/>
      <c r="D19675" s="31"/>
    </row>
    <row r="19676" spans="3:4" x14ac:dyDescent="0.25">
      <c r="C19676" s="32"/>
      <c r="D19676" s="31"/>
    </row>
    <row r="19677" spans="3:4" x14ac:dyDescent="0.25">
      <c r="C19677" s="32"/>
      <c r="D19677" s="31"/>
    </row>
    <row r="19678" spans="3:4" x14ac:dyDescent="0.25">
      <c r="C19678" s="32"/>
      <c r="D19678" s="31"/>
    </row>
    <row r="19679" spans="3:4" x14ac:dyDescent="0.25">
      <c r="C19679" s="32"/>
      <c r="D19679" s="31"/>
    </row>
    <row r="19680" spans="3:4" x14ac:dyDescent="0.25">
      <c r="C19680" s="32"/>
      <c r="D19680" s="31"/>
    </row>
    <row r="19681" spans="3:4" x14ac:dyDescent="0.25">
      <c r="C19681" s="32"/>
      <c r="D19681" s="31"/>
    </row>
    <row r="19682" spans="3:4" x14ac:dyDescent="0.25">
      <c r="C19682" s="32"/>
      <c r="D19682" s="31"/>
    </row>
    <row r="19683" spans="3:4" x14ac:dyDescent="0.25">
      <c r="C19683" s="32"/>
      <c r="D19683" s="31"/>
    </row>
    <row r="19684" spans="3:4" x14ac:dyDescent="0.25">
      <c r="C19684" s="32"/>
      <c r="D19684" s="31"/>
    </row>
    <row r="19685" spans="3:4" x14ac:dyDescent="0.25">
      <c r="C19685" s="32"/>
      <c r="D19685" s="31"/>
    </row>
    <row r="19686" spans="3:4" x14ac:dyDescent="0.25">
      <c r="C19686" s="32"/>
      <c r="D19686" s="31"/>
    </row>
    <row r="19687" spans="3:4" x14ac:dyDescent="0.25">
      <c r="C19687" s="32"/>
      <c r="D19687" s="31"/>
    </row>
    <row r="19688" spans="3:4" x14ac:dyDescent="0.25">
      <c r="C19688" s="32"/>
      <c r="D19688" s="31"/>
    </row>
    <row r="19689" spans="3:4" x14ac:dyDescent="0.25">
      <c r="C19689" s="32"/>
      <c r="D19689" s="31"/>
    </row>
    <row r="19690" spans="3:4" x14ac:dyDescent="0.25">
      <c r="C19690" s="32"/>
      <c r="D19690" s="31"/>
    </row>
    <row r="19691" spans="3:4" x14ac:dyDescent="0.25">
      <c r="C19691" s="32"/>
      <c r="D19691" s="31"/>
    </row>
    <row r="19692" spans="3:4" x14ac:dyDescent="0.25">
      <c r="C19692" s="32"/>
      <c r="D19692" s="31"/>
    </row>
    <row r="19693" spans="3:4" x14ac:dyDescent="0.25">
      <c r="C19693" s="32"/>
      <c r="D19693" s="31"/>
    </row>
    <row r="19694" spans="3:4" x14ac:dyDescent="0.25">
      <c r="C19694" s="32"/>
      <c r="D19694" s="31"/>
    </row>
    <row r="19695" spans="3:4" x14ac:dyDescent="0.25">
      <c r="C19695" s="32"/>
      <c r="D19695" s="31"/>
    </row>
    <row r="19696" spans="3:4" x14ac:dyDescent="0.25">
      <c r="C19696" s="32"/>
      <c r="D19696" s="31"/>
    </row>
    <row r="19697" spans="3:4" x14ac:dyDescent="0.25">
      <c r="C19697" s="32"/>
      <c r="D19697" s="31"/>
    </row>
    <row r="19698" spans="3:4" x14ac:dyDescent="0.25">
      <c r="C19698" s="32"/>
      <c r="D19698" s="31"/>
    </row>
    <row r="19699" spans="3:4" x14ac:dyDescent="0.25">
      <c r="C19699" s="32"/>
      <c r="D19699" s="31"/>
    </row>
    <row r="19700" spans="3:4" x14ac:dyDescent="0.25">
      <c r="C19700" s="32"/>
      <c r="D19700" s="31"/>
    </row>
    <row r="19701" spans="3:4" x14ac:dyDescent="0.25">
      <c r="C19701" s="32"/>
      <c r="D19701" s="31"/>
    </row>
    <row r="19702" spans="3:4" x14ac:dyDescent="0.25">
      <c r="C19702" s="32"/>
      <c r="D19702" s="31"/>
    </row>
    <row r="19703" spans="3:4" x14ac:dyDescent="0.25">
      <c r="C19703" s="32"/>
      <c r="D19703" s="31"/>
    </row>
    <row r="19704" spans="3:4" x14ac:dyDescent="0.25">
      <c r="C19704" s="32"/>
      <c r="D19704" s="31"/>
    </row>
    <row r="19705" spans="3:4" x14ac:dyDescent="0.25">
      <c r="C19705" s="32"/>
      <c r="D19705" s="31"/>
    </row>
    <row r="19706" spans="3:4" x14ac:dyDescent="0.25">
      <c r="C19706" s="32"/>
      <c r="D19706" s="31"/>
    </row>
    <row r="19707" spans="3:4" x14ac:dyDescent="0.25">
      <c r="C19707" s="32"/>
      <c r="D19707" s="31"/>
    </row>
    <row r="19708" spans="3:4" x14ac:dyDescent="0.25">
      <c r="C19708" s="32"/>
      <c r="D19708" s="31"/>
    </row>
    <row r="19709" spans="3:4" x14ac:dyDescent="0.25">
      <c r="C19709" s="32"/>
      <c r="D19709" s="31"/>
    </row>
    <row r="19710" spans="3:4" x14ac:dyDescent="0.25">
      <c r="C19710" s="32"/>
      <c r="D19710" s="31"/>
    </row>
    <row r="19711" spans="3:4" x14ac:dyDescent="0.25">
      <c r="C19711" s="32"/>
      <c r="D19711" s="31"/>
    </row>
    <row r="19712" spans="3:4" x14ac:dyDescent="0.25">
      <c r="C19712" s="32"/>
      <c r="D19712" s="31"/>
    </row>
    <row r="19713" spans="3:4" x14ac:dyDescent="0.25">
      <c r="C19713" s="32"/>
      <c r="D19713" s="31"/>
    </row>
    <row r="19714" spans="3:4" x14ac:dyDescent="0.25">
      <c r="C19714" s="32"/>
      <c r="D19714" s="31"/>
    </row>
    <row r="19715" spans="3:4" x14ac:dyDescent="0.25">
      <c r="C19715" s="32"/>
      <c r="D19715" s="31"/>
    </row>
    <row r="19716" spans="3:4" x14ac:dyDescent="0.25">
      <c r="C19716" s="32"/>
      <c r="D19716" s="31"/>
    </row>
    <row r="19717" spans="3:4" x14ac:dyDescent="0.25">
      <c r="C19717" s="32"/>
      <c r="D19717" s="31"/>
    </row>
    <row r="19718" spans="3:4" x14ac:dyDescent="0.25">
      <c r="C19718" s="32"/>
      <c r="D19718" s="31"/>
    </row>
    <row r="19719" spans="3:4" x14ac:dyDescent="0.25">
      <c r="C19719" s="32"/>
      <c r="D19719" s="31"/>
    </row>
    <row r="19720" spans="3:4" x14ac:dyDescent="0.25">
      <c r="C19720" s="32"/>
      <c r="D19720" s="31"/>
    </row>
    <row r="19721" spans="3:4" x14ac:dyDescent="0.25">
      <c r="C19721" s="32"/>
      <c r="D19721" s="31"/>
    </row>
    <row r="19722" spans="3:4" x14ac:dyDescent="0.25">
      <c r="C19722" s="32"/>
      <c r="D19722" s="31"/>
    </row>
    <row r="19723" spans="3:4" x14ac:dyDescent="0.25">
      <c r="C19723" s="32"/>
      <c r="D19723" s="31"/>
    </row>
    <row r="19724" spans="3:4" x14ac:dyDescent="0.25">
      <c r="C19724" s="32"/>
      <c r="D19724" s="31"/>
    </row>
    <row r="19725" spans="3:4" x14ac:dyDescent="0.25">
      <c r="C19725" s="32"/>
      <c r="D19725" s="31"/>
    </row>
    <row r="19726" spans="3:4" x14ac:dyDescent="0.25">
      <c r="C19726" s="32"/>
      <c r="D19726" s="31"/>
    </row>
    <row r="19727" spans="3:4" x14ac:dyDescent="0.25">
      <c r="C19727" s="32"/>
      <c r="D19727" s="31"/>
    </row>
    <row r="19728" spans="3:4" x14ac:dyDescent="0.25">
      <c r="C19728" s="32"/>
      <c r="D19728" s="31"/>
    </row>
    <row r="19729" spans="3:4" x14ac:dyDescent="0.25">
      <c r="C19729" s="32"/>
      <c r="D19729" s="31"/>
    </row>
    <row r="19730" spans="3:4" x14ac:dyDescent="0.25">
      <c r="C19730" s="32"/>
      <c r="D19730" s="31"/>
    </row>
    <row r="19731" spans="3:4" x14ac:dyDescent="0.25">
      <c r="C19731" s="32"/>
      <c r="D19731" s="31"/>
    </row>
    <row r="19732" spans="3:4" x14ac:dyDescent="0.25">
      <c r="C19732" s="32"/>
      <c r="D19732" s="31"/>
    </row>
    <row r="19733" spans="3:4" x14ac:dyDescent="0.25">
      <c r="C19733" s="32"/>
      <c r="D19733" s="31"/>
    </row>
    <row r="19734" spans="3:4" x14ac:dyDescent="0.25">
      <c r="C19734" s="32"/>
      <c r="D19734" s="31"/>
    </row>
    <row r="19735" spans="3:4" x14ac:dyDescent="0.25">
      <c r="C19735" s="32"/>
      <c r="D19735" s="31"/>
    </row>
    <row r="19736" spans="3:4" x14ac:dyDescent="0.25">
      <c r="C19736" s="32"/>
      <c r="D19736" s="31"/>
    </row>
    <row r="19737" spans="3:4" x14ac:dyDescent="0.25">
      <c r="C19737" s="32"/>
      <c r="D19737" s="31"/>
    </row>
    <row r="19738" spans="3:4" x14ac:dyDescent="0.25">
      <c r="C19738" s="32"/>
      <c r="D19738" s="31"/>
    </row>
    <row r="19739" spans="3:4" x14ac:dyDescent="0.25">
      <c r="C19739" s="32"/>
      <c r="D19739" s="31"/>
    </row>
    <row r="19740" spans="3:4" x14ac:dyDescent="0.25">
      <c r="C19740" s="32"/>
      <c r="D19740" s="31"/>
    </row>
    <row r="19741" spans="3:4" x14ac:dyDescent="0.25">
      <c r="C19741" s="32"/>
      <c r="D19741" s="31"/>
    </row>
    <row r="19742" spans="3:4" x14ac:dyDescent="0.25">
      <c r="C19742" s="32"/>
      <c r="D19742" s="31"/>
    </row>
    <row r="19743" spans="3:4" x14ac:dyDescent="0.25">
      <c r="C19743" s="32"/>
      <c r="D19743" s="31"/>
    </row>
    <row r="19744" spans="3:4" x14ac:dyDescent="0.25">
      <c r="C19744" s="32"/>
      <c r="D19744" s="31"/>
    </row>
    <row r="19745" spans="3:4" x14ac:dyDescent="0.25">
      <c r="C19745" s="32"/>
      <c r="D19745" s="31"/>
    </row>
    <row r="19746" spans="3:4" x14ac:dyDescent="0.25">
      <c r="C19746" s="32"/>
      <c r="D19746" s="31"/>
    </row>
    <row r="19747" spans="3:4" x14ac:dyDescent="0.25">
      <c r="C19747" s="32"/>
      <c r="D19747" s="31"/>
    </row>
    <row r="19748" spans="3:4" x14ac:dyDescent="0.25">
      <c r="C19748" s="32"/>
      <c r="D19748" s="31"/>
    </row>
    <row r="19749" spans="3:4" x14ac:dyDescent="0.25">
      <c r="C19749" s="32"/>
      <c r="D19749" s="31"/>
    </row>
    <row r="19750" spans="3:4" x14ac:dyDescent="0.25">
      <c r="C19750" s="32"/>
      <c r="D19750" s="31"/>
    </row>
    <row r="19751" spans="3:4" x14ac:dyDescent="0.25">
      <c r="C19751" s="32"/>
      <c r="D19751" s="31"/>
    </row>
    <row r="19752" spans="3:4" x14ac:dyDescent="0.25">
      <c r="C19752" s="32"/>
      <c r="D19752" s="31"/>
    </row>
    <row r="19753" spans="3:4" x14ac:dyDescent="0.25">
      <c r="C19753" s="32"/>
      <c r="D19753" s="31"/>
    </row>
    <row r="19754" spans="3:4" x14ac:dyDescent="0.25">
      <c r="C19754" s="32"/>
      <c r="D19754" s="31"/>
    </row>
    <row r="19755" spans="3:4" x14ac:dyDescent="0.25">
      <c r="C19755" s="32"/>
      <c r="D19755" s="31"/>
    </row>
    <row r="19756" spans="3:4" x14ac:dyDescent="0.25">
      <c r="C19756" s="32"/>
      <c r="D19756" s="31"/>
    </row>
    <row r="19757" spans="3:4" x14ac:dyDescent="0.25">
      <c r="C19757" s="32"/>
      <c r="D19757" s="31"/>
    </row>
    <row r="19758" spans="3:4" x14ac:dyDescent="0.25">
      <c r="C19758" s="32"/>
      <c r="D19758" s="31"/>
    </row>
    <row r="19759" spans="3:4" x14ac:dyDescent="0.25">
      <c r="C19759" s="32"/>
      <c r="D19759" s="31"/>
    </row>
    <row r="19760" spans="3:4" x14ac:dyDescent="0.25">
      <c r="C19760" s="32"/>
      <c r="D19760" s="31"/>
    </row>
    <row r="19761" spans="3:4" x14ac:dyDescent="0.25">
      <c r="C19761" s="32"/>
      <c r="D19761" s="31"/>
    </row>
    <row r="19762" spans="3:4" x14ac:dyDescent="0.25">
      <c r="C19762" s="32"/>
      <c r="D19762" s="31"/>
    </row>
    <row r="19763" spans="3:4" x14ac:dyDescent="0.25">
      <c r="C19763" s="32"/>
      <c r="D19763" s="31"/>
    </row>
    <row r="19764" spans="3:4" x14ac:dyDescent="0.25">
      <c r="C19764" s="32"/>
      <c r="D19764" s="31"/>
    </row>
    <row r="19765" spans="3:4" x14ac:dyDescent="0.25">
      <c r="C19765" s="32"/>
      <c r="D19765" s="31"/>
    </row>
    <row r="19766" spans="3:4" x14ac:dyDescent="0.25">
      <c r="C19766" s="32"/>
      <c r="D19766" s="31"/>
    </row>
    <row r="19767" spans="3:4" x14ac:dyDescent="0.25">
      <c r="C19767" s="32"/>
      <c r="D19767" s="31"/>
    </row>
    <row r="19768" spans="3:4" x14ac:dyDescent="0.25">
      <c r="C19768" s="32"/>
      <c r="D19768" s="31"/>
    </row>
    <row r="19769" spans="3:4" x14ac:dyDescent="0.25">
      <c r="C19769" s="32"/>
      <c r="D19769" s="31"/>
    </row>
    <row r="19770" spans="3:4" x14ac:dyDescent="0.25">
      <c r="C19770" s="32"/>
      <c r="D19770" s="31"/>
    </row>
    <row r="19771" spans="3:4" x14ac:dyDescent="0.25">
      <c r="C19771" s="32"/>
      <c r="D19771" s="31"/>
    </row>
    <row r="19772" spans="3:4" x14ac:dyDescent="0.25">
      <c r="C19772" s="32"/>
      <c r="D19772" s="31"/>
    </row>
    <row r="19773" spans="3:4" x14ac:dyDescent="0.25">
      <c r="C19773" s="32"/>
      <c r="D19773" s="31"/>
    </row>
    <row r="19774" spans="3:4" x14ac:dyDescent="0.25">
      <c r="C19774" s="32"/>
      <c r="D19774" s="31"/>
    </row>
    <row r="19775" spans="3:4" x14ac:dyDescent="0.25">
      <c r="C19775" s="32"/>
      <c r="D19775" s="31"/>
    </row>
    <row r="19776" spans="3:4" x14ac:dyDescent="0.25">
      <c r="C19776" s="32"/>
      <c r="D19776" s="31"/>
    </row>
    <row r="19777" spans="3:4" x14ac:dyDescent="0.25">
      <c r="C19777" s="32"/>
      <c r="D19777" s="31"/>
    </row>
    <row r="19778" spans="3:4" x14ac:dyDescent="0.25">
      <c r="C19778" s="32"/>
      <c r="D19778" s="31"/>
    </row>
    <row r="19779" spans="3:4" x14ac:dyDescent="0.25">
      <c r="C19779" s="32"/>
      <c r="D19779" s="31"/>
    </row>
    <row r="19780" spans="3:4" x14ac:dyDescent="0.25">
      <c r="C19780" s="32"/>
      <c r="D19780" s="31"/>
    </row>
    <row r="19781" spans="3:4" x14ac:dyDescent="0.25">
      <c r="C19781" s="32"/>
      <c r="D19781" s="31"/>
    </row>
    <row r="19782" spans="3:4" x14ac:dyDescent="0.25">
      <c r="C19782" s="32"/>
      <c r="D19782" s="31"/>
    </row>
    <row r="19783" spans="3:4" x14ac:dyDescent="0.25">
      <c r="C19783" s="32"/>
      <c r="D19783" s="31"/>
    </row>
    <row r="19784" spans="3:4" x14ac:dyDescent="0.25">
      <c r="C19784" s="32"/>
      <c r="D19784" s="31"/>
    </row>
    <row r="19785" spans="3:4" x14ac:dyDescent="0.25">
      <c r="C19785" s="32"/>
      <c r="D19785" s="31"/>
    </row>
    <row r="19786" spans="3:4" x14ac:dyDescent="0.25">
      <c r="C19786" s="32"/>
      <c r="D19786" s="31"/>
    </row>
    <row r="19787" spans="3:4" x14ac:dyDescent="0.25">
      <c r="C19787" s="32"/>
      <c r="D19787" s="31"/>
    </row>
    <row r="19788" spans="3:4" x14ac:dyDescent="0.25">
      <c r="C19788" s="32"/>
      <c r="D19788" s="31"/>
    </row>
    <row r="19789" spans="3:4" x14ac:dyDescent="0.25">
      <c r="C19789" s="32"/>
      <c r="D19789" s="31"/>
    </row>
    <row r="19790" spans="3:4" x14ac:dyDescent="0.25">
      <c r="C19790" s="32"/>
      <c r="D19790" s="31"/>
    </row>
    <row r="19791" spans="3:4" x14ac:dyDescent="0.25">
      <c r="C19791" s="32"/>
      <c r="D19791" s="31"/>
    </row>
    <row r="19792" spans="3:4" x14ac:dyDescent="0.25">
      <c r="C19792" s="32"/>
      <c r="D19792" s="31"/>
    </row>
    <row r="19793" spans="3:4" x14ac:dyDescent="0.25">
      <c r="C19793" s="32"/>
      <c r="D19793" s="31"/>
    </row>
    <row r="19794" spans="3:4" x14ac:dyDescent="0.25">
      <c r="C19794" s="32"/>
      <c r="D19794" s="31"/>
    </row>
    <row r="19795" spans="3:4" x14ac:dyDescent="0.25">
      <c r="C19795" s="32"/>
      <c r="D19795" s="31"/>
    </row>
    <row r="19796" spans="3:4" x14ac:dyDescent="0.25">
      <c r="C19796" s="32"/>
      <c r="D19796" s="31"/>
    </row>
    <row r="19797" spans="3:4" x14ac:dyDescent="0.25">
      <c r="C19797" s="32"/>
      <c r="D19797" s="31"/>
    </row>
    <row r="19798" spans="3:4" x14ac:dyDescent="0.25">
      <c r="C19798" s="32"/>
      <c r="D19798" s="31"/>
    </row>
    <row r="19799" spans="3:4" x14ac:dyDescent="0.25">
      <c r="C19799" s="32"/>
      <c r="D19799" s="31"/>
    </row>
    <row r="19800" spans="3:4" x14ac:dyDescent="0.25">
      <c r="C19800" s="32"/>
      <c r="D19800" s="31"/>
    </row>
    <row r="19801" spans="3:4" x14ac:dyDescent="0.25">
      <c r="C19801" s="32"/>
      <c r="D19801" s="31"/>
    </row>
    <row r="19802" spans="3:4" x14ac:dyDescent="0.25">
      <c r="C19802" s="32"/>
      <c r="D19802" s="31"/>
    </row>
    <row r="19803" spans="3:4" x14ac:dyDescent="0.25">
      <c r="C19803" s="32"/>
      <c r="D19803" s="31"/>
    </row>
    <row r="19804" spans="3:4" x14ac:dyDescent="0.25">
      <c r="C19804" s="32"/>
      <c r="D19804" s="31"/>
    </row>
    <row r="19805" spans="3:4" x14ac:dyDescent="0.25">
      <c r="C19805" s="32"/>
      <c r="D19805" s="31"/>
    </row>
    <row r="19806" spans="3:4" x14ac:dyDescent="0.25">
      <c r="C19806" s="32"/>
      <c r="D19806" s="31"/>
    </row>
    <row r="19807" spans="3:4" x14ac:dyDescent="0.25">
      <c r="C19807" s="32"/>
      <c r="D19807" s="31"/>
    </row>
    <row r="19808" spans="3:4" x14ac:dyDescent="0.25">
      <c r="C19808" s="32"/>
      <c r="D19808" s="31"/>
    </row>
    <row r="19809" spans="3:4" x14ac:dyDescent="0.25">
      <c r="C19809" s="32"/>
      <c r="D19809" s="31"/>
    </row>
    <row r="19810" spans="3:4" x14ac:dyDescent="0.25">
      <c r="C19810" s="32"/>
      <c r="D19810" s="31"/>
    </row>
    <row r="19811" spans="3:4" x14ac:dyDescent="0.25">
      <c r="C19811" s="32"/>
      <c r="D19811" s="31"/>
    </row>
    <row r="19812" spans="3:4" x14ac:dyDescent="0.25">
      <c r="C19812" s="32"/>
      <c r="D19812" s="31"/>
    </row>
    <row r="19813" spans="3:4" x14ac:dyDescent="0.25">
      <c r="C19813" s="32"/>
      <c r="D19813" s="31"/>
    </row>
    <row r="19814" spans="3:4" x14ac:dyDescent="0.25">
      <c r="C19814" s="32"/>
      <c r="D19814" s="31"/>
    </row>
    <row r="19815" spans="3:4" x14ac:dyDescent="0.25">
      <c r="C19815" s="32"/>
      <c r="D19815" s="31"/>
    </row>
    <row r="19816" spans="3:4" x14ac:dyDescent="0.25">
      <c r="C19816" s="32"/>
      <c r="D19816" s="31"/>
    </row>
    <row r="19817" spans="3:4" x14ac:dyDescent="0.25">
      <c r="C19817" s="32"/>
      <c r="D19817" s="31"/>
    </row>
    <row r="19818" spans="3:4" x14ac:dyDescent="0.25">
      <c r="C19818" s="32"/>
      <c r="D19818" s="31"/>
    </row>
    <row r="19819" spans="3:4" x14ac:dyDescent="0.25">
      <c r="C19819" s="32"/>
      <c r="D19819" s="31"/>
    </row>
    <row r="19820" spans="3:4" x14ac:dyDescent="0.25">
      <c r="C19820" s="32"/>
      <c r="D19820" s="31"/>
    </row>
    <row r="19821" spans="3:4" x14ac:dyDescent="0.25">
      <c r="C19821" s="32"/>
      <c r="D19821" s="31"/>
    </row>
    <row r="19822" spans="3:4" x14ac:dyDescent="0.25">
      <c r="C19822" s="32"/>
      <c r="D19822" s="31"/>
    </row>
    <row r="19823" spans="3:4" x14ac:dyDescent="0.25">
      <c r="C19823" s="32"/>
      <c r="D19823" s="31"/>
    </row>
    <row r="19824" spans="3:4" x14ac:dyDescent="0.25">
      <c r="C19824" s="32"/>
      <c r="D19824" s="31"/>
    </row>
    <row r="19825" spans="3:4" x14ac:dyDescent="0.25">
      <c r="C19825" s="32"/>
      <c r="D19825" s="31"/>
    </row>
    <row r="19826" spans="3:4" x14ac:dyDescent="0.25">
      <c r="C19826" s="32"/>
      <c r="D19826" s="31"/>
    </row>
    <row r="19827" spans="3:4" x14ac:dyDescent="0.25">
      <c r="C19827" s="32"/>
      <c r="D19827" s="31"/>
    </row>
    <row r="19828" spans="3:4" x14ac:dyDescent="0.25">
      <c r="C19828" s="32"/>
      <c r="D19828" s="31"/>
    </row>
    <row r="19829" spans="3:4" x14ac:dyDescent="0.25">
      <c r="C19829" s="32"/>
      <c r="D19829" s="31"/>
    </row>
    <row r="19830" spans="3:4" x14ac:dyDescent="0.25">
      <c r="C19830" s="32"/>
      <c r="D19830" s="31"/>
    </row>
    <row r="19831" spans="3:4" x14ac:dyDescent="0.25">
      <c r="C19831" s="32"/>
      <c r="D19831" s="31"/>
    </row>
    <row r="19832" spans="3:4" x14ac:dyDescent="0.25">
      <c r="C19832" s="32"/>
      <c r="D19832" s="31"/>
    </row>
    <row r="19833" spans="3:4" x14ac:dyDescent="0.25">
      <c r="C19833" s="32"/>
      <c r="D19833" s="31"/>
    </row>
    <row r="19834" spans="3:4" x14ac:dyDescent="0.25">
      <c r="C19834" s="32"/>
      <c r="D19834" s="31"/>
    </row>
    <row r="19835" spans="3:4" x14ac:dyDescent="0.25">
      <c r="C19835" s="32"/>
      <c r="D19835" s="31"/>
    </row>
    <row r="19836" spans="3:4" x14ac:dyDescent="0.25">
      <c r="C19836" s="32"/>
      <c r="D19836" s="31"/>
    </row>
    <row r="19837" spans="3:4" x14ac:dyDescent="0.25">
      <c r="C19837" s="32"/>
      <c r="D19837" s="31"/>
    </row>
    <row r="19838" spans="3:4" x14ac:dyDescent="0.25">
      <c r="C19838" s="32"/>
      <c r="D19838" s="31"/>
    </row>
    <row r="19839" spans="3:4" x14ac:dyDescent="0.25">
      <c r="C19839" s="32"/>
      <c r="D19839" s="31"/>
    </row>
    <row r="19840" spans="3:4" x14ac:dyDescent="0.25">
      <c r="C19840" s="32"/>
      <c r="D19840" s="31"/>
    </row>
    <row r="19841" spans="3:4" x14ac:dyDescent="0.25">
      <c r="C19841" s="32"/>
      <c r="D19841" s="31"/>
    </row>
    <row r="19842" spans="3:4" x14ac:dyDescent="0.25">
      <c r="C19842" s="32"/>
      <c r="D19842" s="31"/>
    </row>
    <row r="19843" spans="3:4" x14ac:dyDescent="0.25">
      <c r="C19843" s="32"/>
      <c r="D19843" s="31"/>
    </row>
    <row r="19844" spans="3:4" x14ac:dyDescent="0.25">
      <c r="C19844" s="32"/>
      <c r="D19844" s="31"/>
    </row>
    <row r="19845" spans="3:4" x14ac:dyDescent="0.25">
      <c r="C19845" s="32"/>
      <c r="D19845" s="31"/>
    </row>
    <row r="19846" spans="3:4" x14ac:dyDescent="0.25">
      <c r="C19846" s="32"/>
      <c r="D19846" s="31"/>
    </row>
    <row r="19847" spans="3:4" x14ac:dyDescent="0.25">
      <c r="C19847" s="32"/>
      <c r="D19847" s="31"/>
    </row>
    <row r="19848" spans="3:4" x14ac:dyDescent="0.25">
      <c r="C19848" s="32"/>
      <c r="D19848" s="31"/>
    </row>
    <row r="19849" spans="3:4" x14ac:dyDescent="0.25">
      <c r="C19849" s="32"/>
      <c r="D19849" s="31"/>
    </row>
    <row r="19850" spans="3:4" x14ac:dyDescent="0.25">
      <c r="C19850" s="32"/>
      <c r="D19850" s="31"/>
    </row>
    <row r="19851" spans="3:4" x14ac:dyDescent="0.25">
      <c r="C19851" s="32"/>
      <c r="D19851" s="31"/>
    </row>
    <row r="19852" spans="3:4" x14ac:dyDescent="0.25">
      <c r="C19852" s="32"/>
      <c r="D19852" s="31"/>
    </row>
    <row r="19853" spans="3:4" x14ac:dyDescent="0.25">
      <c r="C19853" s="32"/>
      <c r="D19853" s="31"/>
    </row>
    <row r="19854" spans="3:4" x14ac:dyDescent="0.25">
      <c r="C19854" s="32"/>
      <c r="D19854" s="31"/>
    </row>
    <row r="19855" spans="3:4" x14ac:dyDescent="0.25">
      <c r="C19855" s="32"/>
      <c r="D19855" s="31"/>
    </row>
    <row r="19856" spans="3:4" x14ac:dyDescent="0.25">
      <c r="C19856" s="32"/>
      <c r="D19856" s="31"/>
    </row>
    <row r="19857" spans="3:4" x14ac:dyDescent="0.25">
      <c r="C19857" s="32"/>
      <c r="D19857" s="31"/>
    </row>
    <row r="19858" spans="3:4" x14ac:dyDescent="0.25">
      <c r="C19858" s="32"/>
      <c r="D19858" s="31"/>
    </row>
    <row r="19859" spans="3:4" x14ac:dyDescent="0.25">
      <c r="C19859" s="32"/>
      <c r="D19859" s="31"/>
    </row>
    <row r="19860" spans="3:4" x14ac:dyDescent="0.25">
      <c r="C19860" s="32"/>
      <c r="D19860" s="31"/>
    </row>
    <row r="19861" spans="3:4" x14ac:dyDescent="0.25">
      <c r="C19861" s="32"/>
      <c r="D19861" s="31"/>
    </row>
    <row r="19862" spans="3:4" x14ac:dyDescent="0.25">
      <c r="C19862" s="32"/>
      <c r="D19862" s="31"/>
    </row>
    <row r="19863" spans="3:4" x14ac:dyDescent="0.25">
      <c r="C19863" s="32"/>
      <c r="D19863" s="31"/>
    </row>
    <row r="19864" spans="3:4" x14ac:dyDescent="0.25">
      <c r="C19864" s="32"/>
      <c r="D19864" s="31"/>
    </row>
    <row r="19865" spans="3:4" x14ac:dyDescent="0.25">
      <c r="C19865" s="32"/>
      <c r="D19865" s="31"/>
    </row>
    <row r="19866" spans="3:4" x14ac:dyDescent="0.25">
      <c r="C19866" s="32"/>
      <c r="D19866" s="31"/>
    </row>
    <row r="19867" spans="3:4" x14ac:dyDescent="0.25">
      <c r="C19867" s="32"/>
      <c r="D19867" s="31"/>
    </row>
    <row r="19868" spans="3:4" x14ac:dyDescent="0.25">
      <c r="C19868" s="32"/>
      <c r="D19868" s="31"/>
    </row>
    <row r="19869" spans="3:4" x14ac:dyDescent="0.25">
      <c r="C19869" s="32"/>
      <c r="D19869" s="31"/>
    </row>
    <row r="19870" spans="3:4" x14ac:dyDescent="0.25">
      <c r="C19870" s="32"/>
      <c r="D19870" s="31"/>
    </row>
    <row r="19871" spans="3:4" x14ac:dyDescent="0.25">
      <c r="C19871" s="32"/>
      <c r="D19871" s="31"/>
    </row>
    <row r="19872" spans="3:4" x14ac:dyDescent="0.25">
      <c r="C19872" s="32"/>
      <c r="D19872" s="31"/>
    </row>
    <row r="19873" spans="3:4" x14ac:dyDescent="0.25">
      <c r="C19873" s="32"/>
      <c r="D19873" s="31"/>
    </row>
    <row r="19874" spans="3:4" x14ac:dyDescent="0.25">
      <c r="C19874" s="32"/>
      <c r="D19874" s="31"/>
    </row>
    <row r="19875" spans="3:4" x14ac:dyDescent="0.25">
      <c r="C19875" s="32"/>
      <c r="D19875" s="31"/>
    </row>
    <row r="19876" spans="3:4" x14ac:dyDescent="0.25">
      <c r="C19876" s="32"/>
      <c r="D19876" s="31"/>
    </row>
    <row r="19877" spans="3:4" x14ac:dyDescent="0.25">
      <c r="C19877" s="32"/>
      <c r="D19877" s="31"/>
    </row>
    <row r="19878" spans="3:4" x14ac:dyDescent="0.25">
      <c r="C19878" s="32"/>
      <c r="D19878" s="31"/>
    </row>
    <row r="19879" spans="3:4" x14ac:dyDescent="0.25">
      <c r="C19879" s="32"/>
      <c r="D19879" s="31"/>
    </row>
    <row r="19880" spans="3:4" x14ac:dyDescent="0.25">
      <c r="C19880" s="32"/>
      <c r="D19880" s="31"/>
    </row>
    <row r="19881" spans="3:4" x14ac:dyDescent="0.25">
      <c r="C19881" s="32"/>
      <c r="D19881" s="31"/>
    </row>
    <row r="19882" spans="3:4" x14ac:dyDescent="0.25">
      <c r="C19882" s="32"/>
      <c r="D19882" s="31"/>
    </row>
    <row r="19883" spans="3:4" x14ac:dyDescent="0.25">
      <c r="C19883" s="32"/>
      <c r="D19883" s="31"/>
    </row>
    <row r="19884" spans="3:4" x14ac:dyDescent="0.25">
      <c r="C19884" s="32"/>
      <c r="D19884" s="31"/>
    </row>
    <row r="19885" spans="3:4" x14ac:dyDescent="0.25">
      <c r="C19885" s="32"/>
      <c r="D19885" s="31"/>
    </row>
    <row r="19886" spans="3:4" x14ac:dyDescent="0.25">
      <c r="C19886" s="32"/>
      <c r="D19886" s="31"/>
    </row>
    <row r="19887" spans="3:4" x14ac:dyDescent="0.25">
      <c r="C19887" s="32"/>
      <c r="D19887" s="31"/>
    </row>
    <row r="19888" spans="3:4" x14ac:dyDescent="0.25">
      <c r="C19888" s="32"/>
      <c r="D19888" s="31"/>
    </row>
    <row r="19889" spans="3:4" x14ac:dyDescent="0.25">
      <c r="C19889" s="32"/>
      <c r="D19889" s="31"/>
    </row>
    <row r="19890" spans="3:4" x14ac:dyDescent="0.25">
      <c r="C19890" s="32"/>
      <c r="D19890" s="31"/>
    </row>
    <row r="19891" spans="3:4" x14ac:dyDescent="0.25">
      <c r="C19891" s="32"/>
      <c r="D19891" s="31"/>
    </row>
    <row r="19892" spans="3:4" x14ac:dyDescent="0.25">
      <c r="C19892" s="32"/>
      <c r="D19892" s="31"/>
    </row>
    <row r="19893" spans="3:4" x14ac:dyDescent="0.25">
      <c r="C19893" s="32"/>
      <c r="D19893" s="31"/>
    </row>
    <row r="19894" spans="3:4" x14ac:dyDescent="0.25">
      <c r="C19894" s="32"/>
      <c r="D19894" s="31"/>
    </row>
    <row r="19895" spans="3:4" x14ac:dyDescent="0.25">
      <c r="C19895" s="32"/>
      <c r="D19895" s="31"/>
    </row>
    <row r="19896" spans="3:4" x14ac:dyDescent="0.25">
      <c r="C19896" s="32"/>
      <c r="D19896" s="31"/>
    </row>
    <row r="19897" spans="3:4" x14ac:dyDescent="0.25">
      <c r="C19897" s="32"/>
      <c r="D19897" s="31"/>
    </row>
    <row r="19898" spans="3:4" x14ac:dyDescent="0.25">
      <c r="C19898" s="32"/>
      <c r="D19898" s="31"/>
    </row>
    <row r="19899" spans="3:4" x14ac:dyDescent="0.25">
      <c r="C19899" s="32"/>
      <c r="D19899" s="31"/>
    </row>
    <row r="19900" spans="3:4" x14ac:dyDescent="0.25">
      <c r="C19900" s="32"/>
      <c r="D19900" s="31"/>
    </row>
    <row r="19901" spans="3:4" x14ac:dyDescent="0.25">
      <c r="C19901" s="32"/>
      <c r="D19901" s="31"/>
    </row>
    <row r="19902" spans="3:4" x14ac:dyDescent="0.25">
      <c r="C19902" s="32"/>
      <c r="D19902" s="31"/>
    </row>
    <row r="19903" spans="3:4" x14ac:dyDescent="0.25">
      <c r="C19903" s="32"/>
      <c r="D19903" s="31"/>
    </row>
    <row r="19904" spans="3:4" x14ac:dyDescent="0.25">
      <c r="C19904" s="32"/>
      <c r="D19904" s="31"/>
    </row>
    <row r="19905" spans="3:4" x14ac:dyDescent="0.25">
      <c r="C19905" s="32"/>
      <c r="D19905" s="31"/>
    </row>
    <row r="19906" spans="3:4" x14ac:dyDescent="0.25">
      <c r="C19906" s="32"/>
      <c r="D19906" s="31"/>
    </row>
    <row r="19907" spans="3:4" x14ac:dyDescent="0.25">
      <c r="C19907" s="32"/>
      <c r="D19907" s="31"/>
    </row>
    <row r="19908" spans="3:4" x14ac:dyDescent="0.25">
      <c r="C19908" s="32"/>
      <c r="D19908" s="31"/>
    </row>
    <row r="19909" spans="3:4" x14ac:dyDescent="0.25">
      <c r="C19909" s="32"/>
      <c r="D19909" s="31"/>
    </row>
    <row r="19910" spans="3:4" x14ac:dyDescent="0.25">
      <c r="C19910" s="32"/>
      <c r="D19910" s="31"/>
    </row>
    <row r="19911" spans="3:4" x14ac:dyDescent="0.25">
      <c r="C19911" s="32"/>
      <c r="D19911" s="31"/>
    </row>
    <row r="19912" spans="3:4" x14ac:dyDescent="0.25">
      <c r="C19912" s="32"/>
      <c r="D19912" s="31"/>
    </row>
    <row r="19913" spans="3:4" x14ac:dyDescent="0.25">
      <c r="C19913" s="32"/>
      <c r="D19913" s="31"/>
    </row>
    <row r="19914" spans="3:4" x14ac:dyDescent="0.25">
      <c r="C19914" s="32"/>
      <c r="D19914" s="31"/>
    </row>
    <row r="19915" spans="3:4" x14ac:dyDescent="0.25">
      <c r="C19915" s="32"/>
      <c r="D19915" s="31"/>
    </row>
    <row r="19916" spans="3:4" x14ac:dyDescent="0.25">
      <c r="C19916" s="32"/>
      <c r="D19916" s="31"/>
    </row>
    <row r="19917" spans="3:4" x14ac:dyDescent="0.25">
      <c r="C19917" s="32"/>
      <c r="D19917" s="31"/>
    </row>
    <row r="19918" spans="3:4" x14ac:dyDescent="0.25">
      <c r="C19918" s="32"/>
      <c r="D19918" s="31"/>
    </row>
    <row r="19919" spans="3:4" x14ac:dyDescent="0.25">
      <c r="C19919" s="32"/>
      <c r="D19919" s="31"/>
    </row>
    <row r="19920" spans="3:4" x14ac:dyDescent="0.25">
      <c r="C19920" s="32"/>
      <c r="D19920" s="31"/>
    </row>
    <row r="19921" spans="3:4" x14ac:dyDescent="0.25">
      <c r="C19921" s="32"/>
      <c r="D19921" s="31"/>
    </row>
    <row r="19922" spans="3:4" x14ac:dyDescent="0.25">
      <c r="C19922" s="32"/>
      <c r="D19922" s="31"/>
    </row>
    <row r="19923" spans="3:4" x14ac:dyDescent="0.25">
      <c r="C19923" s="32"/>
      <c r="D19923" s="31"/>
    </row>
    <row r="19924" spans="3:4" x14ac:dyDescent="0.25">
      <c r="C19924" s="32"/>
      <c r="D19924" s="31"/>
    </row>
    <row r="19925" spans="3:4" x14ac:dyDescent="0.25">
      <c r="C19925" s="32"/>
      <c r="D19925" s="31"/>
    </row>
    <row r="19926" spans="3:4" x14ac:dyDescent="0.25">
      <c r="C19926" s="32"/>
      <c r="D19926" s="31"/>
    </row>
    <row r="19927" spans="3:4" x14ac:dyDescent="0.25">
      <c r="C19927" s="32"/>
      <c r="D19927" s="31"/>
    </row>
    <row r="19928" spans="3:4" x14ac:dyDescent="0.25">
      <c r="C19928" s="32"/>
      <c r="D19928" s="31"/>
    </row>
    <row r="19929" spans="3:4" x14ac:dyDescent="0.25">
      <c r="C19929" s="32"/>
      <c r="D19929" s="31"/>
    </row>
    <row r="19930" spans="3:4" x14ac:dyDescent="0.25">
      <c r="C19930" s="32"/>
      <c r="D19930" s="31"/>
    </row>
    <row r="19931" spans="3:4" x14ac:dyDescent="0.25">
      <c r="C19931" s="32"/>
      <c r="D19931" s="31"/>
    </row>
    <row r="19932" spans="3:4" x14ac:dyDescent="0.25">
      <c r="C19932" s="32"/>
      <c r="D19932" s="31"/>
    </row>
    <row r="19933" spans="3:4" x14ac:dyDescent="0.25">
      <c r="C19933" s="32"/>
      <c r="D19933" s="31"/>
    </row>
    <row r="19934" spans="3:4" x14ac:dyDescent="0.25">
      <c r="C19934" s="32"/>
      <c r="D19934" s="31"/>
    </row>
    <row r="19935" spans="3:4" x14ac:dyDescent="0.25">
      <c r="C19935" s="32"/>
      <c r="D19935" s="31"/>
    </row>
    <row r="19936" spans="3:4" x14ac:dyDescent="0.25">
      <c r="C19936" s="32"/>
      <c r="D19936" s="31"/>
    </row>
    <row r="19937" spans="3:4" x14ac:dyDescent="0.25">
      <c r="C19937" s="32"/>
      <c r="D19937" s="31"/>
    </row>
    <row r="19938" spans="3:4" x14ac:dyDescent="0.25">
      <c r="C19938" s="32"/>
      <c r="D19938" s="31"/>
    </row>
    <row r="19939" spans="3:4" x14ac:dyDescent="0.25">
      <c r="C19939" s="32"/>
      <c r="D19939" s="31"/>
    </row>
    <row r="19940" spans="3:4" x14ac:dyDescent="0.25">
      <c r="C19940" s="32"/>
      <c r="D19940" s="31"/>
    </row>
    <row r="19941" spans="3:4" x14ac:dyDescent="0.25">
      <c r="C19941" s="32"/>
      <c r="D19941" s="31"/>
    </row>
    <row r="19942" spans="3:4" x14ac:dyDescent="0.25">
      <c r="C19942" s="32"/>
      <c r="D19942" s="31"/>
    </row>
    <row r="19943" spans="3:4" x14ac:dyDescent="0.25">
      <c r="C19943" s="32"/>
      <c r="D19943" s="31"/>
    </row>
    <row r="19944" spans="3:4" x14ac:dyDescent="0.25">
      <c r="C19944" s="32"/>
      <c r="D19944" s="31"/>
    </row>
    <row r="19945" spans="3:4" x14ac:dyDescent="0.25">
      <c r="C19945" s="32"/>
      <c r="D19945" s="31"/>
    </row>
    <row r="19946" spans="3:4" x14ac:dyDescent="0.25">
      <c r="C19946" s="32"/>
      <c r="D19946" s="31"/>
    </row>
    <row r="19947" spans="3:4" x14ac:dyDescent="0.25">
      <c r="C19947" s="32"/>
      <c r="D19947" s="31"/>
    </row>
    <row r="19948" spans="3:4" x14ac:dyDescent="0.25">
      <c r="C19948" s="32"/>
      <c r="D19948" s="31"/>
    </row>
    <row r="19949" spans="3:4" x14ac:dyDescent="0.25">
      <c r="C19949" s="32"/>
      <c r="D19949" s="31"/>
    </row>
    <row r="19950" spans="3:4" x14ac:dyDescent="0.25">
      <c r="C19950" s="32"/>
      <c r="D19950" s="31"/>
    </row>
    <row r="19951" spans="3:4" x14ac:dyDescent="0.25">
      <c r="C19951" s="32"/>
      <c r="D19951" s="31"/>
    </row>
    <row r="19952" spans="3:4" x14ac:dyDescent="0.25">
      <c r="C19952" s="32"/>
      <c r="D19952" s="31"/>
    </row>
    <row r="19953" spans="3:4" x14ac:dyDescent="0.25">
      <c r="C19953" s="32"/>
      <c r="D19953" s="31"/>
    </row>
    <row r="19954" spans="3:4" x14ac:dyDescent="0.25">
      <c r="C19954" s="32"/>
      <c r="D19954" s="31"/>
    </row>
    <row r="19955" spans="3:4" x14ac:dyDescent="0.25">
      <c r="C19955" s="32"/>
      <c r="D19955" s="31"/>
    </row>
    <row r="19956" spans="3:4" x14ac:dyDescent="0.25">
      <c r="C19956" s="32"/>
      <c r="D19956" s="31"/>
    </row>
    <row r="19957" spans="3:4" x14ac:dyDescent="0.25">
      <c r="C19957" s="32"/>
      <c r="D19957" s="31"/>
    </row>
    <row r="19958" spans="3:4" x14ac:dyDescent="0.25">
      <c r="C19958" s="32"/>
      <c r="D19958" s="31"/>
    </row>
    <row r="19959" spans="3:4" x14ac:dyDescent="0.25">
      <c r="C19959" s="32"/>
      <c r="D19959" s="31"/>
    </row>
    <row r="19960" spans="3:4" x14ac:dyDescent="0.25">
      <c r="C19960" s="32"/>
      <c r="D19960" s="31"/>
    </row>
    <row r="19961" spans="3:4" x14ac:dyDescent="0.25">
      <c r="C19961" s="32"/>
      <c r="D19961" s="31"/>
    </row>
    <row r="19962" spans="3:4" x14ac:dyDescent="0.25">
      <c r="C19962" s="32"/>
      <c r="D19962" s="31"/>
    </row>
    <row r="19963" spans="3:4" x14ac:dyDescent="0.25">
      <c r="C19963" s="32"/>
      <c r="D19963" s="31"/>
    </row>
    <row r="19964" spans="3:4" x14ac:dyDescent="0.25">
      <c r="C19964" s="32"/>
      <c r="D19964" s="31"/>
    </row>
    <row r="19965" spans="3:4" x14ac:dyDescent="0.25">
      <c r="C19965" s="32"/>
      <c r="D19965" s="31"/>
    </row>
    <row r="19966" spans="3:4" x14ac:dyDescent="0.25">
      <c r="C19966" s="32"/>
      <c r="D19966" s="31"/>
    </row>
    <row r="19967" spans="3:4" x14ac:dyDescent="0.25">
      <c r="C19967" s="32"/>
      <c r="D19967" s="31"/>
    </row>
    <row r="19968" spans="3:4" x14ac:dyDescent="0.25">
      <c r="C19968" s="32"/>
      <c r="D19968" s="31"/>
    </row>
    <row r="19969" spans="3:4" x14ac:dyDescent="0.25">
      <c r="C19969" s="32"/>
      <c r="D19969" s="31"/>
    </row>
    <row r="19970" spans="3:4" x14ac:dyDescent="0.25">
      <c r="C19970" s="32"/>
      <c r="D19970" s="31"/>
    </row>
    <row r="19971" spans="3:4" x14ac:dyDescent="0.25">
      <c r="C19971" s="32"/>
      <c r="D19971" s="31"/>
    </row>
    <row r="19972" spans="3:4" x14ac:dyDescent="0.25">
      <c r="C19972" s="32"/>
      <c r="D19972" s="31"/>
    </row>
    <row r="19973" spans="3:4" x14ac:dyDescent="0.25">
      <c r="C19973" s="32"/>
      <c r="D19973" s="31"/>
    </row>
    <row r="19974" spans="3:4" x14ac:dyDescent="0.25">
      <c r="C19974" s="32"/>
      <c r="D19974" s="31"/>
    </row>
    <row r="19975" spans="3:4" x14ac:dyDescent="0.25">
      <c r="C19975" s="32"/>
      <c r="D19975" s="31"/>
    </row>
    <row r="19976" spans="3:4" x14ac:dyDescent="0.25">
      <c r="C19976" s="32"/>
      <c r="D19976" s="31"/>
    </row>
    <row r="19977" spans="3:4" x14ac:dyDescent="0.25">
      <c r="C19977" s="32"/>
      <c r="D19977" s="31"/>
    </row>
    <row r="19978" spans="3:4" x14ac:dyDescent="0.25">
      <c r="C19978" s="32"/>
      <c r="D19978" s="31"/>
    </row>
    <row r="19979" spans="3:4" x14ac:dyDescent="0.25">
      <c r="C19979" s="32"/>
      <c r="D19979" s="31"/>
    </row>
    <row r="19980" spans="3:4" x14ac:dyDescent="0.25">
      <c r="C19980" s="32"/>
      <c r="D19980" s="31"/>
    </row>
    <row r="19981" spans="3:4" x14ac:dyDescent="0.25">
      <c r="C19981" s="32"/>
      <c r="D19981" s="31"/>
    </row>
    <row r="19982" spans="3:4" x14ac:dyDescent="0.25">
      <c r="C19982" s="32"/>
      <c r="D19982" s="31"/>
    </row>
    <row r="19983" spans="3:4" x14ac:dyDescent="0.25">
      <c r="C19983" s="32"/>
      <c r="D19983" s="31"/>
    </row>
    <row r="19984" spans="3:4" x14ac:dyDescent="0.25">
      <c r="C19984" s="32"/>
      <c r="D19984" s="31"/>
    </row>
    <row r="19985" spans="3:4" x14ac:dyDescent="0.25">
      <c r="C19985" s="32"/>
      <c r="D19985" s="31"/>
    </row>
    <row r="19986" spans="3:4" x14ac:dyDescent="0.25">
      <c r="C19986" s="32"/>
      <c r="D19986" s="31"/>
    </row>
    <row r="19987" spans="3:4" x14ac:dyDescent="0.25">
      <c r="C19987" s="32"/>
      <c r="D19987" s="31"/>
    </row>
    <row r="19988" spans="3:4" x14ac:dyDescent="0.25">
      <c r="C19988" s="32"/>
      <c r="D19988" s="31"/>
    </row>
    <row r="19989" spans="3:4" x14ac:dyDescent="0.25">
      <c r="C19989" s="32"/>
      <c r="D19989" s="31"/>
    </row>
    <row r="19990" spans="3:4" x14ac:dyDescent="0.25">
      <c r="C19990" s="32"/>
      <c r="D19990" s="31"/>
    </row>
    <row r="19991" spans="3:4" x14ac:dyDescent="0.25">
      <c r="C19991" s="32"/>
      <c r="D19991" s="31"/>
    </row>
    <row r="19992" spans="3:4" x14ac:dyDescent="0.25">
      <c r="C19992" s="32"/>
      <c r="D19992" s="31"/>
    </row>
    <row r="19993" spans="3:4" x14ac:dyDescent="0.25">
      <c r="C19993" s="32"/>
      <c r="D19993" s="31"/>
    </row>
    <row r="19994" spans="3:4" x14ac:dyDescent="0.25">
      <c r="C19994" s="32"/>
      <c r="D19994" s="31"/>
    </row>
    <row r="19995" spans="3:4" x14ac:dyDescent="0.25">
      <c r="C19995" s="32"/>
      <c r="D19995" s="31"/>
    </row>
    <row r="19996" spans="3:4" x14ac:dyDescent="0.25">
      <c r="C19996" s="32"/>
      <c r="D19996" s="31"/>
    </row>
    <row r="19997" spans="3:4" x14ac:dyDescent="0.25">
      <c r="C19997" s="32"/>
      <c r="D19997" s="31"/>
    </row>
    <row r="19998" spans="3:4" x14ac:dyDescent="0.25">
      <c r="C19998" s="32"/>
      <c r="D19998" s="31"/>
    </row>
    <row r="19999" spans="3:4" x14ac:dyDescent="0.25">
      <c r="C19999" s="32"/>
      <c r="D19999" s="31"/>
    </row>
    <row r="20000" spans="3:4" x14ac:dyDescent="0.25">
      <c r="C20000" s="32"/>
      <c r="D20000" s="31"/>
    </row>
    <row r="20001" spans="3:4" x14ac:dyDescent="0.25">
      <c r="C20001" s="32"/>
      <c r="D20001" s="31"/>
    </row>
    <row r="20002" spans="3:4" x14ac:dyDescent="0.25">
      <c r="C20002" s="32"/>
      <c r="D20002" s="31"/>
    </row>
    <row r="20003" spans="3:4" x14ac:dyDescent="0.25">
      <c r="C20003" s="32"/>
      <c r="D20003" s="31"/>
    </row>
    <row r="20004" spans="3:4" x14ac:dyDescent="0.25">
      <c r="C20004" s="32"/>
      <c r="D20004" s="31"/>
    </row>
    <row r="20005" spans="3:4" x14ac:dyDescent="0.25">
      <c r="C20005" s="32"/>
      <c r="D20005" s="31"/>
    </row>
    <row r="20006" spans="3:4" x14ac:dyDescent="0.25">
      <c r="C20006" s="32"/>
      <c r="D20006" s="31"/>
    </row>
    <row r="20007" spans="3:4" x14ac:dyDescent="0.25">
      <c r="C20007" s="32"/>
      <c r="D20007" s="31"/>
    </row>
    <row r="20008" spans="3:4" x14ac:dyDescent="0.25">
      <c r="C20008" s="32"/>
      <c r="D20008" s="31"/>
    </row>
    <row r="20009" spans="3:4" x14ac:dyDescent="0.25">
      <c r="C20009" s="32"/>
      <c r="D20009" s="31"/>
    </row>
    <row r="20010" spans="3:4" x14ac:dyDescent="0.25">
      <c r="C20010" s="32"/>
      <c r="D20010" s="31"/>
    </row>
    <row r="20011" spans="3:4" x14ac:dyDescent="0.25">
      <c r="C20011" s="32"/>
      <c r="D20011" s="31"/>
    </row>
    <row r="20012" spans="3:4" x14ac:dyDescent="0.25">
      <c r="C20012" s="32"/>
      <c r="D20012" s="31"/>
    </row>
    <row r="20013" spans="3:4" x14ac:dyDescent="0.25">
      <c r="C20013" s="32"/>
      <c r="D20013" s="31"/>
    </row>
    <row r="20014" spans="3:4" x14ac:dyDescent="0.25">
      <c r="C20014" s="32"/>
      <c r="D20014" s="31"/>
    </row>
    <row r="20015" spans="3:4" x14ac:dyDescent="0.25">
      <c r="C20015" s="32"/>
      <c r="D20015" s="31"/>
    </row>
    <row r="20016" spans="3:4" x14ac:dyDescent="0.25">
      <c r="C20016" s="32"/>
      <c r="D20016" s="31"/>
    </row>
    <row r="20017" spans="3:4" x14ac:dyDescent="0.25">
      <c r="C20017" s="32"/>
      <c r="D20017" s="31"/>
    </row>
    <row r="20018" spans="3:4" x14ac:dyDescent="0.25">
      <c r="C20018" s="32"/>
      <c r="D20018" s="31"/>
    </row>
    <row r="20019" spans="3:4" x14ac:dyDescent="0.25">
      <c r="C20019" s="32"/>
      <c r="D20019" s="31"/>
    </row>
    <row r="20020" spans="3:4" x14ac:dyDescent="0.25">
      <c r="C20020" s="32"/>
      <c r="D20020" s="31"/>
    </row>
    <row r="20021" spans="3:4" x14ac:dyDescent="0.25">
      <c r="C20021" s="32"/>
      <c r="D20021" s="31"/>
    </row>
    <row r="20022" spans="3:4" x14ac:dyDescent="0.25">
      <c r="C20022" s="32"/>
      <c r="D20022" s="31"/>
    </row>
    <row r="20023" spans="3:4" x14ac:dyDescent="0.25">
      <c r="C20023" s="32"/>
      <c r="D20023" s="31"/>
    </row>
    <row r="20024" spans="3:4" x14ac:dyDescent="0.25">
      <c r="C20024" s="32"/>
      <c r="D20024" s="31"/>
    </row>
    <row r="20025" spans="3:4" x14ac:dyDescent="0.25">
      <c r="C20025" s="32"/>
      <c r="D20025" s="31"/>
    </row>
    <row r="20026" spans="3:4" x14ac:dyDescent="0.25">
      <c r="C20026" s="32"/>
      <c r="D20026" s="31"/>
    </row>
    <row r="20027" spans="3:4" x14ac:dyDescent="0.25">
      <c r="C20027" s="32"/>
      <c r="D20027" s="31"/>
    </row>
    <row r="20028" spans="3:4" x14ac:dyDescent="0.25">
      <c r="C20028" s="32"/>
      <c r="D20028" s="31"/>
    </row>
    <row r="20029" spans="3:4" x14ac:dyDescent="0.25">
      <c r="C20029" s="32"/>
      <c r="D20029" s="31"/>
    </row>
    <row r="20030" spans="3:4" x14ac:dyDescent="0.25">
      <c r="C20030" s="32"/>
      <c r="D20030" s="31"/>
    </row>
    <row r="20031" spans="3:4" x14ac:dyDescent="0.25">
      <c r="C20031" s="32"/>
      <c r="D20031" s="31"/>
    </row>
    <row r="20032" spans="3:4" x14ac:dyDescent="0.25">
      <c r="C20032" s="32"/>
      <c r="D20032" s="31"/>
    </row>
    <row r="20033" spans="3:4" x14ac:dyDescent="0.25">
      <c r="C20033" s="32"/>
      <c r="D20033" s="31"/>
    </row>
    <row r="20034" spans="3:4" x14ac:dyDescent="0.25">
      <c r="C20034" s="32"/>
      <c r="D20034" s="31"/>
    </row>
    <row r="20035" spans="3:4" x14ac:dyDescent="0.25">
      <c r="C20035" s="32"/>
      <c r="D20035" s="31"/>
    </row>
    <row r="20036" spans="3:4" x14ac:dyDescent="0.25">
      <c r="C20036" s="32"/>
      <c r="D20036" s="31"/>
    </row>
    <row r="20037" spans="3:4" x14ac:dyDescent="0.25">
      <c r="C20037" s="32"/>
      <c r="D20037" s="31"/>
    </row>
    <row r="20038" spans="3:4" x14ac:dyDescent="0.25">
      <c r="C20038" s="32"/>
      <c r="D20038" s="31"/>
    </row>
    <row r="20039" spans="3:4" x14ac:dyDescent="0.25">
      <c r="C20039" s="32"/>
      <c r="D20039" s="31"/>
    </row>
    <row r="20040" spans="3:4" x14ac:dyDescent="0.25">
      <c r="C20040" s="32"/>
      <c r="D20040" s="31"/>
    </row>
    <row r="20041" spans="3:4" x14ac:dyDescent="0.25">
      <c r="C20041" s="32"/>
      <c r="D20041" s="31"/>
    </row>
    <row r="20042" spans="3:4" x14ac:dyDescent="0.25">
      <c r="C20042" s="32"/>
      <c r="D20042" s="31"/>
    </row>
    <row r="20043" spans="3:4" x14ac:dyDescent="0.25">
      <c r="C20043" s="32"/>
      <c r="D20043" s="31"/>
    </row>
    <row r="20044" spans="3:4" x14ac:dyDescent="0.25">
      <c r="C20044" s="32"/>
      <c r="D20044" s="31"/>
    </row>
    <row r="20045" spans="3:4" x14ac:dyDescent="0.25">
      <c r="C20045" s="32"/>
      <c r="D20045" s="31"/>
    </row>
    <row r="20046" spans="3:4" x14ac:dyDescent="0.25">
      <c r="C20046" s="32"/>
      <c r="D20046" s="31"/>
    </row>
    <row r="20047" spans="3:4" x14ac:dyDescent="0.25">
      <c r="C20047" s="32"/>
      <c r="D20047" s="31"/>
    </row>
    <row r="20048" spans="3:4" x14ac:dyDescent="0.25">
      <c r="C20048" s="32"/>
      <c r="D20048" s="31"/>
    </row>
    <row r="20049" spans="3:4" x14ac:dyDescent="0.25">
      <c r="C20049" s="32"/>
      <c r="D20049" s="31"/>
    </row>
    <row r="20050" spans="3:4" x14ac:dyDescent="0.25">
      <c r="C20050" s="32"/>
      <c r="D20050" s="31"/>
    </row>
    <row r="20051" spans="3:4" x14ac:dyDescent="0.25">
      <c r="C20051" s="32"/>
      <c r="D20051" s="31"/>
    </row>
    <row r="20052" spans="3:4" x14ac:dyDescent="0.25">
      <c r="C20052" s="32"/>
      <c r="D20052" s="31"/>
    </row>
    <row r="20053" spans="3:4" x14ac:dyDescent="0.25">
      <c r="C20053" s="32"/>
      <c r="D20053" s="31"/>
    </row>
    <row r="20054" spans="3:4" x14ac:dyDescent="0.25">
      <c r="C20054" s="32"/>
      <c r="D20054" s="31"/>
    </row>
    <row r="20055" spans="3:4" x14ac:dyDescent="0.25">
      <c r="C20055" s="32"/>
      <c r="D20055" s="31"/>
    </row>
    <row r="20056" spans="3:4" x14ac:dyDescent="0.25">
      <c r="C20056" s="32"/>
      <c r="D20056" s="31"/>
    </row>
    <row r="20057" spans="3:4" x14ac:dyDescent="0.25">
      <c r="C20057" s="32"/>
      <c r="D20057" s="31"/>
    </row>
    <row r="20058" spans="3:4" x14ac:dyDescent="0.25">
      <c r="C20058" s="32"/>
      <c r="D20058" s="31"/>
    </row>
    <row r="20059" spans="3:4" x14ac:dyDescent="0.25">
      <c r="C20059" s="32"/>
      <c r="D20059" s="31"/>
    </row>
    <row r="20060" spans="3:4" x14ac:dyDescent="0.25">
      <c r="C20060" s="32"/>
      <c r="D20060" s="31"/>
    </row>
    <row r="20061" spans="3:4" x14ac:dyDescent="0.25">
      <c r="C20061" s="32"/>
      <c r="D20061" s="31"/>
    </row>
    <row r="20062" spans="3:4" x14ac:dyDescent="0.25">
      <c r="C20062" s="32"/>
      <c r="D20062" s="31"/>
    </row>
    <row r="20063" spans="3:4" x14ac:dyDescent="0.25">
      <c r="C20063" s="32"/>
      <c r="D20063" s="31"/>
    </row>
    <row r="20064" spans="3:4" x14ac:dyDescent="0.25">
      <c r="C20064" s="32"/>
      <c r="D20064" s="31"/>
    </row>
    <row r="20065" spans="3:4" x14ac:dyDescent="0.25">
      <c r="C20065" s="32"/>
      <c r="D20065" s="31"/>
    </row>
    <row r="20066" spans="3:4" x14ac:dyDescent="0.25">
      <c r="C20066" s="32"/>
      <c r="D20066" s="31"/>
    </row>
    <row r="20067" spans="3:4" x14ac:dyDescent="0.25">
      <c r="C20067" s="32"/>
      <c r="D20067" s="31"/>
    </row>
    <row r="20068" spans="3:4" x14ac:dyDescent="0.25">
      <c r="C20068" s="32"/>
      <c r="D20068" s="31"/>
    </row>
    <row r="20069" spans="3:4" x14ac:dyDescent="0.25">
      <c r="C20069" s="32"/>
      <c r="D20069" s="31"/>
    </row>
    <row r="20070" spans="3:4" x14ac:dyDescent="0.25">
      <c r="C20070" s="32"/>
      <c r="D20070" s="31"/>
    </row>
    <row r="20071" spans="3:4" x14ac:dyDescent="0.25">
      <c r="C20071" s="32"/>
      <c r="D20071" s="31"/>
    </row>
    <row r="20072" spans="3:4" x14ac:dyDescent="0.25">
      <c r="C20072" s="32"/>
      <c r="D20072" s="31"/>
    </row>
    <row r="20073" spans="3:4" x14ac:dyDescent="0.25">
      <c r="C20073" s="32"/>
      <c r="D20073" s="31"/>
    </row>
    <row r="20074" spans="3:4" x14ac:dyDescent="0.25">
      <c r="C20074" s="32"/>
      <c r="D20074" s="31"/>
    </row>
    <row r="20075" spans="3:4" x14ac:dyDescent="0.25">
      <c r="C20075" s="32"/>
      <c r="D20075" s="31"/>
    </row>
    <row r="20076" spans="3:4" x14ac:dyDescent="0.25">
      <c r="C20076" s="32"/>
      <c r="D20076" s="31"/>
    </row>
    <row r="20077" spans="3:4" x14ac:dyDescent="0.25">
      <c r="C20077" s="32"/>
      <c r="D20077" s="31"/>
    </row>
    <row r="20078" spans="3:4" x14ac:dyDescent="0.25">
      <c r="C20078" s="32"/>
      <c r="D20078" s="31"/>
    </row>
    <row r="20079" spans="3:4" x14ac:dyDescent="0.25">
      <c r="C20079" s="32"/>
      <c r="D20079" s="31"/>
    </row>
    <row r="20080" spans="3:4" x14ac:dyDescent="0.25">
      <c r="C20080" s="32"/>
      <c r="D20080" s="31"/>
    </row>
    <row r="20081" spans="3:4" x14ac:dyDescent="0.25">
      <c r="C20081" s="32"/>
      <c r="D20081" s="31"/>
    </row>
    <row r="20082" spans="3:4" x14ac:dyDescent="0.25">
      <c r="C20082" s="32"/>
      <c r="D20082" s="31"/>
    </row>
    <row r="20083" spans="3:4" x14ac:dyDescent="0.25">
      <c r="C20083" s="32"/>
      <c r="D20083" s="31"/>
    </row>
    <row r="20084" spans="3:4" x14ac:dyDescent="0.25">
      <c r="C20084" s="32"/>
      <c r="D20084" s="31"/>
    </row>
    <row r="20085" spans="3:4" x14ac:dyDescent="0.25">
      <c r="C20085" s="32"/>
      <c r="D20085" s="31"/>
    </row>
    <row r="20086" spans="3:4" x14ac:dyDescent="0.25">
      <c r="C20086" s="32"/>
      <c r="D20086" s="31"/>
    </row>
    <row r="20087" spans="3:4" x14ac:dyDescent="0.25">
      <c r="C20087" s="32"/>
      <c r="D20087" s="31"/>
    </row>
    <row r="20088" spans="3:4" x14ac:dyDescent="0.25">
      <c r="C20088" s="32"/>
      <c r="D20088" s="31"/>
    </row>
    <row r="20089" spans="3:4" x14ac:dyDescent="0.25">
      <c r="C20089" s="32"/>
      <c r="D20089" s="31"/>
    </row>
    <row r="20090" spans="3:4" x14ac:dyDescent="0.25">
      <c r="C20090" s="32"/>
      <c r="D20090" s="31"/>
    </row>
    <row r="20091" spans="3:4" x14ac:dyDescent="0.25">
      <c r="C20091" s="32"/>
      <c r="D20091" s="31"/>
    </row>
    <row r="20092" spans="3:4" x14ac:dyDescent="0.25">
      <c r="C20092" s="32"/>
      <c r="D20092" s="31"/>
    </row>
    <row r="20093" spans="3:4" x14ac:dyDescent="0.25">
      <c r="C20093" s="32"/>
      <c r="D20093" s="31"/>
    </row>
    <row r="20094" spans="3:4" x14ac:dyDescent="0.25">
      <c r="C20094" s="32"/>
      <c r="D20094" s="31"/>
    </row>
    <row r="20095" spans="3:4" x14ac:dyDescent="0.25">
      <c r="C20095" s="32"/>
      <c r="D20095" s="31"/>
    </row>
    <row r="20096" spans="3:4" x14ac:dyDescent="0.25">
      <c r="C20096" s="32"/>
      <c r="D20096" s="31"/>
    </row>
    <row r="20097" spans="3:4" x14ac:dyDescent="0.25">
      <c r="C20097" s="32"/>
      <c r="D20097" s="31"/>
    </row>
    <row r="20098" spans="3:4" x14ac:dyDescent="0.25">
      <c r="C20098" s="32"/>
      <c r="D20098" s="31"/>
    </row>
    <row r="20099" spans="3:4" x14ac:dyDescent="0.25">
      <c r="C20099" s="32"/>
      <c r="D20099" s="31"/>
    </row>
    <row r="20100" spans="3:4" x14ac:dyDescent="0.25">
      <c r="C20100" s="32"/>
      <c r="D20100" s="31"/>
    </row>
    <row r="20101" spans="3:4" x14ac:dyDescent="0.25">
      <c r="C20101" s="32"/>
      <c r="D20101" s="31"/>
    </row>
    <row r="20102" spans="3:4" x14ac:dyDescent="0.25">
      <c r="C20102" s="32"/>
      <c r="D20102" s="31"/>
    </row>
    <row r="20103" spans="3:4" x14ac:dyDescent="0.25">
      <c r="C20103" s="32"/>
      <c r="D20103" s="31"/>
    </row>
    <row r="20104" spans="3:4" x14ac:dyDescent="0.25">
      <c r="C20104" s="32"/>
      <c r="D20104" s="31"/>
    </row>
    <row r="20105" spans="3:4" x14ac:dyDescent="0.25">
      <c r="C20105" s="32"/>
      <c r="D20105" s="31"/>
    </row>
    <row r="20106" spans="3:4" x14ac:dyDescent="0.25">
      <c r="C20106" s="32"/>
      <c r="D20106" s="31"/>
    </row>
    <row r="20107" spans="3:4" x14ac:dyDescent="0.25">
      <c r="C20107" s="32"/>
      <c r="D20107" s="31"/>
    </row>
    <row r="20108" spans="3:4" x14ac:dyDescent="0.25">
      <c r="C20108" s="32"/>
      <c r="D20108" s="31"/>
    </row>
    <row r="20109" spans="3:4" x14ac:dyDescent="0.25">
      <c r="C20109" s="32"/>
      <c r="D20109" s="31"/>
    </row>
    <row r="20110" spans="3:4" x14ac:dyDescent="0.25">
      <c r="C20110" s="32"/>
      <c r="D20110" s="31"/>
    </row>
    <row r="20111" spans="3:4" x14ac:dyDescent="0.25">
      <c r="C20111" s="32"/>
      <c r="D20111" s="31"/>
    </row>
    <row r="20112" spans="3:4" x14ac:dyDescent="0.25">
      <c r="C20112" s="32"/>
      <c r="D20112" s="31"/>
    </row>
    <row r="20113" spans="3:4" x14ac:dyDescent="0.25">
      <c r="C20113" s="32"/>
      <c r="D20113" s="31"/>
    </row>
    <row r="20114" spans="3:4" x14ac:dyDescent="0.25">
      <c r="C20114" s="32"/>
      <c r="D20114" s="31"/>
    </row>
    <row r="20115" spans="3:4" x14ac:dyDescent="0.25">
      <c r="C20115" s="32"/>
      <c r="D20115" s="31"/>
    </row>
    <row r="20116" spans="3:4" x14ac:dyDescent="0.25">
      <c r="C20116" s="32"/>
      <c r="D20116" s="31"/>
    </row>
    <row r="20117" spans="3:4" x14ac:dyDescent="0.25">
      <c r="C20117" s="32"/>
      <c r="D20117" s="31"/>
    </row>
    <row r="20118" spans="3:4" x14ac:dyDescent="0.25">
      <c r="C20118" s="32"/>
      <c r="D20118" s="31"/>
    </row>
    <row r="20119" spans="3:4" x14ac:dyDescent="0.25">
      <c r="C20119" s="32"/>
      <c r="D20119" s="31"/>
    </row>
    <row r="20120" spans="3:4" x14ac:dyDescent="0.25">
      <c r="C20120" s="32"/>
      <c r="D20120" s="31"/>
    </row>
    <row r="20121" spans="3:4" x14ac:dyDescent="0.25">
      <c r="C20121" s="32"/>
      <c r="D20121" s="31"/>
    </row>
    <row r="20122" spans="3:4" x14ac:dyDescent="0.25">
      <c r="C20122" s="32"/>
      <c r="D20122" s="31"/>
    </row>
    <row r="20123" spans="3:4" x14ac:dyDescent="0.25">
      <c r="C20123" s="32"/>
      <c r="D20123" s="31"/>
    </row>
    <row r="20124" spans="3:4" x14ac:dyDescent="0.25">
      <c r="C20124" s="32"/>
      <c r="D20124" s="31"/>
    </row>
    <row r="20125" spans="3:4" x14ac:dyDescent="0.25">
      <c r="C20125" s="32"/>
      <c r="D20125" s="31"/>
    </row>
    <row r="20126" spans="3:4" x14ac:dyDescent="0.25">
      <c r="C20126" s="32"/>
      <c r="D20126" s="31"/>
    </row>
    <row r="20127" spans="3:4" x14ac:dyDescent="0.25">
      <c r="C20127" s="32"/>
      <c r="D20127" s="31"/>
    </row>
    <row r="20128" spans="3:4" x14ac:dyDescent="0.25">
      <c r="C20128" s="32"/>
      <c r="D20128" s="31"/>
    </row>
    <row r="20129" spans="3:4" x14ac:dyDescent="0.25">
      <c r="C20129" s="32"/>
      <c r="D20129" s="31"/>
    </row>
    <row r="20130" spans="3:4" x14ac:dyDescent="0.25">
      <c r="C20130" s="32"/>
      <c r="D20130" s="31"/>
    </row>
    <row r="20131" spans="3:4" x14ac:dyDescent="0.25">
      <c r="C20131" s="32"/>
      <c r="D20131" s="31"/>
    </row>
    <row r="20132" spans="3:4" x14ac:dyDescent="0.25">
      <c r="C20132" s="32"/>
      <c r="D20132" s="31"/>
    </row>
    <row r="20133" spans="3:4" x14ac:dyDescent="0.25">
      <c r="C20133" s="32"/>
      <c r="D20133" s="31"/>
    </row>
    <row r="20134" spans="3:4" x14ac:dyDescent="0.25">
      <c r="C20134" s="32"/>
      <c r="D20134" s="31"/>
    </row>
    <row r="20135" spans="3:4" x14ac:dyDescent="0.25">
      <c r="C20135" s="32"/>
      <c r="D20135" s="31"/>
    </row>
    <row r="20136" spans="3:4" x14ac:dyDescent="0.25">
      <c r="C20136" s="32"/>
      <c r="D20136" s="31"/>
    </row>
    <row r="20137" spans="3:4" x14ac:dyDescent="0.25">
      <c r="C20137" s="32"/>
      <c r="D20137" s="31"/>
    </row>
    <row r="20138" spans="3:4" x14ac:dyDescent="0.25">
      <c r="C20138" s="32"/>
      <c r="D20138" s="31"/>
    </row>
    <row r="20139" spans="3:4" x14ac:dyDescent="0.25">
      <c r="C20139" s="32"/>
      <c r="D20139" s="31"/>
    </row>
    <row r="20140" spans="3:4" x14ac:dyDescent="0.25">
      <c r="C20140" s="32"/>
      <c r="D20140" s="31"/>
    </row>
    <row r="20141" spans="3:4" x14ac:dyDescent="0.25">
      <c r="C20141" s="32"/>
      <c r="D20141" s="31"/>
    </row>
    <row r="20142" spans="3:4" x14ac:dyDescent="0.25">
      <c r="C20142" s="32"/>
      <c r="D20142" s="31"/>
    </row>
    <row r="20143" spans="3:4" x14ac:dyDescent="0.25">
      <c r="C20143" s="32"/>
      <c r="D20143" s="31"/>
    </row>
    <row r="20144" spans="3:4" x14ac:dyDescent="0.25">
      <c r="C20144" s="32"/>
      <c r="D20144" s="31"/>
    </row>
    <row r="20145" spans="3:4" x14ac:dyDescent="0.25">
      <c r="C20145" s="32"/>
      <c r="D20145" s="31"/>
    </row>
    <row r="20146" spans="3:4" x14ac:dyDescent="0.25">
      <c r="C20146" s="32"/>
      <c r="D20146" s="31"/>
    </row>
    <row r="20147" spans="3:4" x14ac:dyDescent="0.25">
      <c r="C20147" s="32"/>
      <c r="D20147" s="31"/>
    </row>
    <row r="20148" spans="3:4" x14ac:dyDescent="0.25">
      <c r="C20148" s="32"/>
      <c r="D20148" s="31"/>
    </row>
    <row r="20149" spans="3:4" x14ac:dyDescent="0.25">
      <c r="C20149" s="32"/>
      <c r="D20149" s="31"/>
    </row>
    <row r="20150" spans="3:4" x14ac:dyDescent="0.25">
      <c r="C20150" s="32"/>
      <c r="D20150" s="31"/>
    </row>
    <row r="20151" spans="3:4" x14ac:dyDescent="0.25">
      <c r="C20151" s="32"/>
      <c r="D20151" s="31"/>
    </row>
    <row r="20152" spans="3:4" x14ac:dyDescent="0.25">
      <c r="C20152" s="32"/>
      <c r="D20152" s="31"/>
    </row>
    <row r="20153" spans="3:4" x14ac:dyDescent="0.25">
      <c r="C20153" s="32"/>
      <c r="D20153" s="31"/>
    </row>
    <row r="20154" spans="3:4" x14ac:dyDescent="0.25">
      <c r="C20154" s="32"/>
      <c r="D20154" s="31"/>
    </row>
    <row r="20155" spans="3:4" x14ac:dyDescent="0.25">
      <c r="C20155" s="32"/>
      <c r="D20155" s="31"/>
    </row>
    <row r="20156" spans="3:4" x14ac:dyDescent="0.25">
      <c r="C20156" s="32"/>
      <c r="D20156" s="31"/>
    </row>
    <row r="20157" spans="3:4" x14ac:dyDescent="0.25">
      <c r="C20157" s="32"/>
      <c r="D20157" s="31"/>
    </row>
    <row r="20158" spans="3:4" x14ac:dyDescent="0.25">
      <c r="C20158" s="32"/>
      <c r="D20158" s="31"/>
    </row>
    <row r="20159" spans="3:4" x14ac:dyDescent="0.25">
      <c r="C20159" s="32"/>
      <c r="D20159" s="31"/>
    </row>
    <row r="20160" spans="3:4" x14ac:dyDescent="0.25">
      <c r="C20160" s="32"/>
      <c r="D20160" s="31"/>
    </row>
    <row r="20161" spans="3:4" x14ac:dyDescent="0.25">
      <c r="C20161" s="32"/>
      <c r="D20161" s="31"/>
    </row>
    <row r="20162" spans="3:4" x14ac:dyDescent="0.25">
      <c r="C20162" s="32"/>
      <c r="D20162" s="31"/>
    </row>
    <row r="20163" spans="3:4" x14ac:dyDescent="0.25">
      <c r="C20163" s="32"/>
      <c r="D20163" s="31"/>
    </row>
    <row r="20164" spans="3:4" x14ac:dyDescent="0.25">
      <c r="C20164" s="32"/>
      <c r="D20164" s="31"/>
    </row>
    <row r="20165" spans="3:4" x14ac:dyDescent="0.25">
      <c r="C20165" s="32"/>
      <c r="D20165" s="31"/>
    </row>
    <row r="20166" spans="3:4" x14ac:dyDescent="0.25">
      <c r="C20166" s="32"/>
      <c r="D20166" s="31"/>
    </row>
    <row r="20167" spans="3:4" x14ac:dyDescent="0.25">
      <c r="C20167" s="32"/>
      <c r="D20167" s="31"/>
    </row>
    <row r="20168" spans="3:4" x14ac:dyDescent="0.25">
      <c r="C20168" s="32"/>
      <c r="D20168" s="31"/>
    </row>
    <row r="20169" spans="3:4" x14ac:dyDescent="0.25">
      <c r="C20169" s="32"/>
      <c r="D20169" s="31"/>
    </row>
    <row r="20170" spans="3:4" x14ac:dyDescent="0.25">
      <c r="C20170" s="32"/>
      <c r="D20170" s="31"/>
    </row>
    <row r="20171" spans="3:4" x14ac:dyDescent="0.25">
      <c r="C20171" s="32"/>
      <c r="D20171" s="31"/>
    </row>
    <row r="20172" spans="3:4" x14ac:dyDescent="0.25">
      <c r="C20172" s="32"/>
      <c r="D20172" s="31"/>
    </row>
    <row r="20173" spans="3:4" x14ac:dyDescent="0.25">
      <c r="C20173" s="32"/>
      <c r="D20173" s="31"/>
    </row>
    <row r="20174" spans="3:4" x14ac:dyDescent="0.25">
      <c r="C20174" s="32"/>
      <c r="D20174" s="31"/>
    </row>
    <row r="20175" spans="3:4" x14ac:dyDescent="0.25">
      <c r="C20175" s="32"/>
      <c r="D20175" s="31"/>
    </row>
    <row r="20176" spans="3:4" x14ac:dyDescent="0.25">
      <c r="C20176" s="32"/>
      <c r="D20176" s="31"/>
    </row>
    <row r="20177" spans="3:4" x14ac:dyDescent="0.25">
      <c r="C20177" s="32"/>
      <c r="D20177" s="31"/>
    </row>
    <row r="20178" spans="3:4" x14ac:dyDescent="0.25">
      <c r="C20178" s="32"/>
      <c r="D20178" s="31"/>
    </row>
    <row r="20179" spans="3:4" x14ac:dyDescent="0.25">
      <c r="C20179" s="32"/>
      <c r="D20179" s="31"/>
    </row>
    <row r="20180" spans="3:4" x14ac:dyDescent="0.25">
      <c r="C20180" s="32"/>
      <c r="D20180" s="31"/>
    </row>
    <row r="20181" spans="3:4" x14ac:dyDescent="0.25">
      <c r="C20181" s="32"/>
      <c r="D20181" s="31"/>
    </row>
    <row r="20182" spans="3:4" x14ac:dyDescent="0.25">
      <c r="C20182" s="32"/>
      <c r="D20182" s="31"/>
    </row>
    <row r="20183" spans="3:4" x14ac:dyDescent="0.25">
      <c r="C20183" s="32"/>
      <c r="D20183" s="31"/>
    </row>
    <row r="20184" spans="3:4" x14ac:dyDescent="0.25">
      <c r="C20184" s="32"/>
      <c r="D20184" s="31"/>
    </row>
    <row r="20185" spans="3:4" x14ac:dyDescent="0.25">
      <c r="C20185" s="32"/>
      <c r="D20185" s="31"/>
    </row>
    <row r="20186" spans="3:4" x14ac:dyDescent="0.25">
      <c r="C20186" s="32"/>
      <c r="D20186" s="31"/>
    </row>
    <row r="20187" spans="3:4" x14ac:dyDescent="0.25">
      <c r="C20187" s="32"/>
      <c r="D20187" s="31"/>
    </row>
    <row r="20188" spans="3:4" x14ac:dyDescent="0.25">
      <c r="C20188" s="32"/>
      <c r="D20188" s="31"/>
    </row>
    <row r="20189" spans="3:4" x14ac:dyDescent="0.25">
      <c r="C20189" s="32"/>
      <c r="D20189" s="31"/>
    </row>
    <row r="20190" spans="3:4" x14ac:dyDescent="0.25">
      <c r="C20190" s="32"/>
      <c r="D20190" s="31"/>
    </row>
    <row r="20191" spans="3:4" x14ac:dyDescent="0.25">
      <c r="C20191" s="32"/>
      <c r="D20191" s="31"/>
    </row>
    <row r="20192" spans="3:4" x14ac:dyDescent="0.25">
      <c r="C20192" s="32"/>
      <c r="D20192" s="31"/>
    </row>
    <row r="20193" spans="3:4" x14ac:dyDescent="0.25">
      <c r="C20193" s="32"/>
      <c r="D20193" s="31"/>
    </row>
    <row r="20194" spans="3:4" x14ac:dyDescent="0.25">
      <c r="C20194" s="32"/>
      <c r="D20194" s="31"/>
    </row>
    <row r="20195" spans="3:4" x14ac:dyDescent="0.25">
      <c r="C20195" s="32"/>
      <c r="D20195" s="31"/>
    </row>
    <row r="20196" spans="3:4" x14ac:dyDescent="0.25">
      <c r="C20196" s="32"/>
      <c r="D20196" s="31"/>
    </row>
    <row r="20197" spans="3:4" x14ac:dyDescent="0.25">
      <c r="C20197" s="32"/>
      <c r="D20197" s="31"/>
    </row>
    <row r="20198" spans="3:4" x14ac:dyDescent="0.25">
      <c r="C20198" s="32"/>
      <c r="D20198" s="31"/>
    </row>
    <row r="20199" spans="3:4" x14ac:dyDescent="0.25">
      <c r="C20199" s="32"/>
      <c r="D20199" s="31"/>
    </row>
    <row r="20200" spans="3:4" x14ac:dyDescent="0.25">
      <c r="C20200" s="32"/>
      <c r="D20200" s="31"/>
    </row>
    <row r="20201" spans="3:4" x14ac:dyDescent="0.25">
      <c r="C20201" s="32"/>
      <c r="D20201" s="31"/>
    </row>
    <row r="20202" spans="3:4" x14ac:dyDescent="0.25">
      <c r="C20202" s="32"/>
      <c r="D20202" s="31"/>
    </row>
    <row r="20203" spans="3:4" x14ac:dyDescent="0.25">
      <c r="C20203" s="32"/>
      <c r="D20203" s="31"/>
    </row>
    <row r="20204" spans="3:4" x14ac:dyDescent="0.25">
      <c r="C20204" s="32"/>
      <c r="D20204" s="31"/>
    </row>
    <row r="20205" spans="3:4" x14ac:dyDescent="0.25">
      <c r="C20205" s="32"/>
      <c r="D20205" s="31"/>
    </row>
    <row r="20206" spans="3:4" x14ac:dyDescent="0.25">
      <c r="C20206" s="32"/>
      <c r="D20206" s="31"/>
    </row>
    <row r="20207" spans="3:4" x14ac:dyDescent="0.25">
      <c r="C20207" s="32"/>
      <c r="D20207" s="31"/>
    </row>
    <row r="20208" spans="3:4" x14ac:dyDescent="0.25">
      <c r="C20208" s="32"/>
      <c r="D20208" s="31"/>
    </row>
    <row r="20209" spans="3:4" x14ac:dyDescent="0.25">
      <c r="C20209" s="32"/>
      <c r="D20209" s="31"/>
    </row>
    <row r="20210" spans="3:4" x14ac:dyDescent="0.25">
      <c r="C20210" s="32"/>
      <c r="D20210" s="31"/>
    </row>
    <row r="20211" spans="3:4" x14ac:dyDescent="0.25">
      <c r="C20211" s="32"/>
      <c r="D20211" s="31"/>
    </row>
    <row r="20212" spans="3:4" x14ac:dyDescent="0.25">
      <c r="C20212" s="32"/>
      <c r="D20212" s="31"/>
    </row>
    <row r="20213" spans="3:4" x14ac:dyDescent="0.25">
      <c r="C20213" s="32"/>
      <c r="D20213" s="31"/>
    </row>
    <row r="20214" spans="3:4" x14ac:dyDescent="0.25">
      <c r="C20214" s="32"/>
      <c r="D20214" s="31"/>
    </row>
    <row r="20215" spans="3:4" x14ac:dyDescent="0.25">
      <c r="C20215" s="32"/>
      <c r="D20215" s="31"/>
    </row>
    <row r="20216" spans="3:4" x14ac:dyDescent="0.25">
      <c r="C20216" s="32"/>
      <c r="D20216" s="31"/>
    </row>
    <row r="20217" spans="3:4" x14ac:dyDescent="0.25">
      <c r="C20217" s="32"/>
      <c r="D20217" s="31"/>
    </row>
    <row r="20218" spans="3:4" x14ac:dyDescent="0.25">
      <c r="C20218" s="32"/>
      <c r="D20218" s="31"/>
    </row>
    <row r="20219" spans="3:4" x14ac:dyDescent="0.25">
      <c r="C20219" s="32"/>
      <c r="D20219" s="31"/>
    </row>
    <row r="20220" spans="3:4" x14ac:dyDescent="0.25">
      <c r="C20220" s="32"/>
      <c r="D20220" s="31"/>
    </row>
    <row r="20221" spans="3:4" x14ac:dyDescent="0.25">
      <c r="C20221" s="32"/>
      <c r="D20221" s="31"/>
    </row>
    <row r="20222" spans="3:4" x14ac:dyDescent="0.25">
      <c r="C20222" s="32"/>
      <c r="D20222" s="31"/>
    </row>
    <row r="20223" spans="3:4" x14ac:dyDescent="0.25">
      <c r="C20223" s="32"/>
      <c r="D20223" s="31"/>
    </row>
    <row r="20224" spans="3:4" x14ac:dyDescent="0.25">
      <c r="C20224" s="32"/>
      <c r="D20224" s="31"/>
    </row>
    <row r="20225" spans="3:4" x14ac:dyDescent="0.25">
      <c r="C20225" s="32"/>
      <c r="D20225" s="31"/>
    </row>
    <row r="20226" spans="3:4" x14ac:dyDescent="0.25">
      <c r="C20226" s="32"/>
      <c r="D20226" s="31"/>
    </row>
    <row r="20227" spans="3:4" x14ac:dyDescent="0.25">
      <c r="C20227" s="32"/>
      <c r="D20227" s="31"/>
    </row>
    <row r="20228" spans="3:4" x14ac:dyDescent="0.25">
      <c r="C20228" s="32"/>
      <c r="D20228" s="31"/>
    </row>
    <row r="20229" spans="3:4" x14ac:dyDescent="0.25">
      <c r="C20229" s="32"/>
      <c r="D20229" s="31"/>
    </row>
    <row r="20230" spans="3:4" x14ac:dyDescent="0.25">
      <c r="C20230" s="32"/>
      <c r="D20230" s="31"/>
    </row>
    <row r="20231" spans="3:4" x14ac:dyDescent="0.25">
      <c r="C20231" s="32"/>
      <c r="D20231" s="31"/>
    </row>
    <row r="20232" spans="3:4" x14ac:dyDescent="0.25">
      <c r="C20232" s="32"/>
      <c r="D20232" s="31"/>
    </row>
    <row r="20233" spans="3:4" x14ac:dyDescent="0.25">
      <c r="C20233" s="32"/>
      <c r="D20233" s="31"/>
    </row>
    <row r="20234" spans="3:4" x14ac:dyDescent="0.25">
      <c r="C20234" s="32"/>
      <c r="D20234" s="31"/>
    </row>
    <row r="20235" spans="3:4" x14ac:dyDescent="0.25">
      <c r="C20235" s="32"/>
      <c r="D20235" s="31"/>
    </row>
    <row r="20236" spans="3:4" x14ac:dyDescent="0.25">
      <c r="C20236" s="32"/>
      <c r="D20236" s="31"/>
    </row>
    <row r="20237" spans="3:4" x14ac:dyDescent="0.25">
      <c r="C20237" s="32"/>
      <c r="D20237" s="31"/>
    </row>
    <row r="20238" spans="3:4" x14ac:dyDescent="0.25">
      <c r="C20238" s="32"/>
      <c r="D20238" s="31"/>
    </row>
    <row r="20239" spans="3:4" x14ac:dyDescent="0.25">
      <c r="C20239" s="32"/>
      <c r="D20239" s="31"/>
    </row>
    <row r="20240" spans="3:4" x14ac:dyDescent="0.25">
      <c r="C20240" s="32"/>
      <c r="D20240" s="31"/>
    </row>
    <row r="20241" spans="3:4" x14ac:dyDescent="0.25">
      <c r="C20241" s="32"/>
      <c r="D20241" s="31"/>
    </row>
    <row r="20242" spans="3:4" x14ac:dyDescent="0.25">
      <c r="C20242" s="32"/>
      <c r="D20242" s="31"/>
    </row>
    <row r="20243" spans="3:4" x14ac:dyDescent="0.25">
      <c r="C20243" s="32"/>
      <c r="D20243" s="31"/>
    </row>
    <row r="20244" spans="3:4" x14ac:dyDescent="0.25">
      <c r="C20244" s="32"/>
      <c r="D20244" s="31"/>
    </row>
    <row r="20245" spans="3:4" x14ac:dyDescent="0.25">
      <c r="C20245" s="32"/>
      <c r="D20245" s="31"/>
    </row>
    <row r="20246" spans="3:4" x14ac:dyDescent="0.25">
      <c r="C20246" s="32"/>
      <c r="D20246" s="31"/>
    </row>
    <row r="20247" spans="3:4" x14ac:dyDescent="0.25">
      <c r="C20247" s="32"/>
      <c r="D20247" s="31"/>
    </row>
    <row r="20248" spans="3:4" x14ac:dyDescent="0.25">
      <c r="C20248" s="32"/>
      <c r="D20248" s="31"/>
    </row>
    <row r="20249" spans="3:4" x14ac:dyDescent="0.25">
      <c r="C20249" s="32"/>
      <c r="D20249" s="31"/>
    </row>
    <row r="20250" spans="3:4" x14ac:dyDescent="0.25">
      <c r="C20250" s="32"/>
      <c r="D20250" s="31"/>
    </row>
    <row r="20251" spans="3:4" x14ac:dyDescent="0.25">
      <c r="C20251" s="32"/>
      <c r="D20251" s="31"/>
    </row>
    <row r="20252" spans="3:4" x14ac:dyDescent="0.25">
      <c r="C20252" s="32"/>
      <c r="D20252" s="31"/>
    </row>
    <row r="20253" spans="3:4" x14ac:dyDescent="0.25">
      <c r="C20253" s="32"/>
      <c r="D20253" s="31"/>
    </row>
    <row r="20254" spans="3:4" x14ac:dyDescent="0.25">
      <c r="C20254" s="32"/>
      <c r="D20254" s="31"/>
    </row>
    <row r="20255" spans="3:4" x14ac:dyDescent="0.25">
      <c r="C20255" s="32"/>
      <c r="D20255" s="31"/>
    </row>
    <row r="20256" spans="3:4" x14ac:dyDescent="0.25">
      <c r="C20256" s="32"/>
      <c r="D20256" s="31"/>
    </row>
    <row r="20257" spans="3:4" x14ac:dyDescent="0.25">
      <c r="C20257" s="32"/>
      <c r="D20257" s="31"/>
    </row>
    <row r="20258" spans="3:4" x14ac:dyDescent="0.25">
      <c r="C20258" s="32"/>
      <c r="D20258" s="31"/>
    </row>
    <row r="20259" spans="3:4" x14ac:dyDescent="0.25">
      <c r="C20259" s="32"/>
      <c r="D20259" s="31"/>
    </row>
    <row r="20260" spans="3:4" x14ac:dyDescent="0.25">
      <c r="C20260" s="32"/>
      <c r="D20260" s="31"/>
    </row>
    <row r="20261" spans="3:4" x14ac:dyDescent="0.25">
      <c r="C20261" s="32"/>
      <c r="D20261" s="31"/>
    </row>
    <row r="20262" spans="3:4" x14ac:dyDescent="0.25">
      <c r="C20262" s="32"/>
      <c r="D20262" s="31"/>
    </row>
    <row r="20263" spans="3:4" x14ac:dyDescent="0.25">
      <c r="C20263" s="32"/>
      <c r="D20263" s="31"/>
    </row>
    <row r="20264" spans="3:4" x14ac:dyDescent="0.25">
      <c r="C20264" s="32"/>
      <c r="D20264" s="31"/>
    </row>
    <row r="20265" spans="3:4" x14ac:dyDescent="0.25">
      <c r="C20265" s="32"/>
      <c r="D20265" s="31"/>
    </row>
    <row r="20266" spans="3:4" x14ac:dyDescent="0.25">
      <c r="C20266" s="32"/>
      <c r="D20266" s="31"/>
    </row>
    <row r="20267" spans="3:4" x14ac:dyDescent="0.25">
      <c r="C20267" s="32"/>
      <c r="D20267" s="31"/>
    </row>
    <row r="20268" spans="3:4" x14ac:dyDescent="0.25">
      <c r="C20268" s="32"/>
      <c r="D20268" s="31"/>
    </row>
    <row r="20269" spans="3:4" x14ac:dyDescent="0.25">
      <c r="C20269" s="32"/>
      <c r="D20269" s="31"/>
    </row>
    <row r="20270" spans="3:4" x14ac:dyDescent="0.25">
      <c r="C20270" s="32"/>
      <c r="D20270" s="31"/>
    </row>
    <row r="20271" spans="3:4" x14ac:dyDescent="0.25">
      <c r="C20271" s="32"/>
      <c r="D20271" s="31"/>
    </row>
    <row r="20272" spans="3:4" x14ac:dyDescent="0.25">
      <c r="C20272" s="32"/>
      <c r="D20272" s="31"/>
    </row>
    <row r="20273" spans="3:4" x14ac:dyDescent="0.25">
      <c r="C20273" s="32"/>
      <c r="D20273" s="31"/>
    </row>
    <row r="20274" spans="3:4" x14ac:dyDescent="0.25">
      <c r="C20274" s="32"/>
      <c r="D20274" s="31"/>
    </row>
    <row r="20275" spans="3:4" x14ac:dyDescent="0.25">
      <c r="C20275" s="32"/>
      <c r="D20275" s="31"/>
    </row>
    <row r="20276" spans="3:4" x14ac:dyDescent="0.25">
      <c r="C20276" s="32"/>
      <c r="D20276" s="31"/>
    </row>
    <row r="20277" spans="3:4" x14ac:dyDescent="0.25">
      <c r="C20277" s="32"/>
      <c r="D20277" s="31"/>
    </row>
    <row r="20278" spans="3:4" x14ac:dyDescent="0.25">
      <c r="C20278" s="32"/>
      <c r="D20278" s="31"/>
    </row>
    <row r="20279" spans="3:4" x14ac:dyDescent="0.25">
      <c r="C20279" s="32"/>
      <c r="D20279" s="31"/>
    </row>
    <row r="20280" spans="3:4" x14ac:dyDescent="0.25">
      <c r="C20280" s="32"/>
      <c r="D20280" s="31"/>
    </row>
    <row r="20281" spans="3:4" x14ac:dyDescent="0.25">
      <c r="C20281" s="32"/>
      <c r="D20281" s="31"/>
    </row>
    <row r="20282" spans="3:4" x14ac:dyDescent="0.25">
      <c r="C20282" s="32"/>
      <c r="D20282" s="31"/>
    </row>
    <row r="20283" spans="3:4" x14ac:dyDescent="0.25">
      <c r="C20283" s="32"/>
      <c r="D20283" s="31"/>
    </row>
    <row r="20284" spans="3:4" x14ac:dyDescent="0.25">
      <c r="C20284" s="32"/>
      <c r="D20284" s="31"/>
    </row>
    <row r="20285" spans="3:4" x14ac:dyDescent="0.25">
      <c r="C20285" s="32"/>
      <c r="D20285" s="31"/>
    </row>
    <row r="20286" spans="3:4" x14ac:dyDescent="0.25">
      <c r="C20286" s="32"/>
      <c r="D20286" s="31"/>
    </row>
    <row r="20287" spans="3:4" x14ac:dyDescent="0.25">
      <c r="C20287" s="32"/>
      <c r="D20287" s="31"/>
    </row>
    <row r="20288" spans="3:4" x14ac:dyDescent="0.25">
      <c r="C20288" s="32"/>
      <c r="D20288" s="31"/>
    </row>
    <row r="20289" spans="3:4" x14ac:dyDescent="0.25">
      <c r="C20289" s="32"/>
      <c r="D20289" s="31"/>
    </row>
    <row r="20290" spans="3:4" x14ac:dyDescent="0.25">
      <c r="C20290" s="32"/>
      <c r="D20290" s="31"/>
    </row>
    <row r="20291" spans="3:4" x14ac:dyDescent="0.25">
      <c r="C20291" s="32"/>
      <c r="D20291" s="31"/>
    </row>
    <row r="20292" spans="3:4" x14ac:dyDescent="0.25">
      <c r="C20292" s="32"/>
      <c r="D20292" s="31"/>
    </row>
    <row r="20293" spans="3:4" x14ac:dyDescent="0.25">
      <c r="C20293" s="32"/>
      <c r="D20293" s="31"/>
    </row>
    <row r="20294" spans="3:4" x14ac:dyDescent="0.25">
      <c r="C20294" s="32"/>
      <c r="D20294" s="31"/>
    </row>
    <row r="20295" spans="3:4" x14ac:dyDescent="0.25">
      <c r="C20295" s="32"/>
      <c r="D20295" s="31"/>
    </row>
    <row r="20296" spans="3:4" x14ac:dyDescent="0.25">
      <c r="C20296" s="32"/>
      <c r="D20296" s="31"/>
    </row>
    <row r="20297" spans="3:4" x14ac:dyDescent="0.25">
      <c r="C20297" s="32"/>
      <c r="D20297" s="31"/>
    </row>
    <row r="20298" spans="3:4" x14ac:dyDescent="0.25">
      <c r="C20298" s="32"/>
      <c r="D20298" s="31"/>
    </row>
    <row r="20299" spans="3:4" x14ac:dyDescent="0.25">
      <c r="C20299" s="32"/>
      <c r="D20299" s="31"/>
    </row>
    <row r="20300" spans="3:4" x14ac:dyDescent="0.25">
      <c r="C20300" s="32"/>
      <c r="D20300" s="31"/>
    </row>
    <row r="20301" spans="3:4" x14ac:dyDescent="0.25">
      <c r="C20301" s="32"/>
      <c r="D20301" s="31"/>
    </row>
    <row r="20302" spans="3:4" x14ac:dyDescent="0.25">
      <c r="C20302" s="32"/>
      <c r="D20302" s="31"/>
    </row>
    <row r="20303" spans="3:4" x14ac:dyDescent="0.25">
      <c r="C20303" s="32"/>
      <c r="D20303" s="31"/>
    </row>
    <row r="20304" spans="3:4" x14ac:dyDescent="0.25">
      <c r="C20304" s="32"/>
      <c r="D20304" s="31"/>
    </row>
    <row r="20305" spans="3:4" x14ac:dyDescent="0.25">
      <c r="C20305" s="32"/>
      <c r="D20305" s="31"/>
    </row>
    <row r="20306" spans="3:4" x14ac:dyDescent="0.25">
      <c r="C20306" s="32"/>
      <c r="D20306" s="31"/>
    </row>
    <row r="20307" spans="3:4" x14ac:dyDescent="0.25">
      <c r="C20307" s="32"/>
      <c r="D20307" s="31"/>
    </row>
    <row r="20308" spans="3:4" x14ac:dyDescent="0.25">
      <c r="C20308" s="32"/>
      <c r="D20308" s="31"/>
    </row>
    <row r="20309" spans="3:4" x14ac:dyDescent="0.25">
      <c r="C20309" s="32"/>
      <c r="D20309" s="31"/>
    </row>
    <row r="20310" spans="3:4" x14ac:dyDescent="0.25">
      <c r="C20310" s="32"/>
      <c r="D20310" s="31"/>
    </row>
    <row r="20311" spans="3:4" x14ac:dyDescent="0.25">
      <c r="C20311" s="32"/>
      <c r="D20311" s="31"/>
    </row>
    <row r="20312" spans="3:4" x14ac:dyDescent="0.25">
      <c r="C20312" s="32"/>
      <c r="D20312" s="31"/>
    </row>
    <row r="20313" spans="3:4" x14ac:dyDescent="0.25">
      <c r="C20313" s="32"/>
      <c r="D20313" s="31"/>
    </row>
    <row r="20314" spans="3:4" x14ac:dyDescent="0.25">
      <c r="C20314" s="32"/>
      <c r="D20314" s="31"/>
    </row>
    <row r="20315" spans="3:4" x14ac:dyDescent="0.25">
      <c r="C20315" s="32"/>
      <c r="D20315" s="31"/>
    </row>
    <row r="20316" spans="3:4" x14ac:dyDescent="0.25">
      <c r="C20316" s="32"/>
      <c r="D20316" s="31"/>
    </row>
    <row r="20317" spans="3:4" x14ac:dyDescent="0.25">
      <c r="C20317" s="32"/>
      <c r="D20317" s="31"/>
    </row>
    <row r="20318" spans="3:4" x14ac:dyDescent="0.25">
      <c r="C20318" s="32"/>
      <c r="D20318" s="31"/>
    </row>
    <row r="20319" spans="3:4" x14ac:dyDescent="0.25">
      <c r="C20319" s="32"/>
      <c r="D20319" s="31"/>
    </row>
    <row r="20320" spans="3:4" x14ac:dyDescent="0.25">
      <c r="C20320" s="32"/>
      <c r="D20320" s="31"/>
    </row>
    <row r="20321" spans="3:4" x14ac:dyDescent="0.25">
      <c r="C20321" s="32"/>
      <c r="D20321" s="31"/>
    </row>
    <row r="20322" spans="3:4" x14ac:dyDescent="0.25">
      <c r="C20322" s="32"/>
      <c r="D20322" s="31"/>
    </row>
    <row r="20323" spans="3:4" x14ac:dyDescent="0.25">
      <c r="C20323" s="32"/>
      <c r="D20323" s="31"/>
    </row>
    <row r="20324" spans="3:4" x14ac:dyDescent="0.25">
      <c r="C20324" s="32"/>
      <c r="D20324" s="31"/>
    </row>
    <row r="20325" spans="3:4" x14ac:dyDescent="0.25">
      <c r="C20325" s="32"/>
      <c r="D20325" s="31"/>
    </row>
    <row r="20326" spans="3:4" x14ac:dyDescent="0.25">
      <c r="C20326" s="32"/>
      <c r="D20326" s="31"/>
    </row>
    <row r="20327" spans="3:4" x14ac:dyDescent="0.25">
      <c r="C20327" s="32"/>
      <c r="D20327" s="31"/>
    </row>
    <row r="20328" spans="3:4" x14ac:dyDescent="0.25">
      <c r="C20328" s="32"/>
      <c r="D20328" s="31"/>
    </row>
    <row r="20329" spans="3:4" x14ac:dyDescent="0.25">
      <c r="C20329" s="32"/>
      <c r="D20329" s="31"/>
    </row>
    <row r="20330" spans="3:4" x14ac:dyDescent="0.25">
      <c r="C20330" s="32"/>
      <c r="D20330" s="31"/>
    </row>
    <row r="20331" spans="3:4" x14ac:dyDescent="0.25">
      <c r="C20331" s="32"/>
      <c r="D20331" s="31"/>
    </row>
    <row r="20332" spans="3:4" x14ac:dyDescent="0.25">
      <c r="C20332" s="32"/>
      <c r="D20332" s="31"/>
    </row>
    <row r="20333" spans="3:4" x14ac:dyDescent="0.25">
      <c r="C20333" s="32"/>
      <c r="D20333" s="31"/>
    </row>
    <row r="20334" spans="3:4" x14ac:dyDescent="0.25">
      <c r="C20334" s="32"/>
      <c r="D20334" s="31"/>
    </row>
    <row r="20335" spans="3:4" x14ac:dyDescent="0.25">
      <c r="C20335" s="32"/>
      <c r="D20335" s="31"/>
    </row>
    <row r="20336" spans="3:4" x14ac:dyDescent="0.25">
      <c r="C20336" s="32"/>
      <c r="D20336" s="31"/>
    </row>
    <row r="20337" spans="3:4" x14ac:dyDescent="0.25">
      <c r="C20337" s="32"/>
      <c r="D20337" s="31"/>
    </row>
    <row r="20338" spans="3:4" x14ac:dyDescent="0.25">
      <c r="C20338" s="32"/>
      <c r="D20338" s="31"/>
    </row>
    <row r="20339" spans="3:4" x14ac:dyDescent="0.25">
      <c r="C20339" s="32"/>
      <c r="D20339" s="31"/>
    </row>
    <row r="20340" spans="3:4" x14ac:dyDescent="0.25">
      <c r="C20340" s="32"/>
      <c r="D20340" s="31"/>
    </row>
    <row r="20341" spans="3:4" x14ac:dyDescent="0.25">
      <c r="C20341" s="32"/>
      <c r="D20341" s="31"/>
    </row>
    <row r="20342" spans="3:4" x14ac:dyDescent="0.25">
      <c r="C20342" s="32"/>
      <c r="D20342" s="31"/>
    </row>
    <row r="20343" spans="3:4" x14ac:dyDescent="0.25">
      <c r="C20343" s="32"/>
      <c r="D20343" s="31"/>
    </row>
    <row r="20344" spans="3:4" x14ac:dyDescent="0.25">
      <c r="C20344" s="32"/>
      <c r="D20344" s="31"/>
    </row>
    <row r="20345" spans="3:4" x14ac:dyDescent="0.25">
      <c r="C20345" s="32"/>
      <c r="D20345" s="31"/>
    </row>
    <row r="20346" spans="3:4" x14ac:dyDescent="0.25">
      <c r="C20346" s="32"/>
      <c r="D20346" s="31"/>
    </row>
    <row r="20347" spans="3:4" x14ac:dyDescent="0.25">
      <c r="C20347" s="32"/>
      <c r="D20347" s="31"/>
    </row>
    <row r="20348" spans="3:4" x14ac:dyDescent="0.25">
      <c r="C20348" s="32"/>
      <c r="D20348" s="31"/>
    </row>
    <row r="20349" spans="3:4" x14ac:dyDescent="0.25">
      <c r="C20349" s="32"/>
      <c r="D20349" s="31"/>
    </row>
    <row r="20350" spans="3:4" x14ac:dyDescent="0.25">
      <c r="C20350" s="32"/>
      <c r="D20350" s="31"/>
    </row>
    <row r="20351" spans="3:4" x14ac:dyDescent="0.25">
      <c r="C20351" s="32"/>
      <c r="D20351" s="31"/>
    </row>
    <row r="20352" spans="3:4" x14ac:dyDescent="0.25">
      <c r="C20352" s="32"/>
      <c r="D20352" s="31"/>
    </row>
    <row r="20353" spans="3:4" x14ac:dyDescent="0.25">
      <c r="C20353" s="32"/>
      <c r="D20353" s="31"/>
    </row>
    <row r="20354" spans="3:4" x14ac:dyDescent="0.25">
      <c r="C20354" s="32"/>
      <c r="D20354" s="31"/>
    </row>
    <row r="20355" spans="3:4" x14ac:dyDescent="0.25">
      <c r="C20355" s="32"/>
      <c r="D20355" s="31"/>
    </row>
    <row r="20356" spans="3:4" x14ac:dyDescent="0.25">
      <c r="C20356" s="32"/>
      <c r="D20356" s="31"/>
    </row>
    <row r="20357" spans="3:4" x14ac:dyDescent="0.25">
      <c r="C20357" s="32"/>
      <c r="D20357" s="31"/>
    </row>
    <row r="20358" spans="3:4" x14ac:dyDescent="0.25">
      <c r="C20358" s="32"/>
      <c r="D20358" s="31"/>
    </row>
    <row r="20359" spans="3:4" x14ac:dyDescent="0.25">
      <c r="C20359" s="32"/>
      <c r="D20359" s="31"/>
    </row>
    <row r="20360" spans="3:4" x14ac:dyDescent="0.25">
      <c r="C20360" s="32"/>
      <c r="D20360" s="31"/>
    </row>
    <row r="20361" spans="3:4" x14ac:dyDescent="0.25">
      <c r="C20361" s="32"/>
      <c r="D20361" s="31"/>
    </row>
    <row r="20362" spans="3:4" x14ac:dyDescent="0.25">
      <c r="C20362" s="32"/>
      <c r="D20362" s="31"/>
    </row>
    <row r="20363" spans="3:4" x14ac:dyDescent="0.25">
      <c r="C20363" s="32"/>
      <c r="D20363" s="31"/>
    </row>
    <row r="20364" spans="3:4" x14ac:dyDescent="0.25">
      <c r="C20364" s="32"/>
      <c r="D20364" s="31"/>
    </row>
    <row r="20365" spans="3:4" x14ac:dyDescent="0.25">
      <c r="C20365" s="32"/>
      <c r="D20365" s="31"/>
    </row>
    <row r="20366" spans="3:4" x14ac:dyDescent="0.25">
      <c r="C20366" s="32"/>
      <c r="D20366" s="31"/>
    </row>
    <row r="20367" spans="3:4" x14ac:dyDescent="0.25">
      <c r="C20367" s="32"/>
      <c r="D20367" s="31"/>
    </row>
    <row r="20368" spans="3:4" x14ac:dyDescent="0.25">
      <c r="C20368" s="32"/>
      <c r="D20368" s="31"/>
    </row>
    <row r="20369" spans="3:4" x14ac:dyDescent="0.25">
      <c r="C20369" s="32"/>
      <c r="D20369" s="31"/>
    </row>
    <row r="20370" spans="3:4" x14ac:dyDescent="0.25">
      <c r="C20370" s="32"/>
      <c r="D20370" s="31"/>
    </row>
    <row r="20371" spans="3:4" x14ac:dyDescent="0.25">
      <c r="C20371" s="32"/>
      <c r="D20371" s="31"/>
    </row>
    <row r="20372" spans="3:4" x14ac:dyDescent="0.25">
      <c r="C20372" s="32"/>
      <c r="D20372" s="31"/>
    </row>
    <row r="20373" spans="3:4" x14ac:dyDescent="0.25">
      <c r="C20373" s="32"/>
      <c r="D20373" s="31"/>
    </row>
    <row r="20374" spans="3:4" x14ac:dyDescent="0.25">
      <c r="C20374" s="32"/>
      <c r="D20374" s="31"/>
    </row>
    <row r="20375" spans="3:4" x14ac:dyDescent="0.25">
      <c r="C20375" s="32"/>
      <c r="D20375" s="31"/>
    </row>
    <row r="20376" spans="3:4" x14ac:dyDescent="0.25">
      <c r="C20376" s="32"/>
      <c r="D20376" s="31"/>
    </row>
    <row r="20377" spans="3:4" x14ac:dyDescent="0.25">
      <c r="C20377" s="32"/>
      <c r="D20377" s="31"/>
    </row>
    <row r="20378" spans="3:4" x14ac:dyDescent="0.25">
      <c r="C20378" s="32"/>
      <c r="D20378" s="31"/>
    </row>
    <row r="20379" spans="3:4" x14ac:dyDescent="0.25">
      <c r="C20379" s="32"/>
      <c r="D20379" s="31"/>
    </row>
    <row r="20380" spans="3:4" x14ac:dyDescent="0.25">
      <c r="C20380" s="32"/>
      <c r="D20380" s="31"/>
    </row>
    <row r="20381" spans="3:4" x14ac:dyDescent="0.25">
      <c r="C20381" s="32"/>
      <c r="D20381" s="31"/>
    </row>
    <row r="20382" spans="3:4" x14ac:dyDescent="0.25">
      <c r="C20382" s="32"/>
      <c r="D20382" s="31"/>
    </row>
    <row r="20383" spans="3:4" x14ac:dyDescent="0.25">
      <c r="C20383" s="32"/>
      <c r="D20383" s="31"/>
    </row>
    <row r="20384" spans="3:4" x14ac:dyDescent="0.25">
      <c r="C20384" s="32"/>
      <c r="D20384" s="31"/>
    </row>
    <row r="20385" spans="3:4" x14ac:dyDescent="0.25">
      <c r="C20385" s="32"/>
      <c r="D20385" s="31"/>
    </row>
    <row r="20386" spans="3:4" x14ac:dyDescent="0.25">
      <c r="C20386" s="32"/>
      <c r="D20386" s="31"/>
    </row>
    <row r="20387" spans="3:4" x14ac:dyDescent="0.25">
      <c r="C20387" s="32"/>
      <c r="D20387" s="31"/>
    </row>
    <row r="20388" spans="3:4" x14ac:dyDescent="0.25">
      <c r="C20388" s="32"/>
      <c r="D20388" s="31"/>
    </row>
    <row r="20389" spans="3:4" x14ac:dyDescent="0.25">
      <c r="C20389" s="32"/>
      <c r="D20389" s="31"/>
    </row>
    <row r="20390" spans="3:4" x14ac:dyDescent="0.25">
      <c r="C20390" s="32"/>
      <c r="D20390" s="31"/>
    </row>
    <row r="20391" spans="3:4" x14ac:dyDescent="0.25">
      <c r="C20391" s="32"/>
      <c r="D20391" s="31"/>
    </row>
    <row r="20392" spans="3:4" x14ac:dyDescent="0.25">
      <c r="C20392" s="32"/>
      <c r="D20392" s="31"/>
    </row>
    <row r="20393" spans="3:4" x14ac:dyDescent="0.25">
      <c r="C20393" s="32"/>
      <c r="D20393" s="31"/>
    </row>
    <row r="20394" spans="3:4" x14ac:dyDescent="0.25">
      <c r="C20394" s="32"/>
      <c r="D20394" s="31"/>
    </row>
    <row r="20395" spans="3:4" x14ac:dyDescent="0.25">
      <c r="C20395" s="32"/>
      <c r="D20395" s="31"/>
    </row>
    <row r="20396" spans="3:4" x14ac:dyDescent="0.25">
      <c r="C20396" s="32"/>
      <c r="D20396" s="31"/>
    </row>
    <row r="20397" spans="3:4" x14ac:dyDescent="0.25">
      <c r="C20397" s="32"/>
      <c r="D20397" s="31"/>
    </row>
    <row r="20398" spans="3:4" x14ac:dyDescent="0.25">
      <c r="C20398" s="32"/>
      <c r="D20398" s="31"/>
    </row>
    <row r="20399" spans="3:4" x14ac:dyDescent="0.25">
      <c r="C20399" s="32"/>
      <c r="D20399" s="31"/>
    </row>
    <row r="20400" spans="3:4" x14ac:dyDescent="0.25">
      <c r="C20400" s="32"/>
      <c r="D20400" s="31"/>
    </row>
    <row r="20401" spans="3:4" x14ac:dyDescent="0.25">
      <c r="C20401" s="32"/>
      <c r="D20401" s="31"/>
    </row>
    <row r="20402" spans="3:4" x14ac:dyDescent="0.25">
      <c r="C20402" s="32"/>
      <c r="D20402" s="31"/>
    </row>
    <row r="20403" spans="3:4" x14ac:dyDescent="0.25">
      <c r="C20403" s="32"/>
      <c r="D20403" s="31"/>
    </row>
    <row r="20404" spans="3:4" x14ac:dyDescent="0.25">
      <c r="C20404" s="32"/>
      <c r="D20404" s="31"/>
    </row>
    <row r="20405" spans="3:4" x14ac:dyDescent="0.25">
      <c r="C20405" s="32"/>
      <c r="D20405" s="31"/>
    </row>
    <row r="20406" spans="3:4" x14ac:dyDescent="0.25">
      <c r="C20406" s="32"/>
      <c r="D20406" s="31"/>
    </row>
    <row r="20407" spans="3:4" x14ac:dyDescent="0.25">
      <c r="C20407" s="32"/>
      <c r="D20407" s="31"/>
    </row>
    <row r="20408" spans="3:4" x14ac:dyDescent="0.25">
      <c r="C20408" s="32"/>
      <c r="D20408" s="31"/>
    </row>
    <row r="20409" spans="3:4" x14ac:dyDescent="0.25">
      <c r="C20409" s="32"/>
      <c r="D20409" s="31"/>
    </row>
    <row r="20410" spans="3:4" x14ac:dyDescent="0.25">
      <c r="C20410" s="32"/>
      <c r="D20410" s="31"/>
    </row>
    <row r="20411" spans="3:4" x14ac:dyDescent="0.25">
      <c r="C20411" s="32"/>
      <c r="D20411" s="31"/>
    </row>
    <row r="20412" spans="3:4" x14ac:dyDescent="0.25">
      <c r="C20412" s="32"/>
      <c r="D20412" s="31"/>
    </row>
    <row r="20413" spans="3:4" x14ac:dyDescent="0.25">
      <c r="C20413" s="32"/>
      <c r="D20413" s="31"/>
    </row>
    <row r="20414" spans="3:4" x14ac:dyDescent="0.25">
      <c r="C20414" s="32"/>
      <c r="D20414" s="31"/>
    </row>
    <row r="20415" spans="3:4" x14ac:dyDescent="0.25">
      <c r="C20415" s="32"/>
      <c r="D20415" s="31"/>
    </row>
    <row r="20416" spans="3:4" x14ac:dyDescent="0.25">
      <c r="C20416" s="32"/>
      <c r="D20416" s="31"/>
    </row>
    <row r="20417" spans="3:4" x14ac:dyDescent="0.25">
      <c r="C20417" s="32"/>
      <c r="D20417" s="31"/>
    </row>
    <row r="20418" spans="3:4" x14ac:dyDescent="0.25">
      <c r="C20418" s="32"/>
      <c r="D20418" s="31"/>
    </row>
    <row r="20419" spans="3:4" x14ac:dyDescent="0.25">
      <c r="C20419" s="32"/>
      <c r="D20419" s="31"/>
    </row>
    <row r="20420" spans="3:4" x14ac:dyDescent="0.25">
      <c r="C20420" s="32"/>
      <c r="D20420" s="31"/>
    </row>
    <row r="20421" spans="3:4" x14ac:dyDescent="0.25">
      <c r="C20421" s="32"/>
      <c r="D20421" s="31"/>
    </row>
    <row r="20422" spans="3:4" x14ac:dyDescent="0.25">
      <c r="C20422" s="32"/>
      <c r="D20422" s="31"/>
    </row>
    <row r="20423" spans="3:4" x14ac:dyDescent="0.25">
      <c r="C20423" s="32"/>
      <c r="D20423" s="31"/>
    </row>
    <row r="20424" spans="3:4" x14ac:dyDescent="0.25">
      <c r="C20424" s="32"/>
      <c r="D20424" s="31"/>
    </row>
    <row r="20425" spans="3:4" x14ac:dyDescent="0.25">
      <c r="C20425" s="32"/>
      <c r="D20425" s="31"/>
    </row>
    <row r="20426" spans="3:4" x14ac:dyDescent="0.25">
      <c r="C20426" s="32"/>
      <c r="D20426" s="31"/>
    </row>
    <row r="20427" spans="3:4" x14ac:dyDescent="0.25">
      <c r="C20427" s="32"/>
      <c r="D20427" s="31"/>
    </row>
    <row r="20428" spans="3:4" x14ac:dyDescent="0.25">
      <c r="C20428" s="32"/>
      <c r="D20428" s="31"/>
    </row>
    <row r="20429" spans="3:4" x14ac:dyDescent="0.25">
      <c r="C20429" s="32"/>
      <c r="D20429" s="31"/>
    </row>
    <row r="20430" spans="3:4" x14ac:dyDescent="0.25">
      <c r="C20430" s="32"/>
      <c r="D20430" s="31"/>
    </row>
    <row r="20431" spans="3:4" x14ac:dyDescent="0.25">
      <c r="C20431" s="32"/>
      <c r="D20431" s="31"/>
    </row>
    <row r="20432" spans="3:4" x14ac:dyDescent="0.25">
      <c r="C20432" s="32"/>
      <c r="D20432" s="31"/>
    </row>
    <row r="20433" spans="3:4" x14ac:dyDescent="0.25">
      <c r="C20433" s="32"/>
      <c r="D20433" s="31"/>
    </row>
    <row r="20434" spans="3:4" x14ac:dyDescent="0.25">
      <c r="C20434" s="32"/>
      <c r="D20434" s="31"/>
    </row>
    <row r="20435" spans="3:4" x14ac:dyDescent="0.25">
      <c r="C20435" s="32"/>
      <c r="D20435" s="31"/>
    </row>
    <row r="20436" spans="3:4" x14ac:dyDescent="0.25">
      <c r="C20436" s="32"/>
      <c r="D20436" s="31"/>
    </row>
    <row r="20437" spans="3:4" x14ac:dyDescent="0.25">
      <c r="C20437" s="32"/>
      <c r="D20437" s="31"/>
    </row>
    <row r="20438" spans="3:4" x14ac:dyDescent="0.25">
      <c r="C20438" s="32"/>
      <c r="D20438" s="31"/>
    </row>
    <row r="20439" spans="3:4" x14ac:dyDescent="0.25">
      <c r="C20439" s="32"/>
      <c r="D20439" s="31"/>
    </row>
    <row r="20440" spans="3:4" x14ac:dyDescent="0.25">
      <c r="C20440" s="32"/>
      <c r="D20440" s="31"/>
    </row>
    <row r="20441" spans="3:4" x14ac:dyDescent="0.25">
      <c r="C20441" s="32"/>
      <c r="D20441" s="31"/>
    </row>
    <row r="20442" spans="3:4" x14ac:dyDescent="0.25">
      <c r="C20442" s="32"/>
      <c r="D20442" s="31"/>
    </row>
    <row r="20443" spans="3:4" x14ac:dyDescent="0.25">
      <c r="C20443" s="32"/>
      <c r="D20443" s="31"/>
    </row>
    <row r="20444" spans="3:4" x14ac:dyDescent="0.25">
      <c r="C20444" s="32"/>
      <c r="D20444" s="31"/>
    </row>
    <row r="20445" spans="3:4" x14ac:dyDescent="0.25">
      <c r="C20445" s="32"/>
      <c r="D20445" s="31"/>
    </row>
    <row r="20446" spans="3:4" x14ac:dyDescent="0.25">
      <c r="C20446" s="32"/>
      <c r="D20446" s="31"/>
    </row>
    <row r="20447" spans="3:4" x14ac:dyDescent="0.25">
      <c r="C20447" s="32"/>
      <c r="D20447" s="31"/>
    </row>
    <row r="20448" spans="3:4" x14ac:dyDescent="0.25">
      <c r="C20448" s="32"/>
      <c r="D20448" s="31"/>
    </row>
    <row r="20449" spans="3:4" x14ac:dyDescent="0.25">
      <c r="C20449" s="32"/>
      <c r="D20449" s="31"/>
    </row>
    <row r="20450" spans="3:4" x14ac:dyDescent="0.25">
      <c r="C20450" s="32"/>
      <c r="D20450" s="31"/>
    </row>
    <row r="20451" spans="3:4" x14ac:dyDescent="0.25">
      <c r="C20451" s="32"/>
      <c r="D20451" s="31"/>
    </row>
    <row r="20452" spans="3:4" x14ac:dyDescent="0.25">
      <c r="C20452" s="32"/>
      <c r="D20452" s="31"/>
    </row>
    <row r="20453" spans="3:4" x14ac:dyDescent="0.25">
      <c r="C20453" s="32"/>
      <c r="D20453" s="31"/>
    </row>
    <row r="20454" spans="3:4" x14ac:dyDescent="0.25">
      <c r="C20454" s="32"/>
      <c r="D20454" s="31"/>
    </row>
    <row r="20455" spans="3:4" x14ac:dyDescent="0.25">
      <c r="C20455" s="32"/>
      <c r="D20455" s="31"/>
    </row>
    <row r="20456" spans="3:4" x14ac:dyDescent="0.25">
      <c r="C20456" s="32"/>
      <c r="D20456" s="31"/>
    </row>
    <row r="20457" spans="3:4" x14ac:dyDescent="0.25">
      <c r="C20457" s="32"/>
      <c r="D20457" s="31"/>
    </row>
    <row r="20458" spans="3:4" x14ac:dyDescent="0.25">
      <c r="C20458" s="32"/>
      <c r="D20458" s="31"/>
    </row>
    <row r="20459" spans="3:4" x14ac:dyDescent="0.25">
      <c r="C20459" s="32"/>
      <c r="D20459" s="31"/>
    </row>
    <row r="20460" spans="3:4" x14ac:dyDescent="0.25">
      <c r="C20460" s="32"/>
      <c r="D20460" s="31"/>
    </row>
    <row r="20461" spans="3:4" x14ac:dyDescent="0.25">
      <c r="C20461" s="32"/>
      <c r="D20461" s="31"/>
    </row>
    <row r="20462" spans="3:4" x14ac:dyDescent="0.25">
      <c r="C20462" s="32"/>
      <c r="D20462" s="31"/>
    </row>
    <row r="20463" spans="3:4" x14ac:dyDescent="0.25">
      <c r="C20463" s="32"/>
      <c r="D20463" s="31"/>
    </row>
    <row r="20464" spans="3:4" x14ac:dyDescent="0.25">
      <c r="C20464" s="32"/>
      <c r="D20464" s="31"/>
    </row>
    <row r="20465" spans="3:4" x14ac:dyDescent="0.25">
      <c r="C20465" s="32"/>
      <c r="D20465" s="31"/>
    </row>
    <row r="20466" spans="3:4" x14ac:dyDescent="0.25">
      <c r="C20466" s="32"/>
      <c r="D20466" s="31"/>
    </row>
    <row r="20467" spans="3:4" x14ac:dyDescent="0.25">
      <c r="C20467" s="32"/>
      <c r="D20467" s="31"/>
    </row>
    <row r="20468" spans="3:4" x14ac:dyDescent="0.25">
      <c r="C20468" s="32"/>
      <c r="D20468" s="31"/>
    </row>
    <row r="20469" spans="3:4" x14ac:dyDescent="0.25">
      <c r="C20469" s="32"/>
      <c r="D20469" s="31"/>
    </row>
    <row r="20470" spans="3:4" x14ac:dyDescent="0.25">
      <c r="C20470" s="32"/>
      <c r="D20470" s="31"/>
    </row>
    <row r="20471" spans="3:4" x14ac:dyDescent="0.25">
      <c r="C20471" s="32"/>
      <c r="D20471" s="31"/>
    </row>
    <row r="20472" spans="3:4" x14ac:dyDescent="0.25">
      <c r="C20472" s="32"/>
      <c r="D20472" s="31"/>
    </row>
    <row r="20473" spans="3:4" x14ac:dyDescent="0.25">
      <c r="C20473" s="32"/>
      <c r="D20473" s="31"/>
    </row>
    <row r="20474" spans="3:4" x14ac:dyDescent="0.25">
      <c r="C20474" s="32"/>
      <c r="D20474" s="31"/>
    </row>
    <row r="20475" spans="3:4" x14ac:dyDescent="0.25">
      <c r="C20475" s="32"/>
      <c r="D20475" s="31"/>
    </row>
    <row r="20476" spans="3:4" x14ac:dyDescent="0.25">
      <c r="C20476" s="32"/>
      <c r="D20476" s="31"/>
    </row>
    <row r="20477" spans="3:4" x14ac:dyDescent="0.25">
      <c r="C20477" s="32"/>
      <c r="D20477" s="31"/>
    </row>
    <row r="20478" spans="3:4" x14ac:dyDescent="0.25">
      <c r="C20478" s="32"/>
      <c r="D20478" s="31"/>
    </row>
    <row r="20479" spans="3:4" x14ac:dyDescent="0.25">
      <c r="C20479" s="32"/>
      <c r="D20479" s="31"/>
    </row>
    <row r="20480" spans="3:4" x14ac:dyDescent="0.25">
      <c r="C20480" s="32"/>
      <c r="D20480" s="31"/>
    </row>
    <row r="20481" spans="3:4" x14ac:dyDescent="0.25">
      <c r="C20481" s="32"/>
      <c r="D20481" s="31"/>
    </row>
    <row r="20482" spans="3:4" x14ac:dyDescent="0.25">
      <c r="C20482" s="32"/>
      <c r="D20482" s="31"/>
    </row>
    <row r="20483" spans="3:4" x14ac:dyDescent="0.25">
      <c r="C20483" s="32"/>
      <c r="D20483" s="31"/>
    </row>
    <row r="20484" spans="3:4" x14ac:dyDescent="0.25">
      <c r="C20484" s="32"/>
      <c r="D20484" s="31"/>
    </row>
    <row r="20485" spans="3:4" x14ac:dyDescent="0.25">
      <c r="C20485" s="32"/>
      <c r="D20485" s="31"/>
    </row>
    <row r="20486" spans="3:4" x14ac:dyDescent="0.25">
      <c r="C20486" s="32"/>
      <c r="D20486" s="31"/>
    </row>
    <row r="20487" spans="3:4" x14ac:dyDescent="0.25">
      <c r="C20487" s="32"/>
      <c r="D20487" s="31"/>
    </row>
    <row r="20488" spans="3:4" x14ac:dyDescent="0.25">
      <c r="C20488" s="32"/>
      <c r="D20488" s="31"/>
    </row>
    <row r="20489" spans="3:4" x14ac:dyDescent="0.25">
      <c r="C20489" s="32"/>
      <c r="D20489" s="31"/>
    </row>
    <row r="20490" spans="3:4" x14ac:dyDescent="0.25">
      <c r="C20490" s="32"/>
      <c r="D20490" s="31"/>
    </row>
    <row r="20491" spans="3:4" x14ac:dyDescent="0.25">
      <c r="C20491" s="32"/>
      <c r="D20491" s="31"/>
    </row>
    <row r="20492" spans="3:4" x14ac:dyDescent="0.25">
      <c r="C20492" s="32"/>
      <c r="D20492" s="31"/>
    </row>
    <row r="20493" spans="3:4" x14ac:dyDescent="0.25">
      <c r="C20493" s="32"/>
      <c r="D20493" s="31"/>
    </row>
    <row r="20494" spans="3:4" x14ac:dyDescent="0.25">
      <c r="C20494" s="32"/>
      <c r="D20494" s="31"/>
    </row>
    <row r="20495" spans="3:4" x14ac:dyDescent="0.25">
      <c r="C20495" s="32"/>
      <c r="D20495" s="31"/>
    </row>
    <row r="20496" spans="3:4" x14ac:dyDescent="0.25">
      <c r="C20496" s="32"/>
      <c r="D20496" s="31"/>
    </row>
    <row r="20497" spans="3:4" x14ac:dyDescent="0.25">
      <c r="C20497" s="32"/>
      <c r="D20497" s="31"/>
    </row>
    <row r="20498" spans="3:4" x14ac:dyDescent="0.25">
      <c r="C20498" s="32"/>
      <c r="D20498" s="31"/>
    </row>
    <row r="20499" spans="3:4" x14ac:dyDescent="0.25">
      <c r="C20499" s="32"/>
      <c r="D20499" s="31"/>
    </row>
    <row r="20500" spans="3:4" x14ac:dyDescent="0.25">
      <c r="C20500" s="32"/>
      <c r="D20500" s="31"/>
    </row>
    <row r="20501" spans="3:4" x14ac:dyDescent="0.25">
      <c r="C20501" s="32"/>
      <c r="D20501" s="31"/>
    </row>
    <row r="20502" spans="3:4" x14ac:dyDescent="0.25">
      <c r="C20502" s="32"/>
      <c r="D20502" s="31"/>
    </row>
    <row r="20503" spans="3:4" x14ac:dyDescent="0.25">
      <c r="C20503" s="32"/>
      <c r="D20503" s="31"/>
    </row>
    <row r="20504" spans="3:4" x14ac:dyDescent="0.25">
      <c r="C20504" s="32"/>
      <c r="D20504" s="31"/>
    </row>
    <row r="20505" spans="3:4" x14ac:dyDescent="0.25">
      <c r="C20505" s="32"/>
      <c r="D20505" s="31"/>
    </row>
    <row r="20506" spans="3:4" x14ac:dyDescent="0.25">
      <c r="C20506" s="32"/>
      <c r="D20506" s="31"/>
    </row>
    <row r="20507" spans="3:4" x14ac:dyDescent="0.25">
      <c r="C20507" s="32"/>
      <c r="D20507" s="31"/>
    </row>
    <row r="20508" spans="3:4" x14ac:dyDescent="0.25">
      <c r="C20508" s="32"/>
      <c r="D20508" s="31"/>
    </row>
    <row r="20509" spans="3:4" x14ac:dyDescent="0.25">
      <c r="C20509" s="32"/>
      <c r="D20509" s="31"/>
    </row>
    <row r="20510" spans="3:4" x14ac:dyDescent="0.25">
      <c r="C20510" s="32"/>
      <c r="D20510" s="31"/>
    </row>
    <row r="20511" spans="3:4" x14ac:dyDescent="0.25">
      <c r="C20511" s="32"/>
      <c r="D20511" s="31"/>
    </row>
    <row r="20512" spans="3:4" x14ac:dyDescent="0.25">
      <c r="C20512" s="32"/>
      <c r="D20512" s="31"/>
    </row>
    <row r="20513" spans="3:4" x14ac:dyDescent="0.25">
      <c r="C20513" s="32"/>
      <c r="D20513" s="31"/>
    </row>
    <row r="20514" spans="3:4" x14ac:dyDescent="0.25">
      <c r="C20514" s="32"/>
      <c r="D20514" s="31"/>
    </row>
    <row r="20515" spans="3:4" x14ac:dyDescent="0.25">
      <c r="C20515" s="32"/>
      <c r="D20515" s="31"/>
    </row>
    <row r="20516" spans="3:4" x14ac:dyDescent="0.25">
      <c r="C20516" s="32"/>
      <c r="D20516" s="31"/>
    </row>
    <row r="20517" spans="3:4" x14ac:dyDescent="0.25">
      <c r="C20517" s="32"/>
      <c r="D20517" s="31"/>
    </row>
    <row r="20518" spans="3:4" x14ac:dyDescent="0.25">
      <c r="C20518" s="32"/>
      <c r="D20518" s="31"/>
    </row>
    <row r="20519" spans="3:4" x14ac:dyDescent="0.25">
      <c r="C20519" s="32"/>
      <c r="D20519" s="31"/>
    </row>
    <row r="20520" spans="3:4" x14ac:dyDescent="0.25">
      <c r="C20520" s="32"/>
      <c r="D20520" s="31"/>
    </row>
    <row r="20521" spans="3:4" x14ac:dyDescent="0.25">
      <c r="C20521" s="32"/>
      <c r="D20521" s="31"/>
    </row>
    <row r="20522" spans="3:4" x14ac:dyDescent="0.25">
      <c r="C20522" s="32"/>
      <c r="D20522" s="31"/>
    </row>
    <row r="20523" spans="3:4" x14ac:dyDescent="0.25">
      <c r="C20523" s="32"/>
      <c r="D20523" s="31"/>
    </row>
    <row r="20524" spans="3:4" x14ac:dyDescent="0.25">
      <c r="C20524" s="32"/>
      <c r="D20524" s="31"/>
    </row>
    <row r="20525" spans="3:4" x14ac:dyDescent="0.25">
      <c r="C20525" s="32"/>
      <c r="D20525" s="31"/>
    </row>
    <row r="20526" spans="3:4" x14ac:dyDescent="0.25">
      <c r="C20526" s="32"/>
      <c r="D20526" s="31"/>
    </row>
    <row r="20527" spans="3:4" x14ac:dyDescent="0.25">
      <c r="C20527" s="32"/>
      <c r="D20527" s="31"/>
    </row>
    <row r="20528" spans="3:4" x14ac:dyDescent="0.25">
      <c r="C20528" s="32"/>
      <c r="D20528" s="31"/>
    </row>
    <row r="20529" spans="3:4" x14ac:dyDescent="0.25">
      <c r="C20529" s="32"/>
      <c r="D20529" s="31"/>
    </row>
    <row r="20530" spans="3:4" x14ac:dyDescent="0.25">
      <c r="C20530" s="32"/>
      <c r="D20530" s="31"/>
    </row>
    <row r="20531" spans="3:4" x14ac:dyDescent="0.25">
      <c r="C20531" s="32"/>
      <c r="D20531" s="31"/>
    </row>
    <row r="20532" spans="3:4" x14ac:dyDescent="0.25">
      <c r="C20532" s="32"/>
      <c r="D20532" s="31"/>
    </row>
    <row r="20533" spans="3:4" x14ac:dyDescent="0.25">
      <c r="C20533" s="32"/>
      <c r="D20533" s="31"/>
    </row>
    <row r="20534" spans="3:4" x14ac:dyDescent="0.25">
      <c r="C20534" s="32"/>
      <c r="D20534" s="31"/>
    </row>
    <row r="20535" spans="3:4" x14ac:dyDescent="0.25">
      <c r="C20535" s="32"/>
      <c r="D20535" s="31"/>
    </row>
    <row r="20536" spans="3:4" x14ac:dyDescent="0.25">
      <c r="C20536" s="32"/>
      <c r="D20536" s="31"/>
    </row>
    <row r="20537" spans="3:4" x14ac:dyDescent="0.25">
      <c r="C20537" s="32"/>
      <c r="D20537" s="31"/>
    </row>
    <row r="20538" spans="3:4" x14ac:dyDescent="0.25">
      <c r="C20538" s="32"/>
      <c r="D20538" s="31"/>
    </row>
    <row r="20539" spans="3:4" x14ac:dyDescent="0.25">
      <c r="C20539" s="32"/>
      <c r="D20539" s="31"/>
    </row>
    <row r="20540" spans="3:4" x14ac:dyDescent="0.25">
      <c r="C20540" s="32"/>
      <c r="D20540" s="31"/>
    </row>
    <row r="20541" spans="3:4" x14ac:dyDescent="0.25">
      <c r="C20541" s="32"/>
      <c r="D20541" s="31"/>
    </row>
    <row r="20542" spans="3:4" x14ac:dyDescent="0.25">
      <c r="C20542" s="32"/>
      <c r="D20542" s="31"/>
    </row>
    <row r="20543" spans="3:4" x14ac:dyDescent="0.25">
      <c r="C20543" s="32"/>
      <c r="D20543" s="31"/>
    </row>
    <row r="20544" spans="3:4" x14ac:dyDescent="0.25">
      <c r="C20544" s="32"/>
      <c r="D20544" s="31"/>
    </row>
    <row r="20545" spans="3:4" x14ac:dyDescent="0.25">
      <c r="C20545" s="32"/>
      <c r="D20545" s="31"/>
    </row>
    <row r="20546" spans="3:4" x14ac:dyDescent="0.25">
      <c r="C20546" s="32"/>
      <c r="D20546" s="31"/>
    </row>
    <row r="20547" spans="3:4" x14ac:dyDescent="0.25">
      <c r="C20547" s="32"/>
      <c r="D20547" s="31"/>
    </row>
    <row r="20548" spans="3:4" x14ac:dyDescent="0.25">
      <c r="C20548" s="32"/>
      <c r="D20548" s="31"/>
    </row>
    <row r="20549" spans="3:4" x14ac:dyDescent="0.25">
      <c r="C20549" s="32"/>
      <c r="D20549" s="31"/>
    </row>
    <row r="20550" spans="3:4" x14ac:dyDescent="0.25">
      <c r="C20550" s="32"/>
      <c r="D20550" s="31"/>
    </row>
    <row r="20551" spans="3:4" x14ac:dyDescent="0.25">
      <c r="C20551" s="32"/>
      <c r="D20551" s="31"/>
    </row>
    <row r="20552" spans="3:4" x14ac:dyDescent="0.25">
      <c r="C20552" s="32"/>
      <c r="D20552" s="31"/>
    </row>
    <row r="20553" spans="3:4" x14ac:dyDescent="0.25">
      <c r="C20553" s="32"/>
      <c r="D20553" s="31"/>
    </row>
    <row r="20554" spans="3:4" x14ac:dyDescent="0.25">
      <c r="C20554" s="32"/>
      <c r="D20554" s="31"/>
    </row>
    <row r="20555" spans="3:4" x14ac:dyDescent="0.25">
      <c r="C20555" s="32"/>
      <c r="D20555" s="31"/>
    </row>
    <row r="20556" spans="3:4" x14ac:dyDescent="0.25">
      <c r="C20556" s="32"/>
      <c r="D20556" s="31"/>
    </row>
    <row r="20557" spans="3:4" x14ac:dyDescent="0.25">
      <c r="C20557" s="32"/>
      <c r="D20557" s="31"/>
    </row>
    <row r="20558" spans="3:4" x14ac:dyDescent="0.25">
      <c r="C20558" s="32"/>
      <c r="D20558" s="31"/>
    </row>
    <row r="20559" spans="3:4" x14ac:dyDescent="0.25">
      <c r="C20559" s="32"/>
      <c r="D20559" s="31"/>
    </row>
    <row r="20560" spans="3:4" x14ac:dyDescent="0.25">
      <c r="C20560" s="32"/>
      <c r="D20560" s="31"/>
    </row>
    <row r="20561" spans="3:4" x14ac:dyDescent="0.25">
      <c r="C20561" s="32"/>
      <c r="D20561" s="31"/>
    </row>
    <row r="20562" spans="3:4" x14ac:dyDescent="0.25">
      <c r="C20562" s="32"/>
      <c r="D20562" s="31"/>
    </row>
    <row r="20563" spans="3:4" x14ac:dyDescent="0.25">
      <c r="C20563" s="32"/>
      <c r="D20563" s="31"/>
    </row>
    <row r="20564" spans="3:4" x14ac:dyDescent="0.25">
      <c r="C20564" s="32"/>
      <c r="D20564" s="31"/>
    </row>
    <row r="20565" spans="3:4" x14ac:dyDescent="0.25">
      <c r="C20565" s="32"/>
      <c r="D20565" s="31"/>
    </row>
    <row r="20566" spans="3:4" x14ac:dyDescent="0.25">
      <c r="C20566" s="32"/>
      <c r="D20566" s="31"/>
    </row>
    <row r="20567" spans="3:4" x14ac:dyDescent="0.25">
      <c r="C20567" s="32"/>
      <c r="D20567" s="31"/>
    </row>
    <row r="20568" spans="3:4" x14ac:dyDescent="0.25">
      <c r="C20568" s="32"/>
      <c r="D20568" s="31"/>
    </row>
    <row r="20569" spans="3:4" x14ac:dyDescent="0.25">
      <c r="C20569" s="32"/>
      <c r="D20569" s="31"/>
    </row>
    <row r="20570" spans="3:4" x14ac:dyDescent="0.25">
      <c r="C20570" s="32"/>
      <c r="D20570" s="31"/>
    </row>
    <row r="20571" spans="3:4" x14ac:dyDescent="0.25">
      <c r="C20571" s="32"/>
      <c r="D20571" s="31"/>
    </row>
    <row r="20572" spans="3:4" x14ac:dyDescent="0.25">
      <c r="C20572" s="32"/>
      <c r="D20572" s="31"/>
    </row>
    <row r="20573" spans="3:4" x14ac:dyDescent="0.25">
      <c r="C20573" s="32"/>
      <c r="D20573" s="31"/>
    </row>
    <row r="20574" spans="3:4" x14ac:dyDescent="0.25">
      <c r="C20574" s="32"/>
      <c r="D20574" s="31"/>
    </row>
    <row r="20575" spans="3:4" x14ac:dyDescent="0.25">
      <c r="C20575" s="32"/>
      <c r="D20575" s="31"/>
    </row>
    <row r="20576" spans="3:4" x14ac:dyDescent="0.25">
      <c r="C20576" s="32"/>
      <c r="D20576" s="31"/>
    </row>
    <row r="20577" spans="3:4" x14ac:dyDescent="0.25">
      <c r="C20577" s="32"/>
      <c r="D20577" s="31"/>
    </row>
    <row r="20578" spans="3:4" x14ac:dyDescent="0.25">
      <c r="C20578" s="32"/>
      <c r="D20578" s="31"/>
    </row>
    <row r="20579" spans="3:4" x14ac:dyDescent="0.25">
      <c r="C20579" s="32"/>
      <c r="D20579" s="31"/>
    </row>
    <row r="20580" spans="3:4" x14ac:dyDescent="0.25">
      <c r="C20580" s="32"/>
      <c r="D20580" s="31"/>
    </row>
    <row r="20581" spans="3:4" x14ac:dyDescent="0.25">
      <c r="C20581" s="32"/>
      <c r="D20581" s="31"/>
    </row>
    <row r="20582" spans="3:4" x14ac:dyDescent="0.25">
      <c r="C20582" s="32"/>
      <c r="D20582" s="31"/>
    </row>
    <row r="20583" spans="3:4" x14ac:dyDescent="0.25">
      <c r="C20583" s="32"/>
      <c r="D20583" s="31"/>
    </row>
    <row r="20584" spans="3:4" x14ac:dyDescent="0.25">
      <c r="C20584" s="32"/>
      <c r="D20584" s="31"/>
    </row>
    <row r="20585" spans="3:4" x14ac:dyDescent="0.25">
      <c r="C20585" s="32"/>
      <c r="D20585" s="31"/>
    </row>
    <row r="20586" spans="3:4" x14ac:dyDescent="0.25">
      <c r="C20586" s="32"/>
      <c r="D20586" s="31"/>
    </row>
    <row r="20587" spans="3:4" x14ac:dyDescent="0.25">
      <c r="C20587" s="32"/>
      <c r="D20587" s="31"/>
    </row>
    <row r="20588" spans="3:4" x14ac:dyDescent="0.25">
      <c r="C20588" s="32"/>
      <c r="D20588" s="31"/>
    </row>
    <row r="20589" spans="3:4" x14ac:dyDescent="0.25">
      <c r="C20589" s="32"/>
      <c r="D20589" s="31"/>
    </row>
    <row r="20590" spans="3:4" x14ac:dyDescent="0.25">
      <c r="C20590" s="32"/>
      <c r="D20590" s="31"/>
    </row>
    <row r="20591" spans="3:4" x14ac:dyDescent="0.25">
      <c r="C20591" s="32"/>
      <c r="D20591" s="31"/>
    </row>
    <row r="20592" spans="3:4" x14ac:dyDescent="0.25">
      <c r="C20592" s="32"/>
      <c r="D20592" s="31"/>
    </row>
    <row r="20593" spans="3:4" x14ac:dyDescent="0.25">
      <c r="C20593" s="32"/>
      <c r="D20593" s="31"/>
    </row>
    <row r="20594" spans="3:4" x14ac:dyDescent="0.25">
      <c r="C20594" s="32"/>
      <c r="D20594" s="31"/>
    </row>
    <row r="20595" spans="3:4" x14ac:dyDescent="0.25">
      <c r="C20595" s="32"/>
      <c r="D20595" s="31"/>
    </row>
    <row r="20596" spans="3:4" x14ac:dyDescent="0.25">
      <c r="C20596" s="32"/>
      <c r="D20596" s="31"/>
    </row>
    <row r="20597" spans="3:4" x14ac:dyDescent="0.25">
      <c r="C20597" s="32"/>
      <c r="D20597" s="31"/>
    </row>
    <row r="20598" spans="3:4" x14ac:dyDescent="0.25">
      <c r="C20598" s="32"/>
      <c r="D20598" s="31"/>
    </row>
    <row r="20599" spans="3:4" x14ac:dyDescent="0.25">
      <c r="C20599" s="32"/>
      <c r="D20599" s="31"/>
    </row>
    <row r="20600" spans="3:4" x14ac:dyDescent="0.25">
      <c r="C20600" s="32"/>
      <c r="D20600" s="31"/>
    </row>
    <row r="20601" spans="3:4" x14ac:dyDescent="0.25">
      <c r="C20601" s="32"/>
      <c r="D20601" s="31"/>
    </row>
    <row r="20602" spans="3:4" x14ac:dyDescent="0.25">
      <c r="C20602" s="32"/>
      <c r="D20602" s="31"/>
    </row>
    <row r="20603" spans="3:4" x14ac:dyDescent="0.25">
      <c r="C20603" s="32"/>
      <c r="D20603" s="31"/>
    </row>
    <row r="20604" spans="3:4" x14ac:dyDescent="0.25">
      <c r="C20604" s="32"/>
      <c r="D20604" s="31"/>
    </row>
    <row r="20605" spans="3:4" x14ac:dyDescent="0.25">
      <c r="C20605" s="32"/>
      <c r="D20605" s="31"/>
    </row>
    <row r="20606" spans="3:4" x14ac:dyDescent="0.25">
      <c r="C20606" s="32"/>
      <c r="D20606" s="31"/>
    </row>
    <row r="20607" spans="3:4" x14ac:dyDescent="0.25">
      <c r="C20607" s="32"/>
      <c r="D20607" s="31"/>
    </row>
    <row r="20608" spans="3:4" x14ac:dyDescent="0.25">
      <c r="C20608" s="32"/>
      <c r="D20608" s="31"/>
    </row>
    <row r="20609" spans="3:4" x14ac:dyDescent="0.25">
      <c r="C20609" s="32"/>
      <c r="D20609" s="31"/>
    </row>
    <row r="20610" spans="3:4" x14ac:dyDescent="0.25">
      <c r="C20610" s="32"/>
      <c r="D20610" s="31"/>
    </row>
    <row r="20611" spans="3:4" x14ac:dyDescent="0.25">
      <c r="C20611" s="32"/>
      <c r="D20611" s="31"/>
    </row>
    <row r="20612" spans="3:4" x14ac:dyDescent="0.25">
      <c r="C20612" s="32"/>
      <c r="D20612" s="31"/>
    </row>
    <row r="20613" spans="3:4" x14ac:dyDescent="0.25">
      <c r="C20613" s="32"/>
      <c r="D20613" s="31"/>
    </row>
    <row r="20614" spans="3:4" x14ac:dyDescent="0.25">
      <c r="C20614" s="32"/>
      <c r="D20614" s="31"/>
    </row>
    <row r="20615" spans="3:4" x14ac:dyDescent="0.25">
      <c r="C20615" s="32"/>
      <c r="D20615" s="31"/>
    </row>
    <row r="20616" spans="3:4" x14ac:dyDescent="0.25">
      <c r="C20616" s="32"/>
      <c r="D20616" s="31"/>
    </row>
    <row r="20617" spans="3:4" x14ac:dyDescent="0.25">
      <c r="C20617" s="32"/>
      <c r="D20617" s="31"/>
    </row>
    <row r="20618" spans="3:4" x14ac:dyDescent="0.25">
      <c r="C20618" s="32"/>
      <c r="D20618" s="31"/>
    </row>
    <row r="20619" spans="3:4" x14ac:dyDescent="0.25">
      <c r="C20619" s="32"/>
      <c r="D20619" s="31"/>
    </row>
    <row r="20620" spans="3:4" x14ac:dyDescent="0.25">
      <c r="C20620" s="32"/>
      <c r="D20620" s="31"/>
    </row>
    <row r="20621" spans="3:4" x14ac:dyDescent="0.25">
      <c r="C20621" s="32"/>
      <c r="D20621" s="31"/>
    </row>
    <row r="20622" spans="3:4" x14ac:dyDescent="0.25">
      <c r="C20622" s="32"/>
      <c r="D20622" s="31"/>
    </row>
    <row r="20623" spans="3:4" x14ac:dyDescent="0.25">
      <c r="C20623" s="32"/>
      <c r="D20623" s="31"/>
    </row>
    <row r="20624" spans="3:4" x14ac:dyDescent="0.25">
      <c r="C20624" s="32"/>
      <c r="D20624" s="31"/>
    </row>
    <row r="20625" spans="3:4" x14ac:dyDescent="0.25">
      <c r="C20625" s="32"/>
      <c r="D20625" s="31"/>
    </row>
    <row r="20626" spans="3:4" x14ac:dyDescent="0.25">
      <c r="C20626" s="32"/>
      <c r="D20626" s="31"/>
    </row>
    <row r="20627" spans="3:4" x14ac:dyDescent="0.25">
      <c r="C20627" s="32"/>
      <c r="D20627" s="31"/>
    </row>
    <row r="20628" spans="3:4" x14ac:dyDescent="0.25">
      <c r="C20628" s="32"/>
      <c r="D20628" s="31"/>
    </row>
    <row r="20629" spans="3:4" x14ac:dyDescent="0.25">
      <c r="C20629" s="32"/>
      <c r="D20629" s="31"/>
    </row>
    <row r="20630" spans="3:4" x14ac:dyDescent="0.25">
      <c r="C20630" s="32"/>
      <c r="D20630" s="31"/>
    </row>
    <row r="20631" spans="3:4" x14ac:dyDescent="0.25">
      <c r="C20631" s="32"/>
      <c r="D20631" s="31"/>
    </row>
    <row r="20632" spans="3:4" x14ac:dyDescent="0.25">
      <c r="C20632" s="32"/>
      <c r="D20632" s="31"/>
    </row>
    <row r="20633" spans="3:4" x14ac:dyDescent="0.25">
      <c r="C20633" s="32"/>
      <c r="D20633" s="31"/>
    </row>
    <row r="20634" spans="3:4" x14ac:dyDescent="0.25">
      <c r="C20634" s="32"/>
      <c r="D20634" s="31"/>
    </row>
    <row r="20635" spans="3:4" x14ac:dyDescent="0.25">
      <c r="C20635" s="32"/>
      <c r="D20635" s="31"/>
    </row>
    <row r="20636" spans="3:4" x14ac:dyDescent="0.25">
      <c r="C20636" s="32"/>
      <c r="D20636" s="31"/>
    </row>
    <row r="20637" spans="3:4" x14ac:dyDescent="0.25">
      <c r="C20637" s="32"/>
      <c r="D20637" s="31"/>
    </row>
    <row r="20638" spans="3:4" x14ac:dyDescent="0.25">
      <c r="C20638" s="32"/>
      <c r="D20638" s="31"/>
    </row>
    <row r="20639" spans="3:4" x14ac:dyDescent="0.25">
      <c r="C20639" s="32"/>
      <c r="D20639" s="31"/>
    </row>
    <row r="20640" spans="3:4" x14ac:dyDescent="0.25">
      <c r="C20640" s="32"/>
      <c r="D20640" s="31"/>
    </row>
    <row r="20641" spans="3:4" x14ac:dyDescent="0.25">
      <c r="C20641" s="32"/>
      <c r="D20641" s="31"/>
    </row>
    <row r="20642" spans="3:4" x14ac:dyDescent="0.25">
      <c r="C20642" s="32"/>
      <c r="D20642" s="31"/>
    </row>
    <row r="20643" spans="3:4" x14ac:dyDescent="0.25">
      <c r="C20643" s="32"/>
      <c r="D20643" s="31"/>
    </row>
    <row r="20644" spans="3:4" x14ac:dyDescent="0.25">
      <c r="C20644" s="32"/>
      <c r="D20644" s="31"/>
    </row>
    <row r="20645" spans="3:4" x14ac:dyDescent="0.25">
      <c r="C20645" s="32"/>
      <c r="D20645" s="31"/>
    </row>
    <row r="20646" spans="3:4" x14ac:dyDescent="0.25">
      <c r="C20646" s="32"/>
      <c r="D20646" s="31"/>
    </row>
    <row r="20647" spans="3:4" x14ac:dyDescent="0.25">
      <c r="C20647" s="32"/>
      <c r="D20647" s="31"/>
    </row>
    <row r="20648" spans="3:4" x14ac:dyDescent="0.25">
      <c r="C20648" s="32"/>
      <c r="D20648" s="31"/>
    </row>
    <row r="20649" spans="3:4" x14ac:dyDescent="0.25">
      <c r="C20649" s="32"/>
      <c r="D20649" s="31"/>
    </row>
    <row r="20650" spans="3:4" x14ac:dyDescent="0.25">
      <c r="C20650" s="32"/>
      <c r="D20650" s="31"/>
    </row>
    <row r="20651" spans="3:4" x14ac:dyDescent="0.25">
      <c r="C20651" s="32"/>
      <c r="D20651" s="31"/>
    </row>
    <row r="20652" spans="3:4" x14ac:dyDescent="0.25">
      <c r="C20652" s="32"/>
      <c r="D20652" s="31"/>
    </row>
    <row r="20653" spans="3:4" x14ac:dyDescent="0.25">
      <c r="C20653" s="32"/>
      <c r="D20653" s="31"/>
    </row>
    <row r="20654" spans="3:4" x14ac:dyDescent="0.25">
      <c r="C20654" s="32"/>
      <c r="D20654" s="31"/>
    </row>
    <row r="20655" spans="3:4" x14ac:dyDescent="0.25">
      <c r="C20655" s="32"/>
      <c r="D20655" s="31"/>
    </row>
    <row r="20656" spans="3:4" x14ac:dyDescent="0.25">
      <c r="C20656" s="32"/>
      <c r="D20656" s="31"/>
    </row>
    <row r="20657" spans="3:4" x14ac:dyDescent="0.25">
      <c r="C20657" s="32"/>
      <c r="D20657" s="31"/>
    </row>
    <row r="20658" spans="3:4" x14ac:dyDescent="0.25">
      <c r="C20658" s="32"/>
      <c r="D20658" s="31"/>
    </row>
    <row r="20659" spans="3:4" x14ac:dyDescent="0.25">
      <c r="C20659" s="32"/>
      <c r="D20659" s="31"/>
    </row>
    <row r="20660" spans="3:4" x14ac:dyDescent="0.25">
      <c r="C20660" s="32"/>
      <c r="D20660" s="31"/>
    </row>
    <row r="20661" spans="3:4" x14ac:dyDescent="0.25">
      <c r="C20661" s="32"/>
      <c r="D20661" s="31"/>
    </row>
    <row r="20662" spans="3:4" x14ac:dyDescent="0.25">
      <c r="C20662" s="32"/>
      <c r="D20662" s="31"/>
    </row>
    <row r="20663" spans="3:4" x14ac:dyDescent="0.25">
      <c r="C20663" s="32"/>
      <c r="D20663" s="31"/>
    </row>
    <row r="20664" spans="3:4" x14ac:dyDescent="0.25">
      <c r="C20664" s="32"/>
      <c r="D20664" s="31"/>
    </row>
    <row r="20665" spans="3:4" x14ac:dyDescent="0.25">
      <c r="C20665" s="32"/>
      <c r="D20665" s="31"/>
    </row>
    <row r="20666" spans="3:4" x14ac:dyDescent="0.25">
      <c r="C20666" s="32"/>
      <c r="D20666" s="31"/>
    </row>
    <row r="20667" spans="3:4" x14ac:dyDescent="0.25">
      <c r="C20667" s="32"/>
      <c r="D20667" s="31"/>
    </row>
    <row r="20668" spans="3:4" x14ac:dyDescent="0.25">
      <c r="C20668" s="32"/>
      <c r="D20668" s="31"/>
    </row>
    <row r="20669" spans="3:4" x14ac:dyDescent="0.25">
      <c r="C20669" s="32"/>
      <c r="D20669" s="31"/>
    </row>
    <row r="20670" spans="3:4" x14ac:dyDescent="0.25">
      <c r="C20670" s="32"/>
      <c r="D20670" s="31"/>
    </row>
    <row r="20671" spans="3:4" x14ac:dyDescent="0.25">
      <c r="C20671" s="32"/>
      <c r="D20671" s="31"/>
    </row>
    <row r="20672" spans="3:4" x14ac:dyDescent="0.25">
      <c r="C20672" s="32"/>
      <c r="D20672" s="31"/>
    </row>
    <row r="20673" spans="3:4" x14ac:dyDescent="0.25">
      <c r="C20673" s="32"/>
      <c r="D20673" s="31"/>
    </row>
    <row r="20674" spans="3:4" x14ac:dyDescent="0.25">
      <c r="C20674" s="32"/>
      <c r="D20674" s="31"/>
    </row>
    <row r="20675" spans="3:4" x14ac:dyDescent="0.25">
      <c r="C20675" s="32"/>
      <c r="D20675" s="31"/>
    </row>
    <row r="20676" spans="3:4" x14ac:dyDescent="0.25">
      <c r="C20676" s="32"/>
      <c r="D20676" s="31"/>
    </row>
    <row r="20677" spans="3:4" x14ac:dyDescent="0.25">
      <c r="C20677" s="32"/>
      <c r="D20677" s="31"/>
    </row>
    <row r="20678" spans="3:4" x14ac:dyDescent="0.25">
      <c r="C20678" s="32"/>
      <c r="D20678" s="31"/>
    </row>
    <row r="20679" spans="3:4" x14ac:dyDescent="0.25">
      <c r="C20679" s="32"/>
      <c r="D20679" s="31"/>
    </row>
    <row r="20680" spans="3:4" x14ac:dyDescent="0.25">
      <c r="C20680" s="32"/>
      <c r="D20680" s="31"/>
    </row>
    <row r="20681" spans="3:4" x14ac:dyDescent="0.25">
      <c r="C20681" s="32"/>
      <c r="D20681" s="31"/>
    </row>
    <row r="20682" spans="3:4" x14ac:dyDescent="0.25">
      <c r="C20682" s="32"/>
      <c r="D20682" s="31"/>
    </row>
    <row r="20683" spans="3:4" x14ac:dyDescent="0.25">
      <c r="C20683" s="32"/>
      <c r="D20683" s="31"/>
    </row>
    <row r="20684" spans="3:4" x14ac:dyDescent="0.25">
      <c r="C20684" s="32"/>
      <c r="D20684" s="31"/>
    </row>
    <row r="20685" spans="3:4" x14ac:dyDescent="0.25">
      <c r="C20685" s="32"/>
      <c r="D20685" s="31"/>
    </row>
    <row r="20686" spans="3:4" x14ac:dyDescent="0.25">
      <c r="C20686" s="32"/>
      <c r="D20686" s="31"/>
    </row>
    <row r="20687" spans="3:4" x14ac:dyDescent="0.25">
      <c r="C20687" s="32"/>
      <c r="D20687" s="31"/>
    </row>
    <row r="20688" spans="3:4" x14ac:dyDescent="0.25">
      <c r="C20688" s="32"/>
      <c r="D20688" s="31"/>
    </row>
    <row r="20689" spans="3:4" x14ac:dyDescent="0.25">
      <c r="C20689" s="32"/>
      <c r="D20689" s="31"/>
    </row>
    <row r="20690" spans="3:4" x14ac:dyDescent="0.25">
      <c r="C20690" s="32"/>
      <c r="D20690" s="31"/>
    </row>
    <row r="20691" spans="3:4" x14ac:dyDescent="0.25">
      <c r="C20691" s="32"/>
      <c r="D20691" s="31"/>
    </row>
    <row r="20692" spans="3:4" x14ac:dyDescent="0.25">
      <c r="C20692" s="32"/>
      <c r="D20692" s="31"/>
    </row>
    <row r="20693" spans="3:4" x14ac:dyDescent="0.25">
      <c r="C20693" s="32"/>
      <c r="D20693" s="31"/>
    </row>
    <row r="20694" spans="3:4" x14ac:dyDescent="0.25">
      <c r="C20694" s="32"/>
      <c r="D20694" s="31"/>
    </row>
    <row r="20695" spans="3:4" x14ac:dyDescent="0.25">
      <c r="C20695" s="32"/>
      <c r="D20695" s="31"/>
    </row>
    <row r="20696" spans="3:4" x14ac:dyDescent="0.25">
      <c r="C20696" s="32"/>
      <c r="D20696" s="31"/>
    </row>
    <row r="20697" spans="3:4" x14ac:dyDescent="0.25">
      <c r="C20697" s="32"/>
      <c r="D20697" s="31"/>
    </row>
    <row r="20698" spans="3:4" x14ac:dyDescent="0.25">
      <c r="C20698" s="32"/>
      <c r="D20698" s="31"/>
    </row>
    <row r="20699" spans="3:4" x14ac:dyDescent="0.25">
      <c r="C20699" s="32"/>
      <c r="D20699" s="31"/>
    </row>
    <row r="20700" spans="3:4" x14ac:dyDescent="0.25">
      <c r="C20700" s="32"/>
      <c r="D20700" s="31"/>
    </row>
    <row r="20701" spans="3:4" x14ac:dyDescent="0.25">
      <c r="C20701" s="32"/>
      <c r="D20701" s="31"/>
    </row>
    <row r="20702" spans="3:4" x14ac:dyDescent="0.25">
      <c r="C20702" s="32"/>
      <c r="D20702" s="31"/>
    </row>
    <row r="20703" spans="3:4" x14ac:dyDescent="0.25">
      <c r="C20703" s="32"/>
      <c r="D20703" s="31"/>
    </row>
    <row r="20704" spans="3:4" x14ac:dyDescent="0.25">
      <c r="C20704" s="32"/>
      <c r="D20704" s="31"/>
    </row>
    <row r="20705" spans="3:4" x14ac:dyDescent="0.25">
      <c r="C20705" s="32"/>
      <c r="D20705" s="31"/>
    </row>
    <row r="20706" spans="3:4" x14ac:dyDescent="0.25">
      <c r="C20706" s="32"/>
      <c r="D20706" s="31"/>
    </row>
    <row r="20707" spans="3:4" x14ac:dyDescent="0.25">
      <c r="C20707" s="32"/>
      <c r="D20707" s="31"/>
    </row>
    <row r="20708" spans="3:4" x14ac:dyDescent="0.25">
      <c r="C20708" s="32"/>
      <c r="D20708" s="31"/>
    </row>
    <row r="20709" spans="3:4" x14ac:dyDescent="0.25">
      <c r="C20709" s="32"/>
      <c r="D20709" s="31"/>
    </row>
    <row r="20710" spans="3:4" x14ac:dyDescent="0.25">
      <c r="C20710" s="32"/>
      <c r="D20710" s="31"/>
    </row>
    <row r="20711" spans="3:4" x14ac:dyDescent="0.25">
      <c r="C20711" s="32"/>
      <c r="D20711" s="31"/>
    </row>
    <row r="20712" spans="3:4" x14ac:dyDescent="0.25">
      <c r="C20712" s="32"/>
      <c r="D20712" s="31"/>
    </row>
    <row r="20713" spans="3:4" x14ac:dyDescent="0.25">
      <c r="C20713" s="32"/>
      <c r="D20713" s="31"/>
    </row>
    <row r="20714" spans="3:4" x14ac:dyDescent="0.25">
      <c r="C20714" s="32"/>
      <c r="D20714" s="31"/>
    </row>
    <row r="20715" spans="3:4" x14ac:dyDescent="0.25">
      <c r="C20715" s="32"/>
      <c r="D20715" s="31"/>
    </row>
    <row r="20716" spans="3:4" x14ac:dyDescent="0.25">
      <c r="C20716" s="32"/>
      <c r="D20716" s="31"/>
    </row>
    <row r="20717" spans="3:4" x14ac:dyDescent="0.25">
      <c r="C20717" s="32"/>
      <c r="D20717" s="31"/>
    </row>
    <row r="20718" spans="3:4" x14ac:dyDescent="0.25">
      <c r="C20718" s="32"/>
      <c r="D20718" s="31"/>
    </row>
    <row r="20719" spans="3:4" x14ac:dyDescent="0.25">
      <c r="C20719" s="32"/>
      <c r="D20719" s="31"/>
    </row>
    <row r="20720" spans="3:4" x14ac:dyDescent="0.25">
      <c r="C20720" s="32"/>
      <c r="D20720" s="31"/>
    </row>
    <row r="20721" spans="3:4" x14ac:dyDescent="0.25">
      <c r="C20721" s="32"/>
      <c r="D20721" s="31"/>
    </row>
    <row r="20722" spans="3:4" x14ac:dyDescent="0.25">
      <c r="C20722" s="32"/>
      <c r="D20722" s="31"/>
    </row>
    <row r="20723" spans="3:4" x14ac:dyDescent="0.25">
      <c r="C20723" s="32"/>
      <c r="D20723" s="31"/>
    </row>
    <row r="20724" spans="3:4" x14ac:dyDescent="0.25">
      <c r="C20724" s="32"/>
      <c r="D20724" s="31"/>
    </row>
    <row r="20725" spans="3:4" x14ac:dyDescent="0.25">
      <c r="C20725" s="32"/>
      <c r="D20725" s="31"/>
    </row>
    <row r="20726" spans="3:4" x14ac:dyDescent="0.25">
      <c r="C20726" s="32"/>
      <c r="D20726" s="31"/>
    </row>
    <row r="20727" spans="3:4" x14ac:dyDescent="0.25">
      <c r="C20727" s="32"/>
      <c r="D20727" s="31"/>
    </row>
    <row r="20728" spans="3:4" x14ac:dyDescent="0.25">
      <c r="C20728" s="32"/>
      <c r="D20728" s="31"/>
    </row>
    <row r="20729" spans="3:4" x14ac:dyDescent="0.25">
      <c r="C20729" s="32"/>
      <c r="D20729" s="31"/>
    </row>
    <row r="20730" spans="3:4" x14ac:dyDescent="0.25">
      <c r="C20730" s="32"/>
      <c r="D20730" s="31"/>
    </row>
    <row r="20731" spans="3:4" x14ac:dyDescent="0.25">
      <c r="C20731" s="32"/>
      <c r="D20731" s="31"/>
    </row>
    <row r="20732" spans="3:4" x14ac:dyDescent="0.25">
      <c r="C20732" s="32"/>
      <c r="D20732" s="31"/>
    </row>
    <row r="20733" spans="3:4" x14ac:dyDescent="0.25">
      <c r="C20733" s="32"/>
      <c r="D20733" s="31"/>
    </row>
    <row r="20734" spans="3:4" x14ac:dyDescent="0.25">
      <c r="C20734" s="32"/>
      <c r="D20734" s="31"/>
    </row>
    <row r="20735" spans="3:4" x14ac:dyDescent="0.25">
      <c r="C20735" s="32"/>
      <c r="D20735" s="31"/>
    </row>
    <row r="20736" spans="3:4" x14ac:dyDescent="0.25">
      <c r="C20736" s="32"/>
      <c r="D20736" s="31"/>
    </row>
    <row r="20737" spans="3:4" x14ac:dyDescent="0.25">
      <c r="C20737" s="32"/>
      <c r="D20737" s="31"/>
    </row>
    <row r="20738" spans="3:4" x14ac:dyDescent="0.25">
      <c r="C20738" s="32"/>
      <c r="D20738" s="31"/>
    </row>
    <row r="20739" spans="3:4" x14ac:dyDescent="0.25">
      <c r="C20739" s="32"/>
      <c r="D20739" s="31"/>
    </row>
    <row r="20740" spans="3:4" x14ac:dyDescent="0.25">
      <c r="C20740" s="32"/>
      <c r="D20740" s="31"/>
    </row>
    <row r="20741" spans="3:4" x14ac:dyDescent="0.25">
      <c r="C20741" s="32"/>
      <c r="D20741" s="31"/>
    </row>
    <row r="20742" spans="3:4" x14ac:dyDescent="0.25">
      <c r="C20742" s="32"/>
      <c r="D20742" s="31"/>
    </row>
    <row r="20743" spans="3:4" x14ac:dyDescent="0.25">
      <c r="C20743" s="32"/>
      <c r="D20743" s="31"/>
    </row>
    <row r="20744" spans="3:4" x14ac:dyDescent="0.25">
      <c r="C20744" s="32"/>
      <c r="D20744" s="31"/>
    </row>
    <row r="20745" spans="3:4" x14ac:dyDescent="0.25">
      <c r="C20745" s="32"/>
      <c r="D20745" s="31"/>
    </row>
    <row r="20746" spans="3:4" x14ac:dyDescent="0.25">
      <c r="C20746" s="32"/>
      <c r="D20746" s="31"/>
    </row>
    <row r="20747" spans="3:4" x14ac:dyDescent="0.25">
      <c r="C20747" s="32"/>
      <c r="D20747" s="31"/>
    </row>
    <row r="20748" spans="3:4" x14ac:dyDescent="0.25">
      <c r="C20748" s="32"/>
      <c r="D20748" s="31"/>
    </row>
    <row r="20749" spans="3:4" x14ac:dyDescent="0.25">
      <c r="C20749" s="32"/>
      <c r="D20749" s="31"/>
    </row>
    <row r="20750" spans="3:4" x14ac:dyDescent="0.25">
      <c r="C20750" s="32"/>
      <c r="D20750" s="31"/>
    </row>
    <row r="20751" spans="3:4" x14ac:dyDescent="0.25">
      <c r="C20751" s="32"/>
      <c r="D20751" s="31"/>
    </row>
    <row r="20752" spans="3:4" x14ac:dyDescent="0.25">
      <c r="C20752" s="32"/>
      <c r="D20752" s="31"/>
    </row>
    <row r="20753" spans="3:4" x14ac:dyDescent="0.25">
      <c r="C20753" s="32"/>
      <c r="D20753" s="31"/>
    </row>
    <row r="20754" spans="3:4" x14ac:dyDescent="0.25">
      <c r="C20754" s="32"/>
      <c r="D20754" s="31"/>
    </row>
    <row r="20755" spans="3:4" x14ac:dyDescent="0.25">
      <c r="C20755" s="32"/>
      <c r="D20755" s="31"/>
    </row>
    <row r="20756" spans="3:4" x14ac:dyDescent="0.25">
      <c r="C20756" s="32"/>
      <c r="D20756" s="31"/>
    </row>
    <row r="20757" spans="3:4" x14ac:dyDescent="0.25">
      <c r="C20757" s="32"/>
      <c r="D20757" s="31"/>
    </row>
    <row r="20758" spans="3:4" x14ac:dyDescent="0.25">
      <c r="C20758" s="32"/>
      <c r="D20758" s="31"/>
    </row>
    <row r="20759" spans="3:4" x14ac:dyDescent="0.25">
      <c r="C20759" s="32"/>
      <c r="D20759" s="31"/>
    </row>
    <row r="20760" spans="3:4" x14ac:dyDescent="0.25">
      <c r="C20760" s="32"/>
      <c r="D20760" s="31"/>
    </row>
    <row r="20761" spans="3:4" x14ac:dyDescent="0.25">
      <c r="C20761" s="32"/>
      <c r="D20761" s="31"/>
    </row>
    <row r="20762" spans="3:4" x14ac:dyDescent="0.25">
      <c r="C20762" s="32"/>
      <c r="D20762" s="31"/>
    </row>
    <row r="20763" spans="3:4" x14ac:dyDescent="0.25">
      <c r="C20763" s="32"/>
      <c r="D20763" s="31"/>
    </row>
    <row r="20764" spans="3:4" x14ac:dyDescent="0.25">
      <c r="C20764" s="32"/>
      <c r="D20764" s="31"/>
    </row>
    <row r="20765" spans="3:4" x14ac:dyDescent="0.25">
      <c r="C20765" s="32"/>
      <c r="D20765" s="31"/>
    </row>
    <row r="20766" spans="3:4" x14ac:dyDescent="0.25">
      <c r="C20766" s="32"/>
      <c r="D20766" s="31"/>
    </row>
    <row r="20767" spans="3:4" x14ac:dyDescent="0.25">
      <c r="C20767" s="32"/>
      <c r="D20767" s="31"/>
    </row>
    <row r="20768" spans="3:4" x14ac:dyDescent="0.25">
      <c r="C20768" s="32"/>
      <c r="D20768" s="31"/>
    </row>
    <row r="20769" spans="3:4" x14ac:dyDescent="0.25">
      <c r="C20769" s="32"/>
      <c r="D20769" s="31"/>
    </row>
    <row r="20770" spans="3:4" x14ac:dyDescent="0.25">
      <c r="C20770" s="32"/>
      <c r="D20770" s="31"/>
    </row>
    <row r="20771" spans="3:4" x14ac:dyDescent="0.25">
      <c r="C20771" s="32"/>
      <c r="D20771" s="31"/>
    </row>
    <row r="20772" spans="3:4" x14ac:dyDescent="0.25">
      <c r="C20772" s="32"/>
      <c r="D20772" s="31"/>
    </row>
    <row r="20773" spans="3:4" x14ac:dyDescent="0.25">
      <c r="C20773" s="32"/>
      <c r="D20773" s="31"/>
    </row>
    <row r="20774" spans="3:4" x14ac:dyDescent="0.25">
      <c r="C20774" s="32"/>
      <c r="D20774" s="31"/>
    </row>
    <row r="20775" spans="3:4" x14ac:dyDescent="0.25">
      <c r="C20775" s="32"/>
      <c r="D20775" s="31"/>
    </row>
    <row r="20776" spans="3:4" x14ac:dyDescent="0.25">
      <c r="C20776" s="32"/>
      <c r="D20776" s="31"/>
    </row>
    <row r="20777" spans="3:4" x14ac:dyDescent="0.25">
      <c r="C20777" s="32"/>
      <c r="D20777" s="31"/>
    </row>
    <row r="20778" spans="3:4" x14ac:dyDescent="0.25">
      <c r="C20778" s="32"/>
      <c r="D20778" s="31"/>
    </row>
    <row r="20779" spans="3:4" x14ac:dyDescent="0.25">
      <c r="C20779" s="32"/>
      <c r="D20779" s="31"/>
    </row>
    <row r="20780" spans="3:4" x14ac:dyDescent="0.25">
      <c r="C20780" s="32"/>
      <c r="D20780" s="31"/>
    </row>
    <row r="20781" spans="3:4" x14ac:dyDescent="0.25">
      <c r="C20781" s="32"/>
      <c r="D20781" s="31"/>
    </row>
    <row r="20782" spans="3:4" x14ac:dyDescent="0.25">
      <c r="C20782" s="32"/>
      <c r="D20782" s="31"/>
    </row>
    <row r="20783" spans="3:4" x14ac:dyDescent="0.25">
      <c r="C20783" s="32"/>
      <c r="D20783" s="31"/>
    </row>
    <row r="20784" spans="3:4" x14ac:dyDescent="0.25">
      <c r="C20784" s="32"/>
      <c r="D20784" s="31"/>
    </row>
    <row r="20785" spans="3:4" x14ac:dyDescent="0.25">
      <c r="C20785" s="32"/>
      <c r="D20785" s="31"/>
    </row>
    <row r="20786" spans="3:4" x14ac:dyDescent="0.25">
      <c r="C20786" s="32"/>
      <c r="D20786" s="31"/>
    </row>
    <row r="20787" spans="3:4" x14ac:dyDescent="0.25">
      <c r="C20787" s="32"/>
      <c r="D20787" s="31"/>
    </row>
    <row r="20788" spans="3:4" x14ac:dyDescent="0.25">
      <c r="C20788" s="32"/>
      <c r="D20788" s="31"/>
    </row>
    <row r="20789" spans="3:4" x14ac:dyDescent="0.25">
      <c r="C20789" s="32"/>
      <c r="D20789" s="31"/>
    </row>
    <row r="20790" spans="3:4" x14ac:dyDescent="0.25">
      <c r="C20790" s="32"/>
      <c r="D20790" s="31"/>
    </row>
    <row r="20791" spans="3:4" x14ac:dyDescent="0.25">
      <c r="C20791" s="32"/>
      <c r="D20791" s="31"/>
    </row>
    <row r="20792" spans="3:4" x14ac:dyDescent="0.25">
      <c r="C20792" s="32"/>
      <c r="D20792" s="31"/>
    </row>
    <row r="20793" spans="3:4" x14ac:dyDescent="0.25">
      <c r="C20793" s="32"/>
      <c r="D20793" s="31"/>
    </row>
    <row r="20794" spans="3:4" x14ac:dyDescent="0.25">
      <c r="C20794" s="32"/>
      <c r="D20794" s="31"/>
    </row>
    <row r="20795" spans="3:4" x14ac:dyDescent="0.25">
      <c r="C20795" s="32"/>
      <c r="D20795" s="31"/>
    </row>
    <row r="20796" spans="3:4" x14ac:dyDescent="0.25">
      <c r="C20796" s="32"/>
      <c r="D20796" s="31"/>
    </row>
    <row r="20797" spans="3:4" x14ac:dyDescent="0.25">
      <c r="C20797" s="32"/>
      <c r="D20797" s="31"/>
    </row>
    <row r="20798" spans="3:4" x14ac:dyDescent="0.25">
      <c r="C20798" s="32"/>
      <c r="D20798" s="31"/>
    </row>
    <row r="20799" spans="3:4" x14ac:dyDescent="0.25">
      <c r="C20799" s="32"/>
      <c r="D20799" s="31"/>
    </row>
    <row r="20800" spans="3:4" x14ac:dyDescent="0.25">
      <c r="C20800" s="32"/>
      <c r="D20800" s="31"/>
    </row>
    <row r="20801" spans="3:4" x14ac:dyDescent="0.25">
      <c r="C20801" s="32"/>
      <c r="D20801" s="31"/>
    </row>
    <row r="20802" spans="3:4" x14ac:dyDescent="0.25">
      <c r="C20802" s="32"/>
      <c r="D20802" s="31"/>
    </row>
    <row r="20803" spans="3:4" x14ac:dyDescent="0.25">
      <c r="C20803" s="32"/>
      <c r="D20803" s="31"/>
    </row>
    <row r="20804" spans="3:4" x14ac:dyDescent="0.25">
      <c r="C20804" s="32"/>
      <c r="D20804" s="31"/>
    </row>
    <row r="20805" spans="3:4" x14ac:dyDescent="0.25">
      <c r="C20805" s="32"/>
      <c r="D20805" s="31"/>
    </row>
    <row r="20806" spans="3:4" x14ac:dyDescent="0.25">
      <c r="C20806" s="32"/>
      <c r="D20806" s="31"/>
    </row>
    <row r="20807" spans="3:4" x14ac:dyDescent="0.25">
      <c r="C20807" s="32"/>
      <c r="D20807" s="31"/>
    </row>
    <row r="20808" spans="3:4" x14ac:dyDescent="0.25">
      <c r="C20808" s="32"/>
      <c r="D20808" s="31"/>
    </row>
    <row r="20809" spans="3:4" x14ac:dyDescent="0.25">
      <c r="C20809" s="32"/>
      <c r="D20809" s="31"/>
    </row>
    <row r="20810" spans="3:4" x14ac:dyDescent="0.25">
      <c r="C20810" s="32"/>
      <c r="D20810" s="31"/>
    </row>
    <row r="20811" spans="3:4" x14ac:dyDescent="0.25">
      <c r="C20811" s="32"/>
      <c r="D20811" s="31"/>
    </row>
    <row r="20812" spans="3:4" x14ac:dyDescent="0.25">
      <c r="C20812" s="32"/>
      <c r="D20812" s="31"/>
    </row>
    <row r="20813" spans="3:4" x14ac:dyDescent="0.25">
      <c r="C20813" s="32"/>
      <c r="D20813" s="31"/>
    </row>
    <row r="20814" spans="3:4" x14ac:dyDescent="0.25">
      <c r="C20814" s="32"/>
      <c r="D20814" s="31"/>
    </row>
    <row r="20815" spans="3:4" x14ac:dyDescent="0.25">
      <c r="C20815" s="32"/>
      <c r="D20815" s="31"/>
    </row>
    <row r="20816" spans="3:4" x14ac:dyDescent="0.25">
      <c r="C20816" s="32"/>
      <c r="D20816" s="31"/>
    </row>
    <row r="20817" spans="3:4" x14ac:dyDescent="0.25">
      <c r="C20817" s="32"/>
      <c r="D20817" s="31"/>
    </row>
    <row r="20818" spans="3:4" x14ac:dyDescent="0.25">
      <c r="C20818" s="32"/>
      <c r="D20818" s="31"/>
    </row>
    <row r="20819" spans="3:4" x14ac:dyDescent="0.25">
      <c r="C20819" s="32"/>
      <c r="D20819" s="31"/>
    </row>
    <row r="20820" spans="3:4" x14ac:dyDescent="0.25">
      <c r="C20820" s="32"/>
      <c r="D20820" s="31"/>
    </row>
    <row r="20821" spans="3:4" x14ac:dyDescent="0.25">
      <c r="C20821" s="32"/>
      <c r="D20821" s="31"/>
    </row>
    <row r="20822" spans="3:4" x14ac:dyDescent="0.25">
      <c r="C20822" s="32"/>
      <c r="D20822" s="31"/>
    </row>
    <row r="20823" spans="3:4" x14ac:dyDescent="0.25">
      <c r="C20823" s="32"/>
      <c r="D20823" s="31"/>
    </row>
    <row r="20824" spans="3:4" x14ac:dyDescent="0.25">
      <c r="C20824" s="32"/>
      <c r="D20824" s="31"/>
    </row>
    <row r="20825" spans="3:4" x14ac:dyDescent="0.25">
      <c r="C20825" s="32"/>
      <c r="D20825" s="31"/>
    </row>
    <row r="20826" spans="3:4" x14ac:dyDescent="0.25">
      <c r="C20826" s="32"/>
      <c r="D20826" s="31"/>
    </row>
    <row r="20827" spans="3:4" x14ac:dyDescent="0.25">
      <c r="C20827" s="32"/>
      <c r="D20827" s="31"/>
    </row>
    <row r="20828" spans="3:4" x14ac:dyDescent="0.25">
      <c r="C20828" s="32"/>
      <c r="D20828" s="31"/>
    </row>
    <row r="20829" spans="3:4" x14ac:dyDescent="0.25">
      <c r="C20829" s="32"/>
      <c r="D20829" s="31"/>
    </row>
    <row r="20830" spans="3:4" x14ac:dyDescent="0.25">
      <c r="C20830" s="32"/>
      <c r="D20830" s="31"/>
    </row>
    <row r="20831" spans="3:4" x14ac:dyDescent="0.25">
      <c r="C20831" s="32"/>
      <c r="D20831" s="31"/>
    </row>
    <row r="20832" spans="3:4" x14ac:dyDescent="0.25">
      <c r="C20832" s="32"/>
      <c r="D20832" s="31"/>
    </row>
    <row r="20833" spans="3:4" x14ac:dyDescent="0.25">
      <c r="C20833" s="32"/>
      <c r="D20833" s="31"/>
    </row>
    <row r="20834" spans="3:4" x14ac:dyDescent="0.25">
      <c r="C20834" s="32"/>
      <c r="D20834" s="31"/>
    </row>
    <row r="20835" spans="3:4" x14ac:dyDescent="0.25">
      <c r="C20835" s="32"/>
      <c r="D20835" s="31"/>
    </row>
    <row r="20836" spans="3:4" x14ac:dyDescent="0.25">
      <c r="C20836" s="32"/>
      <c r="D20836" s="31"/>
    </row>
    <row r="20837" spans="3:4" x14ac:dyDescent="0.25">
      <c r="C20837" s="32"/>
      <c r="D20837" s="31"/>
    </row>
    <row r="20838" spans="3:4" x14ac:dyDescent="0.25">
      <c r="C20838" s="32"/>
      <c r="D20838" s="31"/>
    </row>
    <row r="20839" spans="3:4" x14ac:dyDescent="0.25">
      <c r="C20839" s="32"/>
      <c r="D20839" s="31"/>
    </row>
    <row r="20840" spans="3:4" x14ac:dyDescent="0.25">
      <c r="C20840" s="32"/>
      <c r="D20840" s="31"/>
    </row>
    <row r="20841" spans="3:4" x14ac:dyDescent="0.25">
      <c r="C20841" s="32"/>
      <c r="D20841" s="31"/>
    </row>
    <row r="20842" spans="3:4" x14ac:dyDescent="0.25">
      <c r="C20842" s="32"/>
      <c r="D20842" s="31"/>
    </row>
    <row r="20843" spans="3:4" x14ac:dyDescent="0.25">
      <c r="C20843" s="32"/>
      <c r="D20843" s="31"/>
    </row>
    <row r="20844" spans="3:4" x14ac:dyDescent="0.25">
      <c r="C20844" s="32"/>
      <c r="D20844" s="31"/>
    </row>
    <row r="20845" spans="3:4" x14ac:dyDescent="0.25">
      <c r="C20845" s="32"/>
      <c r="D20845" s="31"/>
    </row>
    <row r="20846" spans="3:4" x14ac:dyDescent="0.25">
      <c r="C20846" s="32"/>
      <c r="D20846" s="31"/>
    </row>
    <row r="20847" spans="3:4" x14ac:dyDescent="0.25">
      <c r="C20847" s="32"/>
      <c r="D20847" s="31"/>
    </row>
    <row r="20848" spans="3:4" x14ac:dyDescent="0.25">
      <c r="C20848" s="32"/>
      <c r="D20848" s="31"/>
    </row>
    <row r="20849" spans="3:4" x14ac:dyDescent="0.25">
      <c r="C20849" s="32"/>
      <c r="D20849" s="31"/>
    </row>
    <row r="20850" spans="3:4" x14ac:dyDescent="0.25">
      <c r="C20850" s="32"/>
      <c r="D20850" s="31"/>
    </row>
    <row r="20851" spans="3:4" x14ac:dyDescent="0.25">
      <c r="C20851" s="32"/>
      <c r="D20851" s="31"/>
    </row>
    <row r="20852" spans="3:4" x14ac:dyDescent="0.25">
      <c r="C20852" s="32"/>
      <c r="D20852" s="31"/>
    </row>
    <row r="20853" spans="3:4" x14ac:dyDescent="0.25">
      <c r="C20853" s="32"/>
      <c r="D20853" s="31"/>
    </row>
    <row r="20854" spans="3:4" x14ac:dyDescent="0.25">
      <c r="C20854" s="32"/>
      <c r="D20854" s="31"/>
    </row>
    <row r="20855" spans="3:4" x14ac:dyDescent="0.25">
      <c r="C20855" s="32"/>
      <c r="D20855" s="31"/>
    </row>
    <row r="20856" spans="3:4" x14ac:dyDescent="0.25">
      <c r="C20856" s="32"/>
      <c r="D20856" s="31"/>
    </row>
    <row r="20857" spans="3:4" x14ac:dyDescent="0.25">
      <c r="C20857" s="32"/>
      <c r="D20857" s="31"/>
    </row>
    <row r="20858" spans="3:4" x14ac:dyDescent="0.25">
      <c r="C20858" s="32"/>
      <c r="D20858" s="31"/>
    </row>
    <row r="20859" spans="3:4" x14ac:dyDescent="0.25">
      <c r="C20859" s="32"/>
      <c r="D20859" s="31"/>
    </row>
    <row r="20860" spans="3:4" x14ac:dyDescent="0.25">
      <c r="C20860" s="32"/>
      <c r="D20860" s="31"/>
    </row>
    <row r="20861" spans="3:4" x14ac:dyDescent="0.25">
      <c r="C20861" s="32"/>
      <c r="D20861" s="31"/>
    </row>
    <row r="20862" spans="3:4" x14ac:dyDescent="0.25">
      <c r="C20862" s="32"/>
      <c r="D20862" s="31"/>
    </row>
    <row r="20863" spans="3:4" x14ac:dyDescent="0.25">
      <c r="C20863" s="32"/>
      <c r="D20863" s="31"/>
    </row>
    <row r="20864" spans="3:4" x14ac:dyDescent="0.25">
      <c r="C20864" s="32"/>
      <c r="D20864" s="31"/>
    </row>
    <row r="20865" spans="3:4" x14ac:dyDescent="0.25">
      <c r="C20865" s="32"/>
      <c r="D20865" s="31"/>
    </row>
    <row r="20866" spans="3:4" x14ac:dyDescent="0.25">
      <c r="C20866" s="32"/>
      <c r="D20866" s="31"/>
    </row>
    <row r="20867" spans="3:4" x14ac:dyDescent="0.25">
      <c r="C20867" s="32"/>
      <c r="D20867" s="31"/>
    </row>
    <row r="20868" spans="3:4" x14ac:dyDescent="0.25">
      <c r="C20868" s="32"/>
      <c r="D20868" s="31"/>
    </row>
    <row r="20869" spans="3:4" x14ac:dyDescent="0.25">
      <c r="C20869" s="32"/>
      <c r="D20869" s="31"/>
    </row>
    <row r="20870" spans="3:4" x14ac:dyDescent="0.25">
      <c r="C20870" s="32"/>
      <c r="D20870" s="31"/>
    </row>
    <row r="20871" spans="3:4" x14ac:dyDescent="0.25">
      <c r="C20871" s="32"/>
      <c r="D20871" s="31"/>
    </row>
    <row r="20872" spans="3:4" x14ac:dyDescent="0.25">
      <c r="C20872" s="32"/>
      <c r="D20872" s="31"/>
    </row>
    <row r="20873" spans="3:4" x14ac:dyDescent="0.25">
      <c r="C20873" s="32"/>
      <c r="D20873" s="31"/>
    </row>
    <row r="20874" spans="3:4" x14ac:dyDescent="0.25">
      <c r="C20874" s="32"/>
      <c r="D20874" s="31"/>
    </row>
    <row r="20875" spans="3:4" x14ac:dyDescent="0.25">
      <c r="C20875" s="32"/>
      <c r="D20875" s="31"/>
    </row>
    <row r="20876" spans="3:4" x14ac:dyDescent="0.25">
      <c r="C20876" s="32"/>
      <c r="D20876" s="31"/>
    </row>
    <row r="20877" spans="3:4" x14ac:dyDescent="0.25">
      <c r="C20877" s="32"/>
      <c r="D20877" s="31"/>
    </row>
    <row r="20878" spans="3:4" x14ac:dyDescent="0.25">
      <c r="C20878" s="32"/>
      <c r="D20878" s="31"/>
    </row>
    <row r="20879" spans="3:4" x14ac:dyDescent="0.25">
      <c r="C20879" s="32"/>
      <c r="D20879" s="31"/>
    </row>
    <row r="20880" spans="3:4" x14ac:dyDescent="0.25">
      <c r="C20880" s="32"/>
      <c r="D20880" s="31"/>
    </row>
    <row r="20881" spans="3:4" x14ac:dyDescent="0.25">
      <c r="C20881" s="32"/>
      <c r="D20881" s="31"/>
    </row>
    <row r="20882" spans="3:4" x14ac:dyDescent="0.25">
      <c r="C20882" s="32"/>
      <c r="D20882" s="31"/>
    </row>
    <row r="20883" spans="3:4" x14ac:dyDescent="0.25">
      <c r="C20883" s="32"/>
      <c r="D20883" s="31"/>
    </row>
    <row r="20884" spans="3:4" x14ac:dyDescent="0.25">
      <c r="C20884" s="32"/>
      <c r="D20884" s="31"/>
    </row>
    <row r="20885" spans="3:4" x14ac:dyDescent="0.25">
      <c r="C20885" s="32"/>
      <c r="D20885" s="31"/>
    </row>
    <row r="20886" spans="3:4" x14ac:dyDescent="0.25">
      <c r="C20886" s="32"/>
      <c r="D20886" s="31"/>
    </row>
    <row r="20887" spans="3:4" x14ac:dyDescent="0.25">
      <c r="C20887" s="32"/>
      <c r="D20887" s="31"/>
    </row>
    <row r="20888" spans="3:4" x14ac:dyDescent="0.25">
      <c r="C20888" s="32"/>
      <c r="D20888" s="31"/>
    </row>
    <row r="20889" spans="3:4" x14ac:dyDescent="0.25">
      <c r="C20889" s="32"/>
      <c r="D20889" s="31"/>
    </row>
    <row r="20890" spans="3:4" x14ac:dyDescent="0.25">
      <c r="C20890" s="32"/>
      <c r="D20890" s="31"/>
    </row>
    <row r="20891" spans="3:4" x14ac:dyDescent="0.25">
      <c r="C20891" s="32"/>
      <c r="D20891" s="31"/>
    </row>
    <row r="20892" spans="3:4" x14ac:dyDescent="0.25">
      <c r="C20892" s="32"/>
      <c r="D20892" s="31"/>
    </row>
    <row r="20893" spans="3:4" x14ac:dyDescent="0.25">
      <c r="C20893" s="32"/>
      <c r="D20893" s="31"/>
    </row>
    <row r="20894" spans="3:4" x14ac:dyDescent="0.25">
      <c r="C20894" s="32"/>
      <c r="D20894" s="31"/>
    </row>
    <row r="20895" spans="3:4" x14ac:dyDescent="0.25">
      <c r="C20895" s="32"/>
      <c r="D20895" s="31"/>
    </row>
    <row r="20896" spans="3:4" x14ac:dyDescent="0.25">
      <c r="C20896" s="32"/>
      <c r="D20896" s="31"/>
    </row>
    <row r="20897" spans="3:4" x14ac:dyDescent="0.25">
      <c r="C20897" s="32"/>
      <c r="D20897" s="31"/>
    </row>
    <row r="20898" spans="3:4" x14ac:dyDescent="0.25">
      <c r="C20898" s="32"/>
      <c r="D20898" s="31"/>
    </row>
    <row r="20899" spans="3:4" x14ac:dyDescent="0.25">
      <c r="C20899" s="32"/>
      <c r="D20899" s="31"/>
    </row>
    <row r="20900" spans="3:4" x14ac:dyDescent="0.25">
      <c r="C20900" s="32"/>
      <c r="D20900" s="31"/>
    </row>
    <row r="20901" spans="3:4" x14ac:dyDescent="0.25">
      <c r="C20901" s="32"/>
      <c r="D20901" s="31"/>
    </row>
    <row r="20902" spans="3:4" x14ac:dyDescent="0.25">
      <c r="C20902" s="32"/>
      <c r="D20902" s="31"/>
    </row>
    <row r="20903" spans="3:4" x14ac:dyDescent="0.25">
      <c r="C20903" s="32"/>
      <c r="D20903" s="31"/>
    </row>
    <row r="20904" spans="3:4" x14ac:dyDescent="0.25">
      <c r="C20904" s="32"/>
      <c r="D20904" s="31"/>
    </row>
    <row r="20905" spans="3:4" x14ac:dyDescent="0.25">
      <c r="C20905" s="32"/>
      <c r="D20905" s="31"/>
    </row>
    <row r="20906" spans="3:4" x14ac:dyDescent="0.25">
      <c r="C20906" s="32"/>
      <c r="D20906" s="31"/>
    </row>
    <row r="20907" spans="3:4" x14ac:dyDescent="0.25">
      <c r="C20907" s="32"/>
      <c r="D20907" s="31"/>
    </row>
    <row r="20908" spans="3:4" x14ac:dyDescent="0.25">
      <c r="C20908" s="32"/>
      <c r="D20908" s="31"/>
    </row>
    <row r="20909" spans="3:4" x14ac:dyDescent="0.25">
      <c r="C20909" s="32"/>
      <c r="D20909" s="31"/>
    </row>
    <row r="20910" spans="3:4" x14ac:dyDescent="0.25">
      <c r="C20910" s="32"/>
      <c r="D20910" s="31"/>
    </row>
    <row r="20911" spans="3:4" x14ac:dyDescent="0.25">
      <c r="C20911" s="32"/>
      <c r="D20911" s="31"/>
    </row>
    <row r="20912" spans="3:4" x14ac:dyDescent="0.25">
      <c r="C20912" s="32"/>
      <c r="D20912" s="31"/>
    </row>
    <row r="20913" spans="3:4" x14ac:dyDescent="0.25">
      <c r="C20913" s="32"/>
      <c r="D20913" s="31"/>
    </row>
    <row r="20914" spans="3:4" x14ac:dyDescent="0.25">
      <c r="C20914" s="32"/>
      <c r="D20914" s="31"/>
    </row>
    <row r="20915" spans="3:4" x14ac:dyDescent="0.25">
      <c r="C20915" s="32"/>
      <c r="D20915" s="31"/>
    </row>
    <row r="20916" spans="3:4" x14ac:dyDescent="0.25">
      <c r="C20916" s="32"/>
      <c r="D20916" s="31"/>
    </row>
    <row r="20917" spans="3:4" x14ac:dyDescent="0.25">
      <c r="C20917" s="32"/>
      <c r="D20917" s="31"/>
    </row>
    <row r="20918" spans="3:4" x14ac:dyDescent="0.25">
      <c r="C20918" s="32"/>
      <c r="D20918" s="31"/>
    </row>
    <row r="20919" spans="3:4" x14ac:dyDescent="0.25">
      <c r="C20919" s="32"/>
      <c r="D20919" s="31"/>
    </row>
    <row r="20920" spans="3:4" x14ac:dyDescent="0.25">
      <c r="C20920" s="32"/>
      <c r="D20920" s="31"/>
    </row>
    <row r="20921" spans="3:4" x14ac:dyDescent="0.25">
      <c r="C20921" s="32"/>
      <c r="D20921" s="31"/>
    </row>
    <row r="20922" spans="3:4" x14ac:dyDescent="0.25">
      <c r="C20922" s="32"/>
      <c r="D20922" s="31"/>
    </row>
    <row r="20923" spans="3:4" x14ac:dyDescent="0.25">
      <c r="C20923" s="32"/>
      <c r="D20923" s="31"/>
    </row>
    <row r="20924" spans="3:4" x14ac:dyDescent="0.25">
      <c r="C20924" s="32"/>
      <c r="D20924" s="31"/>
    </row>
    <row r="20925" spans="3:4" x14ac:dyDescent="0.25">
      <c r="C20925" s="32"/>
      <c r="D20925" s="31"/>
    </row>
    <row r="20926" spans="3:4" x14ac:dyDescent="0.25">
      <c r="C20926" s="32"/>
      <c r="D20926" s="31"/>
    </row>
    <row r="20927" spans="3:4" x14ac:dyDescent="0.25">
      <c r="C20927" s="32"/>
      <c r="D20927" s="31"/>
    </row>
    <row r="20928" spans="3:4" x14ac:dyDescent="0.25">
      <c r="C20928" s="32"/>
      <c r="D20928" s="31"/>
    </row>
    <row r="20929" spans="3:4" x14ac:dyDescent="0.25">
      <c r="C20929" s="32"/>
      <c r="D20929" s="31"/>
    </row>
    <row r="20930" spans="3:4" x14ac:dyDescent="0.25">
      <c r="C20930" s="32"/>
      <c r="D20930" s="31"/>
    </row>
    <row r="20931" spans="3:4" x14ac:dyDescent="0.25">
      <c r="C20931" s="32"/>
      <c r="D20931" s="31"/>
    </row>
    <row r="20932" spans="3:4" x14ac:dyDescent="0.25">
      <c r="C20932" s="32"/>
      <c r="D20932" s="31"/>
    </row>
    <row r="20933" spans="3:4" x14ac:dyDescent="0.25">
      <c r="C20933" s="32"/>
      <c r="D20933" s="31"/>
    </row>
    <row r="20934" spans="3:4" x14ac:dyDescent="0.25">
      <c r="C20934" s="32"/>
      <c r="D20934" s="31"/>
    </row>
    <row r="20935" spans="3:4" x14ac:dyDescent="0.25">
      <c r="C20935" s="32"/>
      <c r="D20935" s="31"/>
    </row>
    <row r="20936" spans="3:4" x14ac:dyDescent="0.25">
      <c r="C20936" s="32"/>
      <c r="D20936" s="31"/>
    </row>
    <row r="20937" spans="3:4" x14ac:dyDescent="0.25">
      <c r="C20937" s="32"/>
      <c r="D20937" s="31"/>
    </row>
    <row r="20938" spans="3:4" x14ac:dyDescent="0.25">
      <c r="C20938" s="32"/>
      <c r="D20938" s="31"/>
    </row>
    <row r="20939" spans="3:4" x14ac:dyDescent="0.25">
      <c r="C20939" s="32"/>
      <c r="D20939" s="31"/>
    </row>
    <row r="20940" spans="3:4" x14ac:dyDescent="0.25">
      <c r="C20940" s="32"/>
      <c r="D20940" s="31"/>
    </row>
    <row r="20941" spans="3:4" x14ac:dyDescent="0.25">
      <c r="C20941" s="32"/>
      <c r="D20941" s="31"/>
    </row>
    <row r="20942" spans="3:4" x14ac:dyDescent="0.25">
      <c r="C20942" s="32"/>
      <c r="D20942" s="31"/>
    </row>
    <row r="20943" spans="3:4" x14ac:dyDescent="0.25">
      <c r="C20943" s="32"/>
      <c r="D20943" s="31"/>
    </row>
    <row r="20944" spans="3:4" x14ac:dyDescent="0.25">
      <c r="C20944" s="32"/>
      <c r="D20944" s="31"/>
    </row>
    <row r="20945" spans="3:4" x14ac:dyDescent="0.25">
      <c r="C20945" s="32"/>
      <c r="D20945" s="31"/>
    </row>
    <row r="20946" spans="3:4" x14ac:dyDescent="0.25">
      <c r="C20946" s="32"/>
      <c r="D20946" s="31"/>
    </row>
    <row r="20947" spans="3:4" x14ac:dyDescent="0.25">
      <c r="C20947" s="32"/>
      <c r="D20947" s="31"/>
    </row>
    <row r="20948" spans="3:4" x14ac:dyDescent="0.25">
      <c r="C20948" s="32"/>
      <c r="D20948" s="31"/>
    </row>
    <row r="20949" spans="3:4" x14ac:dyDescent="0.25">
      <c r="C20949" s="32"/>
      <c r="D20949" s="31"/>
    </row>
    <row r="20950" spans="3:4" x14ac:dyDescent="0.25">
      <c r="C20950" s="32"/>
      <c r="D20950" s="31"/>
    </row>
    <row r="20951" spans="3:4" x14ac:dyDescent="0.25">
      <c r="C20951" s="32"/>
      <c r="D20951" s="31"/>
    </row>
    <row r="20952" spans="3:4" x14ac:dyDescent="0.25">
      <c r="C20952" s="32"/>
      <c r="D20952" s="31"/>
    </row>
    <row r="20953" spans="3:4" x14ac:dyDescent="0.25">
      <c r="C20953" s="32"/>
      <c r="D20953" s="31"/>
    </row>
    <row r="20954" spans="3:4" x14ac:dyDescent="0.25">
      <c r="C20954" s="32"/>
      <c r="D20954" s="31"/>
    </row>
    <row r="20955" spans="3:4" x14ac:dyDescent="0.25">
      <c r="C20955" s="32"/>
      <c r="D20955" s="31"/>
    </row>
    <row r="20956" spans="3:4" x14ac:dyDescent="0.25">
      <c r="C20956" s="32"/>
      <c r="D20956" s="31"/>
    </row>
    <row r="20957" spans="3:4" x14ac:dyDescent="0.25">
      <c r="C20957" s="32"/>
      <c r="D20957" s="31"/>
    </row>
    <row r="20958" spans="3:4" x14ac:dyDescent="0.25">
      <c r="C20958" s="32"/>
      <c r="D20958" s="31"/>
    </row>
    <row r="20959" spans="3:4" x14ac:dyDescent="0.25">
      <c r="C20959" s="32"/>
      <c r="D20959" s="31"/>
    </row>
    <row r="20960" spans="3:4" x14ac:dyDescent="0.25">
      <c r="C20960" s="32"/>
      <c r="D20960" s="31"/>
    </row>
    <row r="20961" spans="3:4" x14ac:dyDescent="0.25">
      <c r="C20961" s="32"/>
      <c r="D20961" s="31"/>
    </row>
    <row r="20962" spans="3:4" x14ac:dyDescent="0.25">
      <c r="C20962" s="32"/>
      <c r="D20962" s="31"/>
    </row>
    <row r="20963" spans="3:4" x14ac:dyDescent="0.25">
      <c r="C20963" s="32"/>
      <c r="D20963" s="31"/>
    </row>
    <row r="20964" spans="3:4" x14ac:dyDescent="0.25">
      <c r="C20964" s="32"/>
      <c r="D20964" s="31"/>
    </row>
    <row r="20965" spans="3:4" x14ac:dyDescent="0.25">
      <c r="C20965" s="32"/>
      <c r="D20965" s="31"/>
    </row>
    <row r="20966" spans="3:4" x14ac:dyDescent="0.25">
      <c r="C20966" s="32"/>
      <c r="D20966" s="31"/>
    </row>
    <row r="20967" spans="3:4" x14ac:dyDescent="0.25">
      <c r="C20967" s="32"/>
      <c r="D20967" s="31"/>
    </row>
    <row r="20968" spans="3:4" x14ac:dyDescent="0.25">
      <c r="C20968" s="32"/>
      <c r="D20968" s="31"/>
    </row>
    <row r="20969" spans="3:4" x14ac:dyDescent="0.25">
      <c r="C20969" s="32"/>
      <c r="D20969" s="31"/>
    </row>
    <row r="20970" spans="3:4" x14ac:dyDescent="0.25">
      <c r="C20970" s="32"/>
      <c r="D20970" s="31"/>
    </row>
    <row r="20971" spans="3:4" x14ac:dyDescent="0.25">
      <c r="C20971" s="32"/>
      <c r="D20971" s="31"/>
    </row>
    <row r="20972" spans="3:4" x14ac:dyDescent="0.25">
      <c r="C20972" s="32"/>
      <c r="D20972" s="31"/>
    </row>
    <row r="20973" spans="3:4" x14ac:dyDescent="0.25">
      <c r="C20973" s="32"/>
      <c r="D20973" s="31"/>
    </row>
    <row r="20974" spans="3:4" x14ac:dyDescent="0.25">
      <c r="C20974" s="32"/>
      <c r="D20974" s="31"/>
    </row>
    <row r="20975" spans="3:4" x14ac:dyDescent="0.25">
      <c r="C20975" s="32"/>
      <c r="D20975" s="31"/>
    </row>
    <row r="20976" spans="3:4" x14ac:dyDescent="0.25">
      <c r="C20976" s="32"/>
      <c r="D20976" s="31"/>
    </row>
    <row r="20977" spans="3:4" x14ac:dyDescent="0.25">
      <c r="C20977" s="32"/>
      <c r="D20977" s="31"/>
    </row>
    <row r="20978" spans="3:4" x14ac:dyDescent="0.25">
      <c r="C20978" s="32"/>
      <c r="D20978" s="31"/>
    </row>
    <row r="20979" spans="3:4" x14ac:dyDescent="0.25">
      <c r="C20979" s="32"/>
      <c r="D20979" s="31"/>
    </row>
    <row r="20980" spans="3:4" x14ac:dyDescent="0.25">
      <c r="C20980" s="32"/>
      <c r="D20980" s="31"/>
    </row>
    <row r="20981" spans="3:4" x14ac:dyDescent="0.25">
      <c r="C20981" s="32"/>
      <c r="D20981" s="31"/>
    </row>
    <row r="20982" spans="3:4" x14ac:dyDescent="0.25">
      <c r="C20982" s="32"/>
      <c r="D20982" s="31"/>
    </row>
    <row r="20983" spans="3:4" x14ac:dyDescent="0.25">
      <c r="C20983" s="32"/>
      <c r="D20983" s="31"/>
    </row>
    <row r="20984" spans="3:4" x14ac:dyDescent="0.25">
      <c r="C20984" s="32"/>
      <c r="D20984" s="31"/>
    </row>
    <row r="20985" spans="3:4" x14ac:dyDescent="0.25">
      <c r="C20985" s="32"/>
      <c r="D20985" s="31"/>
    </row>
    <row r="20986" spans="3:4" x14ac:dyDescent="0.25">
      <c r="C20986" s="32"/>
      <c r="D20986" s="31"/>
    </row>
    <row r="20987" spans="3:4" x14ac:dyDescent="0.25">
      <c r="C20987" s="32"/>
      <c r="D20987" s="31"/>
    </row>
    <row r="20988" spans="3:4" x14ac:dyDescent="0.25">
      <c r="C20988" s="32"/>
      <c r="D20988" s="31"/>
    </row>
    <row r="20989" spans="3:4" x14ac:dyDescent="0.25">
      <c r="C20989" s="32"/>
      <c r="D20989" s="31"/>
    </row>
    <row r="20990" spans="3:4" x14ac:dyDescent="0.25">
      <c r="C20990" s="32"/>
      <c r="D20990" s="31"/>
    </row>
    <row r="20991" spans="3:4" x14ac:dyDescent="0.25">
      <c r="C20991" s="32"/>
      <c r="D20991" s="31"/>
    </row>
    <row r="20992" spans="3:4" x14ac:dyDescent="0.25">
      <c r="C20992" s="32"/>
      <c r="D20992" s="31"/>
    </row>
    <row r="20993" spans="3:4" x14ac:dyDescent="0.25">
      <c r="C20993" s="32"/>
      <c r="D20993" s="31"/>
    </row>
    <row r="20994" spans="3:4" x14ac:dyDescent="0.25">
      <c r="C20994" s="32"/>
      <c r="D20994" s="31"/>
    </row>
    <row r="20995" spans="3:4" x14ac:dyDescent="0.25">
      <c r="C20995" s="32"/>
      <c r="D20995" s="31"/>
    </row>
    <row r="20996" spans="3:4" x14ac:dyDescent="0.25">
      <c r="C20996" s="32"/>
      <c r="D20996" s="31"/>
    </row>
    <row r="20997" spans="3:4" x14ac:dyDescent="0.25">
      <c r="C20997" s="32"/>
      <c r="D20997" s="31"/>
    </row>
    <row r="20998" spans="3:4" x14ac:dyDescent="0.25">
      <c r="C20998" s="32"/>
      <c r="D20998" s="31"/>
    </row>
    <row r="20999" spans="3:4" x14ac:dyDescent="0.25">
      <c r="C20999" s="32"/>
      <c r="D20999" s="31"/>
    </row>
    <row r="21000" spans="3:4" x14ac:dyDescent="0.25">
      <c r="C21000" s="32"/>
      <c r="D21000" s="31"/>
    </row>
    <row r="21001" spans="3:4" x14ac:dyDescent="0.25">
      <c r="C21001" s="32"/>
      <c r="D21001" s="31"/>
    </row>
    <row r="21002" spans="3:4" x14ac:dyDescent="0.25">
      <c r="C21002" s="32"/>
      <c r="D21002" s="31"/>
    </row>
    <row r="21003" spans="3:4" x14ac:dyDescent="0.25">
      <c r="C21003" s="32"/>
      <c r="D21003" s="31"/>
    </row>
    <row r="21004" spans="3:4" x14ac:dyDescent="0.25">
      <c r="C21004" s="32"/>
      <c r="D21004" s="31"/>
    </row>
    <row r="21005" spans="3:4" x14ac:dyDescent="0.25">
      <c r="C21005" s="32"/>
      <c r="D21005" s="31"/>
    </row>
    <row r="21006" spans="3:4" x14ac:dyDescent="0.25">
      <c r="C21006" s="32"/>
      <c r="D21006" s="31"/>
    </row>
    <row r="21007" spans="3:4" x14ac:dyDescent="0.25">
      <c r="C21007" s="32"/>
      <c r="D21007" s="31"/>
    </row>
    <row r="21008" spans="3:4" x14ac:dyDescent="0.25">
      <c r="C21008" s="32"/>
      <c r="D21008" s="31"/>
    </row>
    <row r="21009" spans="3:4" x14ac:dyDescent="0.25">
      <c r="C21009" s="32"/>
      <c r="D21009" s="31"/>
    </row>
    <row r="21010" spans="3:4" x14ac:dyDescent="0.25">
      <c r="C21010" s="32"/>
      <c r="D21010" s="31"/>
    </row>
    <row r="21011" spans="3:4" x14ac:dyDescent="0.25">
      <c r="C21011" s="32"/>
      <c r="D21011" s="31"/>
    </row>
    <row r="21012" spans="3:4" x14ac:dyDescent="0.25">
      <c r="C21012" s="32"/>
      <c r="D21012" s="31"/>
    </row>
    <row r="21013" spans="3:4" x14ac:dyDescent="0.25">
      <c r="C21013" s="32"/>
      <c r="D21013" s="31"/>
    </row>
    <row r="21014" spans="3:4" x14ac:dyDescent="0.25">
      <c r="C21014" s="32"/>
      <c r="D21014" s="31"/>
    </row>
    <row r="21015" spans="3:4" x14ac:dyDescent="0.25">
      <c r="C21015" s="32"/>
      <c r="D21015" s="31"/>
    </row>
    <row r="21016" spans="3:4" x14ac:dyDescent="0.25">
      <c r="C21016" s="32"/>
      <c r="D21016" s="31"/>
    </row>
    <row r="21017" spans="3:4" x14ac:dyDescent="0.25">
      <c r="C21017" s="32"/>
      <c r="D21017" s="31"/>
    </row>
    <row r="21018" spans="3:4" x14ac:dyDescent="0.25">
      <c r="C21018" s="32"/>
      <c r="D21018" s="31"/>
    </row>
    <row r="21019" spans="3:4" x14ac:dyDescent="0.25">
      <c r="C21019" s="32"/>
      <c r="D21019" s="31"/>
    </row>
    <row r="21020" spans="3:4" x14ac:dyDescent="0.25">
      <c r="C21020" s="32"/>
      <c r="D21020" s="31"/>
    </row>
    <row r="21021" spans="3:4" x14ac:dyDescent="0.25">
      <c r="C21021" s="32"/>
      <c r="D21021" s="31"/>
    </row>
    <row r="21022" spans="3:4" x14ac:dyDescent="0.25">
      <c r="C21022" s="32"/>
      <c r="D21022" s="31"/>
    </row>
    <row r="21023" spans="3:4" x14ac:dyDescent="0.25">
      <c r="C21023" s="32"/>
      <c r="D21023" s="31"/>
    </row>
    <row r="21024" spans="3:4" x14ac:dyDescent="0.25">
      <c r="C21024" s="32"/>
      <c r="D21024" s="31"/>
    </row>
    <row r="21025" spans="3:4" x14ac:dyDescent="0.25">
      <c r="C21025" s="32"/>
      <c r="D21025" s="31"/>
    </row>
    <row r="21026" spans="3:4" x14ac:dyDescent="0.25">
      <c r="C21026" s="32"/>
      <c r="D21026" s="31"/>
    </row>
    <row r="21027" spans="3:4" x14ac:dyDescent="0.25">
      <c r="C21027" s="32"/>
      <c r="D21027" s="31"/>
    </row>
    <row r="21028" spans="3:4" x14ac:dyDescent="0.25">
      <c r="C21028" s="32"/>
      <c r="D21028" s="31"/>
    </row>
    <row r="21029" spans="3:4" x14ac:dyDescent="0.25">
      <c r="C21029" s="32"/>
      <c r="D21029" s="31"/>
    </row>
    <row r="21030" spans="3:4" x14ac:dyDescent="0.25">
      <c r="C21030" s="32"/>
      <c r="D21030" s="31"/>
    </row>
    <row r="21031" spans="3:4" x14ac:dyDescent="0.25">
      <c r="C21031" s="32"/>
      <c r="D21031" s="31"/>
    </row>
    <row r="21032" spans="3:4" x14ac:dyDescent="0.25">
      <c r="C21032" s="32"/>
      <c r="D21032" s="31"/>
    </row>
    <row r="21033" spans="3:4" x14ac:dyDescent="0.25">
      <c r="C21033" s="32"/>
      <c r="D21033" s="31"/>
    </row>
    <row r="21034" spans="3:4" x14ac:dyDescent="0.25">
      <c r="C21034" s="32"/>
      <c r="D21034" s="31"/>
    </row>
    <row r="21035" spans="3:4" x14ac:dyDescent="0.25">
      <c r="C21035" s="32"/>
      <c r="D21035" s="31"/>
    </row>
    <row r="21036" spans="3:4" x14ac:dyDescent="0.25">
      <c r="C21036" s="32"/>
      <c r="D21036" s="31"/>
    </row>
    <row r="21037" spans="3:4" x14ac:dyDescent="0.25">
      <c r="C21037" s="32"/>
      <c r="D21037" s="31"/>
    </row>
    <row r="21038" spans="3:4" x14ac:dyDescent="0.25">
      <c r="C21038" s="32"/>
      <c r="D21038" s="31"/>
    </row>
    <row r="21039" spans="3:4" x14ac:dyDescent="0.25">
      <c r="C21039" s="32"/>
      <c r="D21039" s="31"/>
    </row>
    <row r="21040" spans="3:4" x14ac:dyDescent="0.25">
      <c r="C21040" s="32"/>
      <c r="D21040" s="31"/>
    </row>
    <row r="21041" spans="3:4" x14ac:dyDescent="0.25">
      <c r="C21041" s="32"/>
      <c r="D21041" s="31"/>
    </row>
    <row r="21042" spans="3:4" x14ac:dyDescent="0.25">
      <c r="C21042" s="32"/>
      <c r="D21042" s="31"/>
    </row>
    <row r="21043" spans="3:4" x14ac:dyDescent="0.25">
      <c r="C21043" s="32"/>
      <c r="D21043" s="31"/>
    </row>
    <row r="21044" spans="3:4" x14ac:dyDescent="0.25">
      <c r="C21044" s="32"/>
      <c r="D21044" s="31"/>
    </row>
    <row r="21045" spans="3:4" x14ac:dyDescent="0.25">
      <c r="C21045" s="32"/>
      <c r="D21045" s="31"/>
    </row>
    <row r="21046" spans="3:4" x14ac:dyDescent="0.25">
      <c r="C21046" s="32"/>
      <c r="D21046" s="31"/>
    </row>
    <row r="21047" spans="3:4" x14ac:dyDescent="0.25">
      <c r="C21047" s="32"/>
      <c r="D21047" s="31"/>
    </row>
    <row r="21048" spans="3:4" x14ac:dyDescent="0.25">
      <c r="C21048" s="32"/>
      <c r="D21048" s="31"/>
    </row>
    <row r="21049" spans="3:4" x14ac:dyDescent="0.25">
      <c r="C21049" s="32"/>
      <c r="D21049" s="31"/>
    </row>
    <row r="21050" spans="3:4" x14ac:dyDescent="0.25">
      <c r="C21050" s="32"/>
      <c r="D21050" s="31"/>
    </row>
    <row r="21051" spans="3:4" x14ac:dyDescent="0.25">
      <c r="C21051" s="32"/>
      <c r="D21051" s="31"/>
    </row>
    <row r="21052" spans="3:4" x14ac:dyDescent="0.25">
      <c r="C21052" s="32"/>
      <c r="D21052" s="31"/>
    </row>
    <row r="21053" spans="3:4" x14ac:dyDescent="0.25">
      <c r="C21053" s="32"/>
      <c r="D21053" s="31"/>
    </row>
    <row r="21054" spans="3:4" x14ac:dyDescent="0.25">
      <c r="C21054" s="32"/>
      <c r="D21054" s="31"/>
    </row>
    <row r="21055" spans="3:4" x14ac:dyDescent="0.25">
      <c r="C21055" s="32"/>
      <c r="D21055" s="31"/>
    </row>
    <row r="21056" spans="3:4" x14ac:dyDescent="0.25">
      <c r="C21056" s="32"/>
      <c r="D21056" s="31"/>
    </row>
    <row r="21057" spans="3:4" x14ac:dyDescent="0.25">
      <c r="C21057" s="32"/>
      <c r="D21057" s="31"/>
    </row>
    <row r="21058" spans="3:4" x14ac:dyDescent="0.25">
      <c r="C21058" s="32"/>
      <c r="D21058" s="31"/>
    </row>
    <row r="21059" spans="3:4" x14ac:dyDescent="0.25">
      <c r="C21059" s="32"/>
      <c r="D21059" s="31"/>
    </row>
    <row r="21060" spans="3:4" x14ac:dyDescent="0.25">
      <c r="C21060" s="32"/>
      <c r="D21060" s="31"/>
    </row>
    <row r="21061" spans="3:4" x14ac:dyDescent="0.25">
      <c r="C21061" s="32"/>
      <c r="D21061" s="31"/>
    </row>
    <row r="21062" spans="3:4" x14ac:dyDescent="0.25">
      <c r="C21062" s="32"/>
      <c r="D21062" s="31"/>
    </row>
    <row r="21063" spans="3:4" x14ac:dyDescent="0.25">
      <c r="C21063" s="32"/>
      <c r="D21063" s="31"/>
    </row>
    <row r="21064" spans="3:4" x14ac:dyDescent="0.25">
      <c r="C21064" s="32"/>
      <c r="D21064" s="31"/>
    </row>
    <row r="21065" spans="3:4" x14ac:dyDescent="0.25">
      <c r="C21065" s="32"/>
      <c r="D21065" s="31"/>
    </row>
    <row r="21066" spans="3:4" x14ac:dyDescent="0.25">
      <c r="C21066" s="32"/>
      <c r="D21066" s="31"/>
    </row>
    <row r="21067" spans="3:4" x14ac:dyDescent="0.25">
      <c r="C21067" s="32"/>
      <c r="D21067" s="31"/>
    </row>
    <row r="21068" spans="3:4" x14ac:dyDescent="0.25">
      <c r="C21068" s="32"/>
      <c r="D21068" s="31"/>
    </row>
    <row r="21069" spans="3:4" x14ac:dyDescent="0.25">
      <c r="C21069" s="32"/>
      <c r="D21069" s="31"/>
    </row>
    <row r="21070" spans="3:4" x14ac:dyDescent="0.25">
      <c r="C21070" s="32"/>
      <c r="D21070" s="31"/>
    </row>
    <row r="21071" spans="3:4" x14ac:dyDescent="0.25">
      <c r="C21071" s="32"/>
      <c r="D21071" s="31"/>
    </row>
    <row r="21072" spans="3:4" x14ac:dyDescent="0.25">
      <c r="C21072" s="32"/>
      <c r="D21072" s="31"/>
    </row>
    <row r="21073" spans="3:4" x14ac:dyDescent="0.25">
      <c r="C21073" s="32"/>
      <c r="D21073" s="31"/>
    </row>
    <row r="21074" spans="3:4" x14ac:dyDescent="0.25">
      <c r="C21074" s="32"/>
      <c r="D21074" s="31"/>
    </row>
    <row r="21075" spans="3:4" x14ac:dyDescent="0.25">
      <c r="C21075" s="32"/>
      <c r="D21075" s="31"/>
    </row>
    <row r="21076" spans="3:4" x14ac:dyDescent="0.25">
      <c r="C21076" s="32"/>
      <c r="D21076" s="31"/>
    </row>
    <row r="21077" spans="3:4" x14ac:dyDescent="0.25">
      <c r="C21077" s="32"/>
      <c r="D21077" s="31"/>
    </row>
    <row r="21078" spans="3:4" x14ac:dyDescent="0.25">
      <c r="C21078" s="32"/>
      <c r="D21078" s="31"/>
    </row>
    <row r="21079" spans="3:4" x14ac:dyDescent="0.25">
      <c r="C21079" s="32"/>
      <c r="D21079" s="31"/>
    </row>
    <row r="21080" spans="3:4" x14ac:dyDescent="0.25">
      <c r="C21080" s="32"/>
      <c r="D21080" s="31"/>
    </row>
    <row r="21081" spans="3:4" x14ac:dyDescent="0.25">
      <c r="C21081" s="32"/>
      <c r="D21081" s="31"/>
    </row>
    <row r="21082" spans="3:4" x14ac:dyDescent="0.25">
      <c r="C21082" s="32"/>
      <c r="D21082" s="31"/>
    </row>
    <row r="21083" spans="3:4" x14ac:dyDescent="0.25">
      <c r="C21083" s="32"/>
      <c r="D21083" s="31"/>
    </row>
    <row r="21084" spans="3:4" x14ac:dyDescent="0.25">
      <c r="C21084" s="32"/>
      <c r="D21084" s="31"/>
    </row>
    <row r="21085" spans="3:4" x14ac:dyDescent="0.25">
      <c r="C21085" s="32"/>
      <c r="D21085" s="31"/>
    </row>
    <row r="21086" spans="3:4" x14ac:dyDescent="0.25">
      <c r="C21086" s="32"/>
      <c r="D21086" s="31"/>
    </row>
    <row r="21087" spans="3:4" x14ac:dyDescent="0.25">
      <c r="C21087" s="32"/>
      <c r="D21087" s="31"/>
    </row>
    <row r="21088" spans="3:4" x14ac:dyDescent="0.25">
      <c r="C21088" s="32"/>
      <c r="D21088" s="31"/>
    </row>
    <row r="21089" spans="3:4" x14ac:dyDescent="0.25">
      <c r="C21089" s="32"/>
      <c r="D21089" s="31"/>
    </row>
    <row r="21090" spans="3:4" x14ac:dyDescent="0.25">
      <c r="C21090" s="32"/>
      <c r="D21090" s="31"/>
    </row>
    <row r="21091" spans="3:4" x14ac:dyDescent="0.25">
      <c r="C21091" s="32"/>
      <c r="D21091" s="31"/>
    </row>
    <row r="21092" spans="3:4" x14ac:dyDescent="0.25">
      <c r="C21092" s="32"/>
      <c r="D21092" s="31"/>
    </row>
    <row r="21093" spans="3:4" x14ac:dyDescent="0.25">
      <c r="C21093" s="32"/>
      <c r="D21093" s="31"/>
    </row>
    <row r="21094" spans="3:4" x14ac:dyDescent="0.25">
      <c r="C21094" s="32"/>
      <c r="D21094" s="31"/>
    </row>
    <row r="21095" spans="3:4" x14ac:dyDescent="0.25">
      <c r="C21095" s="32"/>
      <c r="D21095" s="31"/>
    </row>
    <row r="21096" spans="3:4" x14ac:dyDescent="0.25">
      <c r="C21096" s="32"/>
      <c r="D21096" s="31"/>
    </row>
    <row r="21097" spans="3:4" x14ac:dyDescent="0.25">
      <c r="C21097" s="32"/>
      <c r="D21097" s="31"/>
    </row>
    <row r="21098" spans="3:4" x14ac:dyDescent="0.25">
      <c r="C21098" s="32"/>
      <c r="D21098" s="31"/>
    </row>
    <row r="21099" spans="3:4" x14ac:dyDescent="0.25">
      <c r="C21099" s="32"/>
      <c r="D21099" s="31"/>
    </row>
    <row r="21100" spans="3:4" x14ac:dyDescent="0.25">
      <c r="C21100" s="32"/>
      <c r="D21100" s="31"/>
    </row>
    <row r="21101" spans="3:4" x14ac:dyDescent="0.25">
      <c r="C21101" s="32"/>
      <c r="D21101" s="31"/>
    </row>
    <row r="21102" spans="3:4" x14ac:dyDescent="0.25">
      <c r="C21102" s="32"/>
      <c r="D21102" s="31"/>
    </row>
    <row r="21103" spans="3:4" x14ac:dyDescent="0.25">
      <c r="C21103" s="32"/>
      <c r="D21103" s="31"/>
    </row>
    <row r="21104" spans="3:4" x14ac:dyDescent="0.25">
      <c r="C21104" s="32"/>
      <c r="D21104" s="31"/>
    </row>
    <row r="21105" spans="3:4" x14ac:dyDescent="0.25">
      <c r="C21105" s="32"/>
      <c r="D21105" s="31"/>
    </row>
    <row r="21106" spans="3:4" x14ac:dyDescent="0.25">
      <c r="C21106" s="32"/>
      <c r="D21106" s="31"/>
    </row>
    <row r="21107" spans="3:4" x14ac:dyDescent="0.25">
      <c r="C21107" s="32"/>
      <c r="D21107" s="31"/>
    </row>
    <row r="21108" spans="3:4" x14ac:dyDescent="0.25">
      <c r="C21108" s="32"/>
      <c r="D21108" s="31"/>
    </row>
    <row r="21109" spans="3:4" x14ac:dyDescent="0.25">
      <c r="C21109" s="32"/>
      <c r="D21109" s="31"/>
    </row>
    <row r="21110" spans="3:4" x14ac:dyDescent="0.25">
      <c r="C21110" s="32"/>
      <c r="D21110" s="31"/>
    </row>
    <row r="21111" spans="3:4" x14ac:dyDescent="0.25">
      <c r="C21111" s="32"/>
      <c r="D21111" s="31"/>
    </row>
    <row r="21112" spans="3:4" x14ac:dyDescent="0.25">
      <c r="C21112" s="32"/>
      <c r="D21112" s="31"/>
    </row>
    <row r="21113" spans="3:4" x14ac:dyDescent="0.25">
      <c r="C21113" s="32"/>
      <c r="D21113" s="31"/>
    </row>
    <row r="21114" spans="3:4" x14ac:dyDescent="0.25">
      <c r="C21114" s="32"/>
      <c r="D21114" s="31"/>
    </row>
    <row r="21115" spans="3:4" x14ac:dyDescent="0.25">
      <c r="C21115" s="32"/>
      <c r="D21115" s="31"/>
    </row>
    <row r="21116" spans="3:4" x14ac:dyDescent="0.25">
      <c r="C21116" s="32"/>
      <c r="D21116" s="31"/>
    </row>
    <row r="21117" spans="3:4" x14ac:dyDescent="0.25">
      <c r="C21117" s="32"/>
      <c r="D21117" s="31"/>
    </row>
    <row r="21118" spans="3:4" x14ac:dyDescent="0.25">
      <c r="C21118" s="32"/>
      <c r="D21118" s="31"/>
    </row>
    <row r="21119" spans="3:4" x14ac:dyDescent="0.25">
      <c r="C21119" s="32"/>
      <c r="D21119" s="31"/>
    </row>
    <row r="21120" spans="3:4" x14ac:dyDescent="0.25">
      <c r="C21120" s="32"/>
      <c r="D21120" s="31"/>
    </row>
    <row r="21121" spans="3:4" x14ac:dyDescent="0.25">
      <c r="C21121" s="32"/>
      <c r="D21121" s="31"/>
    </row>
    <row r="21122" spans="3:4" x14ac:dyDescent="0.25">
      <c r="C21122" s="32"/>
      <c r="D21122" s="31"/>
    </row>
    <row r="21123" spans="3:4" x14ac:dyDescent="0.25">
      <c r="C21123" s="32"/>
      <c r="D21123" s="31"/>
    </row>
    <row r="21124" spans="3:4" x14ac:dyDescent="0.25">
      <c r="C21124" s="32"/>
      <c r="D21124" s="31"/>
    </row>
    <row r="21125" spans="3:4" x14ac:dyDescent="0.25">
      <c r="C21125" s="32"/>
      <c r="D21125" s="31"/>
    </row>
    <row r="21126" spans="3:4" x14ac:dyDescent="0.25">
      <c r="C21126" s="32"/>
      <c r="D21126" s="31"/>
    </row>
    <row r="21127" spans="3:4" x14ac:dyDescent="0.25">
      <c r="C21127" s="32"/>
      <c r="D21127" s="31"/>
    </row>
    <row r="21128" spans="3:4" x14ac:dyDescent="0.25">
      <c r="C21128" s="32"/>
      <c r="D21128" s="31"/>
    </row>
    <row r="21129" spans="3:4" x14ac:dyDescent="0.25">
      <c r="C21129" s="32"/>
      <c r="D21129" s="31"/>
    </row>
    <row r="21130" spans="3:4" x14ac:dyDescent="0.25">
      <c r="C21130" s="32"/>
      <c r="D21130" s="31"/>
    </row>
    <row r="21131" spans="3:4" x14ac:dyDescent="0.25">
      <c r="C21131" s="32"/>
      <c r="D21131" s="31"/>
    </row>
    <row r="21132" spans="3:4" x14ac:dyDescent="0.25">
      <c r="C21132" s="32"/>
      <c r="D21132" s="31"/>
    </row>
    <row r="21133" spans="3:4" x14ac:dyDescent="0.25">
      <c r="C21133" s="32"/>
      <c r="D21133" s="31"/>
    </row>
    <row r="21134" spans="3:4" x14ac:dyDescent="0.25">
      <c r="C21134" s="32"/>
      <c r="D21134" s="31"/>
    </row>
    <row r="21135" spans="3:4" x14ac:dyDescent="0.25">
      <c r="C21135" s="32"/>
      <c r="D21135" s="31"/>
    </row>
    <row r="21136" spans="3:4" x14ac:dyDescent="0.25">
      <c r="C21136" s="32"/>
      <c r="D21136" s="31"/>
    </row>
    <row r="21137" spans="3:4" x14ac:dyDescent="0.25">
      <c r="C21137" s="32"/>
      <c r="D21137" s="31"/>
    </row>
    <row r="21138" spans="3:4" x14ac:dyDescent="0.25">
      <c r="C21138" s="32"/>
      <c r="D21138" s="31"/>
    </row>
    <row r="21139" spans="3:4" x14ac:dyDescent="0.25">
      <c r="C21139" s="32"/>
      <c r="D21139" s="31"/>
    </row>
    <row r="21140" spans="3:4" x14ac:dyDescent="0.25">
      <c r="C21140" s="32"/>
      <c r="D21140" s="31"/>
    </row>
    <row r="21141" spans="3:4" x14ac:dyDescent="0.25">
      <c r="C21141" s="32"/>
      <c r="D21141" s="31"/>
    </row>
    <row r="21142" spans="3:4" x14ac:dyDescent="0.25">
      <c r="C21142" s="32"/>
      <c r="D21142" s="31"/>
    </row>
    <row r="21143" spans="3:4" x14ac:dyDescent="0.25">
      <c r="C21143" s="32"/>
      <c r="D21143" s="31"/>
    </row>
    <row r="21144" spans="3:4" x14ac:dyDescent="0.25">
      <c r="C21144" s="32"/>
      <c r="D21144" s="31"/>
    </row>
    <row r="21145" spans="3:4" x14ac:dyDescent="0.25">
      <c r="C21145" s="32"/>
      <c r="D21145" s="31"/>
    </row>
    <row r="21146" spans="3:4" x14ac:dyDescent="0.25">
      <c r="C21146" s="32"/>
      <c r="D21146" s="31"/>
    </row>
    <row r="21147" spans="3:4" x14ac:dyDescent="0.25">
      <c r="C21147" s="32"/>
      <c r="D21147" s="31"/>
    </row>
    <row r="21148" spans="3:4" x14ac:dyDescent="0.25">
      <c r="C21148" s="32"/>
      <c r="D21148" s="31"/>
    </row>
    <row r="21149" spans="3:4" x14ac:dyDescent="0.25">
      <c r="C21149" s="32"/>
      <c r="D21149" s="31"/>
    </row>
    <row r="21150" spans="3:4" x14ac:dyDescent="0.25">
      <c r="C21150" s="32"/>
      <c r="D21150" s="31"/>
    </row>
    <row r="21151" spans="3:4" x14ac:dyDescent="0.25">
      <c r="C21151" s="32"/>
      <c r="D21151" s="31"/>
    </row>
    <row r="21152" spans="3:4" x14ac:dyDescent="0.25">
      <c r="C21152" s="32"/>
      <c r="D21152" s="31"/>
    </row>
    <row r="21153" spans="3:4" x14ac:dyDescent="0.25">
      <c r="C21153" s="32"/>
      <c r="D21153" s="31"/>
    </row>
    <row r="21154" spans="3:4" x14ac:dyDescent="0.25">
      <c r="C21154" s="32"/>
      <c r="D21154" s="31"/>
    </row>
    <row r="21155" spans="3:4" x14ac:dyDescent="0.25">
      <c r="C21155" s="32"/>
      <c r="D21155" s="31"/>
    </row>
    <row r="21156" spans="3:4" x14ac:dyDescent="0.25">
      <c r="C21156" s="32"/>
      <c r="D21156" s="31"/>
    </row>
    <row r="21157" spans="3:4" x14ac:dyDescent="0.25">
      <c r="C21157" s="32"/>
      <c r="D21157" s="31"/>
    </row>
    <row r="21158" spans="3:4" x14ac:dyDescent="0.25">
      <c r="C21158" s="32"/>
      <c r="D21158" s="31"/>
    </row>
    <row r="21159" spans="3:4" x14ac:dyDescent="0.25">
      <c r="C21159" s="32"/>
      <c r="D21159" s="31"/>
    </row>
    <row r="21160" spans="3:4" x14ac:dyDescent="0.25">
      <c r="C21160" s="32"/>
      <c r="D21160" s="31"/>
    </row>
    <row r="21161" spans="3:4" x14ac:dyDescent="0.25">
      <c r="C21161" s="32"/>
      <c r="D21161" s="31"/>
    </row>
    <row r="21162" spans="3:4" x14ac:dyDescent="0.25">
      <c r="C21162" s="32"/>
      <c r="D21162" s="31"/>
    </row>
    <row r="21163" spans="3:4" x14ac:dyDescent="0.25">
      <c r="C21163" s="32"/>
      <c r="D21163" s="31"/>
    </row>
    <row r="21164" spans="3:4" x14ac:dyDescent="0.25">
      <c r="C21164" s="32"/>
      <c r="D21164" s="31"/>
    </row>
    <row r="21165" spans="3:4" x14ac:dyDescent="0.25">
      <c r="C21165" s="32"/>
      <c r="D21165" s="31"/>
    </row>
    <row r="21166" spans="3:4" x14ac:dyDescent="0.25">
      <c r="C21166" s="32"/>
      <c r="D21166" s="31"/>
    </row>
    <row r="21167" spans="3:4" x14ac:dyDescent="0.25">
      <c r="C21167" s="32"/>
      <c r="D21167" s="31"/>
    </row>
    <row r="21168" spans="3:4" x14ac:dyDescent="0.25">
      <c r="C21168" s="32"/>
      <c r="D21168" s="31"/>
    </row>
    <row r="21169" spans="3:4" x14ac:dyDescent="0.25">
      <c r="C21169" s="32"/>
      <c r="D21169" s="31"/>
    </row>
    <row r="21170" spans="3:4" x14ac:dyDescent="0.25">
      <c r="C21170" s="32"/>
      <c r="D21170" s="31"/>
    </row>
    <row r="21171" spans="3:4" x14ac:dyDescent="0.25">
      <c r="C21171" s="32"/>
      <c r="D21171" s="31"/>
    </row>
    <row r="21172" spans="3:4" x14ac:dyDescent="0.25">
      <c r="C21172" s="32"/>
      <c r="D21172" s="31"/>
    </row>
    <row r="21173" spans="3:4" x14ac:dyDescent="0.25">
      <c r="C21173" s="32"/>
      <c r="D21173" s="31"/>
    </row>
    <row r="21174" spans="3:4" x14ac:dyDescent="0.25">
      <c r="C21174" s="32"/>
      <c r="D21174" s="31"/>
    </row>
    <row r="21175" spans="3:4" x14ac:dyDescent="0.25">
      <c r="C21175" s="32"/>
      <c r="D21175" s="31"/>
    </row>
    <row r="21176" spans="3:4" x14ac:dyDescent="0.25">
      <c r="C21176" s="32"/>
      <c r="D21176" s="31"/>
    </row>
    <row r="21177" spans="3:4" x14ac:dyDescent="0.25">
      <c r="C21177" s="32"/>
      <c r="D21177" s="31"/>
    </row>
    <row r="21178" spans="3:4" x14ac:dyDescent="0.25">
      <c r="C21178" s="32"/>
      <c r="D21178" s="31"/>
    </row>
    <row r="21179" spans="3:4" x14ac:dyDescent="0.25">
      <c r="C21179" s="32"/>
      <c r="D21179" s="31"/>
    </row>
    <row r="21180" spans="3:4" x14ac:dyDescent="0.25">
      <c r="C21180" s="32"/>
      <c r="D21180" s="31"/>
    </row>
    <row r="21181" spans="3:4" x14ac:dyDescent="0.25">
      <c r="C21181" s="32"/>
      <c r="D21181" s="31"/>
    </row>
    <row r="21182" spans="3:4" x14ac:dyDescent="0.25">
      <c r="C21182" s="32"/>
      <c r="D21182" s="31"/>
    </row>
    <row r="21183" spans="3:4" x14ac:dyDescent="0.25">
      <c r="C21183" s="32"/>
      <c r="D21183" s="31"/>
    </row>
    <row r="21184" spans="3:4" x14ac:dyDescent="0.25">
      <c r="C21184" s="32"/>
      <c r="D21184" s="31"/>
    </row>
    <row r="21185" spans="3:4" x14ac:dyDescent="0.25">
      <c r="C21185" s="32"/>
      <c r="D21185" s="31"/>
    </row>
    <row r="21186" spans="3:4" x14ac:dyDescent="0.25">
      <c r="C21186" s="32"/>
      <c r="D21186" s="31"/>
    </row>
    <row r="21187" spans="3:4" x14ac:dyDescent="0.25">
      <c r="C21187" s="32"/>
      <c r="D21187" s="31"/>
    </row>
    <row r="21188" spans="3:4" x14ac:dyDescent="0.25">
      <c r="C21188" s="32"/>
      <c r="D21188" s="31"/>
    </row>
    <row r="21189" spans="3:4" x14ac:dyDescent="0.25">
      <c r="C21189" s="32"/>
      <c r="D21189" s="31"/>
    </row>
    <row r="21190" spans="3:4" x14ac:dyDescent="0.25">
      <c r="C21190" s="32"/>
      <c r="D21190" s="31"/>
    </row>
    <row r="21191" spans="3:4" x14ac:dyDescent="0.25">
      <c r="C21191" s="32"/>
      <c r="D21191" s="31"/>
    </row>
    <row r="21192" spans="3:4" x14ac:dyDescent="0.25">
      <c r="C21192" s="32"/>
      <c r="D21192" s="31"/>
    </row>
    <row r="21193" spans="3:4" x14ac:dyDescent="0.25">
      <c r="C21193" s="32"/>
      <c r="D21193" s="31"/>
    </row>
    <row r="21194" spans="3:4" x14ac:dyDescent="0.25">
      <c r="C21194" s="32"/>
      <c r="D21194" s="31"/>
    </row>
    <row r="21195" spans="3:4" x14ac:dyDescent="0.25">
      <c r="C21195" s="32"/>
      <c r="D21195" s="31"/>
    </row>
    <row r="21196" spans="3:4" x14ac:dyDescent="0.25">
      <c r="C21196" s="32"/>
      <c r="D21196" s="31"/>
    </row>
    <row r="21197" spans="3:4" x14ac:dyDescent="0.25">
      <c r="C21197" s="32"/>
      <c r="D21197" s="31"/>
    </row>
    <row r="21198" spans="3:4" x14ac:dyDescent="0.25">
      <c r="C21198" s="32"/>
      <c r="D21198" s="31"/>
    </row>
    <row r="21199" spans="3:4" x14ac:dyDescent="0.25">
      <c r="C21199" s="32"/>
      <c r="D21199" s="31"/>
    </row>
    <row r="21200" spans="3:4" x14ac:dyDescent="0.25">
      <c r="C21200" s="32"/>
      <c r="D21200" s="31"/>
    </row>
    <row r="21201" spans="3:4" x14ac:dyDescent="0.25">
      <c r="C21201" s="32"/>
      <c r="D21201" s="31"/>
    </row>
    <row r="21202" spans="3:4" x14ac:dyDescent="0.25">
      <c r="C21202" s="32"/>
      <c r="D21202" s="31"/>
    </row>
    <row r="21203" spans="3:4" x14ac:dyDescent="0.25">
      <c r="C21203" s="32"/>
      <c r="D21203" s="31"/>
    </row>
    <row r="21204" spans="3:4" x14ac:dyDescent="0.25">
      <c r="C21204" s="32"/>
      <c r="D21204" s="31"/>
    </row>
    <row r="21205" spans="3:4" x14ac:dyDescent="0.25">
      <c r="C21205" s="32"/>
      <c r="D21205" s="31"/>
    </row>
    <row r="21206" spans="3:4" x14ac:dyDescent="0.25">
      <c r="C21206" s="32"/>
      <c r="D21206" s="31"/>
    </row>
    <row r="21207" spans="3:4" x14ac:dyDescent="0.25">
      <c r="C21207" s="32"/>
      <c r="D21207" s="31"/>
    </row>
    <row r="21208" spans="3:4" x14ac:dyDescent="0.25">
      <c r="C21208" s="32"/>
      <c r="D21208" s="31"/>
    </row>
    <row r="21209" spans="3:4" x14ac:dyDescent="0.25">
      <c r="C21209" s="32"/>
      <c r="D21209" s="31"/>
    </row>
    <row r="21210" spans="3:4" x14ac:dyDescent="0.25">
      <c r="C21210" s="32"/>
      <c r="D21210" s="31"/>
    </row>
    <row r="21211" spans="3:4" x14ac:dyDescent="0.25">
      <c r="C21211" s="32"/>
      <c r="D21211" s="31"/>
    </row>
    <row r="21212" spans="3:4" x14ac:dyDescent="0.25">
      <c r="C21212" s="32"/>
      <c r="D21212" s="31"/>
    </row>
    <row r="21213" spans="3:4" x14ac:dyDescent="0.25">
      <c r="C21213" s="32"/>
      <c r="D21213" s="31"/>
    </row>
    <row r="21214" spans="3:4" x14ac:dyDescent="0.25">
      <c r="C21214" s="32"/>
      <c r="D21214" s="31"/>
    </row>
    <row r="21215" spans="3:4" x14ac:dyDescent="0.25">
      <c r="C21215" s="32"/>
      <c r="D21215" s="31"/>
    </row>
    <row r="21216" spans="3:4" x14ac:dyDescent="0.25">
      <c r="C21216" s="32"/>
      <c r="D21216" s="31"/>
    </row>
    <row r="21217" spans="3:4" x14ac:dyDescent="0.25">
      <c r="C21217" s="32"/>
      <c r="D21217" s="31"/>
    </row>
    <row r="21218" spans="3:4" x14ac:dyDescent="0.25">
      <c r="C21218" s="32"/>
      <c r="D21218" s="31"/>
    </row>
    <row r="21219" spans="3:4" x14ac:dyDescent="0.25">
      <c r="C21219" s="32"/>
      <c r="D21219" s="31"/>
    </row>
    <row r="21220" spans="3:4" x14ac:dyDescent="0.25">
      <c r="C21220" s="32"/>
      <c r="D21220" s="31"/>
    </row>
    <row r="21221" spans="3:4" x14ac:dyDescent="0.25">
      <c r="C21221" s="32"/>
      <c r="D21221" s="31"/>
    </row>
    <row r="21222" spans="3:4" x14ac:dyDescent="0.25">
      <c r="C21222" s="32"/>
      <c r="D21222" s="31"/>
    </row>
    <row r="21223" spans="3:4" x14ac:dyDescent="0.25">
      <c r="C21223" s="32"/>
      <c r="D21223" s="31"/>
    </row>
    <row r="21224" spans="3:4" x14ac:dyDescent="0.25">
      <c r="C21224" s="32"/>
      <c r="D21224" s="31"/>
    </row>
    <row r="21225" spans="3:4" x14ac:dyDescent="0.25">
      <c r="C21225" s="32"/>
      <c r="D21225" s="31"/>
    </row>
    <row r="21226" spans="3:4" x14ac:dyDescent="0.25">
      <c r="C21226" s="32"/>
      <c r="D21226" s="31"/>
    </row>
    <row r="21227" spans="3:4" x14ac:dyDescent="0.25">
      <c r="C21227" s="32"/>
      <c r="D21227" s="31"/>
    </row>
    <row r="21228" spans="3:4" x14ac:dyDescent="0.25">
      <c r="C21228" s="32"/>
      <c r="D21228" s="31"/>
    </row>
    <row r="21229" spans="3:4" x14ac:dyDescent="0.25">
      <c r="C21229" s="32"/>
      <c r="D21229" s="31"/>
    </row>
    <row r="21230" spans="3:4" x14ac:dyDescent="0.25">
      <c r="C21230" s="32"/>
      <c r="D21230" s="31"/>
    </row>
    <row r="21231" spans="3:4" x14ac:dyDescent="0.25">
      <c r="C21231" s="32"/>
      <c r="D21231" s="31"/>
    </row>
    <row r="21232" spans="3:4" x14ac:dyDescent="0.25">
      <c r="C21232" s="32"/>
      <c r="D21232" s="31"/>
    </row>
    <row r="21233" spans="3:4" x14ac:dyDescent="0.25">
      <c r="C21233" s="32"/>
      <c r="D21233" s="31"/>
    </row>
    <row r="21234" spans="3:4" x14ac:dyDescent="0.25">
      <c r="C21234" s="32"/>
      <c r="D21234" s="31"/>
    </row>
    <row r="21235" spans="3:4" x14ac:dyDescent="0.25">
      <c r="C21235" s="32"/>
      <c r="D21235" s="31"/>
    </row>
    <row r="21236" spans="3:4" x14ac:dyDescent="0.25">
      <c r="C21236" s="32"/>
      <c r="D21236" s="31"/>
    </row>
    <row r="21237" spans="3:4" x14ac:dyDescent="0.25">
      <c r="C21237" s="32"/>
      <c r="D21237" s="31"/>
    </row>
    <row r="21238" spans="3:4" x14ac:dyDescent="0.25">
      <c r="C21238" s="32"/>
      <c r="D21238" s="31"/>
    </row>
    <row r="21239" spans="3:4" x14ac:dyDescent="0.25">
      <c r="C21239" s="32"/>
      <c r="D21239" s="31"/>
    </row>
    <row r="21240" spans="3:4" x14ac:dyDescent="0.25">
      <c r="C21240" s="32"/>
      <c r="D21240" s="31"/>
    </row>
    <row r="21241" spans="3:4" x14ac:dyDescent="0.25">
      <c r="C21241" s="32"/>
      <c r="D21241" s="31"/>
    </row>
    <row r="21242" spans="3:4" x14ac:dyDescent="0.25">
      <c r="C21242" s="32"/>
      <c r="D21242" s="31"/>
    </row>
    <row r="21243" spans="3:4" x14ac:dyDescent="0.25">
      <c r="C21243" s="32"/>
      <c r="D21243" s="31"/>
    </row>
    <row r="21244" spans="3:4" x14ac:dyDescent="0.25">
      <c r="C21244" s="32"/>
      <c r="D21244" s="31"/>
    </row>
    <row r="21245" spans="3:4" x14ac:dyDescent="0.25">
      <c r="C21245" s="32"/>
      <c r="D21245" s="31"/>
    </row>
    <row r="21246" spans="3:4" x14ac:dyDescent="0.25">
      <c r="C21246" s="32"/>
      <c r="D21246" s="31"/>
    </row>
    <row r="21247" spans="3:4" x14ac:dyDescent="0.25">
      <c r="C21247" s="32"/>
      <c r="D21247" s="31"/>
    </row>
    <row r="21248" spans="3:4" x14ac:dyDescent="0.25">
      <c r="C21248" s="32"/>
      <c r="D21248" s="31"/>
    </row>
    <row r="21249" spans="3:4" x14ac:dyDescent="0.25">
      <c r="C21249" s="32"/>
      <c r="D21249" s="31"/>
    </row>
    <row r="21250" spans="3:4" x14ac:dyDescent="0.25">
      <c r="C21250" s="32"/>
      <c r="D21250" s="31"/>
    </row>
    <row r="21251" spans="3:4" x14ac:dyDescent="0.25">
      <c r="C21251" s="32"/>
      <c r="D21251" s="31"/>
    </row>
    <row r="21252" spans="3:4" x14ac:dyDescent="0.25">
      <c r="C21252" s="32"/>
      <c r="D21252" s="31"/>
    </row>
    <row r="21253" spans="3:4" x14ac:dyDescent="0.25">
      <c r="C21253" s="32"/>
      <c r="D21253" s="31"/>
    </row>
    <row r="21254" spans="3:4" x14ac:dyDescent="0.25">
      <c r="C21254" s="32"/>
      <c r="D21254" s="31"/>
    </row>
    <row r="21255" spans="3:4" x14ac:dyDescent="0.25">
      <c r="C21255" s="32"/>
      <c r="D21255" s="31"/>
    </row>
    <row r="21256" spans="3:4" x14ac:dyDescent="0.25">
      <c r="C21256" s="32"/>
      <c r="D21256" s="31"/>
    </row>
    <row r="21257" spans="3:4" x14ac:dyDescent="0.25">
      <c r="C21257" s="32"/>
      <c r="D21257" s="31"/>
    </row>
    <row r="21258" spans="3:4" x14ac:dyDescent="0.25">
      <c r="C21258" s="32"/>
      <c r="D21258" s="31"/>
    </row>
    <row r="21259" spans="3:4" x14ac:dyDescent="0.25">
      <c r="C21259" s="32"/>
      <c r="D21259" s="31"/>
    </row>
    <row r="21260" spans="3:4" x14ac:dyDescent="0.25">
      <c r="C21260" s="32"/>
      <c r="D21260" s="31"/>
    </row>
    <row r="21261" spans="3:4" x14ac:dyDescent="0.25">
      <c r="C21261" s="32"/>
      <c r="D21261" s="31"/>
    </row>
    <row r="21262" spans="3:4" x14ac:dyDescent="0.25">
      <c r="C21262" s="32"/>
      <c r="D21262" s="31"/>
    </row>
    <row r="21263" spans="3:4" x14ac:dyDescent="0.25">
      <c r="C21263" s="32"/>
      <c r="D21263" s="31"/>
    </row>
    <row r="21264" spans="3:4" x14ac:dyDescent="0.25">
      <c r="C21264" s="32"/>
      <c r="D21264" s="31"/>
    </row>
    <row r="21265" spans="3:4" x14ac:dyDescent="0.25">
      <c r="C21265" s="32"/>
      <c r="D21265" s="31"/>
    </row>
    <row r="21266" spans="3:4" x14ac:dyDescent="0.25">
      <c r="C21266" s="32"/>
      <c r="D21266" s="31"/>
    </row>
    <row r="21267" spans="3:4" x14ac:dyDescent="0.25">
      <c r="C21267" s="32"/>
      <c r="D21267" s="31"/>
    </row>
    <row r="21268" spans="3:4" x14ac:dyDescent="0.25">
      <c r="C21268" s="32"/>
      <c r="D21268" s="31"/>
    </row>
    <row r="21269" spans="3:4" x14ac:dyDescent="0.25">
      <c r="C21269" s="32"/>
      <c r="D21269" s="31"/>
    </row>
    <row r="21270" spans="3:4" x14ac:dyDescent="0.25">
      <c r="C21270" s="32"/>
      <c r="D21270" s="31"/>
    </row>
    <row r="21271" spans="3:4" x14ac:dyDescent="0.25">
      <c r="C21271" s="32"/>
      <c r="D21271" s="31"/>
    </row>
    <row r="21272" spans="3:4" x14ac:dyDescent="0.25">
      <c r="C21272" s="32"/>
      <c r="D21272" s="31"/>
    </row>
    <row r="21273" spans="3:4" x14ac:dyDescent="0.25">
      <c r="C21273" s="32"/>
      <c r="D21273" s="31"/>
    </row>
    <row r="21274" spans="3:4" x14ac:dyDescent="0.25">
      <c r="C21274" s="32"/>
      <c r="D21274" s="31"/>
    </row>
    <row r="21275" spans="3:4" x14ac:dyDescent="0.25">
      <c r="C21275" s="32"/>
      <c r="D21275" s="31"/>
    </row>
    <row r="21276" spans="3:4" x14ac:dyDescent="0.25">
      <c r="C21276" s="32"/>
      <c r="D21276" s="31"/>
    </row>
    <row r="21277" spans="3:4" x14ac:dyDescent="0.25">
      <c r="C21277" s="32"/>
      <c r="D21277" s="31"/>
    </row>
    <row r="21278" spans="3:4" x14ac:dyDescent="0.25">
      <c r="C21278" s="32"/>
      <c r="D21278" s="31"/>
    </row>
    <row r="21279" spans="3:4" x14ac:dyDescent="0.25">
      <c r="C21279" s="32"/>
      <c r="D21279" s="31"/>
    </row>
    <row r="21280" spans="3:4" x14ac:dyDescent="0.25">
      <c r="C21280" s="32"/>
      <c r="D21280" s="31"/>
    </row>
    <row r="21281" spans="3:4" x14ac:dyDescent="0.25">
      <c r="C21281" s="32"/>
      <c r="D21281" s="31"/>
    </row>
    <row r="21282" spans="3:4" x14ac:dyDescent="0.25">
      <c r="C21282" s="32"/>
      <c r="D21282" s="31"/>
    </row>
    <row r="21283" spans="3:4" x14ac:dyDescent="0.25">
      <c r="C21283" s="32"/>
      <c r="D21283" s="31"/>
    </row>
    <row r="21284" spans="3:4" x14ac:dyDescent="0.25">
      <c r="C21284" s="32"/>
      <c r="D21284" s="31"/>
    </row>
    <row r="21285" spans="3:4" x14ac:dyDescent="0.25">
      <c r="C21285" s="32"/>
      <c r="D21285" s="31"/>
    </row>
    <row r="21286" spans="3:4" x14ac:dyDescent="0.25">
      <c r="C21286" s="32"/>
      <c r="D21286" s="31"/>
    </row>
    <row r="21287" spans="3:4" x14ac:dyDescent="0.25">
      <c r="C21287" s="32"/>
      <c r="D21287" s="31"/>
    </row>
    <row r="21288" spans="3:4" x14ac:dyDescent="0.25">
      <c r="C21288" s="32"/>
      <c r="D21288" s="31"/>
    </row>
    <row r="21289" spans="3:4" x14ac:dyDescent="0.25">
      <c r="C21289" s="32"/>
      <c r="D21289" s="31"/>
    </row>
    <row r="21290" spans="3:4" x14ac:dyDescent="0.25">
      <c r="C21290" s="32"/>
      <c r="D21290" s="31"/>
    </row>
    <row r="21291" spans="3:4" x14ac:dyDescent="0.25">
      <c r="C21291" s="32"/>
      <c r="D21291" s="31"/>
    </row>
    <row r="21292" spans="3:4" x14ac:dyDescent="0.25">
      <c r="C21292" s="32"/>
      <c r="D21292" s="31"/>
    </row>
    <row r="21293" spans="3:4" x14ac:dyDescent="0.25">
      <c r="C21293" s="32"/>
      <c r="D21293" s="31"/>
    </row>
    <row r="21294" spans="3:4" x14ac:dyDescent="0.25">
      <c r="C21294" s="32"/>
      <c r="D21294" s="31"/>
    </row>
    <row r="21295" spans="3:4" x14ac:dyDescent="0.25">
      <c r="C21295" s="32"/>
      <c r="D21295" s="31"/>
    </row>
    <row r="21296" spans="3:4" x14ac:dyDescent="0.25">
      <c r="C21296" s="32"/>
      <c r="D21296" s="31"/>
    </row>
    <row r="21297" spans="3:4" x14ac:dyDescent="0.25">
      <c r="C21297" s="32"/>
      <c r="D21297" s="31"/>
    </row>
    <row r="21298" spans="3:4" x14ac:dyDescent="0.25">
      <c r="C21298" s="32"/>
      <c r="D21298" s="31"/>
    </row>
    <row r="21299" spans="3:4" x14ac:dyDescent="0.25">
      <c r="C21299" s="32"/>
      <c r="D21299" s="31"/>
    </row>
    <row r="21300" spans="3:4" x14ac:dyDescent="0.25">
      <c r="C21300" s="32"/>
      <c r="D21300" s="31"/>
    </row>
    <row r="21301" spans="3:4" x14ac:dyDescent="0.25">
      <c r="C21301" s="32"/>
      <c r="D21301" s="31"/>
    </row>
    <row r="21302" spans="3:4" x14ac:dyDescent="0.25">
      <c r="C21302" s="32"/>
      <c r="D21302" s="31"/>
    </row>
    <row r="21303" spans="3:4" x14ac:dyDescent="0.25">
      <c r="C21303" s="32"/>
      <c r="D21303" s="31"/>
    </row>
    <row r="21304" spans="3:4" x14ac:dyDescent="0.25">
      <c r="C21304" s="32"/>
      <c r="D21304" s="31"/>
    </row>
    <row r="21305" spans="3:4" x14ac:dyDescent="0.25">
      <c r="C21305" s="32"/>
      <c r="D21305" s="31"/>
    </row>
    <row r="21306" spans="3:4" x14ac:dyDescent="0.25">
      <c r="C21306" s="32"/>
      <c r="D21306" s="31"/>
    </row>
    <row r="21307" spans="3:4" x14ac:dyDescent="0.25">
      <c r="C21307" s="32"/>
      <c r="D21307" s="31"/>
    </row>
    <row r="21308" spans="3:4" x14ac:dyDescent="0.25">
      <c r="C21308" s="32"/>
      <c r="D21308" s="31"/>
    </row>
    <row r="21309" spans="3:4" x14ac:dyDescent="0.25">
      <c r="C21309" s="32"/>
      <c r="D21309" s="31"/>
    </row>
    <row r="21310" spans="3:4" x14ac:dyDescent="0.25">
      <c r="C21310" s="32"/>
      <c r="D21310" s="31"/>
    </row>
    <row r="21311" spans="3:4" x14ac:dyDescent="0.25">
      <c r="C21311" s="32"/>
      <c r="D21311" s="31"/>
    </row>
    <row r="21312" spans="3:4" x14ac:dyDescent="0.25">
      <c r="C21312" s="32"/>
      <c r="D21312" s="31"/>
    </row>
    <row r="21313" spans="3:4" x14ac:dyDescent="0.25">
      <c r="C21313" s="32"/>
      <c r="D21313" s="31"/>
    </row>
    <row r="21314" spans="3:4" x14ac:dyDescent="0.25">
      <c r="C21314" s="32"/>
      <c r="D21314" s="31"/>
    </row>
    <row r="21315" spans="3:4" x14ac:dyDescent="0.25">
      <c r="C21315" s="32"/>
      <c r="D21315" s="31"/>
    </row>
    <row r="21316" spans="3:4" x14ac:dyDescent="0.25">
      <c r="C21316" s="32"/>
      <c r="D21316" s="31"/>
    </row>
    <row r="21317" spans="3:4" x14ac:dyDescent="0.25">
      <c r="C21317" s="32"/>
      <c r="D21317" s="31"/>
    </row>
    <row r="21318" spans="3:4" x14ac:dyDescent="0.25">
      <c r="C21318" s="32"/>
      <c r="D21318" s="31"/>
    </row>
    <row r="21319" spans="3:4" x14ac:dyDescent="0.25">
      <c r="C21319" s="32"/>
      <c r="D21319" s="31"/>
    </row>
    <row r="21320" spans="3:4" x14ac:dyDescent="0.25">
      <c r="C21320" s="32"/>
      <c r="D21320" s="31"/>
    </row>
    <row r="21321" spans="3:4" x14ac:dyDescent="0.25">
      <c r="C21321" s="32"/>
      <c r="D21321" s="31"/>
    </row>
    <row r="21322" spans="3:4" x14ac:dyDescent="0.25">
      <c r="C21322" s="32"/>
      <c r="D21322" s="31"/>
    </row>
    <row r="21323" spans="3:4" x14ac:dyDescent="0.25">
      <c r="C21323" s="32"/>
      <c r="D21323" s="31"/>
    </row>
    <row r="21324" spans="3:4" x14ac:dyDescent="0.25">
      <c r="C21324" s="32"/>
      <c r="D21324" s="31"/>
    </row>
    <row r="21325" spans="3:4" x14ac:dyDescent="0.25">
      <c r="C21325" s="32"/>
      <c r="D21325" s="31"/>
    </row>
    <row r="21326" spans="3:4" x14ac:dyDescent="0.25">
      <c r="C21326" s="32"/>
      <c r="D21326" s="31"/>
    </row>
    <row r="21327" spans="3:4" x14ac:dyDescent="0.25">
      <c r="C21327" s="32"/>
      <c r="D21327" s="31"/>
    </row>
    <row r="21328" spans="3:4" x14ac:dyDescent="0.25">
      <c r="C21328" s="32"/>
      <c r="D21328" s="31"/>
    </row>
    <row r="21329" spans="3:4" x14ac:dyDescent="0.25">
      <c r="C21329" s="32"/>
      <c r="D21329" s="31"/>
    </row>
    <row r="21330" spans="3:4" x14ac:dyDescent="0.25">
      <c r="C21330" s="32"/>
      <c r="D21330" s="31"/>
    </row>
    <row r="21331" spans="3:4" x14ac:dyDescent="0.25">
      <c r="C21331" s="32"/>
      <c r="D21331" s="31"/>
    </row>
    <row r="21332" spans="3:4" x14ac:dyDescent="0.25">
      <c r="C21332" s="32"/>
      <c r="D21332" s="31"/>
    </row>
    <row r="21333" spans="3:4" x14ac:dyDescent="0.25">
      <c r="C21333" s="32"/>
      <c r="D21333" s="31"/>
    </row>
    <row r="21334" spans="3:4" x14ac:dyDescent="0.25">
      <c r="C21334" s="32"/>
      <c r="D21334" s="31"/>
    </row>
    <row r="21335" spans="3:4" x14ac:dyDescent="0.25">
      <c r="C21335" s="32"/>
      <c r="D21335" s="31"/>
    </row>
    <row r="21336" spans="3:4" x14ac:dyDescent="0.25">
      <c r="C21336" s="32"/>
      <c r="D21336" s="31"/>
    </row>
    <row r="21337" spans="3:4" x14ac:dyDescent="0.25">
      <c r="C21337" s="32"/>
      <c r="D21337" s="31"/>
    </row>
    <row r="21338" spans="3:4" x14ac:dyDescent="0.25">
      <c r="C21338" s="32"/>
      <c r="D21338" s="31"/>
    </row>
    <row r="21339" spans="3:4" x14ac:dyDescent="0.25">
      <c r="C21339" s="32"/>
      <c r="D21339" s="31"/>
    </row>
    <row r="21340" spans="3:4" x14ac:dyDescent="0.25">
      <c r="C21340" s="32"/>
      <c r="D21340" s="31"/>
    </row>
    <row r="21341" spans="3:4" x14ac:dyDescent="0.25">
      <c r="C21341" s="32"/>
      <c r="D21341" s="31"/>
    </row>
    <row r="21342" spans="3:4" x14ac:dyDescent="0.25">
      <c r="C21342" s="32"/>
      <c r="D21342" s="31"/>
    </row>
    <row r="21343" spans="3:4" x14ac:dyDescent="0.25">
      <c r="C21343" s="32"/>
      <c r="D21343" s="31"/>
    </row>
    <row r="21344" spans="3:4" x14ac:dyDescent="0.25">
      <c r="C21344" s="32"/>
      <c r="D21344" s="31"/>
    </row>
    <row r="21345" spans="3:4" x14ac:dyDescent="0.25">
      <c r="C21345" s="32"/>
      <c r="D21345" s="31"/>
    </row>
    <row r="21346" spans="3:4" x14ac:dyDescent="0.25">
      <c r="C21346" s="32"/>
      <c r="D21346" s="31"/>
    </row>
    <row r="21347" spans="3:4" x14ac:dyDescent="0.25">
      <c r="C21347" s="32"/>
      <c r="D21347" s="31"/>
    </row>
    <row r="21348" spans="3:4" x14ac:dyDescent="0.25">
      <c r="C21348" s="32"/>
      <c r="D21348" s="31"/>
    </row>
    <row r="21349" spans="3:4" x14ac:dyDescent="0.25">
      <c r="C21349" s="32"/>
      <c r="D21349" s="31"/>
    </row>
    <row r="21350" spans="3:4" x14ac:dyDescent="0.25">
      <c r="C21350" s="32"/>
      <c r="D21350" s="31"/>
    </row>
    <row r="21351" spans="3:4" x14ac:dyDescent="0.25">
      <c r="C21351" s="32"/>
      <c r="D21351" s="31"/>
    </row>
    <row r="21352" spans="3:4" x14ac:dyDescent="0.25">
      <c r="C21352" s="32"/>
      <c r="D21352" s="31"/>
    </row>
    <row r="21353" spans="3:4" x14ac:dyDescent="0.25">
      <c r="C21353" s="32"/>
      <c r="D21353" s="31"/>
    </row>
    <row r="21354" spans="3:4" x14ac:dyDescent="0.25">
      <c r="C21354" s="32"/>
      <c r="D21354" s="31"/>
    </row>
    <row r="21355" spans="3:4" x14ac:dyDescent="0.25">
      <c r="C21355" s="32"/>
      <c r="D21355" s="31"/>
    </row>
    <row r="21356" spans="3:4" x14ac:dyDescent="0.25">
      <c r="C21356" s="32"/>
      <c r="D21356" s="31"/>
    </row>
    <row r="21357" spans="3:4" x14ac:dyDescent="0.25">
      <c r="C21357" s="32"/>
      <c r="D21357" s="31"/>
    </row>
    <row r="21358" spans="3:4" x14ac:dyDescent="0.25">
      <c r="C21358" s="32"/>
      <c r="D21358" s="31"/>
    </row>
    <row r="21359" spans="3:4" x14ac:dyDescent="0.25">
      <c r="C21359" s="32"/>
      <c r="D21359" s="31"/>
    </row>
    <row r="21360" spans="3:4" x14ac:dyDescent="0.25">
      <c r="C21360" s="32"/>
      <c r="D21360" s="31"/>
    </row>
    <row r="21361" spans="3:4" x14ac:dyDescent="0.25">
      <c r="C21361" s="32"/>
      <c r="D21361" s="31"/>
    </row>
    <row r="21362" spans="3:4" x14ac:dyDescent="0.25">
      <c r="C21362" s="32"/>
      <c r="D21362" s="31"/>
    </row>
    <row r="21363" spans="3:4" x14ac:dyDescent="0.25">
      <c r="C21363" s="32"/>
      <c r="D21363" s="31"/>
    </row>
    <row r="21364" spans="3:4" x14ac:dyDescent="0.25">
      <c r="C21364" s="32"/>
      <c r="D21364" s="31"/>
    </row>
    <row r="21365" spans="3:4" x14ac:dyDescent="0.25">
      <c r="C21365" s="32"/>
      <c r="D21365" s="31"/>
    </row>
    <row r="21366" spans="3:4" x14ac:dyDescent="0.25">
      <c r="C21366" s="32"/>
      <c r="D21366" s="31"/>
    </row>
    <row r="21367" spans="3:4" x14ac:dyDescent="0.25">
      <c r="C21367" s="32"/>
      <c r="D21367" s="31"/>
    </row>
    <row r="21368" spans="3:4" x14ac:dyDescent="0.25">
      <c r="C21368" s="32"/>
      <c r="D21368" s="31"/>
    </row>
    <row r="21369" spans="3:4" x14ac:dyDescent="0.25">
      <c r="C21369" s="32"/>
      <c r="D21369" s="31"/>
    </row>
    <row r="21370" spans="3:4" x14ac:dyDescent="0.25">
      <c r="C21370" s="32"/>
      <c r="D21370" s="31"/>
    </row>
    <row r="21371" spans="3:4" x14ac:dyDescent="0.25">
      <c r="C21371" s="32"/>
      <c r="D21371" s="31"/>
    </row>
    <row r="21372" spans="3:4" x14ac:dyDescent="0.25">
      <c r="C21372" s="32"/>
      <c r="D21372" s="31"/>
    </row>
    <row r="21373" spans="3:4" x14ac:dyDescent="0.25">
      <c r="C21373" s="32"/>
      <c r="D21373" s="31"/>
    </row>
    <row r="21374" spans="3:4" x14ac:dyDescent="0.25">
      <c r="C21374" s="32"/>
      <c r="D21374" s="31"/>
    </row>
    <row r="21375" spans="3:4" x14ac:dyDescent="0.25">
      <c r="C21375" s="32"/>
      <c r="D21375" s="31"/>
    </row>
    <row r="21376" spans="3:4" x14ac:dyDescent="0.25">
      <c r="C21376" s="32"/>
      <c r="D21376" s="31"/>
    </row>
    <row r="21377" spans="3:4" x14ac:dyDescent="0.25">
      <c r="C21377" s="32"/>
      <c r="D21377" s="31"/>
    </row>
    <row r="21378" spans="3:4" x14ac:dyDescent="0.25">
      <c r="C21378" s="32"/>
      <c r="D21378" s="31"/>
    </row>
    <row r="21379" spans="3:4" x14ac:dyDescent="0.25">
      <c r="C21379" s="32"/>
      <c r="D21379" s="31"/>
    </row>
    <row r="21380" spans="3:4" x14ac:dyDescent="0.25">
      <c r="C21380" s="32"/>
      <c r="D21380" s="31"/>
    </row>
    <row r="21381" spans="3:4" x14ac:dyDescent="0.25">
      <c r="C21381" s="32"/>
      <c r="D21381" s="31"/>
    </row>
    <row r="21382" spans="3:4" x14ac:dyDescent="0.25">
      <c r="C21382" s="32"/>
      <c r="D21382" s="31"/>
    </row>
    <row r="21383" spans="3:4" x14ac:dyDescent="0.25">
      <c r="C21383" s="32"/>
      <c r="D21383" s="31"/>
    </row>
    <row r="21384" spans="3:4" x14ac:dyDescent="0.25">
      <c r="C21384" s="32"/>
      <c r="D21384" s="31"/>
    </row>
    <row r="21385" spans="3:4" x14ac:dyDescent="0.25">
      <c r="C21385" s="32"/>
      <c r="D21385" s="31"/>
    </row>
    <row r="21386" spans="3:4" x14ac:dyDescent="0.25">
      <c r="C21386" s="32"/>
      <c r="D21386" s="31"/>
    </row>
    <row r="21387" spans="3:4" x14ac:dyDescent="0.25">
      <c r="C21387" s="32"/>
      <c r="D21387" s="31"/>
    </row>
    <row r="21388" spans="3:4" x14ac:dyDescent="0.25">
      <c r="C21388" s="32"/>
      <c r="D21388" s="31"/>
    </row>
    <row r="21389" spans="3:4" x14ac:dyDescent="0.25">
      <c r="C21389" s="32"/>
      <c r="D21389" s="31"/>
    </row>
    <row r="21390" spans="3:4" x14ac:dyDescent="0.25">
      <c r="C21390" s="32"/>
      <c r="D21390" s="31"/>
    </row>
    <row r="21391" spans="3:4" x14ac:dyDescent="0.25">
      <c r="C21391" s="32"/>
      <c r="D21391" s="31"/>
    </row>
    <row r="21392" spans="3:4" x14ac:dyDescent="0.25">
      <c r="C21392" s="32"/>
      <c r="D21392" s="31"/>
    </row>
    <row r="21393" spans="3:4" x14ac:dyDescent="0.25">
      <c r="C21393" s="32"/>
      <c r="D21393" s="31"/>
    </row>
    <row r="21394" spans="3:4" x14ac:dyDescent="0.25">
      <c r="C21394" s="32"/>
      <c r="D21394" s="31"/>
    </row>
    <row r="21395" spans="3:4" x14ac:dyDescent="0.25">
      <c r="C21395" s="32"/>
      <c r="D21395" s="31"/>
    </row>
    <row r="21396" spans="3:4" x14ac:dyDescent="0.25">
      <c r="C21396" s="32"/>
      <c r="D21396" s="31"/>
    </row>
    <row r="21397" spans="3:4" x14ac:dyDescent="0.25">
      <c r="C21397" s="32"/>
      <c r="D21397" s="31"/>
    </row>
    <row r="21398" spans="3:4" x14ac:dyDescent="0.25">
      <c r="C21398" s="32"/>
      <c r="D21398" s="31"/>
    </row>
    <row r="21399" spans="3:4" x14ac:dyDescent="0.25">
      <c r="C21399" s="32"/>
      <c r="D21399" s="31"/>
    </row>
    <row r="21400" spans="3:4" x14ac:dyDescent="0.25">
      <c r="C21400" s="32"/>
      <c r="D21400" s="31"/>
    </row>
    <row r="21401" spans="3:4" x14ac:dyDescent="0.25">
      <c r="C21401" s="32"/>
      <c r="D21401" s="31"/>
    </row>
    <row r="21402" spans="3:4" x14ac:dyDescent="0.25">
      <c r="C21402" s="32"/>
      <c r="D21402" s="31"/>
    </row>
    <row r="21403" spans="3:4" x14ac:dyDescent="0.25">
      <c r="C21403" s="32"/>
      <c r="D21403" s="31"/>
    </row>
    <row r="21404" spans="3:4" x14ac:dyDescent="0.25">
      <c r="C21404" s="32"/>
      <c r="D21404" s="31"/>
    </row>
    <row r="21405" spans="3:4" x14ac:dyDescent="0.25">
      <c r="C21405" s="32"/>
      <c r="D21405" s="31"/>
    </row>
    <row r="21406" spans="3:4" x14ac:dyDescent="0.25">
      <c r="C21406" s="32"/>
      <c r="D21406" s="31"/>
    </row>
    <row r="21407" spans="3:4" x14ac:dyDescent="0.25">
      <c r="C21407" s="32"/>
      <c r="D21407" s="31"/>
    </row>
    <row r="21408" spans="3:4" x14ac:dyDescent="0.25">
      <c r="C21408" s="32"/>
      <c r="D21408" s="31"/>
    </row>
    <row r="21409" spans="3:4" x14ac:dyDescent="0.25">
      <c r="C21409" s="32"/>
      <c r="D21409" s="31"/>
    </row>
    <row r="21410" spans="3:4" x14ac:dyDescent="0.25">
      <c r="C21410" s="32"/>
      <c r="D21410" s="31"/>
    </row>
    <row r="21411" spans="3:4" x14ac:dyDescent="0.25">
      <c r="C21411" s="32"/>
      <c r="D21411" s="31"/>
    </row>
    <row r="21412" spans="3:4" x14ac:dyDescent="0.25">
      <c r="C21412" s="32"/>
      <c r="D21412" s="31"/>
    </row>
    <row r="21413" spans="3:4" x14ac:dyDescent="0.25">
      <c r="C21413" s="32"/>
      <c r="D21413" s="31"/>
    </row>
    <row r="21414" spans="3:4" x14ac:dyDescent="0.25">
      <c r="C21414" s="32"/>
      <c r="D21414" s="31"/>
    </row>
    <row r="21415" spans="3:4" x14ac:dyDescent="0.25">
      <c r="C21415" s="32"/>
      <c r="D21415" s="31"/>
    </row>
    <row r="21416" spans="3:4" x14ac:dyDescent="0.25">
      <c r="C21416" s="32"/>
      <c r="D21416" s="31"/>
    </row>
    <row r="21417" spans="3:4" x14ac:dyDescent="0.25">
      <c r="C21417" s="32"/>
      <c r="D21417" s="31"/>
    </row>
    <row r="21418" spans="3:4" x14ac:dyDescent="0.25">
      <c r="C21418" s="32"/>
      <c r="D21418" s="31"/>
    </row>
    <row r="21419" spans="3:4" x14ac:dyDescent="0.25">
      <c r="C21419" s="32"/>
      <c r="D21419" s="31"/>
    </row>
    <row r="21420" spans="3:4" x14ac:dyDescent="0.25">
      <c r="C21420" s="32"/>
      <c r="D21420" s="31"/>
    </row>
    <row r="21421" spans="3:4" x14ac:dyDescent="0.25">
      <c r="C21421" s="32"/>
      <c r="D21421" s="31"/>
    </row>
    <row r="21422" spans="3:4" x14ac:dyDescent="0.25">
      <c r="C21422" s="32"/>
      <c r="D21422" s="31"/>
    </row>
    <row r="21423" spans="3:4" x14ac:dyDescent="0.25">
      <c r="C21423" s="32"/>
      <c r="D21423" s="31"/>
    </row>
    <row r="21424" spans="3:4" x14ac:dyDescent="0.25">
      <c r="C21424" s="32"/>
      <c r="D21424" s="31"/>
    </row>
    <row r="21425" spans="3:4" x14ac:dyDescent="0.25">
      <c r="C21425" s="32"/>
      <c r="D21425" s="31"/>
    </row>
    <row r="21426" spans="3:4" x14ac:dyDescent="0.25">
      <c r="C21426" s="32"/>
      <c r="D21426" s="31"/>
    </row>
    <row r="21427" spans="3:4" x14ac:dyDescent="0.25">
      <c r="C21427" s="32"/>
      <c r="D21427" s="31"/>
    </row>
    <row r="21428" spans="3:4" x14ac:dyDescent="0.25">
      <c r="C21428" s="32"/>
      <c r="D21428" s="31"/>
    </row>
    <row r="21429" spans="3:4" x14ac:dyDescent="0.25">
      <c r="C21429" s="32"/>
      <c r="D21429" s="31"/>
    </row>
    <row r="21430" spans="3:4" x14ac:dyDescent="0.25">
      <c r="C21430" s="32"/>
      <c r="D21430" s="31"/>
    </row>
    <row r="21431" spans="3:4" x14ac:dyDescent="0.25">
      <c r="C21431" s="32"/>
      <c r="D21431" s="31"/>
    </row>
    <row r="21432" spans="3:4" x14ac:dyDescent="0.25">
      <c r="C21432" s="32"/>
      <c r="D21432" s="31"/>
    </row>
    <row r="21433" spans="3:4" x14ac:dyDescent="0.25">
      <c r="C21433" s="32"/>
      <c r="D21433" s="31"/>
    </row>
    <row r="21434" spans="3:4" x14ac:dyDescent="0.25">
      <c r="C21434" s="32"/>
      <c r="D21434" s="31"/>
    </row>
    <row r="21435" spans="3:4" x14ac:dyDescent="0.25">
      <c r="C21435" s="32"/>
      <c r="D21435" s="31"/>
    </row>
    <row r="21436" spans="3:4" x14ac:dyDescent="0.25">
      <c r="C21436" s="32"/>
      <c r="D21436" s="31"/>
    </row>
    <row r="21437" spans="3:4" x14ac:dyDescent="0.25">
      <c r="C21437" s="32"/>
      <c r="D21437" s="31"/>
    </row>
    <row r="21438" spans="3:4" x14ac:dyDescent="0.25">
      <c r="C21438" s="32"/>
      <c r="D21438" s="31"/>
    </row>
    <row r="21439" spans="3:4" x14ac:dyDescent="0.25">
      <c r="C21439" s="32"/>
      <c r="D21439" s="31"/>
    </row>
    <row r="21440" spans="3:4" x14ac:dyDescent="0.25">
      <c r="C21440" s="32"/>
      <c r="D21440" s="31"/>
    </row>
    <row r="21441" spans="3:4" x14ac:dyDescent="0.25">
      <c r="C21441" s="32"/>
      <c r="D21441" s="31"/>
    </row>
    <row r="21442" spans="3:4" x14ac:dyDescent="0.25">
      <c r="C21442" s="32"/>
      <c r="D21442" s="31"/>
    </row>
    <row r="21443" spans="3:4" x14ac:dyDescent="0.25">
      <c r="C21443" s="32"/>
      <c r="D21443" s="31"/>
    </row>
    <row r="21444" spans="3:4" x14ac:dyDescent="0.25">
      <c r="C21444" s="32"/>
      <c r="D21444" s="31"/>
    </row>
    <row r="21445" spans="3:4" x14ac:dyDescent="0.25">
      <c r="C21445" s="32"/>
      <c r="D21445" s="31"/>
    </row>
    <row r="21446" spans="3:4" x14ac:dyDescent="0.25">
      <c r="C21446" s="32"/>
      <c r="D21446" s="31"/>
    </row>
    <row r="21447" spans="3:4" x14ac:dyDescent="0.25">
      <c r="C21447" s="32"/>
      <c r="D21447" s="31"/>
    </row>
    <row r="21448" spans="3:4" x14ac:dyDescent="0.25">
      <c r="C21448" s="32"/>
      <c r="D21448" s="31"/>
    </row>
    <row r="21449" spans="3:4" x14ac:dyDescent="0.25">
      <c r="C21449" s="32"/>
      <c r="D21449" s="31"/>
    </row>
    <row r="21450" spans="3:4" x14ac:dyDescent="0.25">
      <c r="C21450" s="32"/>
      <c r="D21450" s="31"/>
    </row>
    <row r="21451" spans="3:4" x14ac:dyDescent="0.25">
      <c r="C21451" s="32"/>
      <c r="D21451" s="31"/>
    </row>
    <row r="21452" spans="3:4" x14ac:dyDescent="0.25">
      <c r="C21452" s="32"/>
      <c r="D21452" s="31"/>
    </row>
    <row r="21453" spans="3:4" x14ac:dyDescent="0.25">
      <c r="C21453" s="32"/>
      <c r="D21453" s="31"/>
    </row>
    <row r="21454" spans="3:4" x14ac:dyDescent="0.25">
      <c r="C21454" s="32"/>
      <c r="D21454" s="31"/>
    </row>
    <row r="21455" spans="3:4" x14ac:dyDescent="0.25">
      <c r="C21455" s="32"/>
      <c r="D21455" s="31"/>
    </row>
    <row r="21456" spans="3:4" x14ac:dyDescent="0.25">
      <c r="C21456" s="32"/>
      <c r="D21456" s="31"/>
    </row>
    <row r="21457" spans="3:4" x14ac:dyDescent="0.25">
      <c r="C21457" s="32"/>
      <c r="D21457" s="31"/>
    </row>
    <row r="21458" spans="3:4" x14ac:dyDescent="0.25">
      <c r="C21458" s="32"/>
      <c r="D21458" s="31"/>
    </row>
    <row r="21459" spans="3:4" x14ac:dyDescent="0.25">
      <c r="C21459" s="32"/>
      <c r="D21459" s="31"/>
    </row>
    <row r="21460" spans="3:4" x14ac:dyDescent="0.25">
      <c r="C21460" s="32"/>
      <c r="D21460" s="31"/>
    </row>
    <row r="21461" spans="3:4" x14ac:dyDescent="0.25">
      <c r="C21461" s="32"/>
      <c r="D21461" s="31"/>
    </row>
    <row r="21462" spans="3:4" x14ac:dyDescent="0.25">
      <c r="C21462" s="32"/>
      <c r="D21462" s="31"/>
    </row>
    <row r="21463" spans="3:4" x14ac:dyDescent="0.25">
      <c r="C21463" s="32"/>
      <c r="D21463" s="31"/>
    </row>
    <row r="21464" spans="3:4" x14ac:dyDescent="0.25">
      <c r="C21464" s="32"/>
      <c r="D21464" s="31"/>
    </row>
    <row r="21465" spans="3:4" x14ac:dyDescent="0.25">
      <c r="C21465" s="32"/>
      <c r="D21465" s="31"/>
    </row>
    <row r="21466" spans="3:4" x14ac:dyDescent="0.25">
      <c r="C21466" s="32"/>
      <c r="D21466" s="31"/>
    </row>
    <row r="21467" spans="3:4" x14ac:dyDescent="0.25">
      <c r="C21467" s="32"/>
      <c r="D21467" s="31"/>
    </row>
    <row r="21468" spans="3:4" x14ac:dyDescent="0.25">
      <c r="C21468" s="32"/>
      <c r="D21468" s="31"/>
    </row>
    <row r="21469" spans="3:4" x14ac:dyDescent="0.25">
      <c r="C21469" s="32"/>
      <c r="D21469" s="31"/>
    </row>
    <row r="21470" spans="3:4" x14ac:dyDescent="0.25">
      <c r="C21470" s="32"/>
      <c r="D21470" s="31"/>
    </row>
    <row r="21471" spans="3:4" x14ac:dyDescent="0.25">
      <c r="C21471" s="32"/>
      <c r="D21471" s="31"/>
    </row>
    <row r="21472" spans="3:4" x14ac:dyDescent="0.25">
      <c r="C21472" s="32"/>
      <c r="D21472" s="31"/>
    </row>
    <row r="21473" spans="3:4" x14ac:dyDescent="0.25">
      <c r="C21473" s="32"/>
      <c r="D21473" s="31"/>
    </row>
    <row r="21474" spans="3:4" x14ac:dyDescent="0.25">
      <c r="C21474" s="32"/>
      <c r="D21474" s="31"/>
    </row>
    <row r="21475" spans="3:4" x14ac:dyDescent="0.25">
      <c r="C21475" s="32"/>
      <c r="D21475" s="31"/>
    </row>
    <row r="21476" spans="3:4" x14ac:dyDescent="0.25">
      <c r="C21476" s="32"/>
      <c r="D21476" s="31"/>
    </row>
    <row r="21477" spans="3:4" x14ac:dyDescent="0.25">
      <c r="C21477" s="32"/>
      <c r="D21477" s="31"/>
    </row>
    <row r="21478" spans="3:4" x14ac:dyDescent="0.25">
      <c r="C21478" s="32"/>
      <c r="D21478" s="31"/>
    </row>
    <row r="21479" spans="3:4" x14ac:dyDescent="0.25">
      <c r="C21479" s="32"/>
      <c r="D21479" s="31"/>
    </row>
    <row r="21480" spans="3:4" x14ac:dyDescent="0.25">
      <c r="C21480" s="32"/>
      <c r="D21480" s="31"/>
    </row>
    <row r="21481" spans="3:4" x14ac:dyDescent="0.25">
      <c r="C21481" s="32"/>
      <c r="D21481" s="31"/>
    </row>
    <row r="21482" spans="3:4" x14ac:dyDescent="0.25">
      <c r="C21482" s="32"/>
      <c r="D21482" s="31"/>
    </row>
    <row r="21483" spans="3:4" x14ac:dyDescent="0.25">
      <c r="C21483" s="32"/>
      <c r="D21483" s="31"/>
    </row>
    <row r="21484" spans="3:4" x14ac:dyDescent="0.25">
      <c r="C21484" s="32"/>
      <c r="D21484" s="31"/>
    </row>
    <row r="21485" spans="3:4" x14ac:dyDescent="0.25">
      <c r="C21485" s="32"/>
      <c r="D21485" s="31"/>
    </row>
    <row r="21486" spans="3:4" x14ac:dyDescent="0.25">
      <c r="C21486" s="32"/>
      <c r="D21486" s="31"/>
    </row>
    <row r="21487" spans="3:4" x14ac:dyDescent="0.25">
      <c r="C21487" s="32"/>
      <c r="D21487" s="31"/>
    </row>
    <row r="21488" spans="3:4" x14ac:dyDescent="0.25">
      <c r="C21488" s="32"/>
      <c r="D21488" s="31"/>
    </row>
    <row r="21489" spans="3:4" x14ac:dyDescent="0.25">
      <c r="C21489" s="32"/>
      <c r="D21489" s="31"/>
    </row>
    <row r="21490" spans="3:4" x14ac:dyDescent="0.25">
      <c r="C21490" s="32"/>
      <c r="D21490" s="31"/>
    </row>
    <row r="21491" spans="3:4" x14ac:dyDescent="0.25">
      <c r="C21491" s="32"/>
      <c r="D21491" s="31"/>
    </row>
    <row r="21492" spans="3:4" x14ac:dyDescent="0.25">
      <c r="C21492" s="32"/>
      <c r="D21492" s="31"/>
    </row>
    <row r="21493" spans="3:4" x14ac:dyDescent="0.25">
      <c r="C21493" s="32"/>
      <c r="D21493" s="31"/>
    </row>
    <row r="21494" spans="3:4" x14ac:dyDescent="0.25">
      <c r="C21494" s="32"/>
      <c r="D21494" s="31"/>
    </row>
    <row r="21495" spans="3:4" x14ac:dyDescent="0.25">
      <c r="C21495" s="32"/>
      <c r="D21495" s="31"/>
    </row>
    <row r="21496" spans="3:4" x14ac:dyDescent="0.25">
      <c r="C21496" s="32"/>
      <c r="D21496" s="31"/>
    </row>
    <row r="21497" spans="3:4" x14ac:dyDescent="0.25">
      <c r="C21497" s="32"/>
      <c r="D21497" s="31"/>
    </row>
    <row r="21498" spans="3:4" x14ac:dyDescent="0.25">
      <c r="C21498" s="32"/>
      <c r="D21498" s="31"/>
    </row>
    <row r="21499" spans="3:4" x14ac:dyDescent="0.25">
      <c r="C21499" s="32"/>
      <c r="D21499" s="31"/>
    </row>
    <row r="21500" spans="3:4" x14ac:dyDescent="0.25">
      <c r="C21500" s="32"/>
      <c r="D21500" s="31"/>
    </row>
    <row r="21501" spans="3:4" x14ac:dyDescent="0.25">
      <c r="C21501" s="32"/>
      <c r="D21501" s="31"/>
    </row>
    <row r="21502" spans="3:4" x14ac:dyDescent="0.25">
      <c r="C21502" s="32"/>
      <c r="D21502" s="31"/>
    </row>
    <row r="21503" spans="3:4" x14ac:dyDescent="0.25">
      <c r="C21503" s="32"/>
      <c r="D21503" s="31"/>
    </row>
    <row r="21504" spans="3:4" x14ac:dyDescent="0.25">
      <c r="C21504" s="32"/>
      <c r="D21504" s="31"/>
    </row>
    <row r="21505" spans="3:4" x14ac:dyDescent="0.25">
      <c r="C21505" s="32"/>
      <c r="D21505" s="31"/>
    </row>
    <row r="21506" spans="3:4" x14ac:dyDescent="0.25">
      <c r="C21506" s="32"/>
      <c r="D21506" s="31"/>
    </row>
    <row r="21507" spans="3:4" x14ac:dyDescent="0.25">
      <c r="C21507" s="32"/>
      <c r="D21507" s="31"/>
    </row>
    <row r="21508" spans="3:4" x14ac:dyDescent="0.25">
      <c r="C21508" s="32"/>
      <c r="D21508" s="31"/>
    </row>
    <row r="21509" spans="3:4" x14ac:dyDescent="0.25">
      <c r="C21509" s="32"/>
      <c r="D21509" s="31"/>
    </row>
    <row r="21510" spans="3:4" x14ac:dyDescent="0.25">
      <c r="C21510" s="32"/>
      <c r="D21510" s="31"/>
    </row>
    <row r="21511" spans="3:4" x14ac:dyDescent="0.25">
      <c r="C21511" s="32"/>
      <c r="D21511" s="31"/>
    </row>
    <row r="21512" spans="3:4" x14ac:dyDescent="0.25">
      <c r="C21512" s="32"/>
      <c r="D21512" s="31"/>
    </row>
    <row r="21513" spans="3:4" x14ac:dyDescent="0.25">
      <c r="C21513" s="32"/>
      <c r="D21513" s="31"/>
    </row>
    <row r="21514" spans="3:4" x14ac:dyDescent="0.25">
      <c r="C21514" s="32"/>
      <c r="D21514" s="31"/>
    </row>
    <row r="21515" spans="3:4" x14ac:dyDescent="0.25">
      <c r="C21515" s="32"/>
      <c r="D21515" s="31"/>
    </row>
    <row r="21516" spans="3:4" x14ac:dyDescent="0.25">
      <c r="C21516" s="32"/>
      <c r="D21516" s="31"/>
    </row>
    <row r="21517" spans="3:4" x14ac:dyDescent="0.25">
      <c r="C21517" s="32"/>
      <c r="D21517" s="31"/>
    </row>
    <row r="21518" spans="3:4" x14ac:dyDescent="0.25">
      <c r="C21518" s="32"/>
      <c r="D21518" s="31"/>
    </row>
    <row r="21519" spans="3:4" x14ac:dyDescent="0.25">
      <c r="C21519" s="32"/>
      <c r="D21519" s="31"/>
    </row>
    <row r="21520" spans="3:4" x14ac:dyDescent="0.25">
      <c r="C21520" s="32"/>
      <c r="D21520" s="31"/>
    </row>
    <row r="21521" spans="3:4" x14ac:dyDescent="0.25">
      <c r="C21521" s="32"/>
      <c r="D21521" s="31"/>
    </row>
    <row r="21522" spans="3:4" x14ac:dyDescent="0.25">
      <c r="C21522" s="32"/>
      <c r="D21522" s="31"/>
    </row>
    <row r="21523" spans="3:4" x14ac:dyDescent="0.25">
      <c r="C21523" s="32"/>
      <c r="D21523" s="31"/>
    </row>
    <row r="21524" spans="3:4" x14ac:dyDescent="0.25">
      <c r="C21524" s="32"/>
      <c r="D21524" s="31"/>
    </row>
    <row r="21525" spans="3:4" x14ac:dyDescent="0.25">
      <c r="C21525" s="32"/>
      <c r="D21525" s="31"/>
    </row>
    <row r="21526" spans="3:4" x14ac:dyDescent="0.25">
      <c r="C21526" s="32"/>
      <c r="D21526" s="31"/>
    </row>
    <row r="21527" spans="3:4" x14ac:dyDescent="0.25">
      <c r="C21527" s="32"/>
      <c r="D21527" s="31"/>
    </row>
    <row r="21528" spans="3:4" x14ac:dyDescent="0.25">
      <c r="C21528" s="32"/>
      <c r="D21528" s="31"/>
    </row>
    <row r="21529" spans="3:4" x14ac:dyDescent="0.25">
      <c r="C21529" s="32"/>
      <c r="D21529" s="31"/>
    </row>
    <row r="21530" spans="3:4" x14ac:dyDescent="0.25">
      <c r="C21530" s="32"/>
      <c r="D21530" s="31"/>
    </row>
    <row r="21531" spans="3:4" x14ac:dyDescent="0.25">
      <c r="C21531" s="32"/>
      <c r="D21531" s="31"/>
    </row>
    <row r="21532" spans="3:4" x14ac:dyDescent="0.25">
      <c r="C21532" s="32"/>
      <c r="D21532" s="31"/>
    </row>
    <row r="21533" spans="3:4" x14ac:dyDescent="0.25">
      <c r="C21533" s="32"/>
      <c r="D21533" s="31"/>
    </row>
    <row r="21534" spans="3:4" x14ac:dyDescent="0.25">
      <c r="C21534" s="32"/>
      <c r="D21534" s="31"/>
    </row>
    <row r="21535" spans="3:4" x14ac:dyDescent="0.25">
      <c r="C21535" s="32"/>
      <c r="D21535" s="31"/>
    </row>
    <row r="21536" spans="3:4" x14ac:dyDescent="0.25">
      <c r="C21536" s="32"/>
      <c r="D21536" s="31"/>
    </row>
    <row r="21537" spans="3:4" x14ac:dyDescent="0.25">
      <c r="C21537" s="32"/>
      <c r="D21537" s="31"/>
    </row>
    <row r="21538" spans="3:4" x14ac:dyDescent="0.25">
      <c r="C21538" s="32"/>
      <c r="D21538" s="31"/>
    </row>
    <row r="21539" spans="3:4" x14ac:dyDescent="0.25">
      <c r="C21539" s="32"/>
      <c r="D21539" s="31"/>
    </row>
    <row r="21540" spans="3:4" x14ac:dyDescent="0.25">
      <c r="C21540" s="32"/>
      <c r="D21540" s="31"/>
    </row>
    <row r="21541" spans="3:4" x14ac:dyDescent="0.25">
      <c r="C21541" s="32"/>
      <c r="D21541" s="31"/>
    </row>
    <row r="21542" spans="3:4" x14ac:dyDescent="0.25">
      <c r="C21542" s="32"/>
      <c r="D21542" s="31"/>
    </row>
    <row r="21543" spans="3:4" x14ac:dyDescent="0.25">
      <c r="C21543" s="32"/>
      <c r="D21543" s="31"/>
    </row>
    <row r="21544" spans="3:4" x14ac:dyDescent="0.25">
      <c r="C21544" s="32"/>
      <c r="D21544" s="31"/>
    </row>
    <row r="21545" spans="3:4" x14ac:dyDescent="0.25">
      <c r="C21545" s="32"/>
      <c r="D21545" s="31"/>
    </row>
    <row r="21546" spans="3:4" x14ac:dyDescent="0.25">
      <c r="C21546" s="32"/>
      <c r="D21546" s="31"/>
    </row>
    <row r="21547" spans="3:4" x14ac:dyDescent="0.25">
      <c r="C21547" s="32"/>
      <c r="D21547" s="31"/>
    </row>
    <row r="21548" spans="3:4" x14ac:dyDescent="0.25">
      <c r="C21548" s="32"/>
      <c r="D21548" s="31"/>
    </row>
    <row r="21549" spans="3:4" x14ac:dyDescent="0.25">
      <c r="C21549" s="32"/>
      <c r="D21549" s="31"/>
    </row>
    <row r="21550" spans="3:4" x14ac:dyDescent="0.25">
      <c r="C21550" s="32"/>
      <c r="D21550" s="31"/>
    </row>
    <row r="21551" spans="3:4" x14ac:dyDescent="0.25">
      <c r="C21551" s="32"/>
      <c r="D21551" s="31"/>
    </row>
    <row r="21552" spans="3:4" x14ac:dyDescent="0.25">
      <c r="C21552" s="32"/>
      <c r="D21552" s="31"/>
    </row>
    <row r="21553" spans="3:4" x14ac:dyDescent="0.25">
      <c r="C21553" s="32"/>
      <c r="D21553" s="31"/>
    </row>
    <row r="21554" spans="3:4" x14ac:dyDescent="0.25">
      <c r="C21554" s="32"/>
      <c r="D21554" s="31"/>
    </row>
    <row r="21555" spans="3:4" x14ac:dyDescent="0.25">
      <c r="C21555" s="32"/>
      <c r="D21555" s="31"/>
    </row>
    <row r="21556" spans="3:4" x14ac:dyDescent="0.25">
      <c r="C21556" s="32"/>
      <c r="D21556" s="31"/>
    </row>
    <row r="21557" spans="3:4" x14ac:dyDescent="0.25">
      <c r="C21557" s="32"/>
      <c r="D21557" s="31"/>
    </row>
    <row r="21558" spans="3:4" x14ac:dyDescent="0.25">
      <c r="C21558" s="32"/>
      <c r="D21558" s="31"/>
    </row>
    <row r="21559" spans="3:4" x14ac:dyDescent="0.25">
      <c r="C21559" s="32"/>
      <c r="D21559" s="31"/>
    </row>
    <row r="21560" spans="3:4" x14ac:dyDescent="0.25">
      <c r="C21560" s="32"/>
      <c r="D21560" s="31"/>
    </row>
    <row r="21561" spans="3:4" x14ac:dyDescent="0.25">
      <c r="C21561" s="32"/>
      <c r="D21561" s="31"/>
    </row>
    <row r="21562" spans="3:4" x14ac:dyDescent="0.25">
      <c r="C21562" s="32"/>
      <c r="D21562" s="31"/>
    </row>
    <row r="21563" spans="3:4" x14ac:dyDescent="0.25">
      <c r="C21563" s="32"/>
      <c r="D21563" s="31"/>
    </row>
    <row r="21564" spans="3:4" x14ac:dyDescent="0.25">
      <c r="C21564" s="32"/>
      <c r="D21564" s="31"/>
    </row>
    <row r="21565" spans="3:4" x14ac:dyDescent="0.25">
      <c r="C21565" s="32"/>
      <c r="D21565" s="31"/>
    </row>
    <row r="21566" spans="3:4" x14ac:dyDescent="0.25">
      <c r="C21566" s="32"/>
      <c r="D21566" s="31"/>
    </row>
    <row r="21567" spans="3:4" x14ac:dyDescent="0.25">
      <c r="C21567" s="32"/>
      <c r="D21567" s="31"/>
    </row>
    <row r="21568" spans="3:4" x14ac:dyDescent="0.25">
      <c r="C21568" s="32"/>
      <c r="D21568" s="31"/>
    </row>
    <row r="21569" spans="3:4" x14ac:dyDescent="0.25">
      <c r="C21569" s="32"/>
      <c r="D21569" s="31"/>
    </row>
    <row r="21570" spans="3:4" x14ac:dyDescent="0.25">
      <c r="C21570" s="32"/>
      <c r="D21570" s="31"/>
    </row>
    <row r="21571" spans="3:4" x14ac:dyDescent="0.25">
      <c r="C21571" s="32"/>
      <c r="D21571" s="31"/>
    </row>
    <row r="21572" spans="3:4" x14ac:dyDescent="0.25">
      <c r="C21572" s="32"/>
      <c r="D21572" s="31"/>
    </row>
    <row r="21573" spans="3:4" x14ac:dyDescent="0.25">
      <c r="C21573" s="32"/>
      <c r="D21573" s="31"/>
    </row>
    <row r="21574" spans="3:4" x14ac:dyDescent="0.25">
      <c r="C21574" s="32"/>
      <c r="D21574" s="31"/>
    </row>
    <row r="21575" spans="3:4" x14ac:dyDescent="0.25">
      <c r="C21575" s="32"/>
      <c r="D21575" s="31"/>
    </row>
    <row r="21576" spans="3:4" x14ac:dyDescent="0.25">
      <c r="C21576" s="32"/>
      <c r="D21576" s="31"/>
    </row>
    <row r="21577" spans="3:4" x14ac:dyDescent="0.25">
      <c r="C21577" s="32"/>
      <c r="D21577" s="31"/>
    </row>
    <row r="21578" spans="3:4" x14ac:dyDescent="0.25">
      <c r="C21578" s="32"/>
      <c r="D21578" s="31"/>
    </row>
    <row r="21579" spans="3:4" x14ac:dyDescent="0.25">
      <c r="C21579" s="32"/>
      <c r="D21579" s="31"/>
    </row>
    <row r="21580" spans="3:4" x14ac:dyDescent="0.25">
      <c r="C21580" s="32"/>
      <c r="D21580" s="31"/>
    </row>
    <row r="21581" spans="3:4" x14ac:dyDescent="0.25">
      <c r="C21581" s="32"/>
      <c r="D21581" s="31"/>
    </row>
    <row r="21582" spans="3:4" x14ac:dyDescent="0.25">
      <c r="C21582" s="32"/>
      <c r="D21582" s="31"/>
    </row>
    <row r="21583" spans="3:4" x14ac:dyDescent="0.25">
      <c r="C21583" s="32"/>
      <c r="D21583" s="31"/>
    </row>
    <row r="21584" spans="3:4" x14ac:dyDescent="0.25">
      <c r="C21584" s="32"/>
      <c r="D21584" s="31"/>
    </row>
    <row r="21585" spans="3:4" x14ac:dyDescent="0.25">
      <c r="C21585" s="32"/>
      <c r="D21585" s="31"/>
    </row>
    <row r="21586" spans="3:4" x14ac:dyDescent="0.25">
      <c r="C21586" s="32"/>
      <c r="D21586" s="31"/>
    </row>
    <row r="21587" spans="3:4" x14ac:dyDescent="0.25">
      <c r="C21587" s="32"/>
      <c r="D21587" s="31"/>
    </row>
    <row r="21588" spans="3:4" x14ac:dyDescent="0.25">
      <c r="C21588" s="32"/>
      <c r="D21588" s="31"/>
    </row>
    <row r="21589" spans="3:4" x14ac:dyDescent="0.25">
      <c r="C21589" s="32"/>
      <c r="D21589" s="31"/>
    </row>
    <row r="21590" spans="3:4" x14ac:dyDescent="0.25">
      <c r="C21590" s="32"/>
      <c r="D21590" s="31"/>
    </row>
    <row r="21591" spans="3:4" x14ac:dyDescent="0.25">
      <c r="C21591" s="32"/>
      <c r="D21591" s="31"/>
    </row>
    <row r="21592" spans="3:4" x14ac:dyDescent="0.25">
      <c r="C21592" s="32"/>
      <c r="D21592" s="31"/>
    </row>
    <row r="21593" spans="3:4" x14ac:dyDescent="0.25">
      <c r="C21593" s="32"/>
      <c r="D21593" s="31"/>
    </row>
    <row r="21594" spans="3:4" x14ac:dyDescent="0.25">
      <c r="C21594" s="32"/>
      <c r="D21594" s="31"/>
    </row>
    <row r="21595" spans="3:4" x14ac:dyDescent="0.25">
      <c r="C21595" s="32"/>
      <c r="D21595" s="31"/>
    </row>
    <row r="21596" spans="3:4" x14ac:dyDescent="0.25">
      <c r="C21596" s="32"/>
      <c r="D21596" s="31"/>
    </row>
    <row r="21597" spans="3:4" x14ac:dyDescent="0.25">
      <c r="C21597" s="32"/>
      <c r="D21597" s="31"/>
    </row>
    <row r="21598" spans="3:4" x14ac:dyDescent="0.25">
      <c r="C21598" s="32"/>
      <c r="D21598" s="31"/>
    </row>
    <row r="21599" spans="3:4" x14ac:dyDescent="0.25">
      <c r="C21599" s="32"/>
      <c r="D21599" s="31"/>
    </row>
    <row r="21600" spans="3:4" x14ac:dyDescent="0.25">
      <c r="C21600" s="32"/>
      <c r="D21600" s="31"/>
    </row>
    <row r="21601" spans="3:4" x14ac:dyDescent="0.25">
      <c r="C21601" s="32"/>
      <c r="D21601" s="31"/>
    </row>
    <row r="21602" spans="3:4" x14ac:dyDescent="0.25">
      <c r="C21602" s="32"/>
      <c r="D21602" s="31"/>
    </row>
    <row r="21603" spans="3:4" x14ac:dyDescent="0.25">
      <c r="C21603" s="32"/>
      <c r="D21603" s="31"/>
    </row>
    <row r="21604" spans="3:4" x14ac:dyDescent="0.25">
      <c r="C21604" s="32"/>
      <c r="D21604" s="31"/>
    </row>
    <row r="21605" spans="3:4" x14ac:dyDescent="0.25">
      <c r="C21605" s="32"/>
      <c r="D21605" s="31"/>
    </row>
    <row r="21606" spans="3:4" x14ac:dyDescent="0.25">
      <c r="C21606" s="32"/>
      <c r="D21606" s="31"/>
    </row>
    <row r="21607" spans="3:4" x14ac:dyDescent="0.25">
      <c r="C21607" s="32"/>
      <c r="D21607" s="31"/>
    </row>
    <row r="21608" spans="3:4" x14ac:dyDescent="0.25">
      <c r="C21608" s="32"/>
      <c r="D21608" s="31"/>
    </row>
    <row r="21609" spans="3:4" x14ac:dyDescent="0.25">
      <c r="C21609" s="32"/>
      <c r="D21609" s="31"/>
    </row>
    <row r="21610" spans="3:4" x14ac:dyDescent="0.25">
      <c r="C21610" s="32"/>
      <c r="D21610" s="31"/>
    </row>
    <row r="21611" spans="3:4" x14ac:dyDescent="0.25">
      <c r="C21611" s="32"/>
      <c r="D21611" s="31"/>
    </row>
    <row r="21612" spans="3:4" x14ac:dyDescent="0.25">
      <c r="C21612" s="32"/>
      <c r="D21612" s="31"/>
    </row>
    <row r="21613" spans="3:4" x14ac:dyDescent="0.25">
      <c r="C21613" s="32"/>
      <c r="D21613" s="31"/>
    </row>
    <row r="21614" spans="3:4" x14ac:dyDescent="0.25">
      <c r="C21614" s="32"/>
      <c r="D21614" s="31"/>
    </row>
    <row r="21615" spans="3:4" x14ac:dyDescent="0.25">
      <c r="C21615" s="32"/>
      <c r="D21615" s="31"/>
    </row>
    <row r="21616" spans="3:4" x14ac:dyDescent="0.25">
      <c r="C21616" s="32"/>
      <c r="D21616" s="31"/>
    </row>
    <row r="21617" spans="3:4" x14ac:dyDescent="0.25">
      <c r="C21617" s="32"/>
      <c r="D21617" s="31"/>
    </row>
    <row r="21618" spans="3:4" x14ac:dyDescent="0.25">
      <c r="C21618" s="32"/>
      <c r="D21618" s="31"/>
    </row>
    <row r="21619" spans="3:4" x14ac:dyDescent="0.25">
      <c r="C21619" s="32"/>
      <c r="D21619" s="31"/>
    </row>
    <row r="21620" spans="3:4" x14ac:dyDescent="0.25">
      <c r="C21620" s="32"/>
      <c r="D21620" s="31"/>
    </row>
    <row r="21621" spans="3:4" x14ac:dyDescent="0.25">
      <c r="C21621" s="32"/>
      <c r="D21621" s="31"/>
    </row>
    <row r="21622" spans="3:4" x14ac:dyDescent="0.25">
      <c r="C21622" s="32"/>
      <c r="D21622" s="31"/>
    </row>
    <row r="21623" spans="3:4" x14ac:dyDescent="0.25">
      <c r="C21623" s="32"/>
      <c r="D21623" s="31"/>
    </row>
    <row r="21624" spans="3:4" x14ac:dyDescent="0.25">
      <c r="C21624" s="32"/>
      <c r="D21624" s="31"/>
    </row>
    <row r="21625" spans="3:4" x14ac:dyDescent="0.25">
      <c r="C21625" s="32"/>
      <c r="D21625" s="31"/>
    </row>
    <row r="21626" spans="3:4" x14ac:dyDescent="0.25">
      <c r="C21626" s="32"/>
      <c r="D21626" s="31"/>
    </row>
    <row r="21627" spans="3:4" x14ac:dyDescent="0.25">
      <c r="C21627" s="32"/>
      <c r="D21627" s="31"/>
    </row>
    <row r="21628" spans="3:4" x14ac:dyDescent="0.25">
      <c r="C21628" s="32"/>
      <c r="D21628" s="31"/>
    </row>
    <row r="21629" spans="3:4" x14ac:dyDescent="0.25">
      <c r="C21629" s="32"/>
      <c r="D21629" s="31"/>
    </row>
    <row r="21630" spans="3:4" x14ac:dyDescent="0.25">
      <c r="C21630" s="32"/>
      <c r="D21630" s="31"/>
    </row>
    <row r="21631" spans="3:4" x14ac:dyDescent="0.25">
      <c r="C21631" s="32"/>
      <c r="D21631" s="31"/>
    </row>
    <row r="21632" spans="3:4" x14ac:dyDescent="0.25">
      <c r="C21632" s="32"/>
      <c r="D21632" s="31"/>
    </row>
    <row r="21633" spans="3:4" x14ac:dyDescent="0.25">
      <c r="C21633" s="32"/>
      <c r="D21633" s="31"/>
    </row>
    <row r="21634" spans="3:4" x14ac:dyDescent="0.25">
      <c r="C21634" s="32"/>
      <c r="D21634" s="31"/>
    </row>
    <row r="21635" spans="3:4" x14ac:dyDescent="0.25">
      <c r="C21635" s="32"/>
      <c r="D21635" s="31"/>
    </row>
    <row r="21636" spans="3:4" x14ac:dyDescent="0.25">
      <c r="C21636" s="32"/>
      <c r="D21636" s="31"/>
    </row>
    <row r="21637" spans="3:4" x14ac:dyDescent="0.25">
      <c r="C21637" s="32"/>
      <c r="D21637" s="31"/>
    </row>
    <row r="21638" spans="3:4" x14ac:dyDescent="0.25">
      <c r="C21638" s="32"/>
      <c r="D21638" s="31"/>
    </row>
    <row r="21639" spans="3:4" x14ac:dyDescent="0.25">
      <c r="C21639" s="32"/>
      <c r="D21639" s="31"/>
    </row>
    <row r="21640" spans="3:4" x14ac:dyDescent="0.25">
      <c r="C21640" s="32"/>
      <c r="D21640" s="31"/>
    </row>
    <row r="21641" spans="3:4" x14ac:dyDescent="0.25">
      <c r="C21641" s="32"/>
      <c r="D21641" s="31"/>
    </row>
    <row r="21642" spans="3:4" x14ac:dyDescent="0.25">
      <c r="C21642" s="32"/>
      <c r="D21642" s="31"/>
    </row>
    <row r="21643" spans="3:4" x14ac:dyDescent="0.25">
      <c r="C21643" s="32"/>
      <c r="D21643" s="31"/>
    </row>
    <row r="21644" spans="3:4" x14ac:dyDescent="0.25">
      <c r="C21644" s="32"/>
      <c r="D21644" s="31"/>
    </row>
    <row r="21645" spans="3:4" x14ac:dyDescent="0.25">
      <c r="C21645" s="32"/>
      <c r="D21645" s="31"/>
    </row>
    <row r="21646" spans="3:4" x14ac:dyDescent="0.25">
      <c r="C21646" s="32"/>
      <c r="D21646" s="31"/>
    </row>
    <row r="21647" spans="3:4" x14ac:dyDescent="0.25">
      <c r="C21647" s="32"/>
      <c r="D21647" s="31"/>
    </row>
    <row r="21648" spans="3:4" x14ac:dyDescent="0.25">
      <c r="C21648" s="32"/>
      <c r="D21648" s="31"/>
    </row>
    <row r="21649" spans="3:4" x14ac:dyDescent="0.25">
      <c r="C21649" s="32"/>
      <c r="D21649" s="31"/>
    </row>
    <row r="21650" spans="3:4" x14ac:dyDescent="0.25">
      <c r="C21650" s="32"/>
      <c r="D21650" s="31"/>
    </row>
    <row r="21651" spans="3:4" x14ac:dyDescent="0.25">
      <c r="C21651" s="32"/>
      <c r="D21651" s="31"/>
    </row>
    <row r="21652" spans="3:4" x14ac:dyDescent="0.25">
      <c r="C21652" s="32"/>
      <c r="D21652" s="31"/>
    </row>
    <row r="21653" spans="3:4" x14ac:dyDescent="0.25">
      <c r="C21653" s="32"/>
      <c r="D21653" s="31"/>
    </row>
    <row r="21654" spans="3:4" x14ac:dyDescent="0.25">
      <c r="C21654" s="32"/>
      <c r="D21654" s="31"/>
    </row>
    <row r="21655" spans="3:4" x14ac:dyDescent="0.25">
      <c r="C21655" s="32"/>
      <c r="D21655" s="31"/>
    </row>
    <row r="21656" spans="3:4" x14ac:dyDescent="0.25">
      <c r="C21656" s="32"/>
      <c r="D21656" s="31"/>
    </row>
    <row r="21657" spans="3:4" x14ac:dyDescent="0.25">
      <c r="C21657" s="32"/>
      <c r="D21657" s="31"/>
    </row>
    <row r="21658" spans="3:4" x14ac:dyDescent="0.25">
      <c r="C21658" s="32"/>
      <c r="D21658" s="31"/>
    </row>
    <row r="21659" spans="3:4" x14ac:dyDescent="0.25">
      <c r="C21659" s="32"/>
      <c r="D21659" s="31"/>
    </row>
    <row r="21660" spans="3:4" x14ac:dyDescent="0.25">
      <c r="C21660" s="32"/>
      <c r="D21660" s="31"/>
    </row>
    <row r="21661" spans="3:4" x14ac:dyDescent="0.25">
      <c r="C21661" s="32"/>
      <c r="D21661" s="31"/>
    </row>
    <row r="21662" spans="3:4" x14ac:dyDescent="0.25">
      <c r="C21662" s="32"/>
      <c r="D21662" s="31"/>
    </row>
    <row r="21663" spans="3:4" x14ac:dyDescent="0.25">
      <c r="C21663" s="32"/>
      <c r="D21663" s="31"/>
    </row>
    <row r="21664" spans="3:4" x14ac:dyDescent="0.25">
      <c r="C21664" s="32"/>
      <c r="D21664" s="31"/>
    </row>
    <row r="21665" spans="3:4" x14ac:dyDescent="0.25">
      <c r="C21665" s="32"/>
      <c r="D21665" s="31"/>
    </row>
    <row r="21666" spans="3:4" x14ac:dyDescent="0.25">
      <c r="C21666" s="32"/>
      <c r="D21666" s="31"/>
    </row>
    <row r="21667" spans="3:4" x14ac:dyDescent="0.25">
      <c r="C21667" s="32"/>
      <c r="D21667" s="31"/>
    </row>
    <row r="21668" spans="3:4" x14ac:dyDescent="0.25">
      <c r="C21668" s="32"/>
      <c r="D21668" s="31"/>
    </row>
    <row r="21669" spans="3:4" x14ac:dyDescent="0.25">
      <c r="C21669" s="32"/>
      <c r="D21669" s="31"/>
    </row>
    <row r="21670" spans="3:4" x14ac:dyDescent="0.25">
      <c r="C21670" s="32"/>
      <c r="D21670" s="31"/>
    </row>
    <row r="21671" spans="3:4" x14ac:dyDescent="0.25">
      <c r="C21671" s="32"/>
      <c r="D21671" s="31"/>
    </row>
    <row r="21672" spans="3:4" x14ac:dyDescent="0.25">
      <c r="C21672" s="32"/>
      <c r="D21672" s="31"/>
    </row>
    <row r="21673" spans="3:4" x14ac:dyDescent="0.25">
      <c r="C21673" s="32"/>
      <c r="D21673" s="31"/>
    </row>
    <row r="21674" spans="3:4" x14ac:dyDescent="0.25">
      <c r="C21674" s="32"/>
      <c r="D21674" s="31"/>
    </row>
    <row r="21675" spans="3:4" x14ac:dyDescent="0.25">
      <c r="C21675" s="32"/>
      <c r="D21675" s="31"/>
    </row>
    <row r="21676" spans="3:4" x14ac:dyDescent="0.25">
      <c r="C21676" s="32"/>
      <c r="D21676" s="31"/>
    </row>
    <row r="21677" spans="3:4" x14ac:dyDescent="0.25">
      <c r="C21677" s="32"/>
      <c r="D21677" s="31"/>
    </row>
    <row r="21678" spans="3:4" x14ac:dyDescent="0.25">
      <c r="C21678" s="32"/>
      <c r="D21678" s="31"/>
    </row>
    <row r="21679" spans="3:4" x14ac:dyDescent="0.25">
      <c r="C21679" s="32"/>
      <c r="D21679" s="31"/>
    </row>
    <row r="21680" spans="3:4" x14ac:dyDescent="0.25">
      <c r="C21680" s="32"/>
      <c r="D21680" s="31"/>
    </row>
    <row r="21681" spans="3:4" x14ac:dyDescent="0.25">
      <c r="C21681" s="32"/>
      <c r="D21681" s="31"/>
    </row>
    <row r="21682" spans="3:4" x14ac:dyDescent="0.25">
      <c r="C21682" s="32"/>
      <c r="D21682" s="31"/>
    </row>
    <row r="21683" spans="3:4" x14ac:dyDescent="0.25">
      <c r="C21683" s="32"/>
      <c r="D21683" s="31"/>
    </row>
    <row r="21684" spans="3:4" x14ac:dyDescent="0.25">
      <c r="C21684" s="32"/>
      <c r="D21684" s="31"/>
    </row>
    <row r="21685" spans="3:4" x14ac:dyDescent="0.25">
      <c r="C21685" s="32"/>
      <c r="D21685" s="31"/>
    </row>
    <row r="21686" spans="3:4" x14ac:dyDescent="0.25">
      <c r="C21686" s="32"/>
      <c r="D21686" s="31"/>
    </row>
    <row r="21687" spans="3:4" x14ac:dyDescent="0.25">
      <c r="C21687" s="32"/>
      <c r="D21687" s="31"/>
    </row>
    <row r="21688" spans="3:4" x14ac:dyDescent="0.25">
      <c r="C21688" s="32"/>
      <c r="D21688" s="31"/>
    </row>
    <row r="21689" spans="3:4" x14ac:dyDescent="0.25">
      <c r="C21689" s="32"/>
      <c r="D21689" s="31"/>
    </row>
    <row r="21690" spans="3:4" x14ac:dyDescent="0.25">
      <c r="C21690" s="32"/>
      <c r="D21690" s="31"/>
    </row>
    <row r="21691" spans="3:4" x14ac:dyDescent="0.25">
      <c r="C21691" s="32"/>
      <c r="D21691" s="31"/>
    </row>
    <row r="21692" spans="3:4" x14ac:dyDescent="0.25">
      <c r="C21692" s="32"/>
      <c r="D21692" s="31"/>
    </row>
    <row r="21693" spans="3:4" x14ac:dyDescent="0.25">
      <c r="C21693" s="32"/>
      <c r="D21693" s="31"/>
    </row>
    <row r="21694" spans="3:4" x14ac:dyDescent="0.25">
      <c r="C21694" s="32"/>
      <c r="D21694" s="31"/>
    </row>
    <row r="21695" spans="3:4" x14ac:dyDescent="0.25">
      <c r="C21695" s="32"/>
      <c r="D21695" s="31"/>
    </row>
    <row r="21696" spans="3:4" x14ac:dyDescent="0.25">
      <c r="C21696" s="32"/>
      <c r="D21696" s="31"/>
    </row>
    <row r="21697" spans="3:4" x14ac:dyDescent="0.25">
      <c r="C21697" s="32"/>
      <c r="D21697" s="31"/>
    </row>
    <row r="21698" spans="3:4" x14ac:dyDescent="0.25">
      <c r="C21698" s="32"/>
      <c r="D21698" s="31"/>
    </row>
    <row r="21699" spans="3:4" x14ac:dyDescent="0.25">
      <c r="C21699" s="32"/>
      <c r="D21699" s="31"/>
    </row>
    <row r="21700" spans="3:4" x14ac:dyDescent="0.25">
      <c r="C21700" s="32"/>
      <c r="D21700" s="31"/>
    </row>
    <row r="21701" spans="3:4" x14ac:dyDescent="0.25">
      <c r="C21701" s="32"/>
      <c r="D21701" s="31"/>
    </row>
    <row r="21702" spans="3:4" x14ac:dyDescent="0.25">
      <c r="C21702" s="32"/>
      <c r="D21702" s="31"/>
    </row>
    <row r="21703" spans="3:4" x14ac:dyDescent="0.25">
      <c r="C21703" s="32"/>
      <c r="D21703" s="31"/>
    </row>
    <row r="21704" spans="3:4" x14ac:dyDescent="0.25">
      <c r="C21704" s="32"/>
      <c r="D21704" s="31"/>
    </row>
    <row r="21705" spans="3:4" x14ac:dyDescent="0.25">
      <c r="C21705" s="32"/>
      <c r="D21705" s="31"/>
    </row>
    <row r="21706" spans="3:4" x14ac:dyDescent="0.25">
      <c r="C21706" s="32"/>
      <c r="D21706" s="31"/>
    </row>
    <row r="21707" spans="3:4" x14ac:dyDescent="0.25">
      <c r="C21707" s="32"/>
      <c r="D21707" s="31"/>
    </row>
    <row r="21708" spans="3:4" x14ac:dyDescent="0.25">
      <c r="C21708" s="32"/>
      <c r="D21708" s="31"/>
    </row>
    <row r="21709" spans="3:4" x14ac:dyDescent="0.25">
      <c r="C21709" s="32"/>
      <c r="D21709" s="31"/>
    </row>
    <row r="21710" spans="3:4" x14ac:dyDescent="0.25">
      <c r="C21710" s="32"/>
      <c r="D21710" s="31"/>
    </row>
    <row r="21711" spans="3:4" x14ac:dyDescent="0.25">
      <c r="C21711" s="32"/>
      <c r="D21711" s="31"/>
    </row>
    <row r="21712" spans="3:4" x14ac:dyDescent="0.25">
      <c r="C21712" s="32"/>
      <c r="D21712" s="31"/>
    </row>
    <row r="21713" spans="3:4" x14ac:dyDescent="0.25">
      <c r="C21713" s="32"/>
      <c r="D21713" s="31"/>
    </row>
    <row r="21714" spans="3:4" x14ac:dyDescent="0.25">
      <c r="C21714" s="32"/>
      <c r="D21714" s="31"/>
    </row>
    <row r="21715" spans="3:4" x14ac:dyDescent="0.25">
      <c r="C21715" s="32"/>
      <c r="D21715" s="31"/>
    </row>
    <row r="21716" spans="3:4" x14ac:dyDescent="0.25">
      <c r="C21716" s="32"/>
      <c r="D21716" s="31"/>
    </row>
    <row r="21717" spans="3:4" x14ac:dyDescent="0.25">
      <c r="C21717" s="32"/>
      <c r="D21717" s="31"/>
    </row>
    <row r="21718" spans="3:4" x14ac:dyDescent="0.25">
      <c r="C21718" s="32"/>
      <c r="D21718" s="31"/>
    </row>
    <row r="21719" spans="3:4" x14ac:dyDescent="0.25">
      <c r="C21719" s="32"/>
      <c r="D21719" s="31"/>
    </row>
    <row r="21720" spans="3:4" x14ac:dyDescent="0.25">
      <c r="C21720" s="32"/>
      <c r="D21720" s="31"/>
    </row>
    <row r="21721" spans="3:4" x14ac:dyDescent="0.25">
      <c r="C21721" s="32"/>
      <c r="D21721" s="31"/>
    </row>
    <row r="21722" spans="3:4" x14ac:dyDescent="0.25">
      <c r="C21722" s="32"/>
      <c r="D21722" s="31"/>
    </row>
    <row r="21723" spans="3:4" x14ac:dyDescent="0.25">
      <c r="C21723" s="32"/>
      <c r="D21723" s="31"/>
    </row>
    <row r="21724" spans="3:4" x14ac:dyDescent="0.25">
      <c r="C21724" s="32"/>
      <c r="D21724" s="31"/>
    </row>
    <row r="21725" spans="3:4" x14ac:dyDescent="0.25">
      <c r="C21725" s="32"/>
      <c r="D21725" s="31"/>
    </row>
    <row r="21726" spans="3:4" x14ac:dyDescent="0.25">
      <c r="C21726" s="32"/>
      <c r="D21726" s="31"/>
    </row>
    <row r="21727" spans="3:4" x14ac:dyDescent="0.25">
      <c r="C21727" s="32"/>
      <c r="D21727" s="31"/>
    </row>
    <row r="21728" spans="3:4" x14ac:dyDescent="0.25">
      <c r="C21728" s="32"/>
      <c r="D21728" s="31"/>
    </row>
    <row r="21729" spans="3:4" x14ac:dyDescent="0.25">
      <c r="C21729" s="32"/>
      <c r="D21729" s="31"/>
    </row>
    <row r="21730" spans="3:4" x14ac:dyDescent="0.25">
      <c r="C21730" s="32"/>
      <c r="D21730" s="31"/>
    </row>
    <row r="21731" spans="3:4" x14ac:dyDescent="0.25">
      <c r="C21731" s="32"/>
      <c r="D21731" s="31"/>
    </row>
    <row r="21732" spans="3:4" x14ac:dyDescent="0.25">
      <c r="C21732" s="32"/>
      <c r="D21732" s="31"/>
    </row>
    <row r="21733" spans="3:4" x14ac:dyDescent="0.25">
      <c r="C21733" s="32"/>
      <c r="D21733" s="31"/>
    </row>
    <row r="21734" spans="3:4" x14ac:dyDescent="0.25">
      <c r="C21734" s="32"/>
      <c r="D21734" s="31"/>
    </row>
    <row r="21735" spans="3:4" x14ac:dyDescent="0.25">
      <c r="C21735" s="32"/>
      <c r="D21735" s="31"/>
    </row>
    <row r="21736" spans="3:4" x14ac:dyDescent="0.25">
      <c r="C21736" s="32"/>
      <c r="D21736" s="31"/>
    </row>
    <row r="21737" spans="3:4" x14ac:dyDescent="0.25">
      <c r="C21737" s="32"/>
      <c r="D21737" s="31"/>
    </row>
    <row r="21738" spans="3:4" x14ac:dyDescent="0.25">
      <c r="C21738" s="32"/>
      <c r="D21738" s="31"/>
    </row>
    <row r="21739" spans="3:4" x14ac:dyDescent="0.25">
      <c r="C21739" s="32"/>
      <c r="D21739" s="31"/>
    </row>
    <row r="21740" spans="3:4" x14ac:dyDescent="0.25">
      <c r="C21740" s="32"/>
      <c r="D21740" s="31"/>
    </row>
    <row r="21741" spans="3:4" x14ac:dyDescent="0.25">
      <c r="C21741" s="32"/>
      <c r="D21741" s="31"/>
    </row>
    <row r="21742" spans="3:4" x14ac:dyDescent="0.25">
      <c r="C21742" s="32"/>
      <c r="D21742" s="31"/>
    </row>
    <row r="21743" spans="3:4" x14ac:dyDescent="0.25">
      <c r="C21743" s="32"/>
      <c r="D21743" s="31"/>
    </row>
    <row r="21744" spans="3:4" x14ac:dyDescent="0.25">
      <c r="C21744" s="32"/>
      <c r="D21744" s="31"/>
    </row>
    <row r="21745" spans="3:4" x14ac:dyDescent="0.25">
      <c r="C21745" s="32"/>
      <c r="D21745" s="31"/>
    </row>
    <row r="21746" spans="3:4" x14ac:dyDescent="0.25">
      <c r="C21746" s="32"/>
      <c r="D21746" s="31"/>
    </row>
    <row r="21747" spans="3:4" x14ac:dyDescent="0.25">
      <c r="C21747" s="32"/>
      <c r="D21747" s="31"/>
    </row>
    <row r="21748" spans="3:4" x14ac:dyDescent="0.25">
      <c r="C21748" s="32"/>
      <c r="D21748" s="31"/>
    </row>
    <row r="21749" spans="3:4" x14ac:dyDescent="0.25">
      <c r="C21749" s="32"/>
      <c r="D21749" s="31"/>
    </row>
    <row r="21750" spans="3:4" x14ac:dyDescent="0.25">
      <c r="C21750" s="32"/>
      <c r="D21750" s="31"/>
    </row>
    <row r="21751" spans="3:4" x14ac:dyDescent="0.25">
      <c r="C21751" s="32"/>
      <c r="D21751" s="31"/>
    </row>
    <row r="21752" spans="3:4" x14ac:dyDescent="0.25">
      <c r="C21752" s="32"/>
      <c r="D21752" s="31"/>
    </row>
    <row r="21753" spans="3:4" x14ac:dyDescent="0.25">
      <c r="C21753" s="32"/>
      <c r="D21753" s="31"/>
    </row>
    <row r="21754" spans="3:4" x14ac:dyDescent="0.25">
      <c r="C21754" s="32"/>
      <c r="D21754" s="31"/>
    </row>
    <row r="21755" spans="3:4" x14ac:dyDescent="0.25">
      <c r="C21755" s="32"/>
      <c r="D21755" s="31"/>
    </row>
    <row r="21756" spans="3:4" x14ac:dyDescent="0.25">
      <c r="C21756" s="32"/>
      <c r="D21756" s="31"/>
    </row>
    <row r="21757" spans="3:4" x14ac:dyDescent="0.25">
      <c r="C21757" s="32"/>
      <c r="D21757" s="31"/>
    </row>
    <row r="21758" spans="3:4" x14ac:dyDescent="0.25">
      <c r="C21758" s="32"/>
      <c r="D21758" s="31"/>
    </row>
    <row r="21759" spans="3:4" x14ac:dyDescent="0.25">
      <c r="C21759" s="32"/>
      <c r="D21759" s="31"/>
    </row>
    <row r="21760" spans="3:4" x14ac:dyDescent="0.25">
      <c r="C21760" s="32"/>
      <c r="D21760" s="31"/>
    </row>
    <row r="21761" spans="3:4" x14ac:dyDescent="0.25">
      <c r="C21761" s="32"/>
      <c r="D21761" s="31"/>
    </row>
    <row r="21762" spans="3:4" x14ac:dyDescent="0.25">
      <c r="C21762" s="32"/>
      <c r="D21762" s="31"/>
    </row>
    <row r="21763" spans="3:4" x14ac:dyDescent="0.25">
      <c r="C21763" s="32"/>
      <c r="D21763" s="31"/>
    </row>
    <row r="21764" spans="3:4" x14ac:dyDescent="0.25">
      <c r="C21764" s="32"/>
      <c r="D21764" s="31"/>
    </row>
    <row r="21765" spans="3:4" x14ac:dyDescent="0.25">
      <c r="C21765" s="32"/>
      <c r="D21765" s="31"/>
    </row>
    <row r="21766" spans="3:4" x14ac:dyDescent="0.25">
      <c r="C21766" s="32"/>
      <c r="D21766" s="31"/>
    </row>
    <row r="21767" spans="3:4" x14ac:dyDescent="0.25">
      <c r="C21767" s="32"/>
      <c r="D21767" s="31"/>
    </row>
    <row r="21768" spans="3:4" x14ac:dyDescent="0.25">
      <c r="C21768" s="32"/>
      <c r="D21768" s="31"/>
    </row>
    <row r="21769" spans="3:4" x14ac:dyDescent="0.25">
      <c r="C21769" s="32"/>
      <c r="D21769" s="31"/>
    </row>
    <row r="21770" spans="3:4" x14ac:dyDescent="0.25">
      <c r="C21770" s="32"/>
      <c r="D21770" s="31"/>
    </row>
    <row r="21771" spans="3:4" x14ac:dyDescent="0.25">
      <c r="C21771" s="32"/>
      <c r="D21771" s="31"/>
    </row>
    <row r="21772" spans="3:4" x14ac:dyDescent="0.25">
      <c r="C21772" s="32"/>
      <c r="D21772" s="31"/>
    </row>
    <row r="21773" spans="3:4" x14ac:dyDescent="0.25">
      <c r="C21773" s="32"/>
      <c r="D21773" s="31"/>
    </row>
    <row r="21774" spans="3:4" x14ac:dyDescent="0.25">
      <c r="C21774" s="32"/>
      <c r="D21774" s="31"/>
    </row>
    <row r="21775" spans="3:4" x14ac:dyDescent="0.25">
      <c r="C21775" s="32"/>
      <c r="D21775" s="31"/>
    </row>
    <row r="21776" spans="3:4" x14ac:dyDescent="0.25">
      <c r="C21776" s="32"/>
      <c r="D21776" s="31"/>
    </row>
    <row r="21777" spans="3:4" x14ac:dyDescent="0.25">
      <c r="C21777" s="32"/>
      <c r="D21777" s="31"/>
    </row>
    <row r="21778" spans="3:4" x14ac:dyDescent="0.25">
      <c r="C21778" s="32"/>
      <c r="D21778" s="31"/>
    </row>
    <row r="21779" spans="3:4" x14ac:dyDescent="0.25">
      <c r="C21779" s="32"/>
      <c r="D21779" s="31"/>
    </row>
    <row r="21780" spans="3:4" x14ac:dyDescent="0.25">
      <c r="C21780" s="32"/>
      <c r="D21780" s="31"/>
    </row>
    <row r="21781" spans="3:4" x14ac:dyDescent="0.25">
      <c r="C21781" s="32"/>
      <c r="D21781" s="31"/>
    </row>
    <row r="21782" spans="3:4" x14ac:dyDescent="0.25">
      <c r="C21782" s="32"/>
      <c r="D21782" s="31"/>
    </row>
    <row r="21783" spans="3:4" x14ac:dyDescent="0.25">
      <c r="C21783" s="32"/>
      <c r="D21783" s="31"/>
    </row>
    <row r="21784" spans="3:4" x14ac:dyDescent="0.25">
      <c r="C21784" s="32"/>
      <c r="D21784" s="31"/>
    </row>
    <row r="21785" spans="3:4" x14ac:dyDescent="0.25">
      <c r="C21785" s="32"/>
      <c r="D21785" s="31"/>
    </row>
    <row r="21786" spans="3:4" x14ac:dyDescent="0.25">
      <c r="C21786" s="32"/>
      <c r="D21786" s="31"/>
    </row>
    <row r="21787" spans="3:4" x14ac:dyDescent="0.25">
      <c r="C21787" s="32"/>
      <c r="D21787" s="31"/>
    </row>
    <row r="21788" spans="3:4" x14ac:dyDescent="0.25">
      <c r="C21788" s="32"/>
      <c r="D21788" s="31"/>
    </row>
    <row r="21789" spans="3:4" x14ac:dyDescent="0.25">
      <c r="C21789" s="32"/>
      <c r="D21789" s="31"/>
    </row>
    <row r="21790" spans="3:4" x14ac:dyDescent="0.25">
      <c r="C21790" s="32"/>
      <c r="D21790" s="31"/>
    </row>
    <row r="21791" spans="3:4" x14ac:dyDescent="0.25">
      <c r="C21791" s="32"/>
      <c r="D21791" s="31"/>
    </row>
    <row r="21792" spans="3:4" x14ac:dyDescent="0.25">
      <c r="C21792" s="32"/>
      <c r="D21792" s="31"/>
    </row>
    <row r="21793" spans="3:4" x14ac:dyDescent="0.25">
      <c r="C21793" s="32"/>
      <c r="D21793" s="31"/>
    </row>
    <row r="21794" spans="3:4" x14ac:dyDescent="0.25">
      <c r="C21794" s="32"/>
      <c r="D21794" s="31"/>
    </row>
    <row r="21795" spans="3:4" x14ac:dyDescent="0.25">
      <c r="C21795" s="32"/>
      <c r="D21795" s="31"/>
    </row>
    <row r="21796" spans="3:4" x14ac:dyDescent="0.25">
      <c r="C21796" s="32"/>
      <c r="D21796" s="31"/>
    </row>
    <row r="21797" spans="3:4" x14ac:dyDescent="0.25">
      <c r="C21797" s="32"/>
      <c r="D21797" s="31"/>
    </row>
    <row r="21798" spans="3:4" x14ac:dyDescent="0.25">
      <c r="C21798" s="32"/>
      <c r="D21798" s="31"/>
    </row>
    <row r="21799" spans="3:4" x14ac:dyDescent="0.25">
      <c r="C21799" s="32"/>
      <c r="D21799" s="31"/>
    </row>
    <row r="21800" spans="3:4" x14ac:dyDescent="0.25">
      <c r="C21800" s="32"/>
      <c r="D21800" s="31"/>
    </row>
    <row r="21801" spans="3:4" x14ac:dyDescent="0.25">
      <c r="C21801" s="32"/>
      <c r="D21801" s="31"/>
    </row>
    <row r="21802" spans="3:4" x14ac:dyDescent="0.25">
      <c r="C21802" s="32"/>
      <c r="D21802" s="31"/>
    </row>
    <row r="21803" spans="3:4" x14ac:dyDescent="0.25">
      <c r="C21803" s="32"/>
      <c r="D21803" s="31"/>
    </row>
    <row r="21804" spans="3:4" x14ac:dyDescent="0.25">
      <c r="C21804" s="32"/>
      <c r="D21804" s="31"/>
    </row>
    <row r="21805" spans="3:4" x14ac:dyDescent="0.25">
      <c r="C21805" s="32"/>
      <c r="D21805" s="31"/>
    </row>
    <row r="21806" spans="3:4" x14ac:dyDescent="0.25">
      <c r="C21806" s="32"/>
      <c r="D21806" s="31"/>
    </row>
    <row r="21807" spans="3:4" x14ac:dyDescent="0.25">
      <c r="C21807" s="32"/>
      <c r="D21807" s="31"/>
    </row>
    <row r="21808" spans="3:4" x14ac:dyDescent="0.25">
      <c r="C21808" s="32"/>
      <c r="D21808" s="31"/>
    </row>
    <row r="21809" spans="3:4" x14ac:dyDescent="0.25">
      <c r="C21809" s="32"/>
      <c r="D21809" s="31"/>
    </row>
    <row r="21810" spans="3:4" x14ac:dyDescent="0.25">
      <c r="C21810" s="32"/>
      <c r="D21810" s="31"/>
    </row>
    <row r="21811" spans="3:4" x14ac:dyDescent="0.25">
      <c r="C21811" s="32"/>
      <c r="D21811" s="31"/>
    </row>
    <row r="21812" spans="3:4" x14ac:dyDescent="0.25">
      <c r="C21812" s="32"/>
      <c r="D21812" s="31"/>
    </row>
    <row r="21813" spans="3:4" x14ac:dyDescent="0.25">
      <c r="C21813" s="32"/>
      <c r="D21813" s="31"/>
    </row>
    <row r="21814" spans="3:4" x14ac:dyDescent="0.25">
      <c r="C21814" s="32"/>
      <c r="D21814" s="31"/>
    </row>
    <row r="21815" spans="3:4" x14ac:dyDescent="0.25">
      <c r="C21815" s="32"/>
      <c r="D21815" s="31"/>
    </row>
    <row r="21816" spans="3:4" x14ac:dyDescent="0.25">
      <c r="C21816" s="32"/>
      <c r="D21816" s="31"/>
    </row>
    <row r="21817" spans="3:4" x14ac:dyDescent="0.25">
      <c r="C21817" s="32"/>
      <c r="D21817" s="31"/>
    </row>
    <row r="21818" spans="3:4" x14ac:dyDescent="0.25">
      <c r="C21818" s="32"/>
      <c r="D21818" s="31"/>
    </row>
    <row r="21819" spans="3:4" x14ac:dyDescent="0.25">
      <c r="C21819" s="32"/>
      <c r="D21819" s="31"/>
    </row>
    <row r="21820" spans="3:4" x14ac:dyDescent="0.25">
      <c r="C21820" s="32"/>
      <c r="D21820" s="31"/>
    </row>
    <row r="21821" spans="3:4" x14ac:dyDescent="0.25">
      <c r="C21821" s="32"/>
      <c r="D21821" s="31"/>
    </row>
    <row r="21822" spans="3:4" x14ac:dyDescent="0.25">
      <c r="C21822" s="32"/>
      <c r="D21822" s="31"/>
    </row>
    <row r="21823" spans="3:4" x14ac:dyDescent="0.25">
      <c r="C21823" s="32"/>
      <c r="D21823" s="31"/>
    </row>
    <row r="21824" spans="3:4" x14ac:dyDescent="0.25">
      <c r="C21824" s="32"/>
      <c r="D21824" s="31"/>
    </row>
    <row r="21825" spans="3:4" x14ac:dyDescent="0.25">
      <c r="C21825" s="32"/>
      <c r="D21825" s="31"/>
    </row>
    <row r="21826" spans="3:4" x14ac:dyDescent="0.25">
      <c r="C21826" s="32"/>
      <c r="D21826" s="31"/>
    </row>
    <row r="21827" spans="3:4" x14ac:dyDescent="0.25">
      <c r="C21827" s="32"/>
      <c r="D21827" s="31"/>
    </row>
    <row r="21828" spans="3:4" x14ac:dyDescent="0.25">
      <c r="C21828" s="32"/>
      <c r="D21828" s="31"/>
    </row>
    <row r="21829" spans="3:4" x14ac:dyDescent="0.25">
      <c r="C21829" s="32"/>
      <c r="D21829" s="31"/>
    </row>
    <row r="21830" spans="3:4" x14ac:dyDescent="0.25">
      <c r="C21830" s="32"/>
      <c r="D21830" s="31"/>
    </row>
    <row r="21831" spans="3:4" x14ac:dyDescent="0.25">
      <c r="C21831" s="32"/>
      <c r="D21831" s="31"/>
    </row>
    <row r="21832" spans="3:4" x14ac:dyDescent="0.25">
      <c r="C21832" s="32"/>
      <c r="D21832" s="31"/>
    </row>
    <row r="21833" spans="3:4" x14ac:dyDescent="0.25">
      <c r="C21833" s="32"/>
      <c r="D21833" s="31"/>
    </row>
    <row r="21834" spans="3:4" x14ac:dyDescent="0.25">
      <c r="C21834" s="32"/>
      <c r="D21834" s="31"/>
    </row>
    <row r="21835" spans="3:4" x14ac:dyDescent="0.25">
      <c r="C21835" s="32"/>
      <c r="D21835" s="31"/>
    </row>
    <row r="21836" spans="3:4" x14ac:dyDescent="0.25">
      <c r="C21836" s="32"/>
      <c r="D21836" s="31"/>
    </row>
    <row r="21837" spans="3:4" x14ac:dyDescent="0.25">
      <c r="C21837" s="32"/>
      <c r="D21837" s="31"/>
    </row>
    <row r="21838" spans="3:4" x14ac:dyDescent="0.25">
      <c r="C21838" s="32"/>
      <c r="D21838" s="31"/>
    </row>
    <row r="21839" spans="3:4" x14ac:dyDescent="0.25">
      <c r="C21839" s="32"/>
      <c r="D21839" s="31"/>
    </row>
    <row r="21840" spans="3:4" x14ac:dyDescent="0.25">
      <c r="C21840" s="32"/>
      <c r="D21840" s="31"/>
    </row>
    <row r="21841" spans="3:4" x14ac:dyDescent="0.25">
      <c r="C21841" s="32"/>
      <c r="D21841" s="31"/>
    </row>
    <row r="21842" spans="3:4" x14ac:dyDescent="0.25">
      <c r="C21842" s="32"/>
      <c r="D21842" s="31"/>
    </row>
    <row r="21843" spans="3:4" x14ac:dyDescent="0.25">
      <c r="C21843" s="32"/>
      <c r="D21843" s="31"/>
    </row>
    <row r="21844" spans="3:4" x14ac:dyDescent="0.25">
      <c r="C21844" s="32"/>
      <c r="D21844" s="31"/>
    </row>
    <row r="21845" spans="3:4" x14ac:dyDescent="0.25">
      <c r="C21845" s="32"/>
      <c r="D21845" s="31"/>
    </row>
    <row r="21846" spans="3:4" x14ac:dyDescent="0.25">
      <c r="C21846" s="32"/>
      <c r="D21846" s="31"/>
    </row>
    <row r="21847" spans="3:4" x14ac:dyDescent="0.25">
      <c r="C21847" s="32"/>
      <c r="D21847" s="31"/>
    </row>
    <row r="21848" spans="3:4" x14ac:dyDescent="0.25">
      <c r="C21848" s="32"/>
      <c r="D21848" s="31"/>
    </row>
    <row r="21849" spans="3:4" x14ac:dyDescent="0.25">
      <c r="C21849" s="32"/>
      <c r="D21849" s="31"/>
    </row>
    <row r="21850" spans="3:4" x14ac:dyDescent="0.25">
      <c r="C21850" s="32"/>
      <c r="D21850" s="31"/>
    </row>
    <row r="21851" spans="3:4" x14ac:dyDescent="0.25">
      <c r="C21851" s="32"/>
      <c r="D21851" s="31"/>
    </row>
    <row r="21852" spans="3:4" x14ac:dyDescent="0.25">
      <c r="C21852" s="32"/>
      <c r="D21852" s="31"/>
    </row>
    <row r="21853" spans="3:4" x14ac:dyDescent="0.25">
      <c r="C21853" s="32"/>
      <c r="D21853" s="31"/>
    </row>
    <row r="21854" spans="3:4" x14ac:dyDescent="0.25">
      <c r="C21854" s="32"/>
      <c r="D21854" s="31"/>
    </row>
    <row r="21855" spans="3:4" x14ac:dyDescent="0.25">
      <c r="C21855" s="32"/>
      <c r="D21855" s="31"/>
    </row>
    <row r="21856" spans="3:4" x14ac:dyDescent="0.25">
      <c r="C21856" s="32"/>
      <c r="D21856" s="31"/>
    </row>
    <row r="21857" spans="3:4" x14ac:dyDescent="0.25">
      <c r="C21857" s="32"/>
      <c r="D21857" s="31"/>
    </row>
    <row r="21858" spans="3:4" x14ac:dyDescent="0.25">
      <c r="C21858" s="32"/>
      <c r="D21858" s="31"/>
    </row>
    <row r="21859" spans="3:4" x14ac:dyDescent="0.25">
      <c r="C21859" s="32"/>
      <c r="D21859" s="31"/>
    </row>
    <row r="21860" spans="3:4" x14ac:dyDescent="0.25">
      <c r="C21860" s="32"/>
      <c r="D21860" s="31"/>
    </row>
    <row r="21861" spans="3:4" x14ac:dyDescent="0.25">
      <c r="C21861" s="32"/>
      <c r="D21861" s="31"/>
    </row>
    <row r="21862" spans="3:4" x14ac:dyDescent="0.25">
      <c r="C21862" s="32"/>
      <c r="D21862" s="31"/>
    </row>
    <row r="21863" spans="3:4" x14ac:dyDescent="0.25">
      <c r="C21863" s="32"/>
      <c r="D21863" s="31"/>
    </row>
    <row r="21864" spans="3:4" x14ac:dyDescent="0.25">
      <c r="C21864" s="32"/>
      <c r="D21864" s="31"/>
    </row>
    <row r="21865" spans="3:4" x14ac:dyDescent="0.25">
      <c r="C21865" s="32"/>
      <c r="D21865" s="31"/>
    </row>
    <row r="21866" spans="3:4" x14ac:dyDescent="0.25">
      <c r="C21866" s="32"/>
      <c r="D21866" s="31"/>
    </row>
    <row r="21867" spans="3:4" x14ac:dyDescent="0.25">
      <c r="C21867" s="32"/>
      <c r="D21867" s="31"/>
    </row>
    <row r="21868" spans="3:4" x14ac:dyDescent="0.25">
      <c r="C21868" s="32"/>
      <c r="D21868" s="31"/>
    </row>
    <row r="21869" spans="3:4" x14ac:dyDescent="0.25">
      <c r="C21869" s="32"/>
      <c r="D21869" s="31"/>
    </row>
    <row r="21870" spans="3:4" x14ac:dyDescent="0.25">
      <c r="C21870" s="32"/>
      <c r="D21870" s="31"/>
    </row>
    <row r="21871" spans="3:4" x14ac:dyDescent="0.25">
      <c r="C21871" s="32"/>
      <c r="D21871" s="31"/>
    </row>
    <row r="21872" spans="3:4" x14ac:dyDescent="0.25">
      <c r="C21872" s="32"/>
      <c r="D21872" s="31"/>
    </row>
    <row r="21873" spans="3:4" x14ac:dyDescent="0.25">
      <c r="C21873" s="32"/>
      <c r="D21873" s="31"/>
    </row>
    <row r="21874" spans="3:4" x14ac:dyDescent="0.25">
      <c r="C21874" s="32"/>
      <c r="D21874" s="31"/>
    </row>
    <row r="21875" spans="3:4" x14ac:dyDescent="0.25">
      <c r="C21875" s="32"/>
      <c r="D21875" s="31"/>
    </row>
    <row r="21876" spans="3:4" x14ac:dyDescent="0.25">
      <c r="C21876" s="32"/>
      <c r="D21876" s="31"/>
    </row>
    <row r="21877" spans="3:4" x14ac:dyDescent="0.25">
      <c r="C21877" s="32"/>
      <c r="D21877" s="31"/>
    </row>
    <row r="21878" spans="3:4" x14ac:dyDescent="0.25">
      <c r="C21878" s="32"/>
      <c r="D21878" s="31"/>
    </row>
    <row r="21879" spans="3:4" x14ac:dyDescent="0.25">
      <c r="C21879" s="32"/>
      <c r="D21879" s="31"/>
    </row>
    <row r="21880" spans="3:4" x14ac:dyDescent="0.25">
      <c r="C21880" s="32"/>
      <c r="D21880" s="31"/>
    </row>
    <row r="21881" spans="3:4" x14ac:dyDescent="0.25">
      <c r="C21881" s="32"/>
      <c r="D21881" s="31"/>
    </row>
    <row r="21882" spans="3:4" x14ac:dyDescent="0.25">
      <c r="C21882" s="32"/>
      <c r="D21882" s="31"/>
    </row>
    <row r="21883" spans="3:4" x14ac:dyDescent="0.25">
      <c r="C21883" s="32"/>
      <c r="D21883" s="31"/>
    </row>
    <row r="21884" spans="3:4" x14ac:dyDescent="0.25">
      <c r="C21884" s="32"/>
      <c r="D21884" s="31"/>
    </row>
    <row r="21885" spans="3:4" x14ac:dyDescent="0.25">
      <c r="C21885" s="32"/>
      <c r="D21885" s="31"/>
    </row>
    <row r="21886" spans="3:4" x14ac:dyDescent="0.25">
      <c r="C21886" s="32"/>
      <c r="D21886" s="31"/>
    </row>
    <row r="21887" spans="3:4" x14ac:dyDescent="0.25">
      <c r="C21887" s="32"/>
      <c r="D21887" s="31"/>
    </row>
    <row r="21888" spans="3:4" x14ac:dyDescent="0.25">
      <c r="C21888" s="32"/>
      <c r="D21888" s="31"/>
    </row>
    <row r="21889" spans="3:4" x14ac:dyDescent="0.25">
      <c r="C21889" s="32"/>
      <c r="D21889" s="31"/>
    </row>
    <row r="21890" spans="3:4" x14ac:dyDescent="0.25">
      <c r="C21890" s="32"/>
      <c r="D21890" s="31"/>
    </row>
    <row r="21891" spans="3:4" x14ac:dyDescent="0.25">
      <c r="C21891" s="32"/>
      <c r="D21891" s="31"/>
    </row>
    <row r="21892" spans="3:4" x14ac:dyDescent="0.25">
      <c r="C21892" s="32"/>
      <c r="D21892" s="31"/>
    </row>
    <row r="21893" spans="3:4" x14ac:dyDescent="0.25">
      <c r="C21893" s="32"/>
      <c r="D21893" s="31"/>
    </row>
    <row r="21894" spans="3:4" x14ac:dyDescent="0.25">
      <c r="C21894" s="32"/>
      <c r="D21894" s="31"/>
    </row>
    <row r="21895" spans="3:4" x14ac:dyDescent="0.25">
      <c r="C21895" s="32"/>
      <c r="D21895" s="31"/>
    </row>
    <row r="21896" spans="3:4" x14ac:dyDescent="0.25">
      <c r="C21896" s="32"/>
      <c r="D21896" s="31"/>
    </row>
    <row r="21897" spans="3:4" x14ac:dyDescent="0.25">
      <c r="C21897" s="32"/>
      <c r="D21897" s="31"/>
    </row>
    <row r="21898" spans="3:4" x14ac:dyDescent="0.25">
      <c r="C21898" s="32"/>
      <c r="D21898" s="31"/>
    </row>
    <row r="21899" spans="3:4" x14ac:dyDescent="0.25">
      <c r="C21899" s="32"/>
      <c r="D21899" s="31"/>
    </row>
    <row r="21900" spans="3:4" x14ac:dyDescent="0.25">
      <c r="C21900" s="32"/>
      <c r="D21900" s="31"/>
    </row>
    <row r="21901" spans="3:4" x14ac:dyDescent="0.25">
      <c r="C21901" s="32"/>
      <c r="D21901" s="31"/>
    </row>
    <row r="21902" spans="3:4" x14ac:dyDescent="0.25">
      <c r="C21902" s="32"/>
      <c r="D21902" s="31"/>
    </row>
    <row r="21903" spans="3:4" x14ac:dyDescent="0.25">
      <c r="C21903" s="32"/>
      <c r="D21903" s="31"/>
    </row>
    <row r="21904" spans="3:4" x14ac:dyDescent="0.25">
      <c r="C21904" s="32"/>
      <c r="D21904" s="31"/>
    </row>
    <row r="21905" spans="3:4" x14ac:dyDescent="0.25">
      <c r="C21905" s="32"/>
      <c r="D21905" s="31"/>
    </row>
    <row r="21906" spans="3:4" x14ac:dyDescent="0.25">
      <c r="C21906" s="32"/>
      <c r="D21906" s="31"/>
    </row>
    <row r="21907" spans="3:4" x14ac:dyDescent="0.25">
      <c r="C21907" s="32"/>
      <c r="D21907" s="31"/>
    </row>
    <row r="21908" spans="3:4" x14ac:dyDescent="0.25">
      <c r="C21908" s="32"/>
      <c r="D21908" s="31"/>
    </row>
    <row r="21909" spans="3:4" x14ac:dyDescent="0.25">
      <c r="C21909" s="32"/>
      <c r="D21909" s="31"/>
    </row>
    <row r="21910" spans="3:4" x14ac:dyDescent="0.25">
      <c r="C21910" s="32"/>
      <c r="D21910" s="31"/>
    </row>
    <row r="21911" spans="3:4" x14ac:dyDescent="0.25">
      <c r="C21911" s="32"/>
      <c r="D21911" s="31"/>
    </row>
    <row r="21912" spans="3:4" x14ac:dyDescent="0.25">
      <c r="C21912" s="32"/>
      <c r="D21912" s="31"/>
    </row>
    <row r="21913" spans="3:4" x14ac:dyDescent="0.25">
      <c r="C21913" s="32"/>
      <c r="D21913" s="31"/>
    </row>
    <row r="21914" spans="3:4" x14ac:dyDescent="0.25">
      <c r="C21914" s="32"/>
      <c r="D21914" s="31"/>
    </row>
    <row r="21915" spans="3:4" x14ac:dyDescent="0.25">
      <c r="C21915" s="32"/>
      <c r="D21915" s="31"/>
    </row>
    <row r="21916" spans="3:4" x14ac:dyDescent="0.25">
      <c r="C21916" s="32"/>
      <c r="D21916" s="31"/>
    </row>
    <row r="21917" spans="3:4" x14ac:dyDescent="0.25">
      <c r="C21917" s="32"/>
      <c r="D21917" s="31"/>
    </row>
    <row r="21918" spans="3:4" x14ac:dyDescent="0.25">
      <c r="C21918" s="32"/>
      <c r="D21918" s="31"/>
    </row>
    <row r="21919" spans="3:4" x14ac:dyDescent="0.25">
      <c r="C21919" s="32"/>
      <c r="D21919" s="31"/>
    </row>
    <row r="21920" spans="3:4" x14ac:dyDescent="0.25">
      <c r="C21920" s="32"/>
      <c r="D21920" s="31"/>
    </row>
    <row r="21921" spans="3:4" x14ac:dyDescent="0.25">
      <c r="C21921" s="32"/>
      <c r="D21921" s="31"/>
    </row>
    <row r="21922" spans="3:4" x14ac:dyDescent="0.25">
      <c r="C21922" s="32"/>
      <c r="D21922" s="31"/>
    </row>
    <row r="21923" spans="3:4" x14ac:dyDescent="0.25">
      <c r="C21923" s="32"/>
      <c r="D21923" s="31"/>
    </row>
    <row r="21924" spans="3:4" x14ac:dyDescent="0.25">
      <c r="C21924" s="32"/>
      <c r="D21924" s="31"/>
    </row>
    <row r="21925" spans="3:4" x14ac:dyDescent="0.25">
      <c r="C21925" s="32"/>
      <c r="D21925" s="31"/>
    </row>
    <row r="21926" spans="3:4" x14ac:dyDescent="0.25">
      <c r="C21926" s="32"/>
      <c r="D21926" s="31"/>
    </row>
    <row r="21927" spans="3:4" x14ac:dyDescent="0.25">
      <c r="C21927" s="32"/>
      <c r="D21927" s="31"/>
    </row>
    <row r="21928" spans="3:4" x14ac:dyDescent="0.25">
      <c r="C21928" s="32"/>
      <c r="D21928" s="31"/>
    </row>
    <row r="21929" spans="3:4" x14ac:dyDescent="0.25">
      <c r="C21929" s="32"/>
      <c r="D21929" s="31"/>
    </row>
    <row r="21930" spans="3:4" x14ac:dyDescent="0.25">
      <c r="C21930" s="32"/>
      <c r="D21930" s="31"/>
    </row>
    <row r="21931" spans="3:4" x14ac:dyDescent="0.25">
      <c r="C21931" s="32"/>
      <c r="D21931" s="31"/>
    </row>
    <row r="21932" spans="3:4" x14ac:dyDescent="0.25">
      <c r="C21932" s="32"/>
      <c r="D21932" s="31"/>
    </row>
    <row r="21933" spans="3:4" x14ac:dyDescent="0.25">
      <c r="C21933" s="32"/>
      <c r="D21933" s="31"/>
    </row>
    <row r="21934" spans="3:4" x14ac:dyDescent="0.25">
      <c r="C21934" s="32"/>
      <c r="D21934" s="31"/>
    </row>
    <row r="21935" spans="3:4" x14ac:dyDescent="0.25">
      <c r="C21935" s="32"/>
      <c r="D21935" s="31"/>
    </row>
    <row r="21936" spans="3:4" x14ac:dyDescent="0.25">
      <c r="C21936" s="32"/>
      <c r="D21936" s="31"/>
    </row>
    <row r="21937" spans="3:4" x14ac:dyDescent="0.25">
      <c r="C21937" s="32"/>
      <c r="D21937" s="31"/>
    </row>
    <row r="21938" spans="3:4" x14ac:dyDescent="0.25">
      <c r="C21938" s="32"/>
      <c r="D21938" s="31"/>
    </row>
    <row r="21939" spans="3:4" x14ac:dyDescent="0.25">
      <c r="C21939" s="32"/>
      <c r="D21939" s="31"/>
    </row>
    <row r="21940" spans="3:4" x14ac:dyDescent="0.25">
      <c r="C21940" s="32"/>
      <c r="D21940" s="31"/>
    </row>
    <row r="21941" spans="3:4" x14ac:dyDescent="0.25">
      <c r="C21941" s="32"/>
      <c r="D21941" s="31"/>
    </row>
    <row r="21942" spans="3:4" x14ac:dyDescent="0.25">
      <c r="C21942" s="32"/>
      <c r="D21942" s="31"/>
    </row>
    <row r="21943" spans="3:4" x14ac:dyDescent="0.25">
      <c r="C21943" s="32"/>
      <c r="D21943" s="31"/>
    </row>
    <row r="21944" spans="3:4" x14ac:dyDescent="0.25">
      <c r="C21944" s="32"/>
      <c r="D21944" s="31"/>
    </row>
    <row r="21945" spans="3:4" x14ac:dyDescent="0.25">
      <c r="C21945" s="32"/>
      <c r="D21945" s="31"/>
    </row>
    <row r="21946" spans="3:4" x14ac:dyDescent="0.25">
      <c r="C21946" s="32"/>
      <c r="D21946" s="31"/>
    </row>
    <row r="21947" spans="3:4" x14ac:dyDescent="0.25">
      <c r="C21947" s="32"/>
      <c r="D21947" s="31"/>
    </row>
    <row r="21948" spans="3:4" x14ac:dyDescent="0.25">
      <c r="C21948" s="32"/>
      <c r="D21948" s="31"/>
    </row>
    <row r="21949" spans="3:4" x14ac:dyDescent="0.25">
      <c r="C21949" s="32"/>
      <c r="D21949" s="31"/>
    </row>
    <row r="21950" spans="3:4" x14ac:dyDescent="0.25">
      <c r="C21950" s="32"/>
      <c r="D21950" s="31"/>
    </row>
    <row r="21951" spans="3:4" x14ac:dyDescent="0.25">
      <c r="C21951" s="32"/>
      <c r="D21951" s="31"/>
    </row>
    <row r="21952" spans="3:4" x14ac:dyDescent="0.25">
      <c r="C21952" s="32"/>
      <c r="D21952" s="31"/>
    </row>
    <row r="21953" spans="3:4" x14ac:dyDescent="0.25">
      <c r="C21953" s="32"/>
      <c r="D21953" s="31"/>
    </row>
    <row r="21954" spans="3:4" x14ac:dyDescent="0.25">
      <c r="C21954" s="32"/>
      <c r="D21954" s="31"/>
    </row>
    <row r="21955" spans="3:4" x14ac:dyDescent="0.25">
      <c r="C21955" s="32"/>
      <c r="D21955" s="31"/>
    </row>
    <row r="21956" spans="3:4" x14ac:dyDescent="0.25">
      <c r="C21956" s="32"/>
      <c r="D21956" s="31"/>
    </row>
    <row r="21957" spans="3:4" x14ac:dyDescent="0.25">
      <c r="C21957" s="32"/>
      <c r="D21957" s="31"/>
    </row>
    <row r="21958" spans="3:4" x14ac:dyDescent="0.25">
      <c r="C21958" s="32"/>
      <c r="D21958" s="31"/>
    </row>
    <row r="21959" spans="3:4" x14ac:dyDescent="0.25">
      <c r="C21959" s="32"/>
      <c r="D21959" s="31"/>
    </row>
    <row r="21960" spans="3:4" x14ac:dyDescent="0.25">
      <c r="C21960" s="32"/>
      <c r="D21960" s="31"/>
    </row>
    <row r="21961" spans="3:4" x14ac:dyDescent="0.25">
      <c r="C21961" s="32"/>
      <c r="D21961" s="31"/>
    </row>
    <row r="21962" spans="3:4" x14ac:dyDescent="0.25">
      <c r="C21962" s="32"/>
      <c r="D21962" s="31"/>
    </row>
    <row r="21963" spans="3:4" x14ac:dyDescent="0.25">
      <c r="C21963" s="32"/>
      <c r="D21963" s="31"/>
    </row>
    <row r="21964" spans="3:4" x14ac:dyDescent="0.25">
      <c r="C21964" s="32"/>
      <c r="D21964" s="31"/>
    </row>
    <row r="21965" spans="3:4" x14ac:dyDescent="0.25">
      <c r="C21965" s="32"/>
      <c r="D21965" s="31"/>
    </row>
    <row r="21966" spans="3:4" x14ac:dyDescent="0.25">
      <c r="C21966" s="32"/>
      <c r="D21966" s="31"/>
    </row>
    <row r="21967" spans="3:4" x14ac:dyDescent="0.25">
      <c r="C21967" s="32"/>
      <c r="D21967" s="31"/>
    </row>
    <row r="21968" spans="3:4" x14ac:dyDescent="0.25">
      <c r="C21968" s="32"/>
      <c r="D21968" s="31"/>
    </row>
    <row r="21969" spans="3:4" x14ac:dyDescent="0.25">
      <c r="C21969" s="32"/>
      <c r="D21969" s="31"/>
    </row>
    <row r="21970" spans="3:4" x14ac:dyDescent="0.25">
      <c r="C21970" s="32"/>
      <c r="D21970" s="31"/>
    </row>
    <row r="21971" spans="3:4" x14ac:dyDescent="0.25">
      <c r="C21971" s="32"/>
      <c r="D21971" s="31"/>
    </row>
    <row r="21972" spans="3:4" x14ac:dyDescent="0.25">
      <c r="C21972" s="32"/>
      <c r="D21972" s="31"/>
    </row>
    <row r="21973" spans="3:4" x14ac:dyDescent="0.25">
      <c r="C21973" s="32"/>
      <c r="D21973" s="31"/>
    </row>
    <row r="21974" spans="3:4" x14ac:dyDescent="0.25">
      <c r="C21974" s="32"/>
      <c r="D21974" s="31"/>
    </row>
    <row r="21975" spans="3:4" x14ac:dyDescent="0.25">
      <c r="C21975" s="32"/>
      <c r="D21975" s="31"/>
    </row>
    <row r="21976" spans="3:4" x14ac:dyDescent="0.25">
      <c r="C21976" s="32"/>
      <c r="D21976" s="31"/>
    </row>
    <row r="21977" spans="3:4" x14ac:dyDescent="0.25">
      <c r="C21977" s="32"/>
      <c r="D21977" s="31"/>
    </row>
    <row r="21978" spans="3:4" x14ac:dyDescent="0.25">
      <c r="C21978" s="32"/>
      <c r="D21978" s="31"/>
    </row>
    <row r="21979" spans="3:4" x14ac:dyDescent="0.25">
      <c r="C21979" s="32"/>
      <c r="D21979" s="31"/>
    </row>
    <row r="21980" spans="3:4" x14ac:dyDescent="0.25">
      <c r="C21980" s="32"/>
      <c r="D21980" s="31"/>
    </row>
    <row r="21981" spans="3:4" x14ac:dyDescent="0.25">
      <c r="C21981" s="32"/>
      <c r="D21981" s="31"/>
    </row>
    <row r="21982" spans="3:4" x14ac:dyDescent="0.25">
      <c r="C21982" s="32"/>
      <c r="D21982" s="31"/>
    </row>
    <row r="21983" spans="3:4" x14ac:dyDescent="0.25">
      <c r="C21983" s="32"/>
      <c r="D21983" s="31"/>
    </row>
    <row r="21984" spans="3:4" x14ac:dyDescent="0.25">
      <c r="C21984" s="32"/>
      <c r="D21984" s="31"/>
    </row>
    <row r="21985" spans="3:4" x14ac:dyDescent="0.25">
      <c r="C21985" s="32"/>
      <c r="D21985" s="31"/>
    </row>
    <row r="21986" spans="3:4" x14ac:dyDescent="0.25">
      <c r="C21986" s="32"/>
      <c r="D21986" s="31"/>
    </row>
    <row r="21987" spans="3:4" x14ac:dyDescent="0.25">
      <c r="C21987" s="32"/>
      <c r="D21987" s="31"/>
    </row>
    <row r="21988" spans="3:4" x14ac:dyDescent="0.25">
      <c r="C21988" s="32"/>
      <c r="D21988" s="31"/>
    </row>
    <row r="21989" spans="3:4" x14ac:dyDescent="0.25">
      <c r="C21989" s="32"/>
      <c r="D21989" s="31"/>
    </row>
    <row r="21990" spans="3:4" x14ac:dyDescent="0.25">
      <c r="C21990" s="32"/>
      <c r="D21990" s="31"/>
    </row>
    <row r="21991" spans="3:4" x14ac:dyDescent="0.25">
      <c r="C21991" s="32"/>
      <c r="D21991" s="31"/>
    </row>
    <row r="21992" spans="3:4" x14ac:dyDescent="0.25">
      <c r="C21992" s="32"/>
      <c r="D21992" s="31"/>
    </row>
    <row r="21993" spans="3:4" x14ac:dyDescent="0.25">
      <c r="C21993" s="32"/>
      <c r="D21993" s="31"/>
    </row>
    <row r="21994" spans="3:4" x14ac:dyDescent="0.25">
      <c r="C21994" s="32"/>
      <c r="D21994" s="31"/>
    </row>
    <row r="21995" spans="3:4" x14ac:dyDescent="0.25">
      <c r="C21995" s="32"/>
      <c r="D21995" s="31"/>
    </row>
    <row r="21996" spans="3:4" x14ac:dyDescent="0.25">
      <c r="C21996" s="32"/>
      <c r="D21996" s="31"/>
    </row>
    <row r="21997" spans="3:4" x14ac:dyDescent="0.25">
      <c r="C21997" s="32"/>
      <c r="D21997" s="31"/>
    </row>
    <row r="21998" spans="3:4" x14ac:dyDescent="0.25">
      <c r="C21998" s="32"/>
      <c r="D21998" s="31"/>
    </row>
    <row r="21999" spans="3:4" x14ac:dyDescent="0.25">
      <c r="C21999" s="32"/>
      <c r="D21999" s="31"/>
    </row>
    <row r="22000" spans="3:4" x14ac:dyDescent="0.25">
      <c r="C22000" s="32"/>
      <c r="D22000" s="31"/>
    </row>
    <row r="22001" spans="3:4" x14ac:dyDescent="0.25">
      <c r="C22001" s="32"/>
      <c r="D22001" s="31"/>
    </row>
    <row r="22002" spans="3:4" x14ac:dyDescent="0.25">
      <c r="C22002" s="32"/>
      <c r="D22002" s="31"/>
    </row>
    <row r="22003" spans="3:4" x14ac:dyDescent="0.25">
      <c r="C22003" s="32"/>
      <c r="D22003" s="31"/>
    </row>
    <row r="22004" spans="3:4" x14ac:dyDescent="0.25">
      <c r="C22004" s="32"/>
      <c r="D22004" s="31"/>
    </row>
    <row r="22005" spans="3:4" x14ac:dyDescent="0.25">
      <c r="C22005" s="32"/>
      <c r="D22005" s="31"/>
    </row>
    <row r="22006" spans="3:4" x14ac:dyDescent="0.25">
      <c r="C22006" s="32"/>
      <c r="D22006" s="31"/>
    </row>
    <row r="22007" spans="3:4" x14ac:dyDescent="0.25">
      <c r="C22007" s="32"/>
      <c r="D22007" s="31"/>
    </row>
    <row r="22008" spans="3:4" x14ac:dyDescent="0.25">
      <c r="C22008" s="32"/>
      <c r="D22008" s="31"/>
    </row>
    <row r="22009" spans="3:4" x14ac:dyDescent="0.25">
      <c r="C22009" s="32"/>
      <c r="D22009" s="31"/>
    </row>
    <row r="22010" spans="3:4" x14ac:dyDescent="0.25">
      <c r="C22010" s="32"/>
      <c r="D22010" s="31"/>
    </row>
    <row r="22011" spans="3:4" x14ac:dyDescent="0.25">
      <c r="C22011" s="32"/>
      <c r="D22011" s="31"/>
    </row>
    <row r="22012" spans="3:4" x14ac:dyDescent="0.25">
      <c r="C22012" s="32"/>
      <c r="D22012" s="31"/>
    </row>
    <row r="22013" spans="3:4" x14ac:dyDescent="0.25">
      <c r="C22013" s="32"/>
      <c r="D22013" s="31"/>
    </row>
    <row r="22014" spans="3:4" x14ac:dyDescent="0.25">
      <c r="C22014" s="32"/>
      <c r="D22014" s="31"/>
    </row>
    <row r="22015" spans="3:4" x14ac:dyDescent="0.25">
      <c r="C22015" s="32"/>
      <c r="D22015" s="31"/>
    </row>
    <row r="22016" spans="3:4" x14ac:dyDescent="0.25">
      <c r="C22016" s="32"/>
      <c r="D22016" s="31"/>
    </row>
    <row r="22017" spans="3:4" x14ac:dyDescent="0.25">
      <c r="C22017" s="32"/>
      <c r="D22017" s="31"/>
    </row>
    <row r="22018" spans="3:4" x14ac:dyDescent="0.25">
      <c r="C22018" s="32"/>
      <c r="D22018" s="31"/>
    </row>
    <row r="22019" spans="3:4" x14ac:dyDescent="0.25">
      <c r="C22019" s="32"/>
      <c r="D22019" s="31"/>
    </row>
    <row r="22020" spans="3:4" x14ac:dyDescent="0.25">
      <c r="C22020" s="32"/>
      <c r="D22020" s="31"/>
    </row>
    <row r="22021" spans="3:4" x14ac:dyDescent="0.25">
      <c r="C22021" s="32"/>
      <c r="D22021" s="31"/>
    </row>
    <row r="22022" spans="3:4" x14ac:dyDescent="0.25">
      <c r="C22022" s="32"/>
      <c r="D22022" s="31"/>
    </row>
    <row r="22023" spans="3:4" x14ac:dyDescent="0.25">
      <c r="C22023" s="32"/>
      <c r="D22023" s="31"/>
    </row>
    <row r="22024" spans="3:4" x14ac:dyDescent="0.25">
      <c r="C22024" s="32"/>
      <c r="D22024" s="31"/>
    </row>
    <row r="22025" spans="3:4" x14ac:dyDescent="0.25">
      <c r="C22025" s="32"/>
      <c r="D22025" s="31"/>
    </row>
    <row r="22026" spans="3:4" x14ac:dyDescent="0.25">
      <c r="C22026" s="32"/>
      <c r="D22026" s="31"/>
    </row>
    <row r="22027" spans="3:4" x14ac:dyDescent="0.25">
      <c r="C22027" s="32"/>
      <c r="D22027" s="31"/>
    </row>
    <row r="22028" spans="3:4" x14ac:dyDescent="0.25">
      <c r="C22028" s="32"/>
      <c r="D22028" s="31"/>
    </row>
    <row r="22029" spans="3:4" x14ac:dyDescent="0.25">
      <c r="C22029" s="32"/>
      <c r="D22029" s="31"/>
    </row>
    <row r="22030" spans="3:4" x14ac:dyDescent="0.25">
      <c r="C22030" s="32"/>
      <c r="D22030" s="31"/>
    </row>
    <row r="22031" spans="3:4" x14ac:dyDescent="0.25">
      <c r="C22031" s="32"/>
      <c r="D22031" s="31"/>
    </row>
    <row r="22032" spans="3:4" x14ac:dyDescent="0.25">
      <c r="C22032" s="32"/>
      <c r="D22032" s="31"/>
    </row>
    <row r="22033" spans="3:4" x14ac:dyDescent="0.25">
      <c r="C22033" s="32"/>
      <c r="D22033" s="31"/>
    </row>
    <row r="22034" spans="3:4" x14ac:dyDescent="0.25">
      <c r="C22034" s="32"/>
      <c r="D22034" s="31"/>
    </row>
    <row r="22035" spans="3:4" x14ac:dyDescent="0.25">
      <c r="C22035" s="32"/>
      <c r="D22035" s="31"/>
    </row>
    <row r="22036" spans="3:4" x14ac:dyDescent="0.25">
      <c r="C22036" s="32"/>
      <c r="D22036" s="31"/>
    </row>
    <row r="22037" spans="3:4" x14ac:dyDescent="0.25">
      <c r="C22037" s="32"/>
      <c r="D22037" s="31"/>
    </row>
    <row r="22038" spans="3:4" x14ac:dyDescent="0.25">
      <c r="C22038" s="32"/>
      <c r="D22038" s="31"/>
    </row>
    <row r="22039" spans="3:4" x14ac:dyDescent="0.25">
      <c r="C22039" s="32"/>
      <c r="D22039" s="31"/>
    </row>
    <row r="22040" spans="3:4" x14ac:dyDescent="0.25">
      <c r="C22040" s="32"/>
      <c r="D22040" s="31"/>
    </row>
    <row r="22041" spans="3:4" x14ac:dyDescent="0.25">
      <c r="C22041" s="32"/>
      <c r="D22041" s="31"/>
    </row>
    <row r="22042" spans="3:4" x14ac:dyDescent="0.25">
      <c r="C22042" s="32"/>
      <c r="D22042" s="31"/>
    </row>
    <row r="22043" spans="3:4" x14ac:dyDescent="0.25">
      <c r="C22043" s="32"/>
      <c r="D22043" s="31"/>
    </row>
    <row r="22044" spans="3:4" x14ac:dyDescent="0.25">
      <c r="C22044" s="32"/>
      <c r="D22044" s="31"/>
    </row>
    <row r="22045" spans="3:4" x14ac:dyDescent="0.25">
      <c r="C22045" s="32"/>
      <c r="D22045" s="31"/>
    </row>
    <row r="22046" spans="3:4" x14ac:dyDescent="0.25">
      <c r="C22046" s="32"/>
      <c r="D22046" s="31"/>
    </row>
    <row r="22047" spans="3:4" x14ac:dyDescent="0.25">
      <c r="C22047" s="32"/>
      <c r="D22047" s="31"/>
    </row>
    <row r="22048" spans="3:4" x14ac:dyDescent="0.25">
      <c r="C22048" s="32"/>
      <c r="D22048" s="31"/>
    </row>
    <row r="22049" spans="3:4" x14ac:dyDescent="0.25">
      <c r="C22049" s="32"/>
      <c r="D22049" s="31"/>
    </row>
    <row r="22050" spans="3:4" x14ac:dyDescent="0.25">
      <c r="C22050" s="32"/>
      <c r="D22050" s="31"/>
    </row>
    <row r="22051" spans="3:4" x14ac:dyDescent="0.25">
      <c r="C22051" s="32"/>
      <c r="D22051" s="31"/>
    </row>
    <row r="22052" spans="3:4" x14ac:dyDescent="0.25">
      <c r="C22052" s="32"/>
      <c r="D22052" s="31"/>
    </row>
    <row r="22053" spans="3:4" x14ac:dyDescent="0.25">
      <c r="C22053" s="32"/>
      <c r="D22053" s="31"/>
    </row>
    <row r="22054" spans="3:4" x14ac:dyDescent="0.25">
      <c r="C22054" s="32"/>
      <c r="D22054" s="31"/>
    </row>
    <row r="22055" spans="3:4" x14ac:dyDescent="0.25">
      <c r="C22055" s="32"/>
      <c r="D22055" s="31"/>
    </row>
    <row r="22056" spans="3:4" x14ac:dyDescent="0.25">
      <c r="C22056" s="32"/>
      <c r="D22056" s="31"/>
    </row>
    <row r="22057" spans="3:4" x14ac:dyDescent="0.25">
      <c r="C22057" s="32"/>
      <c r="D22057" s="31"/>
    </row>
    <row r="22058" spans="3:4" x14ac:dyDescent="0.25">
      <c r="C22058" s="32"/>
      <c r="D22058" s="31"/>
    </row>
    <row r="22059" spans="3:4" x14ac:dyDescent="0.25">
      <c r="C22059" s="32"/>
      <c r="D22059" s="31"/>
    </row>
    <row r="22060" spans="3:4" x14ac:dyDescent="0.25">
      <c r="C22060" s="32"/>
      <c r="D22060" s="31"/>
    </row>
    <row r="22061" spans="3:4" x14ac:dyDescent="0.25">
      <c r="C22061" s="32"/>
      <c r="D22061" s="31"/>
    </row>
    <row r="22062" spans="3:4" x14ac:dyDescent="0.25">
      <c r="C22062" s="32"/>
      <c r="D22062" s="31"/>
    </row>
    <row r="22063" spans="3:4" x14ac:dyDescent="0.25">
      <c r="C22063" s="32"/>
      <c r="D22063" s="31"/>
    </row>
    <row r="22064" spans="3:4" x14ac:dyDescent="0.25">
      <c r="C22064" s="32"/>
      <c r="D22064" s="31"/>
    </row>
    <row r="22065" spans="3:4" x14ac:dyDescent="0.25">
      <c r="C22065" s="32"/>
      <c r="D22065" s="31"/>
    </row>
    <row r="22066" spans="3:4" x14ac:dyDescent="0.25">
      <c r="C22066" s="32"/>
      <c r="D22066" s="31"/>
    </row>
    <row r="22067" spans="3:4" x14ac:dyDescent="0.25">
      <c r="C22067" s="32"/>
      <c r="D22067" s="31"/>
    </row>
    <row r="22068" spans="3:4" x14ac:dyDescent="0.25">
      <c r="C22068" s="32"/>
      <c r="D22068" s="31"/>
    </row>
    <row r="22069" spans="3:4" x14ac:dyDescent="0.25">
      <c r="C22069" s="32"/>
      <c r="D22069" s="31"/>
    </row>
    <row r="22070" spans="3:4" x14ac:dyDescent="0.25">
      <c r="C22070" s="32"/>
      <c r="D22070" s="31"/>
    </row>
    <row r="22071" spans="3:4" x14ac:dyDescent="0.25">
      <c r="C22071" s="32"/>
      <c r="D22071" s="31"/>
    </row>
    <row r="22072" spans="3:4" x14ac:dyDescent="0.25">
      <c r="C22072" s="32"/>
      <c r="D22072" s="31"/>
    </row>
    <row r="22073" spans="3:4" x14ac:dyDescent="0.25">
      <c r="C22073" s="32"/>
      <c r="D22073" s="31"/>
    </row>
    <row r="22074" spans="3:4" x14ac:dyDescent="0.25">
      <c r="C22074" s="32"/>
      <c r="D22074" s="31"/>
    </row>
    <row r="22075" spans="3:4" x14ac:dyDescent="0.25">
      <c r="C22075" s="32"/>
      <c r="D22075" s="31"/>
    </row>
    <row r="22076" spans="3:4" x14ac:dyDescent="0.25">
      <c r="C22076" s="32"/>
      <c r="D22076" s="31"/>
    </row>
    <row r="22077" spans="3:4" x14ac:dyDescent="0.25">
      <c r="C22077" s="32"/>
      <c r="D22077" s="31"/>
    </row>
    <row r="22078" spans="3:4" x14ac:dyDescent="0.25">
      <c r="C22078" s="32"/>
      <c r="D22078" s="31"/>
    </row>
    <row r="22079" spans="3:4" x14ac:dyDescent="0.25">
      <c r="C22079" s="32"/>
      <c r="D22079" s="31"/>
    </row>
    <row r="22080" spans="3:4" x14ac:dyDescent="0.25">
      <c r="C22080" s="32"/>
      <c r="D22080" s="31"/>
    </row>
    <row r="22081" spans="3:4" x14ac:dyDescent="0.25">
      <c r="C22081" s="32"/>
      <c r="D22081" s="31"/>
    </row>
    <row r="22082" spans="3:4" x14ac:dyDescent="0.25">
      <c r="C22082" s="32"/>
      <c r="D22082" s="31"/>
    </row>
    <row r="22083" spans="3:4" x14ac:dyDescent="0.25">
      <c r="C22083" s="32"/>
      <c r="D22083" s="31"/>
    </row>
    <row r="22084" spans="3:4" x14ac:dyDescent="0.25">
      <c r="C22084" s="32"/>
      <c r="D22084" s="31"/>
    </row>
    <row r="22085" spans="3:4" x14ac:dyDescent="0.25">
      <c r="C22085" s="32"/>
      <c r="D22085" s="31"/>
    </row>
    <row r="22086" spans="3:4" x14ac:dyDescent="0.25">
      <c r="C22086" s="32"/>
      <c r="D22086" s="31"/>
    </row>
    <row r="22087" spans="3:4" x14ac:dyDescent="0.25">
      <c r="C22087" s="32"/>
      <c r="D22087" s="31"/>
    </row>
    <row r="22088" spans="3:4" x14ac:dyDescent="0.25">
      <c r="C22088" s="32"/>
      <c r="D22088" s="31"/>
    </row>
    <row r="22089" spans="3:4" x14ac:dyDescent="0.25">
      <c r="C22089" s="32"/>
      <c r="D22089" s="31"/>
    </row>
    <row r="22090" spans="3:4" x14ac:dyDescent="0.25">
      <c r="C22090" s="32"/>
      <c r="D22090" s="31"/>
    </row>
    <row r="22091" spans="3:4" x14ac:dyDescent="0.25">
      <c r="C22091" s="32"/>
      <c r="D22091" s="31"/>
    </row>
    <row r="22092" spans="3:4" x14ac:dyDescent="0.25">
      <c r="C22092" s="32"/>
      <c r="D22092" s="31"/>
    </row>
    <row r="22093" spans="3:4" x14ac:dyDescent="0.25">
      <c r="C22093" s="32"/>
      <c r="D22093" s="31"/>
    </row>
    <row r="22094" spans="3:4" x14ac:dyDescent="0.25">
      <c r="C22094" s="32"/>
      <c r="D22094" s="31"/>
    </row>
    <row r="22095" spans="3:4" x14ac:dyDescent="0.25">
      <c r="C22095" s="32"/>
      <c r="D22095" s="31"/>
    </row>
    <row r="22096" spans="3:4" x14ac:dyDescent="0.25">
      <c r="C22096" s="32"/>
      <c r="D22096" s="31"/>
    </row>
    <row r="22097" spans="3:4" x14ac:dyDescent="0.25">
      <c r="C22097" s="32"/>
      <c r="D22097" s="31"/>
    </row>
    <row r="22098" spans="3:4" x14ac:dyDescent="0.25">
      <c r="C22098" s="32"/>
      <c r="D22098" s="31"/>
    </row>
    <row r="22099" spans="3:4" x14ac:dyDescent="0.25">
      <c r="C22099" s="32"/>
      <c r="D22099" s="31"/>
    </row>
    <row r="22100" spans="3:4" x14ac:dyDescent="0.25">
      <c r="C22100" s="32"/>
      <c r="D22100" s="31"/>
    </row>
    <row r="22101" spans="3:4" x14ac:dyDescent="0.25">
      <c r="C22101" s="32"/>
      <c r="D22101" s="31"/>
    </row>
    <row r="22102" spans="3:4" x14ac:dyDescent="0.25">
      <c r="C22102" s="32"/>
      <c r="D22102" s="31"/>
    </row>
    <row r="22103" spans="3:4" x14ac:dyDescent="0.25">
      <c r="C22103" s="32"/>
      <c r="D22103" s="31"/>
    </row>
    <row r="22104" spans="3:4" x14ac:dyDescent="0.25">
      <c r="C22104" s="32"/>
      <c r="D22104" s="31"/>
    </row>
    <row r="22105" spans="3:4" x14ac:dyDescent="0.25">
      <c r="C22105" s="32"/>
      <c r="D22105" s="31"/>
    </row>
    <row r="22106" spans="3:4" x14ac:dyDescent="0.25">
      <c r="C22106" s="32"/>
      <c r="D22106" s="31"/>
    </row>
    <row r="22107" spans="3:4" x14ac:dyDescent="0.25">
      <c r="C22107" s="32"/>
      <c r="D22107" s="31"/>
    </row>
    <row r="22108" spans="3:4" x14ac:dyDescent="0.25">
      <c r="C22108" s="32"/>
      <c r="D22108" s="31"/>
    </row>
    <row r="22109" spans="3:4" x14ac:dyDescent="0.25">
      <c r="C22109" s="32"/>
      <c r="D22109" s="31"/>
    </row>
    <row r="22110" spans="3:4" x14ac:dyDescent="0.25">
      <c r="C22110" s="32"/>
      <c r="D22110" s="31"/>
    </row>
    <row r="22111" spans="3:4" x14ac:dyDescent="0.25">
      <c r="C22111" s="32"/>
      <c r="D22111" s="31"/>
    </row>
    <row r="22112" spans="3:4" x14ac:dyDescent="0.25">
      <c r="C22112" s="32"/>
      <c r="D22112" s="31"/>
    </row>
    <row r="22113" spans="3:4" x14ac:dyDescent="0.25">
      <c r="C22113" s="32"/>
      <c r="D22113" s="31"/>
    </row>
    <row r="22114" spans="3:4" x14ac:dyDescent="0.25">
      <c r="C22114" s="32"/>
      <c r="D22114" s="31"/>
    </row>
    <row r="22115" spans="3:4" x14ac:dyDescent="0.25">
      <c r="C22115" s="32"/>
      <c r="D22115" s="31"/>
    </row>
    <row r="22116" spans="3:4" x14ac:dyDescent="0.25">
      <c r="C22116" s="32"/>
      <c r="D22116" s="31"/>
    </row>
    <row r="22117" spans="3:4" x14ac:dyDescent="0.25">
      <c r="C22117" s="32"/>
      <c r="D22117" s="31"/>
    </row>
    <row r="22118" spans="3:4" x14ac:dyDescent="0.25">
      <c r="C22118" s="32"/>
      <c r="D22118" s="31"/>
    </row>
    <row r="22119" spans="3:4" x14ac:dyDescent="0.25">
      <c r="C22119" s="32"/>
      <c r="D22119" s="31"/>
    </row>
    <row r="22120" spans="3:4" x14ac:dyDescent="0.25">
      <c r="C22120" s="32"/>
      <c r="D22120" s="31"/>
    </row>
    <row r="22121" spans="3:4" x14ac:dyDescent="0.25">
      <c r="C22121" s="32"/>
      <c r="D22121" s="31"/>
    </row>
    <row r="22122" spans="3:4" x14ac:dyDescent="0.25">
      <c r="C22122" s="32"/>
      <c r="D22122" s="31"/>
    </row>
    <row r="22123" spans="3:4" x14ac:dyDescent="0.25">
      <c r="C22123" s="32"/>
      <c r="D22123" s="31"/>
    </row>
    <row r="22124" spans="3:4" x14ac:dyDescent="0.25">
      <c r="C22124" s="32"/>
      <c r="D22124" s="31"/>
    </row>
    <row r="22125" spans="3:4" x14ac:dyDescent="0.25">
      <c r="C22125" s="32"/>
      <c r="D22125" s="31"/>
    </row>
    <row r="22126" spans="3:4" x14ac:dyDescent="0.25">
      <c r="C22126" s="32"/>
      <c r="D22126" s="31"/>
    </row>
    <row r="22127" spans="3:4" x14ac:dyDescent="0.25">
      <c r="C22127" s="32"/>
      <c r="D22127" s="31"/>
    </row>
    <row r="22128" spans="3:4" x14ac:dyDescent="0.25">
      <c r="C22128" s="32"/>
      <c r="D22128" s="31"/>
    </row>
    <row r="22129" spans="3:4" x14ac:dyDescent="0.25">
      <c r="C22129" s="32"/>
      <c r="D22129" s="31"/>
    </row>
    <row r="22130" spans="3:4" x14ac:dyDescent="0.25">
      <c r="C22130" s="32"/>
      <c r="D22130" s="31"/>
    </row>
    <row r="22131" spans="3:4" x14ac:dyDescent="0.25">
      <c r="C22131" s="32"/>
      <c r="D22131" s="31"/>
    </row>
    <row r="22132" spans="3:4" x14ac:dyDescent="0.25">
      <c r="C22132" s="32"/>
      <c r="D22132" s="31"/>
    </row>
    <row r="22133" spans="3:4" x14ac:dyDescent="0.25">
      <c r="C22133" s="32"/>
      <c r="D22133" s="31"/>
    </row>
    <row r="22134" spans="3:4" x14ac:dyDescent="0.25">
      <c r="C22134" s="32"/>
      <c r="D22134" s="31"/>
    </row>
    <row r="22135" spans="3:4" x14ac:dyDescent="0.25">
      <c r="C22135" s="32"/>
      <c r="D22135" s="31"/>
    </row>
    <row r="22136" spans="3:4" x14ac:dyDescent="0.25">
      <c r="C22136" s="32"/>
      <c r="D22136" s="31"/>
    </row>
    <row r="22137" spans="3:4" x14ac:dyDescent="0.25">
      <c r="C22137" s="32"/>
      <c r="D22137" s="31"/>
    </row>
    <row r="22138" spans="3:4" x14ac:dyDescent="0.25">
      <c r="C22138" s="32"/>
      <c r="D22138" s="31"/>
    </row>
    <row r="22139" spans="3:4" x14ac:dyDescent="0.25">
      <c r="C22139" s="32"/>
      <c r="D22139" s="31"/>
    </row>
    <row r="22140" spans="3:4" x14ac:dyDescent="0.25">
      <c r="C22140" s="32"/>
      <c r="D22140" s="31"/>
    </row>
    <row r="22141" spans="3:4" x14ac:dyDescent="0.25">
      <c r="C22141" s="32"/>
      <c r="D22141" s="31"/>
    </row>
    <row r="22142" spans="3:4" x14ac:dyDescent="0.25">
      <c r="C22142" s="32"/>
      <c r="D22142" s="31"/>
    </row>
    <row r="22143" spans="3:4" x14ac:dyDescent="0.25">
      <c r="C22143" s="32"/>
      <c r="D22143" s="31"/>
    </row>
    <row r="22144" spans="3:4" x14ac:dyDescent="0.25">
      <c r="C22144" s="32"/>
      <c r="D22144" s="31"/>
    </row>
    <row r="22145" spans="3:4" x14ac:dyDescent="0.25">
      <c r="C22145" s="32"/>
      <c r="D22145" s="31"/>
    </row>
    <row r="22146" spans="3:4" x14ac:dyDescent="0.25">
      <c r="C22146" s="32"/>
      <c r="D22146" s="31"/>
    </row>
    <row r="22147" spans="3:4" x14ac:dyDescent="0.25">
      <c r="C22147" s="32"/>
      <c r="D22147" s="31"/>
    </row>
    <row r="22148" spans="3:4" x14ac:dyDescent="0.25">
      <c r="C22148" s="32"/>
      <c r="D22148" s="31"/>
    </row>
    <row r="22149" spans="3:4" x14ac:dyDescent="0.25">
      <c r="C22149" s="32"/>
      <c r="D22149" s="31"/>
    </row>
    <row r="22150" spans="3:4" x14ac:dyDescent="0.25">
      <c r="C22150" s="32"/>
      <c r="D22150" s="31"/>
    </row>
    <row r="22151" spans="3:4" x14ac:dyDescent="0.25">
      <c r="C22151" s="32"/>
      <c r="D22151" s="31"/>
    </row>
    <row r="22152" spans="3:4" x14ac:dyDescent="0.25">
      <c r="C22152" s="32"/>
      <c r="D22152" s="31"/>
    </row>
    <row r="22153" spans="3:4" x14ac:dyDescent="0.25">
      <c r="C22153" s="32"/>
      <c r="D22153" s="31"/>
    </row>
    <row r="22154" spans="3:4" x14ac:dyDescent="0.25">
      <c r="C22154" s="32"/>
      <c r="D22154" s="31"/>
    </row>
    <row r="22155" spans="3:4" x14ac:dyDescent="0.25">
      <c r="C22155" s="32"/>
      <c r="D22155" s="31"/>
    </row>
    <row r="22156" spans="3:4" x14ac:dyDescent="0.25">
      <c r="C22156" s="32"/>
      <c r="D22156" s="31"/>
    </row>
    <row r="22157" spans="3:4" x14ac:dyDescent="0.25">
      <c r="C22157" s="32"/>
      <c r="D22157" s="31"/>
    </row>
    <row r="22158" spans="3:4" x14ac:dyDescent="0.25">
      <c r="C22158" s="32"/>
      <c r="D22158" s="31"/>
    </row>
    <row r="22159" spans="3:4" x14ac:dyDescent="0.25">
      <c r="C22159" s="32"/>
      <c r="D22159" s="31"/>
    </row>
    <row r="22160" spans="3:4" x14ac:dyDescent="0.25">
      <c r="C22160" s="32"/>
      <c r="D22160" s="31"/>
    </row>
    <row r="22161" spans="3:4" x14ac:dyDescent="0.25">
      <c r="C22161" s="32"/>
      <c r="D22161" s="31"/>
    </row>
    <row r="22162" spans="3:4" x14ac:dyDescent="0.25">
      <c r="C22162" s="32"/>
      <c r="D22162" s="31"/>
    </row>
    <row r="22163" spans="3:4" x14ac:dyDescent="0.25">
      <c r="C22163" s="32"/>
      <c r="D22163" s="31"/>
    </row>
    <row r="22164" spans="3:4" x14ac:dyDescent="0.25">
      <c r="C22164" s="32"/>
      <c r="D22164" s="31"/>
    </row>
    <row r="22165" spans="3:4" x14ac:dyDescent="0.25">
      <c r="C22165" s="32"/>
      <c r="D22165" s="31"/>
    </row>
    <row r="22166" spans="3:4" x14ac:dyDescent="0.25">
      <c r="C22166" s="32"/>
      <c r="D22166" s="31"/>
    </row>
    <row r="22167" spans="3:4" x14ac:dyDescent="0.25">
      <c r="C22167" s="32"/>
      <c r="D22167" s="31"/>
    </row>
    <row r="22168" spans="3:4" x14ac:dyDescent="0.25">
      <c r="C22168" s="32"/>
      <c r="D22168" s="31"/>
    </row>
    <row r="22169" spans="3:4" x14ac:dyDescent="0.25">
      <c r="C22169" s="32"/>
      <c r="D22169" s="31"/>
    </row>
    <row r="22170" spans="3:4" x14ac:dyDescent="0.25">
      <c r="C22170" s="32"/>
      <c r="D22170" s="31"/>
    </row>
    <row r="22171" spans="3:4" x14ac:dyDescent="0.25">
      <c r="C22171" s="32"/>
      <c r="D22171" s="31"/>
    </row>
    <row r="22172" spans="3:4" x14ac:dyDescent="0.25">
      <c r="C22172" s="32"/>
      <c r="D22172" s="31"/>
    </row>
    <row r="22173" spans="3:4" x14ac:dyDescent="0.25">
      <c r="C22173" s="32"/>
      <c r="D22173" s="31"/>
    </row>
    <row r="22174" spans="3:4" x14ac:dyDescent="0.25">
      <c r="C22174" s="32"/>
      <c r="D22174" s="31"/>
    </row>
    <row r="22175" spans="3:4" x14ac:dyDescent="0.25">
      <c r="C22175" s="32"/>
      <c r="D22175" s="31"/>
    </row>
    <row r="22176" spans="3:4" x14ac:dyDescent="0.25">
      <c r="C22176" s="32"/>
      <c r="D22176" s="31"/>
    </row>
    <row r="22177" spans="3:4" x14ac:dyDescent="0.25">
      <c r="C22177" s="32"/>
      <c r="D22177" s="31"/>
    </row>
    <row r="22178" spans="3:4" x14ac:dyDescent="0.25">
      <c r="C22178" s="32"/>
      <c r="D22178" s="31"/>
    </row>
    <row r="22179" spans="3:4" x14ac:dyDescent="0.25">
      <c r="C22179" s="32"/>
      <c r="D22179" s="31"/>
    </row>
    <row r="22180" spans="3:4" x14ac:dyDescent="0.25">
      <c r="C22180" s="32"/>
      <c r="D22180" s="31"/>
    </row>
    <row r="22181" spans="3:4" x14ac:dyDescent="0.25">
      <c r="C22181" s="32"/>
      <c r="D22181" s="31"/>
    </row>
    <row r="22182" spans="3:4" x14ac:dyDescent="0.25">
      <c r="C22182" s="32"/>
      <c r="D22182" s="31"/>
    </row>
    <row r="22183" spans="3:4" x14ac:dyDescent="0.25">
      <c r="C22183" s="32"/>
      <c r="D22183" s="31"/>
    </row>
    <row r="22184" spans="3:4" x14ac:dyDescent="0.25">
      <c r="C22184" s="32"/>
      <c r="D22184" s="31"/>
    </row>
    <row r="22185" spans="3:4" x14ac:dyDescent="0.25">
      <c r="C22185" s="32"/>
      <c r="D22185" s="31"/>
    </row>
    <row r="22186" spans="3:4" x14ac:dyDescent="0.25">
      <c r="C22186" s="32"/>
      <c r="D22186" s="31"/>
    </row>
    <row r="22187" spans="3:4" x14ac:dyDescent="0.25">
      <c r="C22187" s="32"/>
      <c r="D22187" s="31"/>
    </row>
    <row r="22188" spans="3:4" x14ac:dyDescent="0.25">
      <c r="C22188" s="32"/>
      <c r="D22188" s="31"/>
    </row>
    <row r="22189" spans="3:4" x14ac:dyDescent="0.25">
      <c r="C22189" s="32"/>
      <c r="D22189" s="31"/>
    </row>
    <row r="22190" spans="3:4" x14ac:dyDescent="0.25">
      <c r="C22190" s="32"/>
      <c r="D22190" s="31"/>
    </row>
    <row r="22191" spans="3:4" x14ac:dyDescent="0.25">
      <c r="C22191" s="32"/>
      <c r="D22191" s="31"/>
    </row>
    <row r="22192" spans="3:4" x14ac:dyDescent="0.25">
      <c r="C22192" s="32"/>
      <c r="D22192" s="31"/>
    </row>
    <row r="22193" spans="3:4" x14ac:dyDescent="0.25">
      <c r="C22193" s="32"/>
      <c r="D22193" s="31"/>
    </row>
    <row r="22194" spans="3:4" x14ac:dyDescent="0.25">
      <c r="C22194" s="32"/>
      <c r="D22194" s="31"/>
    </row>
    <row r="22195" spans="3:4" x14ac:dyDescent="0.25">
      <c r="C22195" s="32"/>
      <c r="D22195" s="31"/>
    </row>
    <row r="22196" spans="3:4" x14ac:dyDescent="0.25">
      <c r="C22196" s="32"/>
      <c r="D22196" s="31"/>
    </row>
    <row r="22197" spans="3:4" x14ac:dyDescent="0.25">
      <c r="C22197" s="32"/>
      <c r="D22197" s="31"/>
    </row>
    <row r="22198" spans="3:4" x14ac:dyDescent="0.25">
      <c r="C22198" s="32"/>
      <c r="D22198" s="31"/>
    </row>
    <row r="22199" spans="3:4" x14ac:dyDescent="0.25">
      <c r="C22199" s="32"/>
      <c r="D22199" s="31"/>
    </row>
    <row r="22200" spans="3:4" x14ac:dyDescent="0.25">
      <c r="C22200" s="32"/>
      <c r="D22200" s="31"/>
    </row>
    <row r="22201" spans="3:4" x14ac:dyDescent="0.25">
      <c r="C22201" s="32"/>
      <c r="D22201" s="31"/>
    </row>
    <row r="22202" spans="3:4" x14ac:dyDescent="0.25">
      <c r="C22202" s="32"/>
      <c r="D22202" s="31"/>
    </row>
    <row r="22203" spans="3:4" x14ac:dyDescent="0.25">
      <c r="C22203" s="32"/>
      <c r="D22203" s="31"/>
    </row>
    <row r="22204" spans="3:4" x14ac:dyDescent="0.25">
      <c r="C22204" s="32"/>
      <c r="D22204" s="31"/>
    </row>
    <row r="22205" spans="3:4" x14ac:dyDescent="0.25">
      <c r="C22205" s="32"/>
      <c r="D22205" s="31"/>
    </row>
    <row r="22206" spans="3:4" x14ac:dyDescent="0.25">
      <c r="C22206" s="32"/>
      <c r="D22206" s="31"/>
    </row>
    <row r="22207" spans="3:4" x14ac:dyDescent="0.25">
      <c r="C22207" s="32"/>
      <c r="D22207" s="31"/>
    </row>
    <row r="22208" spans="3:4" x14ac:dyDescent="0.25">
      <c r="C22208" s="32"/>
      <c r="D22208" s="31"/>
    </row>
    <row r="22209" spans="3:4" x14ac:dyDescent="0.25">
      <c r="C22209" s="32"/>
      <c r="D22209" s="31"/>
    </row>
    <row r="22210" spans="3:4" x14ac:dyDescent="0.25">
      <c r="C22210" s="32"/>
      <c r="D22210" s="31"/>
    </row>
    <row r="22211" spans="3:4" x14ac:dyDescent="0.25">
      <c r="C22211" s="32"/>
      <c r="D22211" s="31"/>
    </row>
    <row r="22212" spans="3:4" x14ac:dyDescent="0.25">
      <c r="C22212" s="32"/>
      <c r="D22212" s="31"/>
    </row>
    <row r="22213" spans="3:4" x14ac:dyDescent="0.25">
      <c r="C22213" s="32"/>
      <c r="D22213" s="31"/>
    </row>
    <row r="22214" spans="3:4" x14ac:dyDescent="0.25">
      <c r="C22214" s="32"/>
      <c r="D22214" s="31"/>
    </row>
    <row r="22215" spans="3:4" x14ac:dyDescent="0.25">
      <c r="C22215" s="32"/>
      <c r="D22215" s="31"/>
    </row>
    <row r="22216" spans="3:4" x14ac:dyDescent="0.25">
      <c r="C22216" s="32"/>
      <c r="D22216" s="31"/>
    </row>
    <row r="22217" spans="3:4" x14ac:dyDescent="0.25">
      <c r="C22217" s="32"/>
      <c r="D22217" s="31"/>
    </row>
    <row r="22218" spans="3:4" x14ac:dyDescent="0.25">
      <c r="C22218" s="32"/>
      <c r="D22218" s="31"/>
    </row>
    <row r="22219" spans="3:4" x14ac:dyDescent="0.25">
      <c r="C22219" s="32"/>
      <c r="D22219" s="31"/>
    </row>
    <row r="22220" spans="3:4" x14ac:dyDescent="0.25">
      <c r="C22220" s="32"/>
      <c r="D22220" s="31"/>
    </row>
    <row r="22221" spans="3:4" x14ac:dyDescent="0.25">
      <c r="C22221" s="32"/>
      <c r="D22221" s="31"/>
    </row>
    <row r="22222" spans="3:4" x14ac:dyDescent="0.25">
      <c r="C22222" s="32"/>
      <c r="D22222" s="31"/>
    </row>
    <row r="22223" spans="3:4" x14ac:dyDescent="0.25">
      <c r="C22223" s="32"/>
      <c r="D22223" s="31"/>
    </row>
    <row r="22224" spans="3:4" x14ac:dyDescent="0.25">
      <c r="C22224" s="32"/>
      <c r="D22224" s="31"/>
    </row>
    <row r="22225" spans="3:4" x14ac:dyDescent="0.25">
      <c r="C22225" s="32"/>
      <c r="D22225" s="31"/>
    </row>
    <row r="22226" spans="3:4" x14ac:dyDescent="0.25">
      <c r="C22226" s="32"/>
      <c r="D22226" s="31"/>
    </row>
    <row r="22227" spans="3:4" x14ac:dyDescent="0.25">
      <c r="C22227" s="32"/>
      <c r="D22227" s="31"/>
    </row>
    <row r="22228" spans="3:4" x14ac:dyDescent="0.25">
      <c r="C22228" s="32"/>
      <c r="D22228" s="31"/>
    </row>
    <row r="22229" spans="3:4" x14ac:dyDescent="0.25">
      <c r="C22229" s="32"/>
      <c r="D22229" s="31"/>
    </row>
    <row r="22230" spans="3:4" x14ac:dyDescent="0.25">
      <c r="C22230" s="32"/>
      <c r="D22230" s="31"/>
    </row>
    <row r="22231" spans="3:4" x14ac:dyDescent="0.25">
      <c r="C22231" s="32"/>
      <c r="D22231" s="31"/>
    </row>
    <row r="22232" spans="3:4" x14ac:dyDescent="0.25">
      <c r="C22232" s="32"/>
      <c r="D22232" s="31"/>
    </row>
    <row r="22233" spans="3:4" x14ac:dyDescent="0.25">
      <c r="C22233" s="32"/>
      <c r="D22233" s="31"/>
    </row>
    <row r="22234" spans="3:4" x14ac:dyDescent="0.25">
      <c r="C22234" s="32"/>
      <c r="D22234" s="31"/>
    </row>
    <row r="22235" spans="3:4" x14ac:dyDescent="0.25">
      <c r="C22235" s="32"/>
      <c r="D22235" s="31"/>
    </row>
    <row r="22236" spans="3:4" x14ac:dyDescent="0.25">
      <c r="C22236" s="32"/>
      <c r="D22236" s="31"/>
    </row>
    <row r="22237" spans="3:4" x14ac:dyDescent="0.25">
      <c r="C22237" s="32"/>
      <c r="D22237" s="31"/>
    </row>
    <row r="22238" spans="3:4" x14ac:dyDescent="0.25">
      <c r="C22238" s="32"/>
      <c r="D22238" s="31"/>
    </row>
    <row r="22239" spans="3:4" x14ac:dyDescent="0.25">
      <c r="C22239" s="32"/>
      <c r="D22239" s="31"/>
    </row>
    <row r="22240" spans="3:4" x14ac:dyDescent="0.25">
      <c r="C22240" s="32"/>
      <c r="D22240" s="31"/>
    </row>
    <row r="22241" spans="3:4" x14ac:dyDescent="0.25">
      <c r="C22241" s="32"/>
      <c r="D22241" s="31"/>
    </row>
    <row r="22242" spans="3:4" x14ac:dyDescent="0.25">
      <c r="C22242" s="32"/>
      <c r="D22242" s="31"/>
    </row>
    <row r="22243" spans="3:4" x14ac:dyDescent="0.25">
      <c r="C22243" s="32"/>
      <c r="D22243" s="31"/>
    </row>
    <row r="22244" spans="3:4" x14ac:dyDescent="0.25">
      <c r="C22244" s="32"/>
      <c r="D22244" s="31"/>
    </row>
    <row r="22245" spans="3:4" x14ac:dyDescent="0.25">
      <c r="C22245" s="32"/>
      <c r="D22245" s="31"/>
    </row>
    <row r="22246" spans="3:4" x14ac:dyDescent="0.25">
      <c r="C22246" s="32"/>
      <c r="D22246" s="31"/>
    </row>
    <row r="22247" spans="3:4" x14ac:dyDescent="0.25">
      <c r="C22247" s="32"/>
      <c r="D22247" s="31"/>
    </row>
    <row r="22248" spans="3:4" x14ac:dyDescent="0.25">
      <c r="C22248" s="32"/>
      <c r="D22248" s="31"/>
    </row>
    <row r="22249" spans="3:4" x14ac:dyDescent="0.25">
      <c r="C22249" s="32"/>
      <c r="D22249" s="31"/>
    </row>
    <row r="22250" spans="3:4" x14ac:dyDescent="0.25">
      <c r="C22250" s="32"/>
      <c r="D22250" s="31"/>
    </row>
    <row r="22251" spans="3:4" x14ac:dyDescent="0.25">
      <c r="C22251" s="32"/>
      <c r="D22251" s="31"/>
    </row>
    <row r="22252" spans="3:4" x14ac:dyDescent="0.25">
      <c r="C22252" s="32"/>
      <c r="D22252" s="31"/>
    </row>
    <row r="22253" spans="3:4" x14ac:dyDescent="0.25">
      <c r="C22253" s="32"/>
      <c r="D22253" s="31"/>
    </row>
    <row r="22254" spans="3:4" x14ac:dyDescent="0.25">
      <c r="C22254" s="32"/>
      <c r="D22254" s="31"/>
    </row>
    <row r="22255" spans="3:4" x14ac:dyDescent="0.25">
      <c r="C22255" s="32"/>
      <c r="D22255" s="31"/>
    </row>
    <row r="22256" spans="3:4" x14ac:dyDescent="0.25">
      <c r="C22256" s="32"/>
      <c r="D22256" s="31"/>
    </row>
    <row r="22257" spans="3:4" x14ac:dyDescent="0.25">
      <c r="C22257" s="32"/>
      <c r="D22257" s="31"/>
    </row>
    <row r="22258" spans="3:4" x14ac:dyDescent="0.25">
      <c r="C22258" s="32"/>
      <c r="D22258" s="31"/>
    </row>
    <row r="22259" spans="3:4" x14ac:dyDescent="0.25">
      <c r="C22259" s="32"/>
      <c r="D22259" s="31"/>
    </row>
    <row r="22260" spans="3:4" x14ac:dyDescent="0.25">
      <c r="C22260" s="32"/>
      <c r="D22260" s="31"/>
    </row>
    <row r="22261" spans="3:4" x14ac:dyDescent="0.25">
      <c r="C22261" s="32"/>
      <c r="D22261" s="31"/>
    </row>
    <row r="22262" spans="3:4" x14ac:dyDescent="0.25">
      <c r="C22262" s="32"/>
      <c r="D22262" s="31"/>
    </row>
    <row r="22263" spans="3:4" x14ac:dyDescent="0.25">
      <c r="C22263" s="32"/>
      <c r="D22263" s="31"/>
    </row>
    <row r="22264" spans="3:4" x14ac:dyDescent="0.25">
      <c r="C22264" s="32"/>
      <c r="D22264" s="31"/>
    </row>
    <row r="22265" spans="3:4" x14ac:dyDescent="0.25">
      <c r="C22265" s="32"/>
      <c r="D22265" s="31"/>
    </row>
    <row r="22266" spans="3:4" x14ac:dyDescent="0.25">
      <c r="C22266" s="32"/>
      <c r="D22266" s="31"/>
    </row>
    <row r="22267" spans="3:4" x14ac:dyDescent="0.25">
      <c r="C22267" s="32"/>
      <c r="D22267" s="31"/>
    </row>
    <row r="22268" spans="3:4" x14ac:dyDescent="0.25">
      <c r="C22268" s="32"/>
      <c r="D22268" s="31"/>
    </row>
    <row r="22269" spans="3:4" x14ac:dyDescent="0.25">
      <c r="C22269" s="32"/>
      <c r="D22269" s="31"/>
    </row>
    <row r="22270" spans="3:4" x14ac:dyDescent="0.25">
      <c r="C22270" s="32"/>
      <c r="D22270" s="31"/>
    </row>
    <row r="22271" spans="3:4" x14ac:dyDescent="0.25">
      <c r="C22271" s="32"/>
      <c r="D22271" s="31"/>
    </row>
    <row r="22272" spans="3:4" x14ac:dyDescent="0.25">
      <c r="C22272" s="32"/>
      <c r="D22272" s="31"/>
    </row>
    <row r="22273" spans="3:4" x14ac:dyDescent="0.25">
      <c r="C22273" s="32"/>
      <c r="D22273" s="31"/>
    </row>
    <row r="22274" spans="3:4" x14ac:dyDescent="0.25">
      <c r="C22274" s="32"/>
      <c r="D22274" s="31"/>
    </row>
    <row r="22275" spans="3:4" x14ac:dyDescent="0.25">
      <c r="C22275" s="32"/>
      <c r="D22275" s="31"/>
    </row>
    <row r="22276" spans="3:4" x14ac:dyDescent="0.25">
      <c r="C22276" s="32"/>
      <c r="D22276" s="31"/>
    </row>
    <row r="22277" spans="3:4" x14ac:dyDescent="0.25">
      <c r="C22277" s="32"/>
      <c r="D22277" s="31"/>
    </row>
    <row r="22278" spans="3:4" x14ac:dyDescent="0.25">
      <c r="C22278" s="32"/>
      <c r="D22278" s="31"/>
    </row>
    <row r="22279" spans="3:4" x14ac:dyDescent="0.25">
      <c r="C22279" s="32"/>
      <c r="D22279" s="31"/>
    </row>
    <row r="22280" spans="3:4" x14ac:dyDescent="0.25">
      <c r="C22280" s="32"/>
      <c r="D22280" s="31"/>
    </row>
    <row r="22281" spans="3:4" x14ac:dyDescent="0.25">
      <c r="C22281" s="32"/>
      <c r="D22281" s="31"/>
    </row>
    <row r="22282" spans="3:4" x14ac:dyDescent="0.25">
      <c r="C22282" s="32"/>
      <c r="D22282" s="31"/>
    </row>
    <row r="22283" spans="3:4" x14ac:dyDescent="0.25">
      <c r="C22283" s="32"/>
      <c r="D22283" s="31"/>
    </row>
    <row r="22284" spans="3:4" x14ac:dyDescent="0.25">
      <c r="C22284" s="32"/>
      <c r="D22284" s="31"/>
    </row>
    <row r="22285" spans="3:4" x14ac:dyDescent="0.25">
      <c r="C22285" s="32"/>
      <c r="D22285" s="31"/>
    </row>
    <row r="22286" spans="3:4" x14ac:dyDescent="0.25">
      <c r="C22286" s="32"/>
      <c r="D22286" s="31"/>
    </row>
    <row r="22287" spans="3:4" x14ac:dyDescent="0.25">
      <c r="C22287" s="32"/>
      <c r="D22287" s="31"/>
    </row>
    <row r="22288" spans="3:4" x14ac:dyDescent="0.25">
      <c r="C22288" s="32"/>
      <c r="D22288" s="31"/>
    </row>
    <row r="22289" spans="3:4" x14ac:dyDescent="0.25">
      <c r="C22289" s="32"/>
      <c r="D22289" s="31"/>
    </row>
    <row r="22290" spans="3:4" x14ac:dyDescent="0.25">
      <c r="C22290" s="32"/>
      <c r="D22290" s="31"/>
    </row>
    <row r="22291" spans="3:4" x14ac:dyDescent="0.25">
      <c r="C22291" s="32"/>
      <c r="D22291" s="31"/>
    </row>
    <row r="22292" spans="3:4" x14ac:dyDescent="0.25">
      <c r="C22292" s="32"/>
      <c r="D22292" s="31"/>
    </row>
    <row r="22293" spans="3:4" x14ac:dyDescent="0.25">
      <c r="C22293" s="32"/>
      <c r="D22293" s="31"/>
    </row>
    <row r="22294" spans="3:4" x14ac:dyDescent="0.25">
      <c r="C22294" s="32"/>
      <c r="D22294" s="31"/>
    </row>
    <row r="22295" spans="3:4" x14ac:dyDescent="0.25">
      <c r="C22295" s="32"/>
      <c r="D22295" s="31"/>
    </row>
    <row r="22296" spans="3:4" x14ac:dyDescent="0.25">
      <c r="C22296" s="32"/>
      <c r="D22296" s="31"/>
    </row>
    <row r="22297" spans="3:4" x14ac:dyDescent="0.25">
      <c r="C22297" s="32"/>
      <c r="D22297" s="31"/>
    </row>
    <row r="22298" spans="3:4" x14ac:dyDescent="0.25">
      <c r="C22298" s="32"/>
      <c r="D22298" s="31"/>
    </row>
    <row r="22299" spans="3:4" x14ac:dyDescent="0.25">
      <c r="C22299" s="32"/>
      <c r="D22299" s="31"/>
    </row>
    <row r="22300" spans="3:4" x14ac:dyDescent="0.25">
      <c r="C22300" s="32"/>
      <c r="D22300" s="31"/>
    </row>
    <row r="22301" spans="3:4" x14ac:dyDescent="0.25">
      <c r="C22301" s="32"/>
      <c r="D22301" s="31"/>
    </row>
    <row r="22302" spans="3:4" x14ac:dyDescent="0.25">
      <c r="C22302" s="32"/>
      <c r="D22302" s="31"/>
    </row>
    <row r="22303" spans="3:4" x14ac:dyDescent="0.25">
      <c r="C22303" s="32"/>
      <c r="D22303" s="31"/>
    </row>
    <row r="22304" spans="3:4" x14ac:dyDescent="0.25">
      <c r="C22304" s="32"/>
      <c r="D22304" s="31"/>
    </row>
    <row r="22305" spans="3:4" x14ac:dyDescent="0.25">
      <c r="C22305" s="32"/>
      <c r="D22305" s="31"/>
    </row>
    <row r="22306" spans="3:4" x14ac:dyDescent="0.25">
      <c r="C22306" s="32"/>
      <c r="D22306" s="31"/>
    </row>
    <row r="22307" spans="3:4" x14ac:dyDescent="0.25">
      <c r="C22307" s="32"/>
      <c r="D22307" s="31"/>
    </row>
    <row r="22308" spans="3:4" x14ac:dyDescent="0.25">
      <c r="C22308" s="32"/>
      <c r="D22308" s="31"/>
    </row>
    <row r="22309" spans="3:4" x14ac:dyDescent="0.25">
      <c r="C22309" s="32"/>
      <c r="D22309" s="31"/>
    </row>
    <row r="22310" spans="3:4" x14ac:dyDescent="0.25">
      <c r="C22310" s="32"/>
      <c r="D22310" s="31"/>
    </row>
    <row r="22311" spans="3:4" x14ac:dyDescent="0.25">
      <c r="C22311" s="32"/>
      <c r="D22311" s="31"/>
    </row>
    <row r="22312" spans="3:4" x14ac:dyDescent="0.25">
      <c r="C22312" s="32"/>
      <c r="D22312" s="31"/>
    </row>
    <row r="22313" spans="3:4" x14ac:dyDescent="0.25">
      <c r="C22313" s="32"/>
      <c r="D22313" s="31"/>
    </row>
    <row r="22314" spans="3:4" x14ac:dyDescent="0.25">
      <c r="C22314" s="32"/>
      <c r="D22314" s="31"/>
    </row>
    <row r="22315" spans="3:4" x14ac:dyDescent="0.25">
      <c r="C22315" s="32"/>
      <c r="D22315" s="31"/>
    </row>
    <row r="22316" spans="3:4" x14ac:dyDescent="0.25">
      <c r="C22316" s="32"/>
      <c r="D22316" s="31"/>
    </row>
    <row r="22317" spans="3:4" x14ac:dyDescent="0.25">
      <c r="C22317" s="32"/>
      <c r="D22317" s="31"/>
    </row>
    <row r="22318" spans="3:4" x14ac:dyDescent="0.25">
      <c r="C22318" s="32"/>
      <c r="D22318" s="31"/>
    </row>
    <row r="22319" spans="3:4" x14ac:dyDescent="0.25">
      <c r="C22319" s="32"/>
      <c r="D22319" s="31"/>
    </row>
    <row r="22320" spans="3:4" x14ac:dyDescent="0.25">
      <c r="C22320" s="32"/>
      <c r="D22320" s="31"/>
    </row>
    <row r="22321" spans="3:4" x14ac:dyDescent="0.25">
      <c r="C22321" s="32"/>
      <c r="D22321" s="31"/>
    </row>
    <row r="22322" spans="3:4" x14ac:dyDescent="0.25">
      <c r="C22322" s="32"/>
      <c r="D22322" s="31"/>
    </row>
    <row r="22323" spans="3:4" x14ac:dyDescent="0.25">
      <c r="C22323" s="32"/>
      <c r="D22323" s="31"/>
    </row>
    <row r="22324" spans="3:4" x14ac:dyDescent="0.25">
      <c r="C22324" s="32"/>
      <c r="D22324" s="31"/>
    </row>
    <row r="22325" spans="3:4" x14ac:dyDescent="0.25">
      <c r="C22325" s="32"/>
      <c r="D22325" s="31"/>
    </row>
    <row r="22326" spans="3:4" x14ac:dyDescent="0.25">
      <c r="C22326" s="32"/>
      <c r="D22326" s="31"/>
    </row>
    <row r="22327" spans="3:4" x14ac:dyDescent="0.25">
      <c r="C22327" s="32"/>
      <c r="D22327" s="31"/>
    </row>
    <row r="22328" spans="3:4" x14ac:dyDescent="0.25">
      <c r="C22328" s="32"/>
      <c r="D22328" s="31"/>
    </row>
    <row r="22329" spans="3:4" x14ac:dyDescent="0.25">
      <c r="C22329" s="32"/>
      <c r="D22329" s="31"/>
    </row>
    <row r="22330" spans="3:4" x14ac:dyDescent="0.25">
      <c r="C22330" s="32"/>
      <c r="D22330" s="31"/>
    </row>
    <row r="22331" spans="3:4" x14ac:dyDescent="0.25">
      <c r="C22331" s="32"/>
      <c r="D22331" s="31"/>
    </row>
    <row r="22332" spans="3:4" x14ac:dyDescent="0.25">
      <c r="C22332" s="32"/>
      <c r="D22332" s="31"/>
    </row>
    <row r="22333" spans="3:4" x14ac:dyDescent="0.25">
      <c r="C22333" s="32"/>
      <c r="D22333" s="31"/>
    </row>
    <row r="22334" spans="3:4" x14ac:dyDescent="0.25">
      <c r="C22334" s="32"/>
      <c r="D22334" s="31"/>
    </row>
    <row r="22335" spans="3:4" x14ac:dyDescent="0.25">
      <c r="C22335" s="32"/>
      <c r="D22335" s="31"/>
    </row>
    <row r="22336" spans="3:4" x14ac:dyDescent="0.25">
      <c r="C22336" s="32"/>
      <c r="D22336" s="31"/>
    </row>
    <row r="22337" spans="3:4" x14ac:dyDescent="0.25">
      <c r="C22337" s="32"/>
      <c r="D22337" s="31"/>
    </row>
    <row r="22338" spans="3:4" x14ac:dyDescent="0.25">
      <c r="C22338" s="32"/>
      <c r="D22338" s="31"/>
    </row>
    <row r="22339" spans="3:4" x14ac:dyDescent="0.25">
      <c r="C22339" s="32"/>
      <c r="D22339" s="31"/>
    </row>
    <row r="22340" spans="3:4" x14ac:dyDescent="0.25">
      <c r="C22340" s="32"/>
      <c r="D22340" s="31"/>
    </row>
    <row r="22341" spans="3:4" x14ac:dyDescent="0.25">
      <c r="C22341" s="32"/>
      <c r="D22341" s="31"/>
    </row>
    <row r="22342" spans="3:4" x14ac:dyDescent="0.25">
      <c r="C22342" s="32"/>
      <c r="D22342" s="31"/>
    </row>
    <row r="22343" spans="3:4" x14ac:dyDescent="0.25">
      <c r="C22343" s="32"/>
      <c r="D22343" s="31"/>
    </row>
    <row r="22344" spans="3:4" x14ac:dyDescent="0.25">
      <c r="C22344" s="32"/>
      <c r="D22344" s="31"/>
    </row>
    <row r="22345" spans="3:4" x14ac:dyDescent="0.25">
      <c r="C22345" s="32"/>
      <c r="D22345" s="31"/>
    </row>
    <row r="22346" spans="3:4" x14ac:dyDescent="0.25">
      <c r="C22346" s="32"/>
      <c r="D22346" s="31"/>
    </row>
    <row r="22347" spans="3:4" x14ac:dyDescent="0.25">
      <c r="C22347" s="32"/>
      <c r="D22347" s="31"/>
    </row>
    <row r="22348" spans="3:4" x14ac:dyDescent="0.25">
      <c r="C22348" s="32"/>
      <c r="D22348" s="31"/>
    </row>
    <row r="22349" spans="3:4" x14ac:dyDescent="0.25">
      <c r="C22349" s="32"/>
      <c r="D22349" s="31"/>
    </row>
    <row r="22350" spans="3:4" x14ac:dyDescent="0.25">
      <c r="C22350" s="32"/>
      <c r="D22350" s="31"/>
    </row>
    <row r="22351" spans="3:4" x14ac:dyDescent="0.25">
      <c r="C22351" s="32"/>
      <c r="D22351" s="31"/>
    </row>
    <row r="22352" spans="3:4" x14ac:dyDescent="0.25">
      <c r="C22352" s="32"/>
      <c r="D22352" s="31"/>
    </row>
    <row r="22353" spans="3:4" x14ac:dyDescent="0.25">
      <c r="C22353" s="32"/>
      <c r="D22353" s="31"/>
    </row>
    <row r="22354" spans="3:4" x14ac:dyDescent="0.25">
      <c r="C22354" s="32"/>
      <c r="D22354" s="31"/>
    </row>
    <row r="22355" spans="3:4" x14ac:dyDescent="0.25">
      <c r="C22355" s="32"/>
      <c r="D22355" s="31"/>
    </row>
    <row r="22356" spans="3:4" x14ac:dyDescent="0.25">
      <c r="C22356" s="32"/>
      <c r="D22356" s="31"/>
    </row>
    <row r="22357" spans="3:4" x14ac:dyDescent="0.25">
      <c r="C22357" s="32"/>
      <c r="D22357" s="31"/>
    </row>
    <row r="22358" spans="3:4" x14ac:dyDescent="0.25">
      <c r="C22358" s="32"/>
      <c r="D22358" s="31"/>
    </row>
    <row r="22359" spans="3:4" x14ac:dyDescent="0.25">
      <c r="C22359" s="32"/>
      <c r="D22359" s="31"/>
    </row>
    <row r="22360" spans="3:4" x14ac:dyDescent="0.25">
      <c r="C22360" s="32"/>
      <c r="D22360" s="31"/>
    </row>
    <row r="22361" spans="3:4" x14ac:dyDescent="0.25">
      <c r="C22361" s="32"/>
      <c r="D22361" s="31"/>
    </row>
    <row r="22362" spans="3:4" x14ac:dyDescent="0.25">
      <c r="C22362" s="32"/>
      <c r="D22362" s="31"/>
    </row>
    <row r="22363" spans="3:4" x14ac:dyDescent="0.25">
      <c r="C22363" s="32"/>
      <c r="D22363" s="31"/>
    </row>
    <row r="22364" spans="3:4" x14ac:dyDescent="0.25">
      <c r="C22364" s="32"/>
      <c r="D22364" s="31"/>
    </row>
    <row r="22365" spans="3:4" x14ac:dyDescent="0.25">
      <c r="C22365" s="32"/>
      <c r="D22365" s="31"/>
    </row>
    <row r="22366" spans="3:4" x14ac:dyDescent="0.25">
      <c r="C22366" s="32"/>
      <c r="D22366" s="31"/>
    </row>
    <row r="22367" spans="3:4" x14ac:dyDescent="0.25">
      <c r="C22367" s="32"/>
      <c r="D22367" s="31"/>
    </row>
    <row r="22368" spans="3:4" x14ac:dyDescent="0.25">
      <c r="C22368" s="32"/>
      <c r="D22368" s="31"/>
    </row>
    <row r="22369" spans="3:4" x14ac:dyDescent="0.25">
      <c r="C22369" s="32"/>
      <c r="D22369" s="31"/>
    </row>
    <row r="22370" spans="3:4" x14ac:dyDescent="0.25">
      <c r="C22370" s="32"/>
      <c r="D22370" s="31"/>
    </row>
    <row r="22371" spans="3:4" x14ac:dyDescent="0.25">
      <c r="C22371" s="32"/>
      <c r="D22371" s="31"/>
    </row>
    <row r="22372" spans="3:4" x14ac:dyDescent="0.25">
      <c r="C22372" s="32"/>
      <c r="D22372" s="31"/>
    </row>
    <row r="22373" spans="3:4" x14ac:dyDescent="0.25">
      <c r="C22373" s="32"/>
      <c r="D22373" s="31"/>
    </row>
    <row r="22374" spans="3:4" x14ac:dyDescent="0.25">
      <c r="C22374" s="32"/>
      <c r="D22374" s="31"/>
    </row>
    <row r="22375" spans="3:4" x14ac:dyDescent="0.25">
      <c r="C22375" s="32"/>
      <c r="D22375" s="31"/>
    </row>
    <row r="22376" spans="3:4" x14ac:dyDescent="0.25">
      <c r="C22376" s="32"/>
      <c r="D22376" s="31"/>
    </row>
    <row r="22377" spans="3:4" x14ac:dyDescent="0.25">
      <c r="C22377" s="32"/>
      <c r="D22377" s="31"/>
    </row>
    <row r="22378" spans="3:4" x14ac:dyDescent="0.25">
      <c r="C22378" s="32"/>
      <c r="D22378" s="31"/>
    </row>
    <row r="22379" spans="3:4" x14ac:dyDescent="0.25">
      <c r="C22379" s="32"/>
      <c r="D22379" s="31"/>
    </row>
    <row r="22380" spans="3:4" x14ac:dyDescent="0.25">
      <c r="C22380" s="32"/>
      <c r="D22380" s="31"/>
    </row>
    <row r="22381" spans="3:4" x14ac:dyDescent="0.25">
      <c r="C22381" s="32"/>
      <c r="D22381" s="31"/>
    </row>
    <row r="22382" spans="3:4" x14ac:dyDescent="0.25">
      <c r="C22382" s="32"/>
      <c r="D22382" s="31"/>
    </row>
    <row r="22383" spans="3:4" x14ac:dyDescent="0.25">
      <c r="C22383" s="32"/>
      <c r="D22383" s="31"/>
    </row>
    <row r="22384" spans="3:4" x14ac:dyDescent="0.25">
      <c r="C22384" s="32"/>
      <c r="D22384" s="31"/>
    </row>
    <row r="22385" spans="3:4" x14ac:dyDescent="0.25">
      <c r="C22385" s="32"/>
      <c r="D22385" s="31"/>
    </row>
    <row r="22386" spans="3:4" x14ac:dyDescent="0.25">
      <c r="C22386" s="32"/>
      <c r="D22386" s="31"/>
    </row>
    <row r="22387" spans="3:4" x14ac:dyDescent="0.25">
      <c r="C22387" s="32"/>
      <c r="D22387" s="31"/>
    </row>
    <row r="22388" spans="3:4" x14ac:dyDescent="0.25">
      <c r="C22388" s="32"/>
      <c r="D22388" s="31"/>
    </row>
    <row r="22389" spans="3:4" x14ac:dyDescent="0.25">
      <c r="C22389" s="32"/>
      <c r="D22389" s="31"/>
    </row>
    <row r="22390" spans="3:4" x14ac:dyDescent="0.25">
      <c r="C22390" s="32"/>
      <c r="D22390" s="31"/>
    </row>
    <row r="22391" spans="3:4" x14ac:dyDescent="0.25">
      <c r="C22391" s="32"/>
      <c r="D22391" s="31"/>
    </row>
    <row r="22392" spans="3:4" x14ac:dyDescent="0.25">
      <c r="C22392" s="32"/>
      <c r="D22392" s="31"/>
    </row>
    <row r="22393" spans="3:4" x14ac:dyDescent="0.25">
      <c r="C22393" s="32"/>
      <c r="D22393" s="31"/>
    </row>
    <row r="22394" spans="3:4" x14ac:dyDescent="0.25">
      <c r="C22394" s="32"/>
      <c r="D22394" s="31"/>
    </row>
    <row r="22395" spans="3:4" x14ac:dyDescent="0.25">
      <c r="C22395" s="32"/>
      <c r="D22395" s="31"/>
    </row>
    <row r="22396" spans="3:4" x14ac:dyDescent="0.25">
      <c r="C22396" s="32"/>
      <c r="D22396" s="31"/>
    </row>
    <row r="22397" spans="3:4" x14ac:dyDescent="0.25">
      <c r="C22397" s="32"/>
      <c r="D22397" s="31"/>
    </row>
    <row r="22398" spans="3:4" x14ac:dyDescent="0.25">
      <c r="C22398" s="32"/>
      <c r="D22398" s="31"/>
    </row>
    <row r="22399" spans="3:4" x14ac:dyDescent="0.25">
      <c r="C22399" s="32"/>
      <c r="D22399" s="31"/>
    </row>
    <row r="22400" spans="3:4" x14ac:dyDescent="0.25">
      <c r="C22400" s="32"/>
      <c r="D22400" s="31"/>
    </row>
    <row r="22401" spans="3:4" x14ac:dyDescent="0.25">
      <c r="C22401" s="32"/>
      <c r="D22401" s="31"/>
    </row>
    <row r="22402" spans="3:4" x14ac:dyDescent="0.25">
      <c r="C22402" s="32"/>
      <c r="D22402" s="31"/>
    </row>
    <row r="22403" spans="3:4" x14ac:dyDescent="0.25">
      <c r="C22403" s="32"/>
      <c r="D22403" s="31"/>
    </row>
    <row r="22404" spans="3:4" x14ac:dyDescent="0.25">
      <c r="C22404" s="32"/>
      <c r="D22404" s="31"/>
    </row>
    <row r="22405" spans="3:4" x14ac:dyDescent="0.25">
      <c r="C22405" s="32"/>
      <c r="D22405" s="31"/>
    </row>
    <row r="22406" spans="3:4" x14ac:dyDescent="0.25">
      <c r="C22406" s="32"/>
      <c r="D22406" s="31"/>
    </row>
    <row r="22407" spans="3:4" x14ac:dyDescent="0.25">
      <c r="C22407" s="32"/>
      <c r="D22407" s="31"/>
    </row>
    <row r="22408" spans="3:4" x14ac:dyDescent="0.25">
      <c r="C22408" s="32"/>
      <c r="D22408" s="31"/>
    </row>
    <row r="22409" spans="3:4" x14ac:dyDescent="0.25">
      <c r="C22409" s="32"/>
      <c r="D22409" s="31"/>
    </row>
    <row r="22410" spans="3:4" x14ac:dyDescent="0.25">
      <c r="C22410" s="32"/>
      <c r="D22410" s="31"/>
    </row>
    <row r="22411" spans="3:4" x14ac:dyDescent="0.25">
      <c r="C22411" s="32"/>
      <c r="D22411" s="31"/>
    </row>
    <row r="22412" spans="3:4" x14ac:dyDescent="0.25">
      <c r="C22412" s="32"/>
      <c r="D22412" s="31"/>
    </row>
    <row r="22413" spans="3:4" x14ac:dyDescent="0.25">
      <c r="C22413" s="32"/>
      <c r="D22413" s="31"/>
    </row>
    <row r="22414" spans="3:4" x14ac:dyDescent="0.25">
      <c r="C22414" s="32"/>
      <c r="D22414" s="31"/>
    </row>
    <row r="22415" spans="3:4" x14ac:dyDescent="0.25">
      <c r="C22415" s="32"/>
      <c r="D22415" s="31"/>
    </row>
    <row r="22416" spans="3:4" x14ac:dyDescent="0.25">
      <c r="C22416" s="32"/>
      <c r="D22416" s="31"/>
    </row>
    <row r="22417" spans="3:4" x14ac:dyDescent="0.25">
      <c r="C22417" s="32"/>
      <c r="D22417" s="31"/>
    </row>
    <row r="22418" spans="3:4" x14ac:dyDescent="0.25">
      <c r="C22418" s="32"/>
      <c r="D22418" s="31"/>
    </row>
    <row r="22419" spans="3:4" x14ac:dyDescent="0.25">
      <c r="C22419" s="32"/>
      <c r="D22419" s="31"/>
    </row>
    <row r="22420" spans="3:4" x14ac:dyDescent="0.25">
      <c r="C22420" s="32"/>
      <c r="D22420" s="31"/>
    </row>
    <row r="22421" spans="3:4" x14ac:dyDescent="0.25">
      <c r="C22421" s="32"/>
      <c r="D22421" s="31"/>
    </row>
    <row r="22422" spans="3:4" x14ac:dyDescent="0.25">
      <c r="C22422" s="32"/>
      <c r="D22422" s="31"/>
    </row>
    <row r="22423" spans="3:4" x14ac:dyDescent="0.25">
      <c r="C22423" s="32"/>
      <c r="D22423" s="31"/>
    </row>
    <row r="22424" spans="3:4" x14ac:dyDescent="0.25">
      <c r="C22424" s="32"/>
      <c r="D22424" s="31"/>
    </row>
    <row r="22425" spans="3:4" x14ac:dyDescent="0.25">
      <c r="C22425" s="32"/>
      <c r="D22425" s="31"/>
    </row>
    <row r="22426" spans="3:4" x14ac:dyDescent="0.25">
      <c r="C22426" s="32"/>
      <c r="D22426" s="31"/>
    </row>
    <row r="22427" spans="3:4" x14ac:dyDescent="0.25">
      <c r="C22427" s="32"/>
      <c r="D22427" s="31"/>
    </row>
    <row r="22428" spans="3:4" x14ac:dyDescent="0.25">
      <c r="C22428" s="32"/>
      <c r="D22428" s="31"/>
    </row>
    <row r="22429" spans="3:4" x14ac:dyDescent="0.25">
      <c r="C22429" s="32"/>
      <c r="D22429" s="31"/>
    </row>
    <row r="22430" spans="3:4" x14ac:dyDescent="0.25">
      <c r="C22430" s="32"/>
      <c r="D22430" s="31"/>
    </row>
    <row r="22431" spans="3:4" x14ac:dyDescent="0.25">
      <c r="C22431" s="32"/>
      <c r="D22431" s="31"/>
    </row>
    <row r="22432" spans="3:4" x14ac:dyDescent="0.25">
      <c r="C22432" s="32"/>
      <c r="D22432" s="31"/>
    </row>
    <row r="22433" spans="3:4" x14ac:dyDescent="0.25">
      <c r="C22433" s="32"/>
      <c r="D22433" s="31"/>
    </row>
    <row r="22434" spans="3:4" x14ac:dyDescent="0.25">
      <c r="C22434" s="32"/>
      <c r="D22434" s="31"/>
    </row>
    <row r="22435" spans="3:4" x14ac:dyDescent="0.25">
      <c r="C22435" s="32"/>
      <c r="D22435" s="31"/>
    </row>
    <row r="22436" spans="3:4" x14ac:dyDescent="0.25">
      <c r="C22436" s="32"/>
      <c r="D22436" s="31"/>
    </row>
    <row r="22437" spans="3:4" x14ac:dyDescent="0.25">
      <c r="C22437" s="32"/>
      <c r="D22437" s="31"/>
    </row>
    <row r="22438" spans="3:4" x14ac:dyDescent="0.25">
      <c r="C22438" s="32"/>
      <c r="D22438" s="31"/>
    </row>
    <row r="22439" spans="3:4" x14ac:dyDescent="0.25">
      <c r="C22439" s="32"/>
      <c r="D22439" s="31"/>
    </row>
    <row r="22440" spans="3:4" x14ac:dyDescent="0.25">
      <c r="C22440" s="32"/>
      <c r="D22440" s="31"/>
    </row>
    <row r="22441" spans="3:4" x14ac:dyDescent="0.25">
      <c r="C22441" s="32"/>
      <c r="D22441" s="31"/>
    </row>
    <row r="22442" spans="3:4" x14ac:dyDescent="0.25">
      <c r="C22442" s="32"/>
      <c r="D22442" s="31"/>
    </row>
    <row r="22443" spans="3:4" x14ac:dyDescent="0.25">
      <c r="C22443" s="32"/>
      <c r="D22443" s="31"/>
    </row>
    <row r="22444" spans="3:4" x14ac:dyDescent="0.25">
      <c r="C22444" s="32"/>
      <c r="D22444" s="31"/>
    </row>
    <row r="22445" spans="3:4" x14ac:dyDescent="0.25">
      <c r="C22445" s="32"/>
      <c r="D22445" s="31"/>
    </row>
    <row r="22446" spans="3:4" x14ac:dyDescent="0.25">
      <c r="C22446" s="32"/>
      <c r="D22446" s="31"/>
    </row>
    <row r="22447" spans="3:4" x14ac:dyDescent="0.25">
      <c r="C22447" s="32"/>
      <c r="D22447" s="31"/>
    </row>
    <row r="22448" spans="3:4" x14ac:dyDescent="0.25">
      <c r="C22448" s="32"/>
      <c r="D22448" s="31"/>
    </row>
    <row r="22449" spans="3:4" x14ac:dyDescent="0.25">
      <c r="C22449" s="32"/>
      <c r="D22449" s="31"/>
    </row>
    <row r="22450" spans="3:4" x14ac:dyDescent="0.25">
      <c r="C22450" s="32"/>
      <c r="D22450" s="31"/>
    </row>
    <row r="22451" spans="3:4" x14ac:dyDescent="0.25">
      <c r="C22451" s="32"/>
      <c r="D22451" s="31"/>
    </row>
    <row r="22452" spans="3:4" x14ac:dyDescent="0.25">
      <c r="C22452" s="32"/>
      <c r="D22452" s="31"/>
    </row>
    <row r="22453" spans="3:4" x14ac:dyDescent="0.25">
      <c r="C22453" s="32"/>
      <c r="D22453" s="31"/>
    </row>
    <row r="22454" spans="3:4" x14ac:dyDescent="0.25">
      <c r="C22454" s="32"/>
      <c r="D22454" s="31"/>
    </row>
    <row r="22455" spans="3:4" x14ac:dyDescent="0.25">
      <c r="C22455" s="32"/>
      <c r="D22455" s="31"/>
    </row>
    <row r="22456" spans="3:4" x14ac:dyDescent="0.25">
      <c r="C22456" s="32"/>
      <c r="D22456" s="31"/>
    </row>
    <row r="22457" spans="3:4" x14ac:dyDescent="0.25">
      <c r="C22457" s="32"/>
      <c r="D22457" s="31"/>
    </row>
    <row r="22458" spans="3:4" x14ac:dyDescent="0.25">
      <c r="C22458" s="32"/>
      <c r="D22458" s="31"/>
    </row>
    <row r="22459" spans="3:4" x14ac:dyDescent="0.25">
      <c r="C22459" s="32"/>
      <c r="D22459" s="31"/>
    </row>
    <row r="22460" spans="3:4" x14ac:dyDescent="0.25">
      <c r="C22460" s="32"/>
      <c r="D22460" s="31"/>
    </row>
    <row r="22461" spans="3:4" x14ac:dyDescent="0.25">
      <c r="C22461" s="32"/>
      <c r="D22461" s="31"/>
    </row>
    <row r="22462" spans="3:4" x14ac:dyDescent="0.25">
      <c r="C22462" s="32"/>
      <c r="D22462" s="31"/>
    </row>
    <row r="22463" spans="3:4" x14ac:dyDescent="0.25">
      <c r="C22463" s="32"/>
      <c r="D22463" s="31"/>
    </row>
    <row r="22464" spans="3:4" x14ac:dyDescent="0.25">
      <c r="C22464" s="32"/>
      <c r="D22464" s="31"/>
    </row>
    <row r="22465" spans="3:4" x14ac:dyDescent="0.25">
      <c r="C22465" s="32"/>
      <c r="D22465" s="31"/>
    </row>
    <row r="22466" spans="3:4" x14ac:dyDescent="0.25">
      <c r="C22466" s="32"/>
      <c r="D22466" s="31"/>
    </row>
    <row r="22467" spans="3:4" x14ac:dyDescent="0.25">
      <c r="C22467" s="32"/>
      <c r="D22467" s="31"/>
    </row>
    <row r="22468" spans="3:4" x14ac:dyDescent="0.25">
      <c r="C22468" s="32"/>
      <c r="D22468" s="31"/>
    </row>
    <row r="22469" spans="3:4" x14ac:dyDescent="0.25">
      <c r="C22469" s="32"/>
      <c r="D22469" s="31"/>
    </row>
    <row r="22470" spans="3:4" x14ac:dyDescent="0.25">
      <c r="C22470" s="32"/>
      <c r="D22470" s="31"/>
    </row>
    <row r="22471" spans="3:4" x14ac:dyDescent="0.25">
      <c r="C22471" s="32"/>
      <c r="D22471" s="31"/>
    </row>
    <row r="22472" spans="3:4" x14ac:dyDescent="0.25">
      <c r="C22472" s="32"/>
      <c r="D22472" s="31"/>
    </row>
    <row r="22473" spans="3:4" x14ac:dyDescent="0.25">
      <c r="C22473" s="32"/>
      <c r="D22473" s="31"/>
    </row>
    <row r="22474" spans="3:4" x14ac:dyDescent="0.25">
      <c r="C22474" s="32"/>
      <c r="D22474" s="31"/>
    </row>
    <row r="22475" spans="3:4" x14ac:dyDescent="0.25">
      <c r="C22475" s="32"/>
      <c r="D22475" s="31"/>
    </row>
    <row r="22476" spans="3:4" x14ac:dyDescent="0.25">
      <c r="C22476" s="32"/>
      <c r="D22476" s="31"/>
    </row>
    <row r="22477" spans="3:4" x14ac:dyDescent="0.25">
      <c r="C22477" s="32"/>
      <c r="D22477" s="31"/>
    </row>
    <row r="22478" spans="3:4" x14ac:dyDescent="0.25">
      <c r="C22478" s="32"/>
      <c r="D22478" s="31"/>
    </row>
    <row r="22479" spans="3:4" x14ac:dyDescent="0.25">
      <c r="C22479" s="32"/>
      <c r="D22479" s="31"/>
    </row>
    <row r="22480" spans="3:4" x14ac:dyDescent="0.25">
      <c r="C22480" s="32"/>
      <c r="D22480" s="31"/>
    </row>
    <row r="22481" spans="3:4" x14ac:dyDescent="0.25">
      <c r="C22481" s="32"/>
      <c r="D22481" s="31"/>
    </row>
    <row r="22482" spans="3:4" x14ac:dyDescent="0.25">
      <c r="C22482" s="32"/>
      <c r="D22482" s="31"/>
    </row>
    <row r="22483" spans="3:4" x14ac:dyDescent="0.25">
      <c r="C22483" s="32"/>
      <c r="D22483" s="31"/>
    </row>
    <row r="22484" spans="3:4" x14ac:dyDescent="0.25">
      <c r="C22484" s="32"/>
      <c r="D22484" s="31"/>
    </row>
    <row r="22485" spans="3:4" x14ac:dyDescent="0.25">
      <c r="C22485" s="32"/>
      <c r="D22485" s="31"/>
    </row>
    <row r="22486" spans="3:4" x14ac:dyDescent="0.25">
      <c r="C22486" s="32"/>
      <c r="D22486" s="31"/>
    </row>
    <row r="22487" spans="3:4" x14ac:dyDescent="0.25">
      <c r="C22487" s="32"/>
      <c r="D22487" s="31"/>
    </row>
    <row r="22488" spans="3:4" x14ac:dyDescent="0.25">
      <c r="C22488" s="32"/>
      <c r="D22488" s="31"/>
    </row>
    <row r="22489" spans="3:4" x14ac:dyDescent="0.25">
      <c r="C22489" s="32"/>
      <c r="D22489" s="31"/>
    </row>
    <row r="22490" spans="3:4" x14ac:dyDescent="0.25">
      <c r="C22490" s="32"/>
      <c r="D22490" s="31"/>
    </row>
    <row r="22491" spans="3:4" x14ac:dyDescent="0.25">
      <c r="C22491" s="32"/>
      <c r="D22491" s="31"/>
    </row>
    <row r="22492" spans="3:4" x14ac:dyDescent="0.25">
      <c r="C22492" s="32"/>
      <c r="D22492" s="31"/>
    </row>
    <row r="22493" spans="3:4" x14ac:dyDescent="0.25">
      <c r="C22493" s="32"/>
      <c r="D22493" s="31"/>
    </row>
    <row r="22494" spans="3:4" x14ac:dyDescent="0.25">
      <c r="C22494" s="32"/>
      <c r="D22494" s="31"/>
    </row>
    <row r="22495" spans="3:4" x14ac:dyDescent="0.25">
      <c r="C22495" s="32"/>
      <c r="D22495" s="31"/>
    </row>
    <row r="22496" spans="3:4" x14ac:dyDescent="0.25">
      <c r="C22496" s="32"/>
      <c r="D22496" s="31"/>
    </row>
    <row r="22497" spans="3:4" x14ac:dyDescent="0.25">
      <c r="C22497" s="32"/>
      <c r="D22497" s="31"/>
    </row>
    <row r="22498" spans="3:4" x14ac:dyDescent="0.25">
      <c r="C22498" s="32"/>
      <c r="D22498" s="31"/>
    </row>
    <row r="22499" spans="3:4" x14ac:dyDescent="0.25">
      <c r="C22499" s="32"/>
      <c r="D22499" s="31"/>
    </row>
    <row r="22500" spans="3:4" x14ac:dyDescent="0.25">
      <c r="C22500" s="32"/>
      <c r="D22500" s="31"/>
    </row>
    <row r="22501" spans="3:4" x14ac:dyDescent="0.25">
      <c r="C22501" s="32"/>
      <c r="D22501" s="31"/>
    </row>
    <row r="22502" spans="3:4" x14ac:dyDescent="0.25">
      <c r="C22502" s="32"/>
      <c r="D22502" s="31"/>
    </row>
    <row r="22503" spans="3:4" x14ac:dyDescent="0.25">
      <c r="C22503" s="32"/>
      <c r="D22503" s="31"/>
    </row>
    <row r="22504" spans="3:4" x14ac:dyDescent="0.25">
      <c r="C22504" s="32"/>
      <c r="D22504" s="31"/>
    </row>
    <row r="22505" spans="3:4" x14ac:dyDescent="0.25">
      <c r="C22505" s="32"/>
      <c r="D22505" s="31"/>
    </row>
    <row r="22506" spans="3:4" x14ac:dyDescent="0.25">
      <c r="C22506" s="32"/>
      <c r="D22506" s="31"/>
    </row>
    <row r="22507" spans="3:4" x14ac:dyDescent="0.25">
      <c r="C22507" s="32"/>
      <c r="D22507" s="31"/>
    </row>
    <row r="22508" spans="3:4" x14ac:dyDescent="0.25">
      <c r="C22508" s="32"/>
      <c r="D22508" s="31"/>
    </row>
    <row r="22509" spans="3:4" x14ac:dyDescent="0.25">
      <c r="C22509" s="32"/>
      <c r="D22509" s="31"/>
    </row>
    <row r="22510" spans="3:4" x14ac:dyDescent="0.25">
      <c r="C22510" s="32"/>
      <c r="D22510" s="31"/>
    </row>
    <row r="22511" spans="3:4" x14ac:dyDescent="0.25">
      <c r="C22511" s="32"/>
      <c r="D22511" s="31"/>
    </row>
    <row r="22512" spans="3:4" x14ac:dyDescent="0.25">
      <c r="C22512" s="32"/>
      <c r="D22512" s="31"/>
    </row>
    <row r="22513" spans="3:4" x14ac:dyDescent="0.25">
      <c r="C22513" s="32"/>
      <c r="D22513" s="31"/>
    </row>
    <row r="22514" spans="3:4" x14ac:dyDescent="0.25">
      <c r="C22514" s="32"/>
      <c r="D22514" s="31"/>
    </row>
    <row r="22515" spans="3:4" x14ac:dyDescent="0.25">
      <c r="C22515" s="32"/>
      <c r="D22515" s="31"/>
    </row>
    <row r="22516" spans="3:4" x14ac:dyDescent="0.25">
      <c r="C22516" s="32"/>
      <c r="D22516" s="31"/>
    </row>
    <row r="22517" spans="3:4" x14ac:dyDescent="0.25">
      <c r="C22517" s="32"/>
      <c r="D22517" s="31"/>
    </row>
    <row r="22518" spans="3:4" x14ac:dyDescent="0.25">
      <c r="C22518" s="32"/>
      <c r="D22518" s="31"/>
    </row>
    <row r="22519" spans="3:4" x14ac:dyDescent="0.25">
      <c r="C22519" s="32"/>
      <c r="D22519" s="31"/>
    </row>
    <row r="22520" spans="3:4" x14ac:dyDescent="0.25">
      <c r="C22520" s="32"/>
      <c r="D22520" s="31"/>
    </row>
    <row r="22521" spans="3:4" x14ac:dyDescent="0.25">
      <c r="C22521" s="32"/>
      <c r="D22521" s="31"/>
    </row>
    <row r="22522" spans="3:4" x14ac:dyDescent="0.25">
      <c r="C22522" s="32"/>
      <c r="D22522" s="31"/>
    </row>
    <row r="22523" spans="3:4" x14ac:dyDescent="0.25">
      <c r="C22523" s="32"/>
      <c r="D22523" s="31"/>
    </row>
    <row r="22524" spans="3:4" x14ac:dyDescent="0.25">
      <c r="C22524" s="32"/>
      <c r="D22524" s="31"/>
    </row>
    <row r="22525" spans="3:4" x14ac:dyDescent="0.25">
      <c r="C22525" s="32"/>
      <c r="D22525" s="31"/>
    </row>
    <row r="22526" spans="3:4" x14ac:dyDescent="0.25">
      <c r="C22526" s="32"/>
      <c r="D22526" s="31"/>
    </row>
    <row r="22527" spans="3:4" x14ac:dyDescent="0.25">
      <c r="C22527" s="32"/>
      <c r="D22527" s="31"/>
    </row>
    <row r="22528" spans="3:4" x14ac:dyDescent="0.25">
      <c r="C22528" s="32"/>
      <c r="D22528" s="31"/>
    </row>
    <row r="22529" spans="3:4" x14ac:dyDescent="0.25">
      <c r="C22529" s="32"/>
      <c r="D22529" s="31"/>
    </row>
    <row r="22530" spans="3:4" x14ac:dyDescent="0.25">
      <c r="C22530" s="32"/>
      <c r="D22530" s="31"/>
    </row>
    <row r="22531" spans="3:4" x14ac:dyDescent="0.25">
      <c r="C22531" s="32"/>
      <c r="D22531" s="31"/>
    </row>
    <row r="22532" spans="3:4" x14ac:dyDescent="0.25">
      <c r="C22532" s="32"/>
      <c r="D22532" s="31"/>
    </row>
    <row r="22533" spans="3:4" x14ac:dyDescent="0.25">
      <c r="C22533" s="32"/>
      <c r="D22533" s="31"/>
    </row>
    <row r="22534" spans="3:4" x14ac:dyDescent="0.25">
      <c r="C22534" s="32"/>
      <c r="D22534" s="31"/>
    </row>
    <row r="22535" spans="3:4" x14ac:dyDescent="0.25">
      <c r="C22535" s="32"/>
      <c r="D22535" s="31"/>
    </row>
    <row r="22536" spans="3:4" x14ac:dyDescent="0.25">
      <c r="C22536" s="32"/>
      <c r="D22536" s="31"/>
    </row>
    <row r="22537" spans="3:4" x14ac:dyDescent="0.25">
      <c r="C22537" s="32"/>
      <c r="D22537" s="31"/>
    </row>
    <row r="22538" spans="3:4" x14ac:dyDescent="0.25">
      <c r="C22538" s="32"/>
      <c r="D22538" s="31"/>
    </row>
    <row r="22539" spans="3:4" x14ac:dyDescent="0.25">
      <c r="C22539" s="32"/>
      <c r="D22539" s="31"/>
    </row>
    <row r="22540" spans="3:4" x14ac:dyDescent="0.25">
      <c r="C22540" s="32"/>
      <c r="D22540" s="31"/>
    </row>
    <row r="22541" spans="3:4" x14ac:dyDescent="0.25">
      <c r="C22541" s="32"/>
      <c r="D22541" s="31"/>
    </row>
    <row r="22542" spans="3:4" x14ac:dyDescent="0.25">
      <c r="C22542" s="32"/>
      <c r="D22542" s="31"/>
    </row>
    <row r="22543" spans="3:4" x14ac:dyDescent="0.25">
      <c r="C22543" s="32"/>
      <c r="D22543" s="31"/>
    </row>
    <row r="22544" spans="3:4" x14ac:dyDescent="0.25">
      <c r="C22544" s="32"/>
      <c r="D22544" s="31"/>
    </row>
    <row r="22545" spans="3:4" x14ac:dyDescent="0.25">
      <c r="C22545" s="32"/>
      <c r="D22545" s="31"/>
    </row>
    <row r="22546" spans="3:4" x14ac:dyDescent="0.25">
      <c r="C22546" s="32"/>
      <c r="D22546" s="31"/>
    </row>
    <row r="22547" spans="3:4" x14ac:dyDescent="0.25">
      <c r="C22547" s="32"/>
      <c r="D22547" s="31"/>
    </row>
    <row r="22548" spans="3:4" x14ac:dyDescent="0.25">
      <c r="C22548" s="32"/>
      <c r="D22548" s="31"/>
    </row>
    <row r="22549" spans="3:4" x14ac:dyDescent="0.25">
      <c r="C22549" s="32"/>
      <c r="D22549" s="31"/>
    </row>
    <row r="22550" spans="3:4" x14ac:dyDescent="0.25">
      <c r="C22550" s="32"/>
      <c r="D22550" s="31"/>
    </row>
    <row r="22551" spans="3:4" x14ac:dyDescent="0.25">
      <c r="C22551" s="32"/>
      <c r="D22551" s="31"/>
    </row>
    <row r="22552" spans="3:4" x14ac:dyDescent="0.25">
      <c r="C22552" s="32"/>
      <c r="D22552" s="31"/>
    </row>
    <row r="22553" spans="3:4" x14ac:dyDescent="0.25">
      <c r="C22553" s="32"/>
      <c r="D22553" s="31"/>
    </row>
    <row r="22554" spans="3:4" x14ac:dyDescent="0.25">
      <c r="C22554" s="32"/>
      <c r="D22554" s="31"/>
    </row>
    <row r="22555" spans="3:4" x14ac:dyDescent="0.25">
      <c r="C22555" s="32"/>
      <c r="D22555" s="31"/>
    </row>
    <row r="22556" spans="3:4" x14ac:dyDescent="0.25">
      <c r="C22556" s="32"/>
      <c r="D22556" s="31"/>
    </row>
    <row r="22557" spans="3:4" x14ac:dyDescent="0.25">
      <c r="C22557" s="32"/>
      <c r="D22557" s="31"/>
    </row>
    <row r="22558" spans="3:4" x14ac:dyDescent="0.25">
      <c r="C22558" s="32"/>
      <c r="D22558" s="31"/>
    </row>
    <row r="22559" spans="3:4" x14ac:dyDescent="0.25">
      <c r="C22559" s="32"/>
      <c r="D22559" s="31"/>
    </row>
    <row r="22560" spans="3:4" x14ac:dyDescent="0.25">
      <c r="C22560" s="32"/>
      <c r="D22560" s="31"/>
    </row>
    <row r="22561" spans="3:4" x14ac:dyDescent="0.25">
      <c r="C22561" s="32"/>
      <c r="D22561" s="31"/>
    </row>
    <row r="22562" spans="3:4" x14ac:dyDescent="0.25">
      <c r="C22562" s="32"/>
      <c r="D22562" s="31"/>
    </row>
    <row r="22563" spans="3:4" x14ac:dyDescent="0.25">
      <c r="C22563" s="32"/>
      <c r="D22563" s="31"/>
    </row>
    <row r="22564" spans="3:4" x14ac:dyDescent="0.25">
      <c r="C22564" s="32"/>
      <c r="D22564" s="31"/>
    </row>
    <row r="22565" spans="3:4" x14ac:dyDescent="0.25">
      <c r="C22565" s="32"/>
      <c r="D22565" s="31"/>
    </row>
    <row r="22566" spans="3:4" x14ac:dyDescent="0.25">
      <c r="C22566" s="32"/>
      <c r="D22566" s="31"/>
    </row>
    <row r="22567" spans="3:4" x14ac:dyDescent="0.25">
      <c r="C22567" s="32"/>
      <c r="D22567" s="31"/>
    </row>
    <row r="22568" spans="3:4" x14ac:dyDescent="0.25">
      <c r="C22568" s="32"/>
      <c r="D22568" s="31"/>
    </row>
    <row r="22569" spans="3:4" x14ac:dyDescent="0.25">
      <c r="C22569" s="32"/>
      <c r="D22569" s="31"/>
    </row>
    <row r="22570" spans="3:4" x14ac:dyDescent="0.25">
      <c r="C22570" s="32"/>
      <c r="D22570" s="31"/>
    </row>
    <row r="22571" spans="3:4" x14ac:dyDescent="0.25">
      <c r="C22571" s="32"/>
      <c r="D22571" s="31"/>
    </row>
    <row r="22572" spans="3:4" x14ac:dyDescent="0.25">
      <c r="C22572" s="32"/>
      <c r="D22572" s="31"/>
    </row>
    <row r="22573" spans="3:4" x14ac:dyDescent="0.25">
      <c r="C22573" s="32"/>
      <c r="D22573" s="31"/>
    </row>
    <row r="22574" spans="3:4" x14ac:dyDescent="0.25">
      <c r="C22574" s="32"/>
      <c r="D22574" s="31"/>
    </row>
    <row r="22575" spans="3:4" x14ac:dyDescent="0.25">
      <c r="C22575" s="32"/>
      <c r="D22575" s="31"/>
    </row>
    <row r="22576" spans="3:4" x14ac:dyDescent="0.25">
      <c r="C22576" s="32"/>
      <c r="D22576" s="31"/>
    </row>
    <row r="22577" spans="3:4" x14ac:dyDescent="0.25">
      <c r="C22577" s="32"/>
      <c r="D22577" s="31"/>
    </row>
    <row r="22578" spans="3:4" x14ac:dyDescent="0.25">
      <c r="C22578" s="32"/>
      <c r="D22578" s="31"/>
    </row>
    <row r="22579" spans="3:4" x14ac:dyDescent="0.25">
      <c r="C22579" s="32"/>
      <c r="D22579" s="31"/>
    </row>
    <row r="22580" spans="3:4" x14ac:dyDescent="0.25">
      <c r="C22580" s="32"/>
      <c r="D22580" s="31"/>
    </row>
    <row r="22581" spans="3:4" x14ac:dyDescent="0.25">
      <c r="C22581" s="32"/>
      <c r="D22581" s="31"/>
    </row>
    <row r="22582" spans="3:4" x14ac:dyDescent="0.25">
      <c r="C22582" s="32"/>
      <c r="D22582" s="31"/>
    </row>
    <row r="22583" spans="3:4" x14ac:dyDescent="0.25">
      <c r="C22583" s="32"/>
      <c r="D22583" s="31"/>
    </row>
    <row r="22584" spans="3:4" x14ac:dyDescent="0.25">
      <c r="C22584" s="32"/>
      <c r="D22584" s="31"/>
    </row>
    <row r="22585" spans="3:4" x14ac:dyDescent="0.25">
      <c r="C22585" s="32"/>
      <c r="D22585" s="31"/>
    </row>
    <row r="22586" spans="3:4" x14ac:dyDescent="0.25">
      <c r="C22586" s="32"/>
      <c r="D22586" s="31"/>
    </row>
    <row r="22587" spans="3:4" x14ac:dyDescent="0.25">
      <c r="C22587" s="32"/>
      <c r="D22587" s="31"/>
    </row>
    <row r="22588" spans="3:4" x14ac:dyDescent="0.25">
      <c r="C22588" s="32"/>
      <c r="D22588" s="31"/>
    </row>
    <row r="22589" spans="3:4" x14ac:dyDescent="0.25">
      <c r="C22589" s="32"/>
      <c r="D22589" s="31"/>
    </row>
    <row r="22590" spans="3:4" x14ac:dyDescent="0.25">
      <c r="C22590" s="32"/>
      <c r="D22590" s="31"/>
    </row>
    <row r="22591" spans="3:4" x14ac:dyDescent="0.25">
      <c r="C22591" s="32"/>
      <c r="D22591" s="31"/>
    </row>
    <row r="22592" spans="3:4" x14ac:dyDescent="0.25">
      <c r="C22592" s="32"/>
      <c r="D22592" s="31"/>
    </row>
    <row r="22593" spans="3:4" x14ac:dyDescent="0.25">
      <c r="C22593" s="32"/>
      <c r="D22593" s="31"/>
    </row>
    <row r="22594" spans="3:4" x14ac:dyDescent="0.25">
      <c r="C22594" s="32"/>
      <c r="D22594" s="31"/>
    </row>
    <row r="22595" spans="3:4" x14ac:dyDescent="0.25">
      <c r="C22595" s="32"/>
      <c r="D22595" s="31"/>
    </row>
    <row r="22596" spans="3:4" x14ac:dyDescent="0.25">
      <c r="C22596" s="32"/>
      <c r="D22596" s="31"/>
    </row>
    <row r="22597" spans="3:4" x14ac:dyDescent="0.25">
      <c r="C22597" s="32"/>
      <c r="D22597" s="31"/>
    </row>
    <row r="22598" spans="3:4" x14ac:dyDescent="0.25">
      <c r="C22598" s="32"/>
      <c r="D22598" s="31"/>
    </row>
    <row r="22599" spans="3:4" x14ac:dyDescent="0.25">
      <c r="C22599" s="32"/>
      <c r="D22599" s="31"/>
    </row>
    <row r="22600" spans="3:4" x14ac:dyDescent="0.25">
      <c r="C22600" s="32"/>
      <c r="D22600" s="31"/>
    </row>
    <row r="22601" spans="3:4" x14ac:dyDescent="0.25">
      <c r="C22601" s="32"/>
      <c r="D22601" s="31"/>
    </row>
    <row r="22602" spans="3:4" x14ac:dyDescent="0.25">
      <c r="C22602" s="32"/>
      <c r="D22602" s="31"/>
    </row>
    <row r="22603" spans="3:4" x14ac:dyDescent="0.25">
      <c r="C22603" s="32"/>
      <c r="D22603" s="31"/>
    </row>
    <row r="22604" spans="3:4" x14ac:dyDescent="0.25">
      <c r="C22604" s="32"/>
      <c r="D22604" s="31"/>
    </row>
    <row r="22605" spans="3:4" x14ac:dyDescent="0.25">
      <c r="C22605" s="32"/>
      <c r="D22605" s="31"/>
    </row>
    <row r="22606" spans="3:4" x14ac:dyDescent="0.25">
      <c r="C22606" s="32"/>
      <c r="D22606" s="31"/>
    </row>
    <row r="22607" spans="3:4" x14ac:dyDescent="0.25">
      <c r="C22607" s="32"/>
      <c r="D22607" s="31"/>
    </row>
    <row r="22608" spans="3:4" x14ac:dyDescent="0.25">
      <c r="C22608" s="32"/>
      <c r="D22608" s="31"/>
    </row>
    <row r="22609" spans="3:4" x14ac:dyDescent="0.25">
      <c r="C22609" s="32"/>
      <c r="D22609" s="31"/>
    </row>
    <row r="22610" spans="3:4" x14ac:dyDescent="0.25">
      <c r="C22610" s="32"/>
      <c r="D22610" s="31"/>
    </row>
    <row r="22611" spans="3:4" x14ac:dyDescent="0.25">
      <c r="C22611" s="32"/>
      <c r="D22611" s="31"/>
    </row>
    <row r="22612" spans="3:4" x14ac:dyDescent="0.25">
      <c r="C22612" s="32"/>
      <c r="D22612" s="31"/>
    </row>
    <row r="22613" spans="3:4" x14ac:dyDescent="0.25">
      <c r="C22613" s="32"/>
      <c r="D22613" s="31"/>
    </row>
    <row r="22614" spans="3:4" x14ac:dyDescent="0.25">
      <c r="C22614" s="32"/>
      <c r="D22614" s="31"/>
    </row>
    <row r="22615" spans="3:4" x14ac:dyDescent="0.25">
      <c r="C22615" s="32"/>
      <c r="D22615" s="31"/>
    </row>
    <row r="22616" spans="3:4" x14ac:dyDescent="0.25">
      <c r="C22616" s="32"/>
      <c r="D22616" s="31"/>
    </row>
    <row r="22617" spans="3:4" x14ac:dyDescent="0.25">
      <c r="C22617" s="32"/>
      <c r="D22617" s="31"/>
    </row>
    <row r="22618" spans="3:4" x14ac:dyDescent="0.25">
      <c r="C22618" s="32"/>
      <c r="D22618" s="31"/>
    </row>
    <row r="22619" spans="3:4" x14ac:dyDescent="0.25">
      <c r="C22619" s="32"/>
      <c r="D22619" s="31"/>
    </row>
    <row r="22620" spans="3:4" x14ac:dyDescent="0.25">
      <c r="C22620" s="32"/>
      <c r="D22620" s="31"/>
    </row>
    <row r="22621" spans="3:4" x14ac:dyDescent="0.25">
      <c r="C22621" s="32"/>
      <c r="D22621" s="31"/>
    </row>
    <row r="22622" spans="3:4" x14ac:dyDescent="0.25">
      <c r="C22622" s="32"/>
      <c r="D22622" s="31"/>
    </row>
    <row r="22623" spans="3:4" x14ac:dyDescent="0.25">
      <c r="C22623" s="32"/>
      <c r="D22623" s="31"/>
    </row>
    <row r="22624" spans="3:4" x14ac:dyDescent="0.25">
      <c r="C22624" s="32"/>
      <c r="D22624" s="31"/>
    </row>
    <row r="22625" spans="3:4" x14ac:dyDescent="0.25">
      <c r="C22625" s="32"/>
      <c r="D22625" s="31"/>
    </row>
    <row r="22626" spans="3:4" x14ac:dyDescent="0.25">
      <c r="C22626" s="32"/>
      <c r="D22626" s="31"/>
    </row>
    <row r="22627" spans="3:4" x14ac:dyDescent="0.25">
      <c r="C22627" s="32"/>
      <c r="D22627" s="31"/>
    </row>
    <row r="22628" spans="3:4" x14ac:dyDescent="0.25">
      <c r="C22628" s="32"/>
      <c r="D22628" s="31"/>
    </row>
    <row r="22629" spans="3:4" x14ac:dyDescent="0.25">
      <c r="C22629" s="32"/>
      <c r="D22629" s="31"/>
    </row>
    <row r="22630" spans="3:4" x14ac:dyDescent="0.25">
      <c r="C22630" s="32"/>
      <c r="D22630" s="31"/>
    </row>
    <row r="22631" spans="3:4" x14ac:dyDescent="0.25">
      <c r="C22631" s="32"/>
      <c r="D22631" s="31"/>
    </row>
    <row r="22632" spans="3:4" x14ac:dyDescent="0.25">
      <c r="C22632" s="32"/>
      <c r="D22632" s="31"/>
    </row>
    <row r="22633" spans="3:4" x14ac:dyDescent="0.25">
      <c r="C22633" s="32"/>
      <c r="D22633" s="31"/>
    </row>
    <row r="22634" spans="3:4" x14ac:dyDescent="0.25">
      <c r="C22634" s="32"/>
      <c r="D22634" s="31"/>
    </row>
    <row r="22635" spans="3:4" x14ac:dyDescent="0.25">
      <c r="C22635" s="32"/>
      <c r="D22635" s="31"/>
    </row>
    <row r="22636" spans="3:4" x14ac:dyDescent="0.25">
      <c r="C22636" s="32"/>
      <c r="D22636" s="31"/>
    </row>
    <row r="22637" spans="3:4" x14ac:dyDescent="0.25">
      <c r="C22637" s="32"/>
      <c r="D22637" s="31"/>
    </row>
    <row r="22638" spans="3:4" x14ac:dyDescent="0.25">
      <c r="C22638" s="32"/>
      <c r="D22638" s="31"/>
    </row>
    <row r="22639" spans="3:4" x14ac:dyDescent="0.25">
      <c r="C22639" s="32"/>
      <c r="D22639" s="31"/>
    </row>
    <row r="22640" spans="3:4" x14ac:dyDescent="0.25">
      <c r="C22640" s="32"/>
      <c r="D22640" s="31"/>
    </row>
    <row r="22641" spans="3:4" x14ac:dyDescent="0.25">
      <c r="C22641" s="32"/>
      <c r="D22641" s="31"/>
    </row>
    <row r="22642" spans="3:4" x14ac:dyDescent="0.25">
      <c r="C22642" s="32"/>
      <c r="D22642" s="31"/>
    </row>
    <row r="22643" spans="3:4" x14ac:dyDescent="0.25">
      <c r="C22643" s="32"/>
      <c r="D22643" s="31"/>
    </row>
    <row r="22644" spans="3:4" x14ac:dyDescent="0.25">
      <c r="C22644" s="32"/>
      <c r="D22644" s="31"/>
    </row>
    <row r="22645" spans="3:4" x14ac:dyDescent="0.25">
      <c r="C22645" s="32"/>
      <c r="D22645" s="31"/>
    </row>
    <row r="22646" spans="3:4" x14ac:dyDescent="0.25">
      <c r="C22646" s="32"/>
      <c r="D22646" s="31"/>
    </row>
    <row r="22647" spans="3:4" x14ac:dyDescent="0.25">
      <c r="C22647" s="32"/>
      <c r="D22647" s="31"/>
    </row>
    <row r="22648" spans="3:4" x14ac:dyDescent="0.25">
      <c r="C22648" s="32"/>
      <c r="D22648" s="31"/>
    </row>
    <row r="22649" spans="3:4" x14ac:dyDescent="0.25">
      <c r="C22649" s="32"/>
      <c r="D22649" s="31"/>
    </row>
    <row r="22650" spans="3:4" x14ac:dyDescent="0.25">
      <c r="C22650" s="32"/>
      <c r="D22650" s="31"/>
    </row>
    <row r="22651" spans="3:4" x14ac:dyDescent="0.25">
      <c r="C22651" s="32"/>
      <c r="D22651" s="31"/>
    </row>
    <row r="22652" spans="3:4" x14ac:dyDescent="0.25">
      <c r="C22652" s="32"/>
      <c r="D22652" s="31"/>
    </row>
    <row r="22653" spans="3:4" x14ac:dyDescent="0.25">
      <c r="C22653" s="32"/>
      <c r="D22653" s="31"/>
    </row>
    <row r="22654" spans="3:4" x14ac:dyDescent="0.25">
      <c r="C22654" s="32"/>
      <c r="D22654" s="31"/>
    </row>
    <row r="22655" spans="3:4" x14ac:dyDescent="0.25">
      <c r="C22655" s="32"/>
      <c r="D22655" s="31"/>
    </row>
    <row r="22656" spans="3:4" x14ac:dyDescent="0.25">
      <c r="C22656" s="32"/>
      <c r="D22656" s="31"/>
    </row>
    <row r="22657" spans="3:4" x14ac:dyDescent="0.25">
      <c r="C22657" s="32"/>
      <c r="D22657" s="31"/>
    </row>
    <row r="22658" spans="3:4" x14ac:dyDescent="0.25">
      <c r="C22658" s="32"/>
      <c r="D22658" s="31"/>
    </row>
    <row r="22659" spans="3:4" x14ac:dyDescent="0.25">
      <c r="C22659" s="32"/>
      <c r="D22659" s="31"/>
    </row>
    <row r="22660" spans="3:4" x14ac:dyDescent="0.25">
      <c r="C22660" s="32"/>
      <c r="D22660" s="31"/>
    </row>
    <row r="22661" spans="3:4" x14ac:dyDescent="0.25">
      <c r="C22661" s="32"/>
      <c r="D22661" s="31"/>
    </row>
    <row r="22662" spans="3:4" x14ac:dyDescent="0.25">
      <c r="C22662" s="32"/>
      <c r="D22662" s="31"/>
    </row>
    <row r="22663" spans="3:4" x14ac:dyDescent="0.25">
      <c r="C22663" s="32"/>
      <c r="D22663" s="31"/>
    </row>
    <row r="22664" spans="3:4" x14ac:dyDescent="0.25">
      <c r="C22664" s="32"/>
      <c r="D22664" s="31"/>
    </row>
    <row r="22665" spans="3:4" x14ac:dyDescent="0.25">
      <c r="C22665" s="32"/>
      <c r="D22665" s="31"/>
    </row>
    <row r="22666" spans="3:4" x14ac:dyDescent="0.25">
      <c r="C22666" s="32"/>
      <c r="D22666" s="31"/>
    </row>
    <row r="22667" spans="3:4" x14ac:dyDescent="0.25">
      <c r="C22667" s="32"/>
      <c r="D22667" s="31"/>
    </row>
    <row r="22668" spans="3:4" x14ac:dyDescent="0.25">
      <c r="C22668" s="32"/>
      <c r="D22668" s="31"/>
    </row>
    <row r="22669" spans="3:4" x14ac:dyDescent="0.25">
      <c r="C22669" s="32"/>
      <c r="D22669" s="31"/>
    </row>
    <row r="22670" spans="3:4" x14ac:dyDescent="0.25">
      <c r="C22670" s="32"/>
      <c r="D22670" s="31"/>
    </row>
    <row r="22671" spans="3:4" x14ac:dyDescent="0.25">
      <c r="C22671" s="32"/>
      <c r="D22671" s="31"/>
    </row>
    <row r="22672" spans="3:4" x14ac:dyDescent="0.25">
      <c r="C22672" s="32"/>
      <c r="D22672" s="31"/>
    </row>
    <row r="22673" spans="3:4" x14ac:dyDescent="0.25">
      <c r="C22673" s="32"/>
      <c r="D22673" s="31"/>
    </row>
    <row r="22674" spans="3:4" x14ac:dyDescent="0.25">
      <c r="C22674" s="32"/>
      <c r="D22674" s="31"/>
    </row>
    <row r="22675" spans="3:4" x14ac:dyDescent="0.25">
      <c r="C22675" s="32"/>
      <c r="D22675" s="31"/>
    </row>
    <row r="22676" spans="3:4" x14ac:dyDescent="0.25">
      <c r="C22676" s="32"/>
      <c r="D22676" s="31"/>
    </row>
    <row r="22677" spans="3:4" x14ac:dyDescent="0.25">
      <c r="C22677" s="32"/>
      <c r="D22677" s="31"/>
    </row>
    <row r="22678" spans="3:4" x14ac:dyDescent="0.25">
      <c r="C22678" s="32"/>
      <c r="D22678" s="31"/>
    </row>
    <row r="22679" spans="3:4" x14ac:dyDescent="0.25">
      <c r="C22679" s="32"/>
      <c r="D22679" s="31"/>
    </row>
    <row r="22680" spans="3:4" x14ac:dyDescent="0.25">
      <c r="C22680" s="32"/>
      <c r="D22680" s="31"/>
    </row>
    <row r="22681" spans="3:4" x14ac:dyDescent="0.25">
      <c r="C22681" s="32"/>
      <c r="D22681" s="31"/>
    </row>
    <row r="22682" spans="3:4" x14ac:dyDescent="0.25">
      <c r="C22682" s="32"/>
      <c r="D22682" s="31"/>
    </row>
    <row r="22683" spans="3:4" x14ac:dyDescent="0.25">
      <c r="C22683" s="32"/>
      <c r="D22683" s="31"/>
    </row>
    <row r="22684" spans="3:4" x14ac:dyDescent="0.25">
      <c r="C22684" s="32"/>
      <c r="D22684" s="31"/>
    </row>
    <row r="22685" spans="3:4" x14ac:dyDescent="0.25">
      <c r="C22685" s="32"/>
      <c r="D22685" s="31"/>
    </row>
    <row r="22686" spans="3:4" x14ac:dyDescent="0.25">
      <c r="C22686" s="32"/>
      <c r="D22686" s="31"/>
    </row>
    <row r="22687" spans="3:4" x14ac:dyDescent="0.25">
      <c r="C22687" s="32"/>
      <c r="D22687" s="31"/>
    </row>
    <row r="22688" spans="3:4" x14ac:dyDescent="0.25">
      <c r="C22688" s="32"/>
      <c r="D22688" s="31"/>
    </row>
    <row r="22689" spans="3:4" x14ac:dyDescent="0.25">
      <c r="C22689" s="32"/>
      <c r="D22689" s="31"/>
    </row>
    <row r="22690" spans="3:4" x14ac:dyDescent="0.25">
      <c r="C22690" s="32"/>
      <c r="D22690" s="31"/>
    </row>
    <row r="22691" spans="3:4" x14ac:dyDescent="0.25">
      <c r="C22691" s="32"/>
      <c r="D22691" s="31"/>
    </row>
    <row r="22692" spans="3:4" x14ac:dyDescent="0.25">
      <c r="C22692" s="32"/>
      <c r="D22692" s="31"/>
    </row>
    <row r="22693" spans="3:4" x14ac:dyDescent="0.25">
      <c r="C22693" s="32"/>
      <c r="D22693" s="31"/>
    </row>
    <row r="22694" spans="3:4" x14ac:dyDescent="0.25">
      <c r="C22694" s="32"/>
      <c r="D22694" s="31"/>
    </row>
    <row r="22695" spans="3:4" x14ac:dyDescent="0.25">
      <c r="C22695" s="32"/>
      <c r="D22695" s="31"/>
    </row>
    <row r="22696" spans="3:4" x14ac:dyDescent="0.25">
      <c r="C22696" s="32"/>
      <c r="D22696" s="31"/>
    </row>
    <row r="22697" spans="3:4" x14ac:dyDescent="0.25">
      <c r="C22697" s="32"/>
      <c r="D22697" s="31"/>
    </row>
    <row r="22698" spans="3:4" x14ac:dyDescent="0.25">
      <c r="C22698" s="32"/>
      <c r="D22698" s="31"/>
    </row>
    <row r="22699" spans="3:4" x14ac:dyDescent="0.25">
      <c r="C22699" s="32"/>
      <c r="D22699" s="31"/>
    </row>
    <row r="22700" spans="3:4" x14ac:dyDescent="0.25">
      <c r="C22700" s="32"/>
      <c r="D22700" s="31"/>
    </row>
    <row r="22701" spans="3:4" x14ac:dyDescent="0.25">
      <c r="C22701" s="32"/>
      <c r="D22701" s="31"/>
    </row>
    <row r="22702" spans="3:4" x14ac:dyDescent="0.25">
      <c r="C22702" s="32"/>
      <c r="D22702" s="31"/>
    </row>
    <row r="22703" spans="3:4" x14ac:dyDescent="0.25">
      <c r="C22703" s="32"/>
      <c r="D22703" s="31"/>
    </row>
    <row r="22704" spans="3:4" x14ac:dyDescent="0.25">
      <c r="C22704" s="32"/>
      <c r="D22704" s="31"/>
    </row>
    <row r="22705" spans="3:4" x14ac:dyDescent="0.25">
      <c r="C22705" s="32"/>
      <c r="D22705" s="31"/>
    </row>
    <row r="22706" spans="3:4" x14ac:dyDescent="0.25">
      <c r="C22706" s="32"/>
      <c r="D22706" s="31"/>
    </row>
    <row r="22707" spans="3:4" x14ac:dyDescent="0.25">
      <c r="C22707" s="32"/>
      <c r="D22707" s="31"/>
    </row>
    <row r="22708" spans="3:4" x14ac:dyDescent="0.25">
      <c r="C22708" s="32"/>
      <c r="D22708" s="31"/>
    </row>
    <row r="22709" spans="3:4" x14ac:dyDescent="0.25">
      <c r="C22709" s="32"/>
      <c r="D22709" s="31"/>
    </row>
    <row r="22710" spans="3:4" x14ac:dyDescent="0.25">
      <c r="C22710" s="32"/>
      <c r="D22710" s="31"/>
    </row>
    <row r="22711" spans="3:4" x14ac:dyDescent="0.25">
      <c r="C22711" s="32"/>
      <c r="D22711" s="31"/>
    </row>
    <row r="22712" spans="3:4" x14ac:dyDescent="0.25">
      <c r="C22712" s="32"/>
      <c r="D22712" s="31"/>
    </row>
    <row r="22713" spans="3:4" x14ac:dyDescent="0.25">
      <c r="C22713" s="32"/>
      <c r="D22713" s="31"/>
    </row>
    <row r="22714" spans="3:4" x14ac:dyDescent="0.25">
      <c r="C22714" s="32"/>
      <c r="D22714" s="31"/>
    </row>
    <row r="22715" spans="3:4" x14ac:dyDescent="0.25">
      <c r="C22715" s="32"/>
      <c r="D22715" s="31"/>
    </row>
    <row r="22716" spans="3:4" x14ac:dyDescent="0.25">
      <c r="C22716" s="32"/>
      <c r="D22716" s="31"/>
    </row>
    <row r="22717" spans="3:4" x14ac:dyDescent="0.25">
      <c r="C22717" s="32"/>
      <c r="D22717" s="31"/>
    </row>
    <row r="22718" spans="3:4" x14ac:dyDescent="0.25">
      <c r="C22718" s="32"/>
      <c r="D22718" s="31"/>
    </row>
    <row r="22719" spans="3:4" x14ac:dyDescent="0.25">
      <c r="C22719" s="32"/>
      <c r="D22719" s="31"/>
    </row>
    <row r="22720" spans="3:4" x14ac:dyDescent="0.25">
      <c r="C22720" s="32"/>
      <c r="D22720" s="31"/>
    </row>
    <row r="22721" spans="3:4" x14ac:dyDescent="0.25">
      <c r="C22721" s="32"/>
      <c r="D22721" s="31"/>
    </row>
    <row r="22722" spans="3:4" x14ac:dyDescent="0.25">
      <c r="C22722" s="32"/>
      <c r="D22722" s="31"/>
    </row>
    <row r="22723" spans="3:4" x14ac:dyDescent="0.25">
      <c r="C22723" s="32"/>
      <c r="D22723" s="31"/>
    </row>
    <row r="22724" spans="3:4" x14ac:dyDescent="0.25">
      <c r="C22724" s="32"/>
      <c r="D22724" s="31"/>
    </row>
    <row r="22725" spans="3:4" x14ac:dyDescent="0.25">
      <c r="C22725" s="32"/>
      <c r="D22725" s="31"/>
    </row>
    <row r="22726" spans="3:4" x14ac:dyDescent="0.25">
      <c r="C22726" s="32"/>
      <c r="D22726" s="31"/>
    </row>
    <row r="22727" spans="3:4" x14ac:dyDescent="0.25">
      <c r="C22727" s="32"/>
      <c r="D22727" s="31"/>
    </row>
    <row r="22728" spans="3:4" x14ac:dyDescent="0.25">
      <c r="C22728" s="32"/>
      <c r="D22728" s="31"/>
    </row>
    <row r="22729" spans="3:4" x14ac:dyDescent="0.25">
      <c r="C22729" s="32"/>
      <c r="D22729" s="31"/>
    </row>
    <row r="22730" spans="3:4" x14ac:dyDescent="0.25">
      <c r="C22730" s="32"/>
      <c r="D22730" s="31"/>
    </row>
    <row r="22731" spans="3:4" x14ac:dyDescent="0.25">
      <c r="C22731" s="32"/>
      <c r="D22731" s="31"/>
    </row>
    <row r="22732" spans="3:4" x14ac:dyDescent="0.25">
      <c r="C22732" s="32"/>
      <c r="D22732" s="31"/>
    </row>
    <row r="22733" spans="3:4" x14ac:dyDescent="0.25">
      <c r="C22733" s="32"/>
      <c r="D22733" s="31"/>
    </row>
    <row r="22734" spans="3:4" x14ac:dyDescent="0.25">
      <c r="C22734" s="32"/>
      <c r="D22734" s="31"/>
    </row>
    <row r="22735" spans="3:4" x14ac:dyDescent="0.25">
      <c r="C22735" s="32"/>
      <c r="D22735" s="31"/>
    </row>
    <row r="22736" spans="3:4" x14ac:dyDescent="0.25">
      <c r="C22736" s="32"/>
      <c r="D22736" s="31"/>
    </row>
    <row r="22737" spans="3:4" x14ac:dyDescent="0.25">
      <c r="C22737" s="32"/>
      <c r="D22737" s="31"/>
    </row>
    <row r="22738" spans="3:4" x14ac:dyDescent="0.25">
      <c r="C22738" s="32"/>
      <c r="D22738" s="31"/>
    </row>
    <row r="22739" spans="3:4" x14ac:dyDescent="0.25">
      <c r="C22739" s="32"/>
      <c r="D22739" s="31"/>
    </row>
    <row r="22740" spans="3:4" x14ac:dyDescent="0.25">
      <c r="C22740" s="32"/>
      <c r="D22740" s="31"/>
    </row>
    <row r="22741" spans="3:4" x14ac:dyDescent="0.25">
      <c r="C22741" s="32"/>
      <c r="D22741" s="31"/>
    </row>
    <row r="22742" spans="3:4" x14ac:dyDescent="0.25">
      <c r="C22742" s="32"/>
      <c r="D22742" s="31"/>
    </row>
    <row r="22743" spans="3:4" x14ac:dyDescent="0.25">
      <c r="C22743" s="32"/>
      <c r="D22743" s="31"/>
    </row>
    <row r="22744" spans="3:4" x14ac:dyDescent="0.25">
      <c r="C22744" s="32"/>
      <c r="D22744" s="31"/>
    </row>
    <row r="22745" spans="3:4" x14ac:dyDescent="0.25">
      <c r="C22745" s="32"/>
      <c r="D22745" s="31"/>
    </row>
    <row r="22746" spans="3:4" x14ac:dyDescent="0.25">
      <c r="C22746" s="32"/>
      <c r="D22746" s="31"/>
    </row>
    <row r="22747" spans="3:4" x14ac:dyDescent="0.25">
      <c r="C22747" s="32"/>
      <c r="D22747" s="31"/>
    </row>
    <row r="22748" spans="3:4" x14ac:dyDescent="0.25">
      <c r="C22748" s="32"/>
      <c r="D22748" s="31"/>
    </row>
    <row r="22749" spans="3:4" x14ac:dyDescent="0.25">
      <c r="C22749" s="32"/>
      <c r="D22749" s="31"/>
    </row>
    <row r="22750" spans="3:4" x14ac:dyDescent="0.25">
      <c r="C22750" s="32"/>
      <c r="D22750" s="31"/>
    </row>
    <row r="22751" spans="3:4" x14ac:dyDescent="0.25">
      <c r="C22751" s="32"/>
      <c r="D22751" s="31"/>
    </row>
    <row r="22752" spans="3:4" x14ac:dyDescent="0.25">
      <c r="C22752" s="32"/>
      <c r="D22752" s="31"/>
    </row>
    <row r="22753" spans="3:4" x14ac:dyDescent="0.25">
      <c r="C22753" s="32"/>
      <c r="D22753" s="31"/>
    </row>
    <row r="22754" spans="3:4" x14ac:dyDescent="0.25">
      <c r="C22754" s="32"/>
      <c r="D22754" s="31"/>
    </row>
    <row r="22755" spans="3:4" x14ac:dyDescent="0.25">
      <c r="C22755" s="32"/>
      <c r="D22755" s="31"/>
    </row>
    <row r="22756" spans="3:4" x14ac:dyDescent="0.25">
      <c r="C22756" s="32"/>
      <c r="D22756" s="31"/>
    </row>
    <row r="22757" spans="3:4" x14ac:dyDescent="0.25">
      <c r="C22757" s="32"/>
      <c r="D22757" s="31"/>
    </row>
    <row r="22758" spans="3:4" x14ac:dyDescent="0.25">
      <c r="C22758" s="32"/>
      <c r="D22758" s="31"/>
    </row>
    <row r="22759" spans="3:4" x14ac:dyDescent="0.25">
      <c r="C22759" s="32"/>
      <c r="D22759" s="31"/>
    </row>
    <row r="22760" spans="3:4" x14ac:dyDescent="0.25">
      <c r="C22760" s="32"/>
      <c r="D22760" s="31"/>
    </row>
    <row r="22761" spans="3:4" x14ac:dyDescent="0.25">
      <c r="C22761" s="32"/>
      <c r="D22761" s="31"/>
    </row>
    <row r="22762" spans="3:4" x14ac:dyDescent="0.25">
      <c r="C22762" s="32"/>
      <c r="D22762" s="31"/>
    </row>
    <row r="22763" spans="3:4" x14ac:dyDescent="0.25">
      <c r="C22763" s="32"/>
      <c r="D22763" s="31"/>
    </row>
    <row r="22764" spans="3:4" x14ac:dyDescent="0.25">
      <c r="C22764" s="32"/>
      <c r="D22764" s="31"/>
    </row>
    <row r="22765" spans="3:4" x14ac:dyDescent="0.25">
      <c r="C22765" s="32"/>
      <c r="D22765" s="31"/>
    </row>
    <row r="22766" spans="3:4" x14ac:dyDescent="0.25">
      <c r="C22766" s="32"/>
      <c r="D22766" s="31"/>
    </row>
    <row r="22767" spans="3:4" x14ac:dyDescent="0.25">
      <c r="C22767" s="32"/>
      <c r="D22767" s="31"/>
    </row>
    <row r="22768" spans="3:4" x14ac:dyDescent="0.25">
      <c r="C22768" s="32"/>
      <c r="D22768" s="31"/>
    </row>
    <row r="22769" spans="3:4" x14ac:dyDescent="0.25">
      <c r="C22769" s="32"/>
      <c r="D22769" s="31"/>
    </row>
    <row r="22770" spans="3:4" x14ac:dyDescent="0.25">
      <c r="C22770" s="32"/>
      <c r="D22770" s="31"/>
    </row>
    <row r="22771" spans="3:4" x14ac:dyDescent="0.25">
      <c r="C22771" s="32"/>
      <c r="D22771" s="31"/>
    </row>
    <row r="22772" spans="3:4" x14ac:dyDescent="0.25">
      <c r="C22772" s="32"/>
      <c r="D22772" s="31"/>
    </row>
    <row r="22773" spans="3:4" x14ac:dyDescent="0.25">
      <c r="C22773" s="32"/>
      <c r="D22773" s="31"/>
    </row>
    <row r="22774" spans="3:4" x14ac:dyDescent="0.25">
      <c r="C22774" s="32"/>
      <c r="D22774" s="31"/>
    </row>
    <row r="22775" spans="3:4" x14ac:dyDescent="0.25">
      <c r="C22775" s="32"/>
      <c r="D22775" s="31"/>
    </row>
    <row r="22776" spans="3:4" x14ac:dyDescent="0.25">
      <c r="C22776" s="32"/>
      <c r="D22776" s="31"/>
    </row>
    <row r="22777" spans="3:4" x14ac:dyDescent="0.25">
      <c r="C22777" s="32"/>
      <c r="D22777" s="31"/>
    </row>
    <row r="22778" spans="3:4" x14ac:dyDescent="0.25">
      <c r="C22778" s="32"/>
      <c r="D22778" s="31"/>
    </row>
    <row r="22779" spans="3:4" x14ac:dyDescent="0.25">
      <c r="C22779" s="32"/>
      <c r="D22779" s="31"/>
    </row>
    <row r="22780" spans="3:4" x14ac:dyDescent="0.25">
      <c r="C22780" s="32"/>
      <c r="D22780" s="31"/>
    </row>
    <row r="22781" spans="3:4" x14ac:dyDescent="0.25">
      <c r="C22781" s="32"/>
      <c r="D22781" s="31"/>
    </row>
    <row r="22782" spans="3:4" x14ac:dyDescent="0.25">
      <c r="C22782" s="32"/>
      <c r="D22782" s="31"/>
    </row>
    <row r="22783" spans="3:4" x14ac:dyDescent="0.25">
      <c r="C22783" s="32"/>
      <c r="D22783" s="31"/>
    </row>
    <row r="22784" spans="3:4" x14ac:dyDescent="0.25">
      <c r="C22784" s="32"/>
      <c r="D22784" s="31"/>
    </row>
    <row r="22785" spans="3:4" x14ac:dyDescent="0.25">
      <c r="C22785" s="32"/>
      <c r="D22785" s="31"/>
    </row>
    <row r="22786" spans="3:4" x14ac:dyDescent="0.25">
      <c r="C22786" s="32"/>
      <c r="D22786" s="31"/>
    </row>
    <row r="22787" spans="3:4" x14ac:dyDescent="0.25">
      <c r="C22787" s="32"/>
      <c r="D22787" s="31"/>
    </row>
    <row r="22788" spans="3:4" x14ac:dyDescent="0.25">
      <c r="C22788" s="32"/>
      <c r="D22788" s="31"/>
    </row>
    <row r="22789" spans="3:4" x14ac:dyDescent="0.25">
      <c r="C22789" s="32"/>
      <c r="D22789" s="31"/>
    </row>
    <row r="22790" spans="3:4" x14ac:dyDescent="0.25">
      <c r="C22790" s="32"/>
      <c r="D22790" s="31"/>
    </row>
    <row r="22791" spans="3:4" x14ac:dyDescent="0.25">
      <c r="C22791" s="32"/>
      <c r="D22791" s="31"/>
    </row>
    <row r="22792" spans="3:4" x14ac:dyDescent="0.25">
      <c r="C22792" s="32"/>
      <c r="D22792" s="31"/>
    </row>
    <row r="22793" spans="3:4" x14ac:dyDescent="0.25">
      <c r="C22793" s="32"/>
      <c r="D22793" s="31"/>
    </row>
    <row r="22794" spans="3:4" x14ac:dyDescent="0.25">
      <c r="C22794" s="32"/>
      <c r="D22794" s="31"/>
    </row>
    <row r="22795" spans="3:4" x14ac:dyDescent="0.25">
      <c r="C22795" s="32"/>
      <c r="D22795" s="31"/>
    </row>
    <row r="22796" spans="3:4" x14ac:dyDescent="0.25">
      <c r="C22796" s="32"/>
      <c r="D22796" s="31"/>
    </row>
    <row r="22797" spans="3:4" x14ac:dyDescent="0.25">
      <c r="C22797" s="32"/>
      <c r="D22797" s="31"/>
    </row>
    <row r="22798" spans="3:4" x14ac:dyDescent="0.25">
      <c r="C22798" s="32"/>
      <c r="D22798" s="31"/>
    </row>
    <row r="22799" spans="3:4" x14ac:dyDescent="0.25">
      <c r="C22799" s="32"/>
      <c r="D22799" s="31"/>
    </row>
    <row r="22800" spans="3:4" x14ac:dyDescent="0.25">
      <c r="C22800" s="32"/>
      <c r="D22800" s="31"/>
    </row>
    <row r="22801" spans="3:4" x14ac:dyDescent="0.25">
      <c r="C22801" s="32"/>
      <c r="D22801" s="31"/>
    </row>
    <row r="22802" spans="3:4" x14ac:dyDescent="0.25">
      <c r="C22802" s="32"/>
      <c r="D22802" s="31"/>
    </row>
    <row r="22803" spans="3:4" x14ac:dyDescent="0.25">
      <c r="C22803" s="32"/>
      <c r="D22803" s="31"/>
    </row>
    <row r="22804" spans="3:4" x14ac:dyDescent="0.25">
      <c r="C22804" s="32"/>
      <c r="D22804" s="31"/>
    </row>
    <row r="22805" spans="3:4" x14ac:dyDescent="0.25">
      <c r="C22805" s="32"/>
      <c r="D22805" s="31"/>
    </row>
    <row r="22806" spans="3:4" x14ac:dyDescent="0.25">
      <c r="C22806" s="32"/>
      <c r="D22806" s="31"/>
    </row>
    <row r="22807" spans="3:4" x14ac:dyDescent="0.25">
      <c r="C22807" s="32"/>
      <c r="D22807" s="31"/>
    </row>
    <row r="22808" spans="3:4" x14ac:dyDescent="0.25">
      <c r="C22808" s="32"/>
      <c r="D22808" s="31"/>
    </row>
    <row r="22809" spans="3:4" x14ac:dyDescent="0.25">
      <c r="C22809" s="32"/>
      <c r="D22809" s="31"/>
    </row>
    <row r="22810" spans="3:4" x14ac:dyDescent="0.25">
      <c r="C22810" s="32"/>
      <c r="D22810" s="31"/>
    </row>
    <row r="22811" spans="3:4" x14ac:dyDescent="0.25">
      <c r="C22811" s="32"/>
      <c r="D22811" s="31"/>
    </row>
    <row r="22812" spans="3:4" x14ac:dyDescent="0.25">
      <c r="C22812" s="32"/>
      <c r="D22812" s="31"/>
    </row>
    <row r="22813" spans="3:4" x14ac:dyDescent="0.25">
      <c r="C22813" s="32"/>
      <c r="D22813" s="31"/>
    </row>
    <row r="22814" spans="3:4" x14ac:dyDescent="0.25">
      <c r="C22814" s="32"/>
      <c r="D22814" s="31"/>
    </row>
    <row r="22815" spans="3:4" x14ac:dyDescent="0.25">
      <c r="C22815" s="32"/>
      <c r="D22815" s="31"/>
    </row>
    <row r="22816" spans="3:4" x14ac:dyDescent="0.25">
      <c r="C22816" s="32"/>
      <c r="D22816" s="31"/>
    </row>
    <row r="22817" spans="3:4" x14ac:dyDescent="0.25">
      <c r="C22817" s="32"/>
      <c r="D22817" s="31"/>
    </row>
    <row r="22818" spans="3:4" x14ac:dyDescent="0.25">
      <c r="C22818" s="32"/>
      <c r="D22818" s="31"/>
    </row>
    <row r="22819" spans="3:4" x14ac:dyDescent="0.25">
      <c r="C22819" s="32"/>
      <c r="D22819" s="31"/>
    </row>
    <row r="22820" spans="3:4" x14ac:dyDescent="0.25">
      <c r="C22820" s="32"/>
      <c r="D22820" s="31"/>
    </row>
    <row r="22821" spans="3:4" x14ac:dyDescent="0.25">
      <c r="C22821" s="32"/>
      <c r="D22821" s="31"/>
    </row>
    <row r="22822" spans="3:4" x14ac:dyDescent="0.25">
      <c r="C22822" s="32"/>
      <c r="D22822" s="31"/>
    </row>
    <row r="22823" spans="3:4" x14ac:dyDescent="0.25">
      <c r="C22823" s="32"/>
      <c r="D22823" s="31"/>
    </row>
    <row r="22824" spans="3:4" x14ac:dyDescent="0.25">
      <c r="C22824" s="32"/>
      <c r="D22824" s="31"/>
    </row>
    <row r="22825" spans="3:4" x14ac:dyDescent="0.25">
      <c r="C22825" s="32"/>
      <c r="D22825" s="31"/>
    </row>
    <row r="22826" spans="3:4" x14ac:dyDescent="0.25">
      <c r="C22826" s="32"/>
      <c r="D22826" s="31"/>
    </row>
    <row r="22827" spans="3:4" x14ac:dyDescent="0.25">
      <c r="C22827" s="32"/>
      <c r="D22827" s="31"/>
    </row>
    <row r="22828" spans="3:4" x14ac:dyDescent="0.25">
      <c r="C22828" s="32"/>
      <c r="D22828" s="31"/>
    </row>
    <row r="22829" spans="3:4" x14ac:dyDescent="0.25">
      <c r="C22829" s="32"/>
      <c r="D22829" s="31"/>
    </row>
    <row r="22830" spans="3:4" x14ac:dyDescent="0.25">
      <c r="C22830" s="32"/>
      <c r="D22830" s="31"/>
    </row>
    <row r="22831" spans="3:4" x14ac:dyDescent="0.25">
      <c r="C22831" s="32"/>
      <c r="D22831" s="31"/>
    </row>
    <row r="22832" spans="3:4" x14ac:dyDescent="0.25">
      <c r="C22832" s="32"/>
      <c r="D22832" s="31"/>
    </row>
    <row r="22833" spans="3:4" x14ac:dyDescent="0.25">
      <c r="C22833" s="32"/>
      <c r="D22833" s="31"/>
    </row>
    <row r="22834" spans="3:4" x14ac:dyDescent="0.25">
      <c r="C22834" s="32"/>
      <c r="D22834" s="31"/>
    </row>
    <row r="22835" spans="3:4" x14ac:dyDescent="0.25">
      <c r="C22835" s="32"/>
      <c r="D22835" s="31"/>
    </row>
    <row r="22836" spans="3:4" x14ac:dyDescent="0.25">
      <c r="C22836" s="32"/>
      <c r="D22836" s="31"/>
    </row>
    <row r="22837" spans="3:4" x14ac:dyDescent="0.25">
      <c r="C22837" s="32"/>
      <c r="D22837" s="31"/>
    </row>
    <row r="22838" spans="3:4" x14ac:dyDescent="0.25">
      <c r="C22838" s="32"/>
      <c r="D22838" s="31"/>
    </row>
    <row r="22839" spans="3:4" x14ac:dyDescent="0.25">
      <c r="C22839" s="32"/>
      <c r="D22839" s="31"/>
    </row>
    <row r="22840" spans="3:4" x14ac:dyDescent="0.25">
      <c r="C22840" s="32"/>
      <c r="D22840" s="31"/>
    </row>
    <row r="22841" spans="3:4" x14ac:dyDescent="0.25">
      <c r="C22841" s="32"/>
      <c r="D22841" s="31"/>
    </row>
    <row r="22842" spans="3:4" x14ac:dyDescent="0.25">
      <c r="C22842" s="32"/>
      <c r="D22842" s="31"/>
    </row>
    <row r="22843" spans="3:4" x14ac:dyDescent="0.25">
      <c r="C22843" s="32"/>
      <c r="D22843" s="31"/>
    </row>
    <row r="22844" spans="3:4" x14ac:dyDescent="0.25">
      <c r="C22844" s="32"/>
      <c r="D22844" s="31"/>
    </row>
    <row r="22845" spans="3:4" x14ac:dyDescent="0.25">
      <c r="C22845" s="32"/>
      <c r="D22845" s="31"/>
    </row>
    <row r="22846" spans="3:4" x14ac:dyDescent="0.25">
      <c r="C22846" s="32"/>
      <c r="D22846" s="31"/>
    </row>
    <row r="22847" spans="3:4" x14ac:dyDescent="0.25">
      <c r="C22847" s="32"/>
      <c r="D22847" s="31"/>
    </row>
    <row r="22848" spans="3:4" x14ac:dyDescent="0.25">
      <c r="C22848" s="32"/>
      <c r="D22848" s="31"/>
    </row>
    <row r="22849" spans="3:4" x14ac:dyDescent="0.25">
      <c r="C22849" s="32"/>
      <c r="D22849" s="31"/>
    </row>
    <row r="22850" spans="3:4" x14ac:dyDescent="0.25">
      <c r="C22850" s="32"/>
      <c r="D22850" s="31"/>
    </row>
    <row r="22851" spans="3:4" x14ac:dyDescent="0.25">
      <c r="C22851" s="32"/>
      <c r="D22851" s="31"/>
    </row>
    <row r="22852" spans="3:4" x14ac:dyDescent="0.25">
      <c r="C22852" s="32"/>
      <c r="D22852" s="31"/>
    </row>
    <row r="22853" spans="3:4" x14ac:dyDescent="0.25">
      <c r="C22853" s="32"/>
      <c r="D22853" s="31"/>
    </row>
    <row r="22854" spans="3:4" x14ac:dyDescent="0.25">
      <c r="C22854" s="32"/>
      <c r="D22854" s="31"/>
    </row>
    <row r="22855" spans="3:4" x14ac:dyDescent="0.25">
      <c r="C22855" s="32"/>
      <c r="D22855" s="31"/>
    </row>
    <row r="22856" spans="3:4" x14ac:dyDescent="0.25">
      <c r="C22856" s="32"/>
      <c r="D22856" s="31"/>
    </row>
    <row r="22857" spans="3:4" x14ac:dyDescent="0.25">
      <c r="C22857" s="32"/>
      <c r="D22857" s="31"/>
    </row>
    <row r="22858" spans="3:4" x14ac:dyDescent="0.25">
      <c r="C22858" s="32"/>
      <c r="D22858" s="31"/>
    </row>
    <row r="22859" spans="3:4" x14ac:dyDescent="0.25">
      <c r="C22859" s="32"/>
      <c r="D22859" s="31"/>
    </row>
    <row r="22860" spans="3:4" x14ac:dyDescent="0.25">
      <c r="C22860" s="32"/>
      <c r="D22860" s="31"/>
    </row>
    <row r="22861" spans="3:4" x14ac:dyDescent="0.25">
      <c r="C22861" s="32"/>
      <c r="D22861" s="31"/>
    </row>
    <row r="22862" spans="3:4" x14ac:dyDescent="0.25">
      <c r="C22862" s="32"/>
      <c r="D22862" s="31"/>
    </row>
    <row r="22863" spans="3:4" x14ac:dyDescent="0.25">
      <c r="C22863" s="32"/>
      <c r="D22863" s="31"/>
    </row>
    <row r="22864" spans="3:4" x14ac:dyDescent="0.25">
      <c r="C22864" s="32"/>
      <c r="D22864" s="31"/>
    </row>
    <row r="22865" spans="3:4" x14ac:dyDescent="0.25">
      <c r="C22865" s="32"/>
      <c r="D22865" s="31"/>
    </row>
    <row r="22866" spans="3:4" x14ac:dyDescent="0.25">
      <c r="C22866" s="32"/>
      <c r="D22866" s="31"/>
    </row>
    <row r="22867" spans="3:4" x14ac:dyDescent="0.25">
      <c r="C22867" s="32"/>
      <c r="D22867" s="31"/>
    </row>
    <row r="22868" spans="3:4" x14ac:dyDescent="0.25">
      <c r="C22868" s="32"/>
      <c r="D22868" s="31"/>
    </row>
    <row r="22869" spans="3:4" x14ac:dyDescent="0.25">
      <c r="C22869" s="32"/>
      <c r="D22869" s="31"/>
    </row>
    <row r="22870" spans="3:4" x14ac:dyDescent="0.25">
      <c r="C22870" s="32"/>
      <c r="D22870" s="31"/>
    </row>
    <row r="22871" spans="3:4" x14ac:dyDescent="0.25">
      <c r="C22871" s="32"/>
      <c r="D22871" s="31"/>
    </row>
    <row r="22872" spans="3:4" x14ac:dyDescent="0.25">
      <c r="C22872" s="32"/>
      <c r="D22872" s="31"/>
    </row>
    <row r="22873" spans="3:4" x14ac:dyDescent="0.25">
      <c r="C22873" s="32"/>
      <c r="D22873" s="31"/>
    </row>
    <row r="22874" spans="3:4" x14ac:dyDescent="0.25">
      <c r="C22874" s="32"/>
      <c r="D22874" s="31"/>
    </row>
    <row r="22875" spans="3:4" x14ac:dyDescent="0.25">
      <c r="C22875" s="32"/>
      <c r="D22875" s="31"/>
    </row>
    <row r="22876" spans="3:4" x14ac:dyDescent="0.25">
      <c r="C22876" s="32"/>
      <c r="D22876" s="31"/>
    </row>
    <row r="22877" spans="3:4" x14ac:dyDescent="0.25">
      <c r="C22877" s="32"/>
      <c r="D22877" s="31"/>
    </row>
    <row r="22878" spans="3:4" x14ac:dyDescent="0.25">
      <c r="C22878" s="32"/>
      <c r="D22878" s="31"/>
    </row>
    <row r="22879" spans="3:4" x14ac:dyDescent="0.25">
      <c r="C22879" s="32"/>
      <c r="D22879" s="31"/>
    </row>
    <row r="22880" spans="3:4" x14ac:dyDescent="0.25">
      <c r="C22880" s="32"/>
      <c r="D22880" s="31"/>
    </row>
    <row r="22881" spans="3:4" x14ac:dyDescent="0.25">
      <c r="C22881" s="32"/>
      <c r="D22881" s="31"/>
    </row>
    <row r="22882" spans="3:4" x14ac:dyDescent="0.25">
      <c r="C22882" s="32"/>
      <c r="D22882" s="31"/>
    </row>
    <row r="22883" spans="3:4" x14ac:dyDescent="0.25">
      <c r="C22883" s="32"/>
      <c r="D22883" s="31"/>
    </row>
    <row r="22884" spans="3:4" x14ac:dyDescent="0.25">
      <c r="C22884" s="32"/>
      <c r="D22884" s="31"/>
    </row>
    <row r="22885" spans="3:4" x14ac:dyDescent="0.25">
      <c r="C22885" s="32"/>
      <c r="D22885" s="31"/>
    </row>
    <row r="22886" spans="3:4" x14ac:dyDescent="0.25">
      <c r="C22886" s="32"/>
      <c r="D22886" s="31"/>
    </row>
    <row r="22887" spans="3:4" x14ac:dyDescent="0.25">
      <c r="C22887" s="32"/>
      <c r="D22887" s="31"/>
    </row>
    <row r="22888" spans="3:4" x14ac:dyDescent="0.25">
      <c r="C22888" s="32"/>
      <c r="D22888" s="31"/>
    </row>
    <row r="22889" spans="3:4" x14ac:dyDescent="0.25">
      <c r="C22889" s="32"/>
      <c r="D22889" s="31"/>
    </row>
    <row r="22890" spans="3:4" x14ac:dyDescent="0.25">
      <c r="C22890" s="32"/>
      <c r="D22890" s="31"/>
    </row>
    <row r="22891" spans="3:4" x14ac:dyDescent="0.25">
      <c r="C22891" s="32"/>
      <c r="D22891" s="31"/>
    </row>
    <row r="22892" spans="3:4" x14ac:dyDescent="0.25">
      <c r="C22892" s="32"/>
      <c r="D22892" s="31"/>
    </row>
    <row r="22893" spans="3:4" x14ac:dyDescent="0.25">
      <c r="C22893" s="32"/>
      <c r="D22893" s="31"/>
    </row>
    <row r="22894" spans="3:4" x14ac:dyDescent="0.25">
      <c r="C22894" s="32"/>
      <c r="D22894" s="31"/>
    </row>
    <row r="22895" spans="3:4" x14ac:dyDescent="0.25">
      <c r="C22895" s="32"/>
      <c r="D22895" s="31"/>
    </row>
    <row r="22896" spans="3:4" x14ac:dyDescent="0.25">
      <c r="C22896" s="32"/>
      <c r="D22896" s="31"/>
    </row>
    <row r="22897" spans="3:4" x14ac:dyDescent="0.25">
      <c r="C22897" s="32"/>
      <c r="D22897" s="31"/>
    </row>
    <row r="22898" spans="3:4" x14ac:dyDescent="0.25">
      <c r="C22898" s="32"/>
      <c r="D22898" s="31"/>
    </row>
    <row r="22899" spans="3:4" x14ac:dyDescent="0.25">
      <c r="C22899" s="32"/>
      <c r="D22899" s="31"/>
    </row>
    <row r="22900" spans="3:4" x14ac:dyDescent="0.25">
      <c r="C22900" s="32"/>
      <c r="D22900" s="31"/>
    </row>
    <row r="22901" spans="3:4" x14ac:dyDescent="0.25">
      <c r="C22901" s="32"/>
      <c r="D22901" s="31"/>
    </row>
    <row r="22902" spans="3:4" x14ac:dyDescent="0.25">
      <c r="C22902" s="32"/>
      <c r="D22902" s="31"/>
    </row>
    <row r="22903" spans="3:4" x14ac:dyDescent="0.25">
      <c r="C22903" s="32"/>
      <c r="D22903" s="31"/>
    </row>
    <row r="22904" spans="3:4" x14ac:dyDescent="0.25">
      <c r="C22904" s="32"/>
      <c r="D22904" s="31"/>
    </row>
    <row r="22905" spans="3:4" x14ac:dyDescent="0.25">
      <c r="C22905" s="32"/>
      <c r="D22905" s="31"/>
    </row>
    <row r="22906" spans="3:4" x14ac:dyDescent="0.25">
      <c r="C22906" s="32"/>
      <c r="D22906" s="31"/>
    </row>
    <row r="22907" spans="3:4" x14ac:dyDescent="0.25">
      <c r="C22907" s="32"/>
      <c r="D22907" s="31"/>
    </row>
    <row r="22908" spans="3:4" x14ac:dyDescent="0.25">
      <c r="C22908" s="32"/>
      <c r="D22908" s="31"/>
    </row>
    <row r="22909" spans="3:4" x14ac:dyDescent="0.25">
      <c r="C22909" s="32"/>
      <c r="D22909" s="31"/>
    </row>
    <row r="22910" spans="3:4" x14ac:dyDescent="0.25">
      <c r="C22910" s="32"/>
      <c r="D22910" s="31"/>
    </row>
    <row r="22911" spans="3:4" x14ac:dyDescent="0.25">
      <c r="C22911" s="32"/>
      <c r="D22911" s="31"/>
    </row>
    <row r="22912" spans="3:4" x14ac:dyDescent="0.25">
      <c r="C22912" s="32"/>
      <c r="D22912" s="31"/>
    </row>
    <row r="22913" spans="3:4" x14ac:dyDescent="0.25">
      <c r="C22913" s="32"/>
      <c r="D22913" s="31"/>
    </row>
    <row r="22914" spans="3:4" x14ac:dyDescent="0.25">
      <c r="C22914" s="32"/>
      <c r="D22914" s="31"/>
    </row>
    <row r="22915" spans="3:4" x14ac:dyDescent="0.25">
      <c r="C22915" s="32"/>
      <c r="D22915" s="31"/>
    </row>
    <row r="22916" spans="3:4" x14ac:dyDescent="0.25">
      <c r="C22916" s="32"/>
      <c r="D22916" s="31"/>
    </row>
    <row r="22917" spans="3:4" x14ac:dyDescent="0.25">
      <c r="C22917" s="32"/>
      <c r="D22917" s="31"/>
    </row>
    <row r="22918" spans="3:4" x14ac:dyDescent="0.25">
      <c r="C22918" s="32"/>
      <c r="D22918" s="31"/>
    </row>
    <row r="22919" spans="3:4" x14ac:dyDescent="0.25">
      <c r="C22919" s="32"/>
      <c r="D22919" s="31"/>
    </row>
    <row r="22920" spans="3:4" x14ac:dyDescent="0.25">
      <c r="C22920" s="32"/>
      <c r="D22920" s="31"/>
    </row>
    <row r="22921" spans="3:4" x14ac:dyDescent="0.25">
      <c r="C22921" s="32"/>
      <c r="D22921" s="31"/>
    </row>
    <row r="22922" spans="3:4" x14ac:dyDescent="0.25">
      <c r="C22922" s="32"/>
      <c r="D22922" s="31"/>
    </row>
    <row r="22923" spans="3:4" x14ac:dyDescent="0.25">
      <c r="C22923" s="32"/>
      <c r="D22923" s="31"/>
    </row>
    <row r="22924" spans="3:4" x14ac:dyDescent="0.25">
      <c r="C22924" s="32"/>
      <c r="D22924" s="31"/>
    </row>
    <row r="22925" spans="3:4" x14ac:dyDescent="0.25">
      <c r="C22925" s="32"/>
      <c r="D22925" s="31"/>
    </row>
    <row r="22926" spans="3:4" x14ac:dyDescent="0.25">
      <c r="C22926" s="32"/>
      <c r="D22926" s="31"/>
    </row>
    <row r="22927" spans="3:4" x14ac:dyDescent="0.25">
      <c r="C22927" s="32"/>
      <c r="D22927" s="31"/>
    </row>
    <row r="22928" spans="3:4" x14ac:dyDescent="0.25">
      <c r="C22928" s="32"/>
      <c r="D22928" s="31"/>
    </row>
    <row r="22929" spans="3:4" x14ac:dyDescent="0.25">
      <c r="C22929" s="32"/>
      <c r="D22929" s="31"/>
    </row>
    <row r="22930" spans="3:4" x14ac:dyDescent="0.25">
      <c r="C22930" s="32"/>
      <c r="D22930" s="31"/>
    </row>
    <row r="22931" spans="3:4" x14ac:dyDescent="0.25">
      <c r="C22931" s="32"/>
      <c r="D22931" s="31"/>
    </row>
    <row r="22932" spans="3:4" x14ac:dyDescent="0.25">
      <c r="C22932" s="32"/>
      <c r="D22932" s="31"/>
    </row>
    <row r="22933" spans="3:4" x14ac:dyDescent="0.25">
      <c r="C22933" s="32"/>
      <c r="D22933" s="31"/>
    </row>
    <row r="22934" spans="3:4" x14ac:dyDescent="0.25">
      <c r="C22934" s="32"/>
      <c r="D22934" s="31"/>
    </row>
    <row r="22935" spans="3:4" x14ac:dyDescent="0.25">
      <c r="C22935" s="32"/>
      <c r="D22935" s="31"/>
    </row>
    <row r="22936" spans="3:4" x14ac:dyDescent="0.25">
      <c r="C22936" s="32"/>
      <c r="D22936" s="31"/>
    </row>
    <row r="22937" spans="3:4" x14ac:dyDescent="0.25">
      <c r="C22937" s="32"/>
      <c r="D22937" s="31"/>
    </row>
    <row r="22938" spans="3:4" x14ac:dyDescent="0.25">
      <c r="C22938" s="32"/>
      <c r="D22938" s="31"/>
    </row>
    <row r="22939" spans="3:4" x14ac:dyDescent="0.25">
      <c r="C22939" s="32"/>
      <c r="D22939" s="31"/>
    </row>
    <row r="22940" spans="3:4" x14ac:dyDescent="0.25">
      <c r="C22940" s="32"/>
      <c r="D22940" s="31"/>
    </row>
    <row r="22941" spans="3:4" x14ac:dyDescent="0.25">
      <c r="C22941" s="32"/>
      <c r="D22941" s="31"/>
    </row>
    <row r="22942" spans="3:4" x14ac:dyDescent="0.25">
      <c r="C22942" s="32"/>
      <c r="D22942" s="31"/>
    </row>
    <row r="22943" spans="3:4" x14ac:dyDescent="0.25">
      <c r="C22943" s="32"/>
      <c r="D22943" s="31"/>
    </row>
    <row r="22944" spans="3:4" x14ac:dyDescent="0.25">
      <c r="C22944" s="32"/>
      <c r="D22944" s="31"/>
    </row>
    <row r="22945" spans="3:4" x14ac:dyDescent="0.25">
      <c r="C22945" s="32"/>
      <c r="D22945" s="31"/>
    </row>
    <row r="22946" spans="3:4" x14ac:dyDescent="0.25">
      <c r="C22946" s="32"/>
      <c r="D22946" s="31"/>
    </row>
    <row r="22947" spans="3:4" x14ac:dyDescent="0.25">
      <c r="C22947" s="32"/>
      <c r="D22947" s="31"/>
    </row>
    <row r="22948" spans="3:4" x14ac:dyDescent="0.25">
      <c r="C22948" s="32"/>
      <c r="D22948" s="31"/>
    </row>
    <row r="22949" spans="3:4" x14ac:dyDescent="0.25">
      <c r="C22949" s="32"/>
      <c r="D22949" s="31"/>
    </row>
    <row r="22950" spans="3:4" x14ac:dyDescent="0.25">
      <c r="C22950" s="32"/>
      <c r="D22950" s="31"/>
    </row>
    <row r="22951" spans="3:4" x14ac:dyDescent="0.25">
      <c r="C22951" s="32"/>
      <c r="D22951" s="31"/>
    </row>
    <row r="22952" spans="3:4" x14ac:dyDescent="0.25">
      <c r="C22952" s="32"/>
      <c r="D22952" s="31"/>
    </row>
    <row r="22953" spans="3:4" x14ac:dyDescent="0.25">
      <c r="C22953" s="32"/>
      <c r="D22953" s="31"/>
    </row>
    <row r="22954" spans="3:4" x14ac:dyDescent="0.25">
      <c r="C22954" s="32"/>
      <c r="D22954" s="31"/>
    </row>
    <row r="22955" spans="3:4" x14ac:dyDescent="0.25">
      <c r="C22955" s="32"/>
      <c r="D22955" s="31"/>
    </row>
    <row r="22956" spans="3:4" x14ac:dyDescent="0.25">
      <c r="C22956" s="32"/>
      <c r="D22956" s="31"/>
    </row>
    <row r="22957" spans="3:4" x14ac:dyDescent="0.25">
      <c r="C22957" s="32"/>
      <c r="D22957" s="31"/>
    </row>
    <row r="22958" spans="3:4" x14ac:dyDescent="0.25">
      <c r="C22958" s="32"/>
      <c r="D22958" s="31"/>
    </row>
    <row r="22959" spans="3:4" x14ac:dyDescent="0.25">
      <c r="C22959" s="32"/>
      <c r="D22959" s="31"/>
    </row>
    <row r="22960" spans="3:4" x14ac:dyDescent="0.25">
      <c r="C22960" s="32"/>
      <c r="D22960" s="31"/>
    </row>
    <row r="22961" spans="3:4" x14ac:dyDescent="0.25">
      <c r="C22961" s="32"/>
      <c r="D22961" s="31"/>
    </row>
    <row r="22962" spans="3:4" x14ac:dyDescent="0.25">
      <c r="C22962" s="32"/>
      <c r="D22962" s="31"/>
    </row>
    <row r="22963" spans="3:4" x14ac:dyDescent="0.25">
      <c r="C22963" s="32"/>
      <c r="D22963" s="31"/>
    </row>
    <row r="22964" spans="3:4" x14ac:dyDescent="0.25">
      <c r="C22964" s="32"/>
      <c r="D22964" s="31"/>
    </row>
    <row r="22965" spans="3:4" x14ac:dyDescent="0.25">
      <c r="C22965" s="32"/>
      <c r="D22965" s="31"/>
    </row>
    <row r="22966" spans="3:4" x14ac:dyDescent="0.25">
      <c r="C22966" s="32"/>
      <c r="D22966" s="31"/>
    </row>
    <row r="22967" spans="3:4" x14ac:dyDescent="0.25">
      <c r="C22967" s="32"/>
      <c r="D22967" s="31"/>
    </row>
    <row r="22968" spans="3:4" x14ac:dyDescent="0.25">
      <c r="C22968" s="32"/>
      <c r="D22968" s="31"/>
    </row>
    <row r="22969" spans="3:4" x14ac:dyDescent="0.25">
      <c r="C22969" s="32"/>
      <c r="D22969" s="31"/>
    </row>
    <row r="22970" spans="3:4" x14ac:dyDescent="0.25">
      <c r="C22970" s="32"/>
      <c r="D22970" s="31"/>
    </row>
    <row r="22971" spans="3:4" x14ac:dyDescent="0.25">
      <c r="C22971" s="32"/>
      <c r="D22971" s="31"/>
    </row>
    <row r="22972" spans="3:4" x14ac:dyDescent="0.25">
      <c r="C22972" s="32"/>
      <c r="D22972" s="31"/>
    </row>
    <row r="22973" spans="3:4" x14ac:dyDescent="0.25">
      <c r="C22973" s="32"/>
      <c r="D22973" s="31"/>
    </row>
    <row r="22974" spans="3:4" x14ac:dyDescent="0.25">
      <c r="C22974" s="32"/>
      <c r="D22974" s="31"/>
    </row>
    <row r="22975" spans="3:4" x14ac:dyDescent="0.25">
      <c r="C22975" s="32"/>
      <c r="D22975" s="31"/>
    </row>
    <row r="22976" spans="3:4" x14ac:dyDescent="0.25">
      <c r="C22976" s="32"/>
      <c r="D22976" s="31"/>
    </row>
    <row r="22977" spans="3:4" x14ac:dyDescent="0.25">
      <c r="C22977" s="32"/>
      <c r="D22977" s="31"/>
    </row>
    <row r="22978" spans="3:4" x14ac:dyDescent="0.25">
      <c r="C22978" s="32"/>
      <c r="D22978" s="31"/>
    </row>
    <row r="22979" spans="3:4" x14ac:dyDescent="0.25">
      <c r="C22979" s="32"/>
      <c r="D22979" s="31"/>
    </row>
    <row r="22980" spans="3:4" x14ac:dyDescent="0.25">
      <c r="C22980" s="32"/>
      <c r="D22980" s="31"/>
    </row>
    <row r="22981" spans="3:4" x14ac:dyDescent="0.25">
      <c r="C22981" s="32"/>
      <c r="D22981" s="31"/>
    </row>
    <row r="22982" spans="3:4" x14ac:dyDescent="0.25">
      <c r="C22982" s="32"/>
      <c r="D22982" s="31"/>
    </row>
    <row r="22983" spans="3:4" x14ac:dyDescent="0.25">
      <c r="C22983" s="32"/>
      <c r="D22983" s="31"/>
    </row>
    <row r="22984" spans="3:4" x14ac:dyDescent="0.25">
      <c r="C22984" s="32"/>
      <c r="D22984" s="31"/>
    </row>
    <row r="22985" spans="3:4" x14ac:dyDescent="0.25">
      <c r="C22985" s="32"/>
      <c r="D22985" s="31"/>
    </row>
    <row r="22986" spans="3:4" x14ac:dyDescent="0.25">
      <c r="C22986" s="32"/>
      <c r="D22986" s="31"/>
    </row>
    <row r="22987" spans="3:4" x14ac:dyDescent="0.25">
      <c r="C22987" s="32"/>
      <c r="D22987" s="31"/>
    </row>
    <row r="22988" spans="3:4" x14ac:dyDescent="0.25">
      <c r="C22988" s="32"/>
      <c r="D22988" s="31"/>
    </row>
    <row r="22989" spans="3:4" x14ac:dyDescent="0.25">
      <c r="C22989" s="32"/>
      <c r="D22989" s="31"/>
    </row>
    <row r="22990" spans="3:4" x14ac:dyDescent="0.25">
      <c r="C22990" s="32"/>
      <c r="D22990" s="31"/>
    </row>
    <row r="22991" spans="3:4" x14ac:dyDescent="0.25">
      <c r="C22991" s="32"/>
      <c r="D22991" s="31"/>
    </row>
    <row r="22992" spans="3:4" x14ac:dyDescent="0.25">
      <c r="C22992" s="32"/>
      <c r="D22992" s="31"/>
    </row>
    <row r="22993" spans="3:4" x14ac:dyDescent="0.25">
      <c r="C22993" s="32"/>
      <c r="D22993" s="31"/>
    </row>
    <row r="22994" spans="3:4" x14ac:dyDescent="0.25">
      <c r="C22994" s="32"/>
      <c r="D22994" s="31"/>
    </row>
    <row r="22995" spans="3:4" x14ac:dyDescent="0.25">
      <c r="C22995" s="32"/>
      <c r="D22995" s="31"/>
    </row>
    <row r="22996" spans="3:4" x14ac:dyDescent="0.25">
      <c r="C22996" s="32"/>
      <c r="D22996" s="31"/>
    </row>
    <row r="22997" spans="3:4" x14ac:dyDescent="0.25">
      <c r="C22997" s="32"/>
      <c r="D22997" s="31"/>
    </row>
    <row r="22998" spans="3:4" x14ac:dyDescent="0.25">
      <c r="C22998" s="32"/>
      <c r="D22998" s="31"/>
    </row>
    <row r="22999" spans="3:4" x14ac:dyDescent="0.25">
      <c r="C22999" s="32"/>
      <c r="D22999" s="31"/>
    </row>
    <row r="23000" spans="3:4" x14ac:dyDescent="0.25">
      <c r="C23000" s="32"/>
      <c r="D23000" s="31"/>
    </row>
    <row r="23001" spans="3:4" x14ac:dyDescent="0.25">
      <c r="C23001" s="32"/>
      <c r="D23001" s="31"/>
    </row>
    <row r="23002" spans="3:4" x14ac:dyDescent="0.25">
      <c r="C23002" s="32"/>
      <c r="D23002" s="31"/>
    </row>
    <row r="23003" spans="3:4" x14ac:dyDescent="0.25">
      <c r="C23003" s="32"/>
      <c r="D23003" s="31"/>
    </row>
    <row r="23004" spans="3:4" x14ac:dyDescent="0.25">
      <c r="C23004" s="32"/>
      <c r="D23004" s="31"/>
    </row>
    <row r="23005" spans="3:4" x14ac:dyDescent="0.25">
      <c r="C23005" s="32"/>
      <c r="D23005" s="31"/>
    </row>
    <row r="23006" spans="3:4" x14ac:dyDescent="0.25">
      <c r="C23006" s="32"/>
      <c r="D23006" s="31"/>
    </row>
    <row r="23007" spans="3:4" x14ac:dyDescent="0.25">
      <c r="C23007" s="32"/>
      <c r="D23007" s="31"/>
    </row>
    <row r="23008" spans="3:4" x14ac:dyDescent="0.25">
      <c r="C23008" s="32"/>
      <c r="D23008" s="31"/>
    </row>
    <row r="23009" spans="3:4" x14ac:dyDescent="0.25">
      <c r="C23009" s="32"/>
      <c r="D23009" s="31"/>
    </row>
    <row r="23010" spans="3:4" x14ac:dyDescent="0.25">
      <c r="C23010" s="32"/>
      <c r="D23010" s="31"/>
    </row>
    <row r="23011" spans="3:4" x14ac:dyDescent="0.25">
      <c r="C23011" s="32"/>
      <c r="D23011" s="31"/>
    </row>
    <row r="23012" spans="3:4" x14ac:dyDescent="0.25">
      <c r="C23012" s="32"/>
      <c r="D23012" s="31"/>
    </row>
    <row r="23013" spans="3:4" x14ac:dyDescent="0.25">
      <c r="C23013" s="32"/>
      <c r="D23013" s="31"/>
    </row>
    <row r="23014" spans="3:4" x14ac:dyDescent="0.25">
      <c r="C23014" s="32"/>
      <c r="D23014" s="31"/>
    </row>
    <row r="23015" spans="3:4" x14ac:dyDescent="0.25">
      <c r="C23015" s="32"/>
      <c r="D23015" s="31"/>
    </row>
    <row r="23016" spans="3:4" x14ac:dyDescent="0.25">
      <c r="C23016" s="32"/>
      <c r="D23016" s="31"/>
    </row>
    <row r="23017" spans="3:4" x14ac:dyDescent="0.25">
      <c r="C23017" s="32"/>
      <c r="D23017" s="31"/>
    </row>
    <row r="23018" spans="3:4" x14ac:dyDescent="0.25">
      <c r="C23018" s="32"/>
      <c r="D23018" s="31"/>
    </row>
    <row r="23019" spans="3:4" x14ac:dyDescent="0.25">
      <c r="C23019" s="32"/>
      <c r="D23019" s="31"/>
    </row>
    <row r="23020" spans="3:4" x14ac:dyDescent="0.25">
      <c r="C23020" s="32"/>
      <c r="D23020" s="31"/>
    </row>
    <row r="23021" spans="3:4" x14ac:dyDescent="0.25">
      <c r="C23021" s="32"/>
      <c r="D23021" s="31"/>
    </row>
    <row r="23022" spans="3:4" x14ac:dyDescent="0.25">
      <c r="C23022" s="32"/>
      <c r="D23022" s="31"/>
    </row>
    <row r="23023" spans="3:4" x14ac:dyDescent="0.25">
      <c r="C23023" s="32"/>
      <c r="D23023" s="31"/>
    </row>
    <row r="23024" spans="3:4" x14ac:dyDescent="0.25">
      <c r="C23024" s="32"/>
      <c r="D23024" s="31"/>
    </row>
    <row r="23025" spans="3:4" x14ac:dyDescent="0.25">
      <c r="C23025" s="32"/>
      <c r="D23025" s="31"/>
    </row>
    <row r="23026" spans="3:4" x14ac:dyDescent="0.25">
      <c r="C23026" s="32"/>
      <c r="D23026" s="31"/>
    </row>
    <row r="23027" spans="3:4" x14ac:dyDescent="0.25">
      <c r="C23027" s="32"/>
      <c r="D23027" s="31"/>
    </row>
    <row r="23028" spans="3:4" x14ac:dyDescent="0.25">
      <c r="C23028" s="32"/>
      <c r="D23028" s="31"/>
    </row>
    <row r="23029" spans="3:4" x14ac:dyDescent="0.25">
      <c r="C23029" s="32"/>
      <c r="D23029" s="31"/>
    </row>
    <row r="23030" spans="3:4" x14ac:dyDescent="0.25">
      <c r="C23030" s="32"/>
      <c r="D23030" s="31"/>
    </row>
    <row r="23031" spans="3:4" x14ac:dyDescent="0.25">
      <c r="C23031" s="32"/>
      <c r="D23031" s="31"/>
    </row>
    <row r="23032" spans="3:4" x14ac:dyDescent="0.25">
      <c r="C23032" s="32"/>
      <c r="D23032" s="31"/>
    </row>
    <row r="23033" spans="3:4" x14ac:dyDescent="0.25">
      <c r="C23033" s="32"/>
      <c r="D23033" s="31"/>
    </row>
    <row r="23034" spans="3:4" x14ac:dyDescent="0.25">
      <c r="C23034" s="32"/>
      <c r="D23034" s="31"/>
    </row>
    <row r="23035" spans="3:4" x14ac:dyDescent="0.25">
      <c r="C23035" s="32"/>
      <c r="D23035" s="31"/>
    </row>
    <row r="23036" spans="3:4" x14ac:dyDescent="0.25">
      <c r="C23036" s="32"/>
      <c r="D23036" s="31"/>
    </row>
    <row r="23037" spans="3:4" x14ac:dyDescent="0.25">
      <c r="C23037" s="32"/>
      <c r="D23037" s="31"/>
    </row>
    <row r="23038" spans="3:4" x14ac:dyDescent="0.25">
      <c r="C23038" s="32"/>
      <c r="D23038" s="31"/>
    </row>
    <row r="23039" spans="3:4" x14ac:dyDescent="0.25">
      <c r="C23039" s="32"/>
      <c r="D23039" s="31"/>
    </row>
    <row r="23040" spans="3:4" x14ac:dyDescent="0.25">
      <c r="C23040" s="32"/>
      <c r="D23040" s="31"/>
    </row>
    <row r="23041" spans="3:4" x14ac:dyDescent="0.25">
      <c r="C23041" s="32"/>
      <c r="D23041" s="31"/>
    </row>
    <row r="23042" spans="3:4" x14ac:dyDescent="0.25">
      <c r="C23042" s="32"/>
      <c r="D23042" s="31"/>
    </row>
    <row r="23043" spans="3:4" x14ac:dyDescent="0.25">
      <c r="C23043" s="32"/>
      <c r="D23043" s="31"/>
    </row>
    <row r="23044" spans="3:4" x14ac:dyDescent="0.25">
      <c r="C23044" s="32"/>
      <c r="D23044" s="31"/>
    </row>
    <row r="23045" spans="3:4" x14ac:dyDescent="0.25">
      <c r="C23045" s="32"/>
      <c r="D23045" s="31"/>
    </row>
    <row r="23046" spans="3:4" x14ac:dyDescent="0.25">
      <c r="C23046" s="32"/>
      <c r="D23046" s="31"/>
    </row>
    <row r="23047" spans="3:4" x14ac:dyDescent="0.25">
      <c r="C23047" s="32"/>
      <c r="D23047" s="31"/>
    </row>
    <row r="23048" spans="3:4" x14ac:dyDescent="0.25">
      <c r="C23048" s="32"/>
      <c r="D23048" s="31"/>
    </row>
    <row r="23049" spans="3:4" x14ac:dyDescent="0.25">
      <c r="C23049" s="32"/>
      <c r="D23049" s="31"/>
    </row>
    <row r="23050" spans="3:4" x14ac:dyDescent="0.25">
      <c r="C23050" s="32"/>
      <c r="D23050" s="31"/>
    </row>
    <row r="23051" spans="3:4" x14ac:dyDescent="0.25">
      <c r="C23051" s="32"/>
      <c r="D23051" s="31"/>
    </row>
    <row r="23052" spans="3:4" x14ac:dyDescent="0.25">
      <c r="C23052" s="32"/>
      <c r="D23052" s="31"/>
    </row>
    <row r="23053" spans="3:4" x14ac:dyDescent="0.25">
      <c r="C23053" s="32"/>
      <c r="D23053" s="31"/>
    </row>
    <row r="23054" spans="3:4" x14ac:dyDescent="0.25">
      <c r="C23054" s="32"/>
      <c r="D23054" s="31"/>
    </row>
    <row r="23055" spans="3:4" x14ac:dyDescent="0.25">
      <c r="C23055" s="32"/>
      <c r="D23055" s="31"/>
    </row>
    <row r="23056" spans="3:4" x14ac:dyDescent="0.25">
      <c r="C23056" s="32"/>
      <c r="D23056" s="31"/>
    </row>
    <row r="23057" spans="3:4" x14ac:dyDescent="0.25">
      <c r="C23057" s="32"/>
      <c r="D23057" s="31"/>
    </row>
    <row r="23058" spans="3:4" x14ac:dyDescent="0.25">
      <c r="C23058" s="32"/>
      <c r="D23058" s="31"/>
    </row>
    <row r="23059" spans="3:4" x14ac:dyDescent="0.25">
      <c r="C23059" s="32"/>
      <c r="D23059" s="31"/>
    </row>
    <row r="23060" spans="3:4" x14ac:dyDescent="0.25">
      <c r="C23060" s="32"/>
      <c r="D23060" s="31"/>
    </row>
    <row r="23061" spans="3:4" x14ac:dyDescent="0.25">
      <c r="C23061" s="32"/>
      <c r="D23061" s="31"/>
    </row>
    <row r="23062" spans="3:4" x14ac:dyDescent="0.25">
      <c r="C23062" s="32"/>
      <c r="D23062" s="31"/>
    </row>
    <row r="23063" spans="3:4" x14ac:dyDescent="0.25">
      <c r="C23063" s="32"/>
      <c r="D23063" s="31"/>
    </row>
    <row r="23064" spans="3:4" x14ac:dyDescent="0.25">
      <c r="C23064" s="32"/>
      <c r="D23064" s="31"/>
    </row>
    <row r="23065" spans="3:4" x14ac:dyDescent="0.25">
      <c r="C23065" s="32"/>
      <c r="D23065" s="31"/>
    </row>
    <row r="23066" spans="3:4" x14ac:dyDescent="0.25">
      <c r="C23066" s="32"/>
      <c r="D23066" s="31"/>
    </row>
    <row r="23067" spans="3:4" x14ac:dyDescent="0.25">
      <c r="C23067" s="32"/>
      <c r="D23067" s="31"/>
    </row>
    <row r="23068" spans="3:4" x14ac:dyDescent="0.25">
      <c r="C23068" s="32"/>
      <c r="D23068" s="31"/>
    </row>
    <row r="23069" spans="3:4" x14ac:dyDescent="0.25">
      <c r="C23069" s="32"/>
      <c r="D23069" s="31"/>
    </row>
    <row r="23070" spans="3:4" x14ac:dyDescent="0.25">
      <c r="C23070" s="32"/>
      <c r="D23070" s="31"/>
    </row>
    <row r="23071" spans="3:4" x14ac:dyDescent="0.25">
      <c r="C23071" s="32"/>
      <c r="D23071" s="31"/>
    </row>
    <row r="23072" spans="3:4" x14ac:dyDescent="0.25">
      <c r="C23072" s="32"/>
      <c r="D23072" s="31"/>
    </row>
    <row r="23073" spans="3:4" x14ac:dyDescent="0.25">
      <c r="C23073" s="32"/>
      <c r="D23073" s="31"/>
    </row>
    <row r="23074" spans="3:4" x14ac:dyDescent="0.25">
      <c r="C23074" s="32"/>
      <c r="D23074" s="31"/>
    </row>
    <row r="23075" spans="3:4" x14ac:dyDescent="0.25">
      <c r="C23075" s="32"/>
      <c r="D23075" s="31"/>
    </row>
    <row r="23076" spans="3:4" x14ac:dyDescent="0.25">
      <c r="C23076" s="32"/>
      <c r="D23076" s="31"/>
    </row>
    <row r="23077" spans="3:4" x14ac:dyDescent="0.25">
      <c r="C23077" s="32"/>
      <c r="D23077" s="31"/>
    </row>
    <row r="23078" spans="3:4" x14ac:dyDescent="0.25">
      <c r="C23078" s="32"/>
      <c r="D23078" s="31"/>
    </row>
    <row r="23079" spans="3:4" x14ac:dyDescent="0.25">
      <c r="C23079" s="32"/>
      <c r="D23079" s="31"/>
    </row>
    <row r="23080" spans="3:4" x14ac:dyDescent="0.25">
      <c r="C23080" s="32"/>
      <c r="D23080" s="31"/>
    </row>
    <row r="23081" spans="3:4" x14ac:dyDescent="0.25">
      <c r="C23081" s="32"/>
      <c r="D23081" s="31"/>
    </row>
    <row r="23082" spans="3:4" x14ac:dyDescent="0.25">
      <c r="C23082" s="32"/>
      <c r="D23082" s="31"/>
    </row>
    <row r="23083" spans="3:4" x14ac:dyDescent="0.25">
      <c r="C23083" s="32"/>
      <c r="D23083" s="31"/>
    </row>
    <row r="23084" spans="3:4" x14ac:dyDescent="0.25">
      <c r="C23084" s="32"/>
      <c r="D23084" s="31"/>
    </row>
    <row r="23085" spans="3:4" x14ac:dyDescent="0.25">
      <c r="C23085" s="32"/>
      <c r="D23085" s="31"/>
    </row>
    <row r="23086" spans="3:4" x14ac:dyDescent="0.25">
      <c r="C23086" s="32"/>
      <c r="D23086" s="31"/>
    </row>
    <row r="23087" spans="3:4" x14ac:dyDescent="0.25">
      <c r="C23087" s="32"/>
      <c r="D23087" s="31"/>
    </row>
    <row r="23088" spans="3:4" x14ac:dyDescent="0.25">
      <c r="C23088" s="32"/>
      <c r="D23088" s="31"/>
    </row>
    <row r="23089" spans="3:4" x14ac:dyDescent="0.25">
      <c r="C23089" s="32"/>
      <c r="D23089" s="31"/>
    </row>
    <row r="23090" spans="3:4" x14ac:dyDescent="0.25">
      <c r="C23090" s="32"/>
      <c r="D23090" s="31"/>
    </row>
    <row r="23091" spans="3:4" x14ac:dyDescent="0.25">
      <c r="C23091" s="32"/>
      <c r="D23091" s="31"/>
    </row>
    <row r="23092" spans="3:4" x14ac:dyDescent="0.25">
      <c r="C23092" s="32"/>
      <c r="D23092" s="31"/>
    </row>
    <row r="23093" spans="3:4" x14ac:dyDescent="0.25">
      <c r="C23093" s="32"/>
      <c r="D23093" s="31"/>
    </row>
    <row r="23094" spans="3:4" x14ac:dyDescent="0.25">
      <c r="C23094" s="32"/>
      <c r="D23094" s="31"/>
    </row>
    <row r="23095" spans="3:4" x14ac:dyDescent="0.25">
      <c r="C23095" s="32"/>
      <c r="D23095" s="31"/>
    </row>
    <row r="23096" spans="3:4" x14ac:dyDescent="0.25">
      <c r="C23096" s="32"/>
      <c r="D23096" s="31"/>
    </row>
    <row r="23097" spans="3:4" x14ac:dyDescent="0.25">
      <c r="C23097" s="32"/>
      <c r="D23097" s="31"/>
    </row>
    <row r="23098" spans="3:4" x14ac:dyDescent="0.25">
      <c r="C23098" s="32"/>
      <c r="D23098" s="31"/>
    </row>
    <row r="23099" spans="3:4" x14ac:dyDescent="0.25">
      <c r="C23099" s="32"/>
      <c r="D23099" s="31"/>
    </row>
    <row r="23100" spans="3:4" x14ac:dyDescent="0.25">
      <c r="C23100" s="32"/>
      <c r="D23100" s="31"/>
    </row>
    <row r="23101" spans="3:4" x14ac:dyDescent="0.25">
      <c r="C23101" s="32"/>
      <c r="D23101" s="31"/>
    </row>
    <row r="23102" spans="3:4" x14ac:dyDescent="0.25">
      <c r="C23102" s="32"/>
      <c r="D23102" s="31"/>
    </row>
    <row r="23103" spans="3:4" x14ac:dyDescent="0.25">
      <c r="C23103" s="32"/>
      <c r="D23103" s="31"/>
    </row>
    <row r="23104" spans="3:4" x14ac:dyDescent="0.25">
      <c r="C23104" s="32"/>
      <c r="D23104" s="31"/>
    </row>
    <row r="23105" spans="3:4" x14ac:dyDescent="0.25">
      <c r="C23105" s="32"/>
      <c r="D23105" s="31"/>
    </row>
    <row r="23106" spans="3:4" x14ac:dyDescent="0.25">
      <c r="C23106" s="32"/>
      <c r="D23106" s="31"/>
    </row>
    <row r="23107" spans="3:4" x14ac:dyDescent="0.25">
      <c r="C23107" s="32"/>
      <c r="D23107" s="31"/>
    </row>
    <row r="23108" spans="3:4" x14ac:dyDescent="0.25">
      <c r="C23108" s="32"/>
      <c r="D23108" s="31"/>
    </row>
    <row r="23109" spans="3:4" x14ac:dyDescent="0.25">
      <c r="C23109" s="32"/>
      <c r="D23109" s="31"/>
    </row>
    <row r="23110" spans="3:4" x14ac:dyDescent="0.25">
      <c r="C23110" s="32"/>
      <c r="D23110" s="31"/>
    </row>
    <row r="23111" spans="3:4" x14ac:dyDescent="0.25">
      <c r="C23111" s="32"/>
      <c r="D23111" s="31"/>
    </row>
    <row r="23112" spans="3:4" x14ac:dyDescent="0.25">
      <c r="C23112" s="32"/>
      <c r="D23112" s="31"/>
    </row>
    <row r="23113" spans="3:4" x14ac:dyDescent="0.25">
      <c r="C23113" s="32"/>
      <c r="D23113" s="31"/>
    </row>
    <row r="23114" spans="3:4" x14ac:dyDescent="0.25">
      <c r="C23114" s="32"/>
      <c r="D23114" s="31"/>
    </row>
    <row r="23115" spans="3:4" x14ac:dyDescent="0.25">
      <c r="C23115" s="32"/>
      <c r="D23115" s="31"/>
    </row>
    <row r="23116" spans="3:4" x14ac:dyDescent="0.25">
      <c r="C23116" s="32"/>
      <c r="D23116" s="31"/>
    </row>
    <row r="23117" spans="3:4" x14ac:dyDescent="0.25">
      <c r="C23117" s="32"/>
      <c r="D23117" s="31"/>
    </row>
    <row r="23118" spans="3:4" x14ac:dyDescent="0.25">
      <c r="C23118" s="32"/>
      <c r="D23118" s="31"/>
    </row>
    <row r="23119" spans="3:4" x14ac:dyDescent="0.25">
      <c r="C23119" s="32"/>
      <c r="D23119" s="31"/>
    </row>
    <row r="23120" spans="3:4" x14ac:dyDescent="0.25">
      <c r="C23120" s="32"/>
      <c r="D23120" s="31"/>
    </row>
    <row r="23121" spans="3:4" x14ac:dyDescent="0.25">
      <c r="C23121" s="32"/>
      <c r="D23121" s="31"/>
    </row>
    <row r="23122" spans="3:4" x14ac:dyDescent="0.25">
      <c r="C23122" s="32"/>
      <c r="D23122" s="31"/>
    </row>
    <row r="23123" spans="3:4" x14ac:dyDescent="0.25">
      <c r="C23123" s="32"/>
      <c r="D23123" s="31"/>
    </row>
    <row r="23124" spans="3:4" x14ac:dyDescent="0.25">
      <c r="C23124" s="32"/>
      <c r="D23124" s="31"/>
    </row>
    <row r="23125" spans="3:4" x14ac:dyDescent="0.25">
      <c r="C23125" s="32"/>
      <c r="D23125" s="31"/>
    </row>
    <row r="23126" spans="3:4" x14ac:dyDescent="0.25">
      <c r="C23126" s="32"/>
      <c r="D23126" s="31"/>
    </row>
    <row r="23127" spans="3:4" x14ac:dyDescent="0.25">
      <c r="C23127" s="32"/>
      <c r="D23127" s="31"/>
    </row>
    <row r="23128" spans="3:4" x14ac:dyDescent="0.25">
      <c r="C23128" s="32"/>
      <c r="D23128" s="31"/>
    </row>
    <row r="23129" spans="3:4" x14ac:dyDescent="0.25">
      <c r="C23129" s="32"/>
      <c r="D23129" s="31"/>
    </row>
    <row r="23130" spans="3:4" x14ac:dyDescent="0.25">
      <c r="C23130" s="32"/>
      <c r="D23130" s="31"/>
    </row>
    <row r="23131" spans="3:4" x14ac:dyDescent="0.25">
      <c r="C23131" s="32"/>
      <c r="D23131" s="31"/>
    </row>
    <row r="23132" spans="3:4" x14ac:dyDescent="0.25">
      <c r="C23132" s="32"/>
      <c r="D23132" s="31"/>
    </row>
    <row r="23133" spans="3:4" x14ac:dyDescent="0.25">
      <c r="C23133" s="32"/>
      <c r="D23133" s="31"/>
    </row>
    <row r="23134" spans="3:4" x14ac:dyDescent="0.25">
      <c r="C23134" s="32"/>
      <c r="D23134" s="31"/>
    </row>
    <row r="23135" spans="3:4" x14ac:dyDescent="0.25">
      <c r="C23135" s="32"/>
      <c r="D23135" s="31"/>
    </row>
    <row r="23136" spans="3:4" x14ac:dyDescent="0.25">
      <c r="C23136" s="32"/>
      <c r="D23136" s="31"/>
    </row>
    <row r="23137" spans="3:4" x14ac:dyDescent="0.25">
      <c r="C23137" s="32"/>
      <c r="D23137" s="31"/>
    </row>
    <row r="23138" spans="3:4" x14ac:dyDescent="0.25">
      <c r="C23138" s="32"/>
      <c r="D23138" s="31"/>
    </row>
    <row r="23139" spans="3:4" x14ac:dyDescent="0.25">
      <c r="C23139" s="32"/>
      <c r="D23139" s="31"/>
    </row>
    <row r="23140" spans="3:4" x14ac:dyDescent="0.25">
      <c r="C23140" s="32"/>
      <c r="D23140" s="31"/>
    </row>
    <row r="23141" spans="3:4" x14ac:dyDescent="0.25">
      <c r="C23141" s="32"/>
      <c r="D23141" s="31"/>
    </row>
    <row r="23142" spans="3:4" x14ac:dyDescent="0.25">
      <c r="C23142" s="32"/>
      <c r="D23142" s="31"/>
    </row>
    <row r="23143" spans="3:4" x14ac:dyDescent="0.25">
      <c r="C23143" s="32"/>
      <c r="D23143" s="31"/>
    </row>
    <row r="23144" spans="3:4" x14ac:dyDescent="0.25">
      <c r="C23144" s="32"/>
      <c r="D23144" s="31"/>
    </row>
    <row r="23145" spans="3:4" x14ac:dyDescent="0.25">
      <c r="C23145" s="32"/>
      <c r="D23145" s="31"/>
    </row>
    <row r="23146" spans="3:4" x14ac:dyDescent="0.25">
      <c r="C23146" s="32"/>
      <c r="D23146" s="31"/>
    </row>
    <row r="23147" spans="3:4" x14ac:dyDescent="0.25">
      <c r="C23147" s="32"/>
      <c r="D23147" s="31"/>
    </row>
    <row r="23148" spans="3:4" x14ac:dyDescent="0.25">
      <c r="C23148" s="32"/>
      <c r="D23148" s="31"/>
    </row>
    <row r="23149" spans="3:4" x14ac:dyDescent="0.25">
      <c r="C23149" s="32"/>
      <c r="D23149" s="31"/>
    </row>
    <row r="23150" spans="3:4" x14ac:dyDescent="0.25">
      <c r="C23150" s="32"/>
      <c r="D23150" s="31"/>
    </row>
    <row r="23151" spans="3:4" x14ac:dyDescent="0.25">
      <c r="C23151" s="32"/>
      <c r="D23151" s="31"/>
    </row>
    <row r="23152" spans="3:4" x14ac:dyDescent="0.25">
      <c r="C23152" s="32"/>
      <c r="D23152" s="31"/>
    </row>
    <row r="23153" spans="3:4" x14ac:dyDescent="0.25">
      <c r="C23153" s="32"/>
      <c r="D23153" s="31"/>
    </row>
    <row r="23154" spans="3:4" x14ac:dyDescent="0.25">
      <c r="C23154" s="32"/>
      <c r="D23154" s="31"/>
    </row>
    <row r="23155" spans="3:4" x14ac:dyDescent="0.25">
      <c r="C23155" s="32"/>
      <c r="D23155" s="31"/>
    </row>
    <row r="23156" spans="3:4" x14ac:dyDescent="0.25">
      <c r="C23156" s="32"/>
      <c r="D23156" s="31"/>
    </row>
    <row r="23157" spans="3:4" x14ac:dyDescent="0.25">
      <c r="C23157" s="32"/>
      <c r="D23157" s="31"/>
    </row>
    <row r="23158" spans="3:4" x14ac:dyDescent="0.25">
      <c r="C23158" s="32"/>
      <c r="D23158" s="31"/>
    </row>
    <row r="23159" spans="3:4" x14ac:dyDescent="0.25">
      <c r="C23159" s="32"/>
      <c r="D23159" s="31"/>
    </row>
    <row r="23160" spans="3:4" x14ac:dyDescent="0.25">
      <c r="C23160" s="32"/>
      <c r="D23160" s="31"/>
    </row>
    <row r="23161" spans="3:4" x14ac:dyDescent="0.25">
      <c r="C23161" s="32"/>
      <c r="D23161" s="31"/>
    </row>
    <row r="23162" spans="3:4" x14ac:dyDescent="0.25">
      <c r="C23162" s="32"/>
      <c r="D23162" s="31"/>
    </row>
    <row r="23163" spans="3:4" x14ac:dyDescent="0.25">
      <c r="C23163" s="32"/>
      <c r="D23163" s="31"/>
    </row>
    <row r="23164" spans="3:4" x14ac:dyDescent="0.25">
      <c r="C23164" s="32"/>
      <c r="D23164" s="31"/>
    </row>
    <row r="23165" spans="3:4" x14ac:dyDescent="0.25">
      <c r="C23165" s="32"/>
      <c r="D23165" s="31"/>
    </row>
    <row r="23166" spans="3:4" x14ac:dyDescent="0.25">
      <c r="C23166" s="32"/>
      <c r="D23166" s="31"/>
    </row>
    <row r="23167" spans="3:4" x14ac:dyDescent="0.25">
      <c r="C23167" s="32"/>
      <c r="D23167" s="31"/>
    </row>
    <row r="23168" spans="3:4" x14ac:dyDescent="0.25">
      <c r="C23168" s="32"/>
      <c r="D23168" s="31"/>
    </row>
    <row r="23169" spans="3:4" x14ac:dyDescent="0.25">
      <c r="C23169" s="32"/>
      <c r="D23169" s="31"/>
    </row>
    <row r="23170" spans="3:4" x14ac:dyDescent="0.25">
      <c r="C23170" s="32"/>
      <c r="D23170" s="31"/>
    </row>
    <row r="23171" spans="3:4" x14ac:dyDescent="0.25">
      <c r="C23171" s="32"/>
      <c r="D23171" s="31"/>
    </row>
    <row r="23172" spans="3:4" x14ac:dyDescent="0.25">
      <c r="C23172" s="32"/>
      <c r="D23172" s="31"/>
    </row>
    <row r="23173" spans="3:4" x14ac:dyDescent="0.25">
      <c r="C23173" s="32"/>
      <c r="D23173" s="31"/>
    </row>
    <row r="23174" spans="3:4" x14ac:dyDescent="0.25">
      <c r="C23174" s="32"/>
      <c r="D23174" s="31"/>
    </row>
    <row r="23175" spans="3:4" x14ac:dyDescent="0.25">
      <c r="C23175" s="32"/>
      <c r="D23175" s="31"/>
    </row>
    <row r="23176" spans="3:4" x14ac:dyDescent="0.25">
      <c r="C23176" s="32"/>
      <c r="D23176" s="31"/>
    </row>
    <row r="23177" spans="3:4" x14ac:dyDescent="0.25">
      <c r="C23177" s="32"/>
      <c r="D23177" s="31"/>
    </row>
    <row r="23178" spans="3:4" x14ac:dyDescent="0.25">
      <c r="C23178" s="32"/>
      <c r="D23178" s="31"/>
    </row>
    <row r="23179" spans="3:4" x14ac:dyDescent="0.25">
      <c r="C23179" s="32"/>
      <c r="D23179" s="31"/>
    </row>
    <row r="23180" spans="3:4" x14ac:dyDescent="0.25">
      <c r="C23180" s="32"/>
      <c r="D23180" s="31"/>
    </row>
    <row r="23181" spans="3:4" x14ac:dyDescent="0.25">
      <c r="C23181" s="32"/>
      <c r="D23181" s="31"/>
    </row>
    <row r="23182" spans="3:4" x14ac:dyDescent="0.25">
      <c r="C23182" s="32"/>
      <c r="D23182" s="31"/>
    </row>
    <row r="23183" spans="3:4" x14ac:dyDescent="0.25">
      <c r="C23183" s="32"/>
      <c r="D23183" s="31"/>
    </row>
    <row r="23184" spans="3:4" x14ac:dyDescent="0.25">
      <c r="C23184" s="32"/>
      <c r="D23184" s="31"/>
    </row>
    <row r="23185" spans="3:4" x14ac:dyDescent="0.25">
      <c r="C23185" s="32"/>
      <c r="D23185" s="31"/>
    </row>
    <row r="23186" spans="3:4" x14ac:dyDescent="0.25">
      <c r="C23186" s="32"/>
      <c r="D23186" s="31"/>
    </row>
    <row r="23187" spans="3:4" x14ac:dyDescent="0.25">
      <c r="C23187" s="32"/>
      <c r="D23187" s="31"/>
    </row>
    <row r="23188" spans="3:4" x14ac:dyDescent="0.25">
      <c r="C23188" s="32"/>
      <c r="D23188" s="31"/>
    </row>
    <row r="23189" spans="3:4" x14ac:dyDescent="0.25">
      <c r="C23189" s="32"/>
      <c r="D23189" s="31"/>
    </row>
    <row r="23190" spans="3:4" x14ac:dyDescent="0.25">
      <c r="C23190" s="32"/>
      <c r="D23190" s="31"/>
    </row>
    <row r="23191" spans="3:4" x14ac:dyDescent="0.25">
      <c r="C23191" s="32"/>
      <c r="D23191" s="31"/>
    </row>
    <row r="23192" spans="3:4" x14ac:dyDescent="0.25">
      <c r="C23192" s="32"/>
      <c r="D23192" s="31"/>
    </row>
    <row r="23193" spans="3:4" x14ac:dyDescent="0.25">
      <c r="C23193" s="32"/>
      <c r="D23193" s="31"/>
    </row>
    <row r="23194" spans="3:4" x14ac:dyDescent="0.25">
      <c r="C23194" s="32"/>
      <c r="D23194" s="31"/>
    </row>
    <row r="23195" spans="3:4" x14ac:dyDescent="0.25">
      <c r="C23195" s="32"/>
      <c r="D23195" s="31"/>
    </row>
    <row r="23196" spans="3:4" x14ac:dyDescent="0.25">
      <c r="C23196" s="32"/>
      <c r="D23196" s="31"/>
    </row>
    <row r="23197" spans="3:4" x14ac:dyDescent="0.25">
      <c r="C23197" s="32"/>
      <c r="D23197" s="31"/>
    </row>
    <row r="23198" spans="3:4" x14ac:dyDescent="0.25">
      <c r="C23198" s="32"/>
      <c r="D23198" s="31"/>
    </row>
    <row r="23199" spans="3:4" x14ac:dyDescent="0.25">
      <c r="C23199" s="32"/>
      <c r="D23199" s="31"/>
    </row>
    <row r="23200" spans="3:4" x14ac:dyDescent="0.25">
      <c r="C23200" s="32"/>
      <c r="D23200" s="31"/>
    </row>
    <row r="23201" spans="3:4" x14ac:dyDescent="0.25">
      <c r="C23201" s="32"/>
      <c r="D23201" s="31"/>
    </row>
    <row r="23202" spans="3:4" x14ac:dyDescent="0.25">
      <c r="C23202" s="32"/>
      <c r="D23202" s="31"/>
    </row>
    <row r="23203" spans="3:4" x14ac:dyDescent="0.25">
      <c r="C23203" s="32"/>
      <c r="D23203" s="31"/>
    </row>
    <row r="23204" spans="3:4" x14ac:dyDescent="0.25">
      <c r="C23204" s="32"/>
      <c r="D23204" s="31"/>
    </row>
    <row r="23205" spans="3:4" x14ac:dyDescent="0.25">
      <c r="C23205" s="32"/>
      <c r="D23205" s="31"/>
    </row>
    <row r="23206" spans="3:4" x14ac:dyDescent="0.25">
      <c r="C23206" s="32"/>
      <c r="D23206" s="31"/>
    </row>
    <row r="23207" spans="3:4" x14ac:dyDescent="0.25">
      <c r="C23207" s="32"/>
      <c r="D23207" s="31"/>
    </row>
    <row r="23208" spans="3:4" x14ac:dyDescent="0.25">
      <c r="C23208" s="32"/>
      <c r="D23208" s="31"/>
    </row>
    <row r="23209" spans="3:4" x14ac:dyDescent="0.25">
      <c r="C23209" s="32"/>
      <c r="D23209" s="31"/>
    </row>
    <row r="23210" spans="3:4" x14ac:dyDescent="0.25">
      <c r="C23210" s="32"/>
      <c r="D23210" s="31"/>
    </row>
    <row r="23211" spans="3:4" x14ac:dyDescent="0.25">
      <c r="C23211" s="32"/>
      <c r="D23211" s="31"/>
    </row>
    <row r="23212" spans="3:4" x14ac:dyDescent="0.25">
      <c r="C23212" s="32"/>
      <c r="D23212" s="31"/>
    </row>
    <row r="23213" spans="3:4" x14ac:dyDescent="0.25">
      <c r="C23213" s="32"/>
      <c r="D23213" s="31"/>
    </row>
    <row r="23214" spans="3:4" x14ac:dyDescent="0.25">
      <c r="C23214" s="32"/>
      <c r="D23214" s="31"/>
    </row>
    <row r="23215" spans="3:4" x14ac:dyDescent="0.25">
      <c r="C23215" s="32"/>
      <c r="D23215" s="31"/>
    </row>
    <row r="23216" spans="3:4" x14ac:dyDescent="0.25">
      <c r="C23216" s="32"/>
      <c r="D23216" s="31"/>
    </row>
    <row r="23217" spans="3:4" x14ac:dyDescent="0.25">
      <c r="C23217" s="32"/>
      <c r="D23217" s="31"/>
    </row>
    <row r="23218" spans="3:4" x14ac:dyDescent="0.25">
      <c r="C23218" s="32"/>
      <c r="D23218" s="31"/>
    </row>
    <row r="23219" spans="3:4" x14ac:dyDescent="0.25">
      <c r="C23219" s="32"/>
      <c r="D23219" s="31"/>
    </row>
    <row r="23220" spans="3:4" x14ac:dyDescent="0.25">
      <c r="C23220" s="32"/>
      <c r="D23220" s="31"/>
    </row>
    <row r="23221" spans="3:4" x14ac:dyDescent="0.25">
      <c r="C23221" s="32"/>
      <c r="D23221" s="31"/>
    </row>
    <row r="23222" spans="3:4" x14ac:dyDescent="0.25">
      <c r="C23222" s="32"/>
      <c r="D23222" s="31"/>
    </row>
    <row r="23223" spans="3:4" x14ac:dyDescent="0.25">
      <c r="C23223" s="32"/>
      <c r="D23223" s="31"/>
    </row>
    <row r="23224" spans="3:4" x14ac:dyDescent="0.25">
      <c r="C23224" s="32"/>
      <c r="D23224" s="31"/>
    </row>
    <row r="23225" spans="3:4" x14ac:dyDescent="0.25">
      <c r="C23225" s="32"/>
      <c r="D23225" s="31"/>
    </row>
    <row r="23226" spans="3:4" x14ac:dyDescent="0.25">
      <c r="C23226" s="32"/>
      <c r="D23226" s="31"/>
    </row>
    <row r="23227" spans="3:4" x14ac:dyDescent="0.25">
      <c r="C23227" s="32"/>
      <c r="D23227" s="31"/>
    </row>
    <row r="23228" spans="3:4" x14ac:dyDescent="0.25">
      <c r="C23228" s="32"/>
      <c r="D23228" s="31"/>
    </row>
    <row r="23229" spans="3:4" x14ac:dyDescent="0.25">
      <c r="C23229" s="32"/>
      <c r="D23229" s="31"/>
    </row>
    <row r="23230" spans="3:4" x14ac:dyDescent="0.25">
      <c r="C23230" s="32"/>
      <c r="D23230" s="31"/>
    </row>
    <row r="23231" spans="3:4" x14ac:dyDescent="0.25">
      <c r="C23231" s="32"/>
      <c r="D23231" s="31"/>
    </row>
    <row r="23232" spans="3:4" x14ac:dyDescent="0.25">
      <c r="C23232" s="32"/>
      <c r="D23232" s="31"/>
    </row>
    <row r="23233" spans="3:4" x14ac:dyDescent="0.25">
      <c r="C23233" s="32"/>
      <c r="D23233" s="31"/>
    </row>
    <row r="23234" spans="3:4" x14ac:dyDescent="0.25">
      <c r="C23234" s="32"/>
      <c r="D23234" s="31"/>
    </row>
    <row r="23235" spans="3:4" x14ac:dyDescent="0.25">
      <c r="C23235" s="32"/>
      <c r="D23235" s="31"/>
    </row>
    <row r="23236" spans="3:4" x14ac:dyDescent="0.25">
      <c r="C23236" s="32"/>
      <c r="D23236" s="31"/>
    </row>
    <row r="23237" spans="3:4" x14ac:dyDescent="0.25">
      <c r="C23237" s="32"/>
      <c r="D23237" s="31"/>
    </row>
    <row r="23238" spans="3:4" x14ac:dyDescent="0.25">
      <c r="C23238" s="32"/>
      <c r="D23238" s="31"/>
    </row>
    <row r="23239" spans="3:4" x14ac:dyDescent="0.25">
      <c r="C23239" s="32"/>
      <c r="D23239" s="31"/>
    </row>
    <row r="23240" spans="3:4" x14ac:dyDescent="0.25">
      <c r="C23240" s="32"/>
      <c r="D23240" s="31"/>
    </row>
    <row r="23241" spans="3:4" x14ac:dyDescent="0.25">
      <c r="C23241" s="32"/>
      <c r="D23241" s="31"/>
    </row>
    <row r="23242" spans="3:4" x14ac:dyDescent="0.25">
      <c r="C23242" s="32"/>
      <c r="D23242" s="31"/>
    </row>
    <row r="23243" spans="3:4" x14ac:dyDescent="0.25">
      <c r="C23243" s="32"/>
      <c r="D23243" s="31"/>
    </row>
    <row r="23244" spans="3:4" x14ac:dyDescent="0.25">
      <c r="C23244" s="32"/>
      <c r="D23244" s="31"/>
    </row>
    <row r="23245" spans="3:4" x14ac:dyDescent="0.25">
      <c r="C23245" s="32"/>
      <c r="D23245" s="31"/>
    </row>
    <row r="23246" spans="3:4" x14ac:dyDescent="0.25">
      <c r="C23246" s="32"/>
      <c r="D23246" s="31"/>
    </row>
    <row r="23247" spans="3:4" x14ac:dyDescent="0.25">
      <c r="C23247" s="32"/>
      <c r="D23247" s="31"/>
    </row>
    <row r="23248" spans="3:4" x14ac:dyDescent="0.25">
      <c r="C23248" s="32"/>
      <c r="D23248" s="31"/>
    </row>
    <row r="23249" spans="3:4" x14ac:dyDescent="0.25">
      <c r="C23249" s="32"/>
      <c r="D23249" s="31"/>
    </row>
    <row r="23250" spans="3:4" x14ac:dyDescent="0.25">
      <c r="C23250" s="32"/>
      <c r="D23250" s="31"/>
    </row>
    <row r="23251" spans="3:4" x14ac:dyDescent="0.25">
      <c r="C23251" s="32"/>
      <c r="D23251" s="31"/>
    </row>
    <row r="23252" spans="3:4" x14ac:dyDescent="0.25">
      <c r="C23252" s="32"/>
      <c r="D23252" s="31"/>
    </row>
    <row r="23253" spans="3:4" x14ac:dyDescent="0.25">
      <c r="C23253" s="32"/>
      <c r="D23253" s="31"/>
    </row>
    <row r="23254" spans="3:4" x14ac:dyDescent="0.25">
      <c r="C23254" s="32"/>
      <c r="D23254" s="31"/>
    </row>
    <row r="23255" spans="3:4" x14ac:dyDescent="0.25">
      <c r="C23255" s="32"/>
      <c r="D23255" s="31"/>
    </row>
    <row r="23256" spans="3:4" x14ac:dyDescent="0.25">
      <c r="C23256" s="32"/>
      <c r="D23256" s="31"/>
    </row>
    <row r="23257" spans="3:4" x14ac:dyDescent="0.25">
      <c r="C23257" s="32"/>
      <c r="D23257" s="31"/>
    </row>
    <row r="23258" spans="3:4" x14ac:dyDescent="0.25">
      <c r="C23258" s="32"/>
      <c r="D23258" s="31"/>
    </row>
    <row r="23259" spans="3:4" x14ac:dyDescent="0.25">
      <c r="C23259" s="32"/>
      <c r="D23259" s="31"/>
    </row>
    <row r="23260" spans="3:4" x14ac:dyDescent="0.25">
      <c r="C23260" s="32"/>
      <c r="D23260" s="31"/>
    </row>
    <row r="23261" spans="3:4" x14ac:dyDescent="0.25">
      <c r="C23261" s="32"/>
      <c r="D23261" s="31"/>
    </row>
    <row r="23262" spans="3:4" x14ac:dyDescent="0.25">
      <c r="C23262" s="32"/>
      <c r="D23262" s="31"/>
    </row>
    <row r="23263" spans="3:4" x14ac:dyDescent="0.25">
      <c r="C23263" s="32"/>
      <c r="D23263" s="31"/>
    </row>
    <row r="23264" spans="3:4" x14ac:dyDescent="0.25">
      <c r="C23264" s="32"/>
      <c r="D23264" s="31"/>
    </row>
    <row r="23265" spans="3:4" x14ac:dyDescent="0.25">
      <c r="C23265" s="32"/>
      <c r="D23265" s="31"/>
    </row>
    <row r="23266" spans="3:4" x14ac:dyDescent="0.25">
      <c r="C23266" s="32"/>
      <c r="D23266" s="31"/>
    </row>
    <row r="23267" spans="3:4" x14ac:dyDescent="0.25">
      <c r="C23267" s="32"/>
      <c r="D23267" s="31"/>
    </row>
    <row r="23268" spans="3:4" x14ac:dyDescent="0.25">
      <c r="C23268" s="32"/>
      <c r="D23268" s="31"/>
    </row>
    <row r="23269" spans="3:4" x14ac:dyDescent="0.25">
      <c r="C23269" s="32"/>
      <c r="D23269" s="31"/>
    </row>
    <row r="23270" spans="3:4" x14ac:dyDescent="0.25">
      <c r="C23270" s="32"/>
      <c r="D23270" s="31"/>
    </row>
    <row r="23271" spans="3:4" x14ac:dyDescent="0.25">
      <c r="C23271" s="32"/>
      <c r="D23271" s="31"/>
    </row>
    <row r="23272" spans="3:4" x14ac:dyDescent="0.25">
      <c r="C23272" s="32"/>
      <c r="D23272" s="31"/>
    </row>
    <row r="23273" spans="3:4" x14ac:dyDescent="0.25">
      <c r="C23273" s="32"/>
      <c r="D23273" s="31"/>
    </row>
    <row r="23274" spans="3:4" x14ac:dyDescent="0.25">
      <c r="C23274" s="32"/>
      <c r="D23274" s="31"/>
    </row>
    <row r="23275" spans="3:4" x14ac:dyDescent="0.25">
      <c r="C23275" s="32"/>
      <c r="D23275" s="31"/>
    </row>
    <row r="23276" spans="3:4" x14ac:dyDescent="0.25">
      <c r="C23276" s="32"/>
      <c r="D23276" s="31"/>
    </row>
    <row r="23277" spans="3:4" x14ac:dyDescent="0.25">
      <c r="C23277" s="32"/>
      <c r="D23277" s="31"/>
    </row>
    <row r="23278" spans="3:4" x14ac:dyDescent="0.25">
      <c r="C23278" s="32"/>
      <c r="D23278" s="31"/>
    </row>
    <row r="23279" spans="3:4" x14ac:dyDescent="0.25">
      <c r="C23279" s="32"/>
      <c r="D23279" s="31"/>
    </row>
    <row r="23280" spans="3:4" x14ac:dyDescent="0.25">
      <c r="C23280" s="32"/>
      <c r="D23280" s="31"/>
    </row>
    <row r="23281" spans="3:4" x14ac:dyDescent="0.25">
      <c r="C23281" s="32"/>
      <c r="D23281" s="31"/>
    </row>
    <row r="23282" spans="3:4" x14ac:dyDescent="0.25">
      <c r="C23282" s="32"/>
      <c r="D23282" s="31"/>
    </row>
    <row r="23283" spans="3:4" x14ac:dyDescent="0.25">
      <c r="C23283" s="32"/>
      <c r="D23283" s="31"/>
    </row>
    <row r="23284" spans="3:4" x14ac:dyDescent="0.25">
      <c r="C23284" s="32"/>
      <c r="D23284" s="31"/>
    </row>
    <row r="23285" spans="3:4" x14ac:dyDescent="0.25">
      <c r="C23285" s="32"/>
      <c r="D23285" s="31"/>
    </row>
    <row r="23286" spans="3:4" x14ac:dyDescent="0.25">
      <c r="C23286" s="32"/>
      <c r="D23286" s="31"/>
    </row>
    <row r="23287" spans="3:4" x14ac:dyDescent="0.25">
      <c r="C23287" s="32"/>
      <c r="D23287" s="31"/>
    </row>
    <row r="23288" spans="3:4" x14ac:dyDescent="0.25">
      <c r="C23288" s="32"/>
      <c r="D23288" s="31"/>
    </row>
    <row r="23289" spans="3:4" x14ac:dyDescent="0.25">
      <c r="C23289" s="32"/>
      <c r="D23289" s="31"/>
    </row>
    <row r="23290" spans="3:4" x14ac:dyDescent="0.25">
      <c r="C23290" s="32"/>
      <c r="D23290" s="31"/>
    </row>
    <row r="23291" spans="3:4" x14ac:dyDescent="0.25">
      <c r="C23291" s="32"/>
      <c r="D23291" s="31"/>
    </row>
    <row r="23292" spans="3:4" x14ac:dyDescent="0.25">
      <c r="C23292" s="32"/>
      <c r="D23292" s="31"/>
    </row>
    <row r="23293" spans="3:4" x14ac:dyDescent="0.25">
      <c r="C23293" s="32"/>
      <c r="D23293" s="31"/>
    </row>
    <row r="23294" spans="3:4" x14ac:dyDescent="0.25">
      <c r="C23294" s="32"/>
      <c r="D23294" s="31"/>
    </row>
    <row r="23295" spans="3:4" x14ac:dyDescent="0.25">
      <c r="C23295" s="32"/>
      <c r="D23295" s="31"/>
    </row>
    <row r="23296" spans="3:4" x14ac:dyDescent="0.25">
      <c r="C23296" s="32"/>
      <c r="D23296" s="31"/>
    </row>
    <row r="23297" spans="3:4" x14ac:dyDescent="0.25">
      <c r="C23297" s="32"/>
      <c r="D23297" s="31"/>
    </row>
    <row r="23298" spans="3:4" x14ac:dyDescent="0.25">
      <c r="C23298" s="32"/>
      <c r="D23298" s="31"/>
    </row>
    <row r="23299" spans="3:4" x14ac:dyDescent="0.25">
      <c r="C23299" s="32"/>
      <c r="D23299" s="31"/>
    </row>
    <row r="23300" spans="3:4" x14ac:dyDescent="0.25">
      <c r="C23300" s="32"/>
      <c r="D23300" s="31"/>
    </row>
    <row r="23301" spans="3:4" x14ac:dyDescent="0.25">
      <c r="C23301" s="32"/>
      <c r="D23301" s="31"/>
    </row>
    <row r="23302" spans="3:4" x14ac:dyDescent="0.25">
      <c r="C23302" s="32"/>
      <c r="D23302" s="31"/>
    </row>
    <row r="23303" spans="3:4" x14ac:dyDescent="0.25">
      <c r="C23303" s="32"/>
      <c r="D23303" s="31"/>
    </row>
    <row r="23304" spans="3:4" x14ac:dyDescent="0.25">
      <c r="C23304" s="32"/>
      <c r="D23304" s="31"/>
    </row>
    <row r="23305" spans="3:4" x14ac:dyDescent="0.25">
      <c r="C23305" s="32"/>
      <c r="D23305" s="31"/>
    </row>
    <row r="23306" spans="3:4" x14ac:dyDescent="0.25">
      <c r="C23306" s="32"/>
      <c r="D23306" s="31"/>
    </row>
    <row r="23307" spans="3:4" x14ac:dyDescent="0.25">
      <c r="C23307" s="32"/>
      <c r="D23307" s="31"/>
    </row>
    <row r="23308" spans="3:4" x14ac:dyDescent="0.25">
      <c r="C23308" s="32"/>
      <c r="D23308" s="31"/>
    </row>
    <row r="23309" spans="3:4" x14ac:dyDescent="0.25">
      <c r="C23309" s="32"/>
      <c r="D23309" s="31"/>
    </row>
    <row r="23310" spans="3:4" x14ac:dyDescent="0.25">
      <c r="C23310" s="32"/>
      <c r="D23310" s="31"/>
    </row>
    <row r="23311" spans="3:4" x14ac:dyDescent="0.25">
      <c r="C23311" s="32"/>
      <c r="D23311" s="31"/>
    </row>
    <row r="23312" spans="3:4" x14ac:dyDescent="0.25">
      <c r="C23312" s="32"/>
      <c r="D23312" s="31"/>
    </row>
    <row r="23313" spans="3:4" x14ac:dyDescent="0.25">
      <c r="C23313" s="32"/>
      <c r="D23313" s="31"/>
    </row>
    <row r="23314" spans="3:4" x14ac:dyDescent="0.25">
      <c r="C23314" s="32"/>
      <c r="D23314" s="31"/>
    </row>
    <row r="23315" spans="3:4" x14ac:dyDescent="0.25">
      <c r="C23315" s="32"/>
      <c r="D23315" s="31"/>
    </row>
    <row r="23316" spans="3:4" x14ac:dyDescent="0.25">
      <c r="C23316" s="32"/>
      <c r="D23316" s="31"/>
    </row>
    <row r="23317" spans="3:4" x14ac:dyDescent="0.25">
      <c r="C23317" s="32"/>
      <c r="D23317" s="31"/>
    </row>
    <row r="23318" spans="3:4" x14ac:dyDescent="0.25">
      <c r="C23318" s="32"/>
      <c r="D23318" s="31"/>
    </row>
    <row r="23319" spans="3:4" x14ac:dyDescent="0.25">
      <c r="C23319" s="32"/>
      <c r="D23319" s="31"/>
    </row>
    <row r="23320" spans="3:4" x14ac:dyDescent="0.25">
      <c r="C23320" s="32"/>
      <c r="D23320" s="31"/>
    </row>
    <row r="23321" spans="3:4" x14ac:dyDescent="0.25">
      <c r="C23321" s="32"/>
      <c r="D23321" s="31"/>
    </row>
    <row r="23322" spans="3:4" x14ac:dyDescent="0.25">
      <c r="C23322" s="32"/>
      <c r="D23322" s="31"/>
    </row>
    <row r="23323" spans="3:4" x14ac:dyDescent="0.25">
      <c r="C23323" s="32"/>
      <c r="D23323" s="31"/>
    </row>
    <row r="23324" spans="3:4" x14ac:dyDescent="0.25">
      <c r="C23324" s="32"/>
      <c r="D23324" s="31"/>
    </row>
    <row r="23325" spans="3:4" x14ac:dyDescent="0.25">
      <c r="C23325" s="32"/>
      <c r="D23325" s="31"/>
    </row>
    <row r="23326" spans="3:4" x14ac:dyDescent="0.25">
      <c r="C23326" s="32"/>
      <c r="D23326" s="31"/>
    </row>
    <row r="23327" spans="3:4" x14ac:dyDescent="0.25">
      <c r="C23327" s="32"/>
      <c r="D23327" s="31"/>
    </row>
    <row r="23328" spans="3:4" x14ac:dyDescent="0.25">
      <c r="C23328" s="32"/>
      <c r="D23328" s="31"/>
    </row>
    <row r="23329" spans="3:4" x14ac:dyDescent="0.25">
      <c r="C23329" s="32"/>
      <c r="D23329" s="31"/>
    </row>
    <row r="23330" spans="3:4" x14ac:dyDescent="0.25">
      <c r="C23330" s="32"/>
      <c r="D23330" s="31"/>
    </row>
    <row r="23331" spans="3:4" x14ac:dyDescent="0.25">
      <c r="C23331" s="32"/>
      <c r="D23331" s="31"/>
    </row>
    <row r="23332" spans="3:4" x14ac:dyDescent="0.25">
      <c r="C23332" s="32"/>
      <c r="D23332" s="31"/>
    </row>
    <row r="23333" spans="3:4" x14ac:dyDescent="0.25">
      <c r="C23333" s="32"/>
      <c r="D23333" s="31"/>
    </row>
    <row r="23334" spans="3:4" x14ac:dyDescent="0.25">
      <c r="C23334" s="32"/>
      <c r="D23334" s="31"/>
    </row>
    <row r="23335" spans="3:4" x14ac:dyDescent="0.25">
      <c r="C23335" s="32"/>
      <c r="D23335" s="31"/>
    </row>
    <row r="23336" spans="3:4" x14ac:dyDescent="0.25">
      <c r="C23336" s="32"/>
      <c r="D23336" s="31"/>
    </row>
    <row r="23337" spans="3:4" x14ac:dyDescent="0.25">
      <c r="C23337" s="32"/>
      <c r="D23337" s="31"/>
    </row>
    <row r="23338" spans="3:4" x14ac:dyDescent="0.25">
      <c r="C23338" s="32"/>
      <c r="D23338" s="31"/>
    </row>
    <row r="23339" spans="3:4" x14ac:dyDescent="0.25">
      <c r="C23339" s="32"/>
      <c r="D23339" s="31"/>
    </row>
    <row r="23340" spans="3:4" x14ac:dyDescent="0.25">
      <c r="C23340" s="32"/>
      <c r="D23340" s="31"/>
    </row>
    <row r="23341" spans="3:4" x14ac:dyDescent="0.25">
      <c r="C23341" s="32"/>
      <c r="D23341" s="31"/>
    </row>
    <row r="23342" spans="3:4" x14ac:dyDescent="0.25">
      <c r="C23342" s="32"/>
      <c r="D23342" s="31"/>
    </row>
    <row r="23343" spans="3:4" x14ac:dyDescent="0.25">
      <c r="C23343" s="32"/>
      <c r="D23343" s="31"/>
    </row>
    <row r="23344" spans="3:4" x14ac:dyDescent="0.25">
      <c r="C23344" s="32"/>
      <c r="D23344" s="31"/>
    </row>
    <row r="23345" spans="3:4" x14ac:dyDescent="0.25">
      <c r="C23345" s="32"/>
      <c r="D23345" s="31"/>
    </row>
    <row r="23346" spans="3:4" x14ac:dyDescent="0.25">
      <c r="C23346" s="32"/>
      <c r="D23346" s="31"/>
    </row>
    <row r="23347" spans="3:4" x14ac:dyDescent="0.25">
      <c r="C23347" s="32"/>
      <c r="D23347" s="31"/>
    </row>
    <row r="23348" spans="3:4" x14ac:dyDescent="0.25">
      <c r="C23348" s="32"/>
      <c r="D23348" s="31"/>
    </row>
    <row r="23349" spans="3:4" x14ac:dyDescent="0.25">
      <c r="C23349" s="32"/>
      <c r="D23349" s="31"/>
    </row>
    <row r="23350" spans="3:4" x14ac:dyDescent="0.25">
      <c r="C23350" s="32"/>
      <c r="D23350" s="31"/>
    </row>
    <row r="23351" spans="3:4" x14ac:dyDescent="0.25">
      <c r="C23351" s="32"/>
      <c r="D23351" s="31"/>
    </row>
    <row r="23352" spans="3:4" x14ac:dyDescent="0.25">
      <c r="C23352" s="32"/>
      <c r="D23352" s="31"/>
    </row>
    <row r="23353" spans="3:4" x14ac:dyDescent="0.25">
      <c r="C23353" s="32"/>
      <c r="D23353" s="31"/>
    </row>
    <row r="23354" spans="3:4" x14ac:dyDescent="0.25">
      <c r="C23354" s="32"/>
      <c r="D23354" s="31"/>
    </row>
    <row r="23355" spans="3:4" x14ac:dyDescent="0.25">
      <c r="C23355" s="32"/>
      <c r="D23355" s="31"/>
    </row>
    <row r="23356" spans="3:4" x14ac:dyDescent="0.25">
      <c r="C23356" s="32"/>
      <c r="D23356" s="31"/>
    </row>
    <row r="23357" spans="3:4" x14ac:dyDescent="0.25">
      <c r="C23357" s="32"/>
      <c r="D23357" s="31"/>
    </row>
    <row r="23358" spans="3:4" x14ac:dyDescent="0.25">
      <c r="C23358" s="32"/>
      <c r="D23358" s="31"/>
    </row>
    <row r="23359" spans="3:4" x14ac:dyDescent="0.25">
      <c r="C23359" s="32"/>
      <c r="D23359" s="31"/>
    </row>
    <row r="23360" spans="3:4" x14ac:dyDescent="0.25">
      <c r="C23360" s="32"/>
      <c r="D23360" s="31"/>
    </row>
    <row r="23361" spans="3:4" x14ac:dyDescent="0.25">
      <c r="C23361" s="32"/>
      <c r="D23361" s="31"/>
    </row>
    <row r="23362" spans="3:4" x14ac:dyDescent="0.25">
      <c r="C23362" s="32"/>
      <c r="D23362" s="31"/>
    </row>
    <row r="23363" spans="3:4" x14ac:dyDescent="0.25">
      <c r="C23363" s="32"/>
      <c r="D23363" s="31"/>
    </row>
    <row r="23364" spans="3:4" x14ac:dyDescent="0.25">
      <c r="C23364" s="32"/>
      <c r="D23364" s="31"/>
    </row>
    <row r="23365" spans="3:4" x14ac:dyDescent="0.25">
      <c r="C23365" s="32"/>
      <c r="D23365" s="31"/>
    </row>
    <row r="23366" spans="3:4" x14ac:dyDescent="0.25">
      <c r="C23366" s="32"/>
      <c r="D23366" s="31"/>
    </row>
    <row r="23367" spans="3:4" x14ac:dyDescent="0.25">
      <c r="C23367" s="32"/>
      <c r="D23367" s="31"/>
    </row>
    <row r="23368" spans="3:4" x14ac:dyDescent="0.25">
      <c r="C23368" s="32"/>
      <c r="D23368" s="31"/>
    </row>
    <row r="23369" spans="3:4" x14ac:dyDescent="0.25">
      <c r="C23369" s="32"/>
      <c r="D23369" s="31"/>
    </row>
    <row r="23370" spans="3:4" x14ac:dyDescent="0.25">
      <c r="C23370" s="32"/>
      <c r="D23370" s="31"/>
    </row>
    <row r="23371" spans="3:4" x14ac:dyDescent="0.25">
      <c r="C23371" s="32"/>
      <c r="D23371" s="31"/>
    </row>
    <row r="23372" spans="3:4" x14ac:dyDescent="0.25">
      <c r="C23372" s="32"/>
      <c r="D23372" s="31"/>
    </row>
    <row r="23373" spans="3:4" x14ac:dyDescent="0.25">
      <c r="C23373" s="32"/>
      <c r="D23373" s="31"/>
    </row>
    <row r="23374" spans="3:4" x14ac:dyDescent="0.25">
      <c r="C23374" s="32"/>
      <c r="D23374" s="31"/>
    </row>
    <row r="23375" spans="3:4" x14ac:dyDescent="0.25">
      <c r="C23375" s="32"/>
      <c r="D23375" s="31"/>
    </row>
    <row r="23376" spans="3:4" x14ac:dyDescent="0.25">
      <c r="C23376" s="32"/>
      <c r="D23376" s="31"/>
    </row>
    <row r="23377" spans="3:4" x14ac:dyDescent="0.25">
      <c r="C23377" s="32"/>
      <c r="D23377" s="31"/>
    </row>
    <row r="23378" spans="3:4" x14ac:dyDescent="0.25">
      <c r="C23378" s="32"/>
      <c r="D23378" s="31"/>
    </row>
    <row r="23379" spans="3:4" x14ac:dyDescent="0.25">
      <c r="C23379" s="32"/>
      <c r="D23379" s="31"/>
    </row>
    <row r="23380" spans="3:4" x14ac:dyDescent="0.25">
      <c r="C23380" s="32"/>
      <c r="D23380" s="31"/>
    </row>
    <row r="23381" spans="3:4" x14ac:dyDescent="0.25">
      <c r="C23381" s="32"/>
      <c r="D23381" s="31"/>
    </row>
    <row r="23382" spans="3:4" x14ac:dyDescent="0.25">
      <c r="C23382" s="32"/>
      <c r="D23382" s="31"/>
    </row>
    <row r="23383" spans="3:4" x14ac:dyDescent="0.25">
      <c r="C23383" s="32"/>
      <c r="D23383" s="31"/>
    </row>
    <row r="23384" spans="3:4" x14ac:dyDescent="0.25">
      <c r="C23384" s="32"/>
      <c r="D23384" s="31"/>
    </row>
    <row r="23385" spans="3:4" x14ac:dyDescent="0.25">
      <c r="C23385" s="32"/>
      <c r="D23385" s="31"/>
    </row>
    <row r="23386" spans="3:4" x14ac:dyDescent="0.25">
      <c r="C23386" s="32"/>
      <c r="D23386" s="31"/>
    </row>
    <row r="23387" spans="3:4" x14ac:dyDescent="0.25">
      <c r="C23387" s="32"/>
      <c r="D23387" s="31"/>
    </row>
    <row r="23388" spans="3:4" x14ac:dyDescent="0.25">
      <c r="C23388" s="32"/>
      <c r="D23388" s="31"/>
    </row>
    <row r="23389" spans="3:4" x14ac:dyDescent="0.25">
      <c r="C23389" s="32"/>
      <c r="D23389" s="31"/>
    </row>
    <row r="23390" spans="3:4" x14ac:dyDescent="0.25">
      <c r="C23390" s="32"/>
      <c r="D23390" s="31"/>
    </row>
    <row r="23391" spans="3:4" x14ac:dyDescent="0.25">
      <c r="C23391" s="32"/>
      <c r="D23391" s="31"/>
    </row>
    <row r="23392" spans="3:4" x14ac:dyDescent="0.25">
      <c r="C23392" s="32"/>
      <c r="D23392" s="31"/>
    </row>
    <row r="23393" spans="3:4" x14ac:dyDescent="0.25">
      <c r="C23393" s="32"/>
      <c r="D23393" s="31"/>
    </row>
    <row r="23394" spans="3:4" x14ac:dyDescent="0.25">
      <c r="C23394" s="32"/>
      <c r="D23394" s="31"/>
    </row>
    <row r="23395" spans="3:4" x14ac:dyDescent="0.25">
      <c r="C23395" s="32"/>
      <c r="D23395" s="31"/>
    </row>
    <row r="23396" spans="3:4" x14ac:dyDescent="0.25">
      <c r="C23396" s="32"/>
      <c r="D23396" s="31"/>
    </row>
    <row r="23397" spans="3:4" x14ac:dyDescent="0.25">
      <c r="C23397" s="32"/>
      <c r="D23397" s="31"/>
    </row>
    <row r="23398" spans="3:4" x14ac:dyDescent="0.25">
      <c r="C23398" s="32"/>
      <c r="D23398" s="31"/>
    </row>
    <row r="23399" spans="3:4" x14ac:dyDescent="0.25">
      <c r="C23399" s="32"/>
      <c r="D23399" s="31"/>
    </row>
    <row r="23400" spans="3:4" x14ac:dyDescent="0.25">
      <c r="C23400" s="32"/>
      <c r="D23400" s="31"/>
    </row>
    <row r="23401" spans="3:4" x14ac:dyDescent="0.25">
      <c r="C23401" s="32"/>
      <c r="D23401" s="31"/>
    </row>
    <row r="23402" spans="3:4" x14ac:dyDescent="0.25">
      <c r="C23402" s="32"/>
      <c r="D23402" s="31"/>
    </row>
    <row r="23403" spans="3:4" x14ac:dyDescent="0.25">
      <c r="C23403" s="32"/>
      <c r="D23403" s="31"/>
    </row>
    <row r="23404" spans="3:4" x14ac:dyDescent="0.25">
      <c r="C23404" s="32"/>
      <c r="D23404" s="31"/>
    </row>
    <row r="23405" spans="3:4" x14ac:dyDescent="0.25">
      <c r="C23405" s="32"/>
      <c r="D23405" s="31"/>
    </row>
    <row r="23406" spans="3:4" x14ac:dyDescent="0.25">
      <c r="C23406" s="32"/>
      <c r="D23406" s="31"/>
    </row>
    <row r="23407" spans="3:4" x14ac:dyDescent="0.25">
      <c r="C23407" s="32"/>
      <c r="D23407" s="31"/>
    </row>
    <row r="23408" spans="3:4" x14ac:dyDescent="0.25">
      <c r="C23408" s="32"/>
      <c r="D23408" s="31"/>
    </row>
    <row r="23409" spans="3:4" x14ac:dyDescent="0.25">
      <c r="C23409" s="32"/>
      <c r="D23409" s="31"/>
    </row>
    <row r="23410" spans="3:4" x14ac:dyDescent="0.25">
      <c r="C23410" s="32"/>
      <c r="D23410" s="31"/>
    </row>
    <row r="23411" spans="3:4" x14ac:dyDescent="0.25">
      <c r="C23411" s="32"/>
      <c r="D23411" s="31"/>
    </row>
    <row r="23412" spans="3:4" x14ac:dyDescent="0.25">
      <c r="C23412" s="32"/>
      <c r="D23412" s="31"/>
    </row>
    <row r="23413" spans="3:4" x14ac:dyDescent="0.25">
      <c r="C23413" s="32"/>
      <c r="D23413" s="31"/>
    </row>
    <row r="23414" spans="3:4" x14ac:dyDescent="0.25">
      <c r="C23414" s="32"/>
      <c r="D23414" s="31"/>
    </row>
    <row r="23415" spans="3:4" x14ac:dyDescent="0.25">
      <c r="C23415" s="32"/>
      <c r="D23415" s="31"/>
    </row>
    <row r="23416" spans="3:4" x14ac:dyDescent="0.25">
      <c r="C23416" s="32"/>
      <c r="D23416" s="31"/>
    </row>
    <row r="23417" spans="3:4" x14ac:dyDescent="0.25">
      <c r="C23417" s="32"/>
      <c r="D23417" s="31"/>
    </row>
    <row r="23418" spans="3:4" x14ac:dyDescent="0.25">
      <c r="C23418" s="32"/>
      <c r="D23418" s="31"/>
    </row>
    <row r="23419" spans="3:4" x14ac:dyDescent="0.25">
      <c r="C23419" s="32"/>
      <c r="D23419" s="31"/>
    </row>
    <row r="23420" spans="3:4" x14ac:dyDescent="0.25">
      <c r="C23420" s="32"/>
      <c r="D23420" s="31"/>
    </row>
    <row r="23421" spans="3:4" x14ac:dyDescent="0.25">
      <c r="C23421" s="32"/>
      <c r="D23421" s="31"/>
    </row>
    <row r="23422" spans="3:4" x14ac:dyDescent="0.25">
      <c r="C23422" s="32"/>
      <c r="D23422" s="31"/>
    </row>
    <row r="23423" spans="3:4" x14ac:dyDescent="0.25">
      <c r="C23423" s="32"/>
      <c r="D23423" s="31"/>
    </row>
    <row r="23424" spans="3:4" x14ac:dyDescent="0.25">
      <c r="C23424" s="32"/>
      <c r="D23424" s="31"/>
    </row>
    <row r="23425" spans="3:4" x14ac:dyDescent="0.25">
      <c r="C23425" s="32"/>
      <c r="D23425" s="31"/>
    </row>
    <row r="23426" spans="3:4" x14ac:dyDescent="0.25">
      <c r="C23426" s="32"/>
      <c r="D23426" s="31"/>
    </row>
    <row r="23427" spans="3:4" x14ac:dyDescent="0.25">
      <c r="C23427" s="32"/>
      <c r="D23427" s="31"/>
    </row>
    <row r="23428" spans="3:4" x14ac:dyDescent="0.25">
      <c r="C23428" s="32"/>
      <c r="D23428" s="31"/>
    </row>
    <row r="23429" spans="3:4" x14ac:dyDescent="0.25">
      <c r="C23429" s="32"/>
      <c r="D23429" s="31"/>
    </row>
    <row r="23430" spans="3:4" x14ac:dyDescent="0.25">
      <c r="C23430" s="32"/>
      <c r="D23430" s="31"/>
    </row>
    <row r="23431" spans="3:4" x14ac:dyDescent="0.25">
      <c r="C23431" s="32"/>
      <c r="D23431" s="31"/>
    </row>
    <row r="23432" spans="3:4" x14ac:dyDescent="0.25">
      <c r="C23432" s="32"/>
      <c r="D23432" s="31"/>
    </row>
    <row r="23433" spans="3:4" x14ac:dyDescent="0.25">
      <c r="C23433" s="32"/>
      <c r="D23433" s="31"/>
    </row>
    <row r="23434" spans="3:4" x14ac:dyDescent="0.25">
      <c r="C23434" s="32"/>
      <c r="D23434" s="31"/>
    </row>
    <row r="23435" spans="3:4" x14ac:dyDescent="0.25">
      <c r="C23435" s="32"/>
      <c r="D23435" s="31"/>
    </row>
    <row r="23436" spans="3:4" x14ac:dyDescent="0.25">
      <c r="C23436" s="32"/>
      <c r="D23436" s="31"/>
    </row>
    <row r="23437" spans="3:4" x14ac:dyDescent="0.25">
      <c r="C23437" s="32"/>
      <c r="D23437" s="31"/>
    </row>
    <row r="23438" spans="3:4" x14ac:dyDescent="0.25">
      <c r="C23438" s="32"/>
      <c r="D23438" s="31"/>
    </row>
    <row r="23439" spans="3:4" x14ac:dyDescent="0.25">
      <c r="C23439" s="32"/>
      <c r="D23439" s="31"/>
    </row>
    <row r="23440" spans="3:4" x14ac:dyDescent="0.25">
      <c r="C23440" s="32"/>
      <c r="D23440" s="31"/>
    </row>
    <row r="23441" spans="3:4" x14ac:dyDescent="0.25">
      <c r="C23441" s="32"/>
      <c r="D23441" s="31"/>
    </row>
    <row r="23442" spans="3:4" x14ac:dyDescent="0.25">
      <c r="C23442" s="32"/>
      <c r="D23442" s="31"/>
    </row>
    <row r="23443" spans="3:4" x14ac:dyDescent="0.25">
      <c r="C23443" s="32"/>
      <c r="D23443" s="31"/>
    </row>
    <row r="23444" spans="3:4" x14ac:dyDescent="0.25">
      <c r="C23444" s="32"/>
      <c r="D23444" s="31"/>
    </row>
    <row r="23445" spans="3:4" x14ac:dyDescent="0.25">
      <c r="C23445" s="32"/>
      <c r="D23445" s="31"/>
    </row>
    <row r="23446" spans="3:4" x14ac:dyDescent="0.25">
      <c r="C23446" s="32"/>
      <c r="D23446" s="31"/>
    </row>
    <row r="23447" spans="3:4" x14ac:dyDescent="0.25">
      <c r="C23447" s="32"/>
      <c r="D23447" s="31"/>
    </row>
    <row r="23448" spans="3:4" x14ac:dyDescent="0.25">
      <c r="C23448" s="32"/>
      <c r="D23448" s="31"/>
    </row>
    <row r="23449" spans="3:4" x14ac:dyDescent="0.25">
      <c r="C23449" s="32"/>
      <c r="D23449" s="31"/>
    </row>
    <row r="23450" spans="3:4" x14ac:dyDescent="0.25">
      <c r="C23450" s="32"/>
      <c r="D23450" s="31"/>
    </row>
    <row r="23451" spans="3:4" x14ac:dyDescent="0.25">
      <c r="C23451" s="32"/>
      <c r="D23451" s="31"/>
    </row>
    <row r="23452" spans="3:4" x14ac:dyDescent="0.25">
      <c r="C23452" s="32"/>
      <c r="D23452" s="31"/>
    </row>
    <row r="23453" spans="3:4" x14ac:dyDescent="0.25">
      <c r="C23453" s="32"/>
      <c r="D23453" s="31"/>
    </row>
    <row r="23454" spans="3:4" x14ac:dyDescent="0.25">
      <c r="C23454" s="32"/>
      <c r="D23454" s="31"/>
    </row>
    <row r="23455" spans="3:4" x14ac:dyDescent="0.25">
      <c r="C23455" s="32"/>
      <c r="D23455" s="31"/>
    </row>
    <row r="23456" spans="3:4" x14ac:dyDescent="0.25">
      <c r="C23456" s="32"/>
      <c r="D23456" s="31"/>
    </row>
    <row r="23457" spans="3:4" x14ac:dyDescent="0.25">
      <c r="C23457" s="32"/>
      <c r="D23457" s="31"/>
    </row>
    <row r="23458" spans="3:4" x14ac:dyDescent="0.25">
      <c r="C23458" s="32"/>
      <c r="D23458" s="31"/>
    </row>
    <row r="23459" spans="3:4" x14ac:dyDescent="0.25">
      <c r="C23459" s="32"/>
      <c r="D23459" s="31"/>
    </row>
    <row r="23460" spans="3:4" x14ac:dyDescent="0.25">
      <c r="C23460" s="32"/>
      <c r="D23460" s="31"/>
    </row>
    <row r="23461" spans="3:4" x14ac:dyDescent="0.25">
      <c r="C23461" s="32"/>
      <c r="D23461" s="31"/>
    </row>
    <row r="23462" spans="3:4" x14ac:dyDescent="0.25">
      <c r="C23462" s="32"/>
      <c r="D23462" s="31"/>
    </row>
    <row r="23463" spans="3:4" x14ac:dyDescent="0.25">
      <c r="C23463" s="32"/>
      <c r="D23463" s="31"/>
    </row>
    <row r="23464" spans="3:4" x14ac:dyDescent="0.25">
      <c r="C23464" s="32"/>
      <c r="D23464" s="31"/>
    </row>
    <row r="23465" spans="3:4" x14ac:dyDescent="0.25">
      <c r="C23465" s="32"/>
      <c r="D23465" s="31"/>
    </row>
    <row r="23466" spans="3:4" x14ac:dyDescent="0.25">
      <c r="C23466" s="32"/>
      <c r="D23466" s="31"/>
    </row>
    <row r="23467" spans="3:4" x14ac:dyDescent="0.25">
      <c r="C23467" s="32"/>
      <c r="D23467" s="31"/>
    </row>
    <row r="23468" spans="3:4" x14ac:dyDescent="0.25">
      <c r="C23468" s="32"/>
      <c r="D23468" s="31"/>
    </row>
    <row r="23469" spans="3:4" x14ac:dyDescent="0.25">
      <c r="C23469" s="32"/>
      <c r="D23469" s="31"/>
    </row>
    <row r="23470" spans="3:4" x14ac:dyDescent="0.25">
      <c r="C23470" s="32"/>
      <c r="D23470" s="31"/>
    </row>
    <row r="23471" spans="3:4" x14ac:dyDescent="0.25">
      <c r="C23471" s="32"/>
      <c r="D23471" s="31"/>
    </row>
    <row r="23472" spans="3:4" x14ac:dyDescent="0.25">
      <c r="C23472" s="32"/>
      <c r="D23472" s="31"/>
    </row>
    <row r="23473" spans="3:4" x14ac:dyDescent="0.25">
      <c r="C23473" s="32"/>
      <c r="D23473" s="31"/>
    </row>
    <row r="23474" spans="3:4" x14ac:dyDescent="0.25">
      <c r="C23474" s="32"/>
      <c r="D23474" s="31"/>
    </row>
    <row r="23475" spans="3:4" x14ac:dyDescent="0.25">
      <c r="C23475" s="32"/>
      <c r="D23475" s="31"/>
    </row>
    <row r="23476" spans="3:4" x14ac:dyDescent="0.25">
      <c r="C23476" s="32"/>
      <c r="D23476" s="31"/>
    </row>
    <row r="23477" spans="3:4" x14ac:dyDescent="0.25">
      <c r="C23477" s="32"/>
      <c r="D23477" s="31"/>
    </row>
    <row r="23478" spans="3:4" x14ac:dyDescent="0.25">
      <c r="C23478" s="32"/>
      <c r="D23478" s="31"/>
    </row>
    <row r="23479" spans="3:4" x14ac:dyDescent="0.25">
      <c r="C23479" s="32"/>
      <c r="D23479" s="31"/>
    </row>
    <row r="23480" spans="3:4" x14ac:dyDescent="0.25">
      <c r="C23480" s="32"/>
      <c r="D23480" s="31"/>
    </row>
    <row r="23481" spans="3:4" x14ac:dyDescent="0.25">
      <c r="C23481" s="32"/>
      <c r="D23481" s="31"/>
    </row>
    <row r="23482" spans="3:4" x14ac:dyDescent="0.25">
      <c r="C23482" s="32"/>
      <c r="D23482" s="31"/>
    </row>
    <row r="23483" spans="3:4" x14ac:dyDescent="0.25">
      <c r="C23483" s="32"/>
      <c r="D23483" s="31"/>
    </row>
    <row r="23484" spans="3:4" x14ac:dyDescent="0.25">
      <c r="C23484" s="32"/>
      <c r="D23484" s="31"/>
    </row>
    <row r="23485" spans="3:4" x14ac:dyDescent="0.25">
      <c r="C23485" s="32"/>
      <c r="D23485" s="31"/>
    </row>
    <row r="23486" spans="3:4" x14ac:dyDescent="0.25">
      <c r="C23486" s="32"/>
      <c r="D23486" s="31"/>
    </row>
    <row r="23487" spans="3:4" x14ac:dyDescent="0.25">
      <c r="C23487" s="32"/>
      <c r="D23487" s="31"/>
    </row>
    <row r="23488" spans="3:4" x14ac:dyDescent="0.25">
      <c r="C23488" s="32"/>
      <c r="D23488" s="31"/>
    </row>
    <row r="23489" spans="3:4" x14ac:dyDescent="0.25">
      <c r="C23489" s="32"/>
      <c r="D23489" s="31"/>
    </row>
    <row r="23490" spans="3:4" x14ac:dyDescent="0.25">
      <c r="C23490" s="32"/>
      <c r="D23490" s="31"/>
    </row>
    <row r="23491" spans="3:4" x14ac:dyDescent="0.25">
      <c r="C23491" s="32"/>
      <c r="D23491" s="31"/>
    </row>
    <row r="23492" spans="3:4" x14ac:dyDescent="0.25">
      <c r="C23492" s="32"/>
      <c r="D23492" s="31"/>
    </row>
    <row r="23493" spans="3:4" x14ac:dyDescent="0.25">
      <c r="C23493" s="32"/>
      <c r="D23493" s="31"/>
    </row>
    <row r="23494" spans="3:4" x14ac:dyDescent="0.25">
      <c r="C23494" s="32"/>
      <c r="D23494" s="31"/>
    </row>
    <row r="23495" spans="3:4" x14ac:dyDescent="0.25">
      <c r="C23495" s="32"/>
      <c r="D23495" s="31"/>
    </row>
    <row r="23496" spans="3:4" x14ac:dyDescent="0.25">
      <c r="C23496" s="32"/>
      <c r="D23496" s="31"/>
    </row>
    <row r="23497" spans="3:4" x14ac:dyDescent="0.25">
      <c r="C23497" s="32"/>
      <c r="D23497" s="31"/>
    </row>
    <row r="23498" spans="3:4" x14ac:dyDescent="0.25">
      <c r="C23498" s="32"/>
      <c r="D23498" s="31"/>
    </row>
    <row r="23499" spans="3:4" x14ac:dyDescent="0.25">
      <c r="C23499" s="32"/>
      <c r="D23499" s="31"/>
    </row>
    <row r="23500" spans="3:4" x14ac:dyDescent="0.25">
      <c r="C23500" s="32"/>
      <c r="D23500" s="31"/>
    </row>
    <row r="23501" spans="3:4" x14ac:dyDescent="0.25">
      <c r="C23501" s="32"/>
      <c r="D23501" s="31"/>
    </row>
    <row r="23502" spans="3:4" x14ac:dyDescent="0.25">
      <c r="C23502" s="32"/>
      <c r="D23502" s="31"/>
    </row>
    <row r="23503" spans="3:4" x14ac:dyDescent="0.25">
      <c r="C23503" s="32"/>
      <c r="D23503" s="31"/>
    </row>
    <row r="23504" spans="3:4" x14ac:dyDescent="0.25">
      <c r="C23504" s="32"/>
      <c r="D23504" s="31"/>
    </row>
    <row r="23505" spans="3:4" x14ac:dyDescent="0.25">
      <c r="C23505" s="32"/>
      <c r="D23505" s="31"/>
    </row>
    <row r="23506" spans="3:4" x14ac:dyDescent="0.25">
      <c r="C23506" s="32"/>
      <c r="D23506" s="31"/>
    </row>
    <row r="23507" spans="3:4" x14ac:dyDescent="0.25">
      <c r="C23507" s="32"/>
      <c r="D23507" s="31"/>
    </row>
    <row r="23508" spans="3:4" x14ac:dyDescent="0.25">
      <c r="C23508" s="32"/>
      <c r="D23508" s="31"/>
    </row>
    <row r="23509" spans="3:4" x14ac:dyDescent="0.25">
      <c r="C23509" s="32"/>
      <c r="D23509" s="31"/>
    </row>
    <row r="23510" spans="3:4" x14ac:dyDescent="0.25">
      <c r="C23510" s="32"/>
      <c r="D23510" s="31"/>
    </row>
    <row r="23511" spans="3:4" x14ac:dyDescent="0.25">
      <c r="C23511" s="32"/>
      <c r="D23511" s="31"/>
    </row>
    <row r="23512" spans="3:4" x14ac:dyDescent="0.25">
      <c r="C23512" s="32"/>
      <c r="D23512" s="31"/>
    </row>
    <row r="23513" spans="3:4" x14ac:dyDescent="0.25">
      <c r="C23513" s="32"/>
      <c r="D23513" s="31"/>
    </row>
    <row r="23514" spans="3:4" x14ac:dyDescent="0.25">
      <c r="C23514" s="32"/>
      <c r="D23514" s="31"/>
    </row>
    <row r="23515" spans="3:4" x14ac:dyDescent="0.25">
      <c r="C23515" s="32"/>
      <c r="D23515" s="31"/>
    </row>
    <row r="23516" spans="3:4" x14ac:dyDescent="0.25">
      <c r="C23516" s="32"/>
      <c r="D23516" s="31"/>
    </row>
    <row r="23517" spans="3:4" x14ac:dyDescent="0.25">
      <c r="C23517" s="32"/>
      <c r="D23517" s="31"/>
    </row>
    <row r="23518" spans="3:4" x14ac:dyDescent="0.25">
      <c r="C23518" s="32"/>
      <c r="D23518" s="31"/>
    </row>
    <row r="23519" spans="3:4" x14ac:dyDescent="0.25">
      <c r="C23519" s="32"/>
      <c r="D23519" s="31"/>
    </row>
    <row r="23520" spans="3:4" x14ac:dyDescent="0.25">
      <c r="C23520" s="32"/>
      <c r="D23520" s="31"/>
    </row>
    <row r="23521" spans="3:4" x14ac:dyDescent="0.25">
      <c r="C23521" s="32"/>
      <c r="D23521" s="31"/>
    </row>
    <row r="23522" spans="3:4" x14ac:dyDescent="0.25">
      <c r="C23522" s="32"/>
      <c r="D23522" s="31"/>
    </row>
    <row r="23523" spans="3:4" x14ac:dyDescent="0.25">
      <c r="C23523" s="32"/>
      <c r="D23523" s="31"/>
    </row>
    <row r="23524" spans="3:4" x14ac:dyDescent="0.25">
      <c r="C23524" s="32"/>
      <c r="D23524" s="31"/>
    </row>
    <row r="23525" spans="3:4" x14ac:dyDescent="0.25">
      <c r="C23525" s="32"/>
      <c r="D23525" s="31"/>
    </row>
    <row r="23526" spans="3:4" x14ac:dyDescent="0.25">
      <c r="C23526" s="32"/>
      <c r="D23526" s="31"/>
    </row>
    <row r="23527" spans="3:4" x14ac:dyDescent="0.25">
      <c r="C23527" s="32"/>
      <c r="D23527" s="31"/>
    </row>
    <row r="23528" spans="3:4" x14ac:dyDescent="0.25">
      <c r="C23528" s="32"/>
      <c r="D23528" s="31"/>
    </row>
    <row r="23529" spans="3:4" x14ac:dyDescent="0.25">
      <c r="C23529" s="32"/>
      <c r="D23529" s="31"/>
    </row>
    <row r="23530" spans="3:4" x14ac:dyDescent="0.25">
      <c r="C23530" s="32"/>
      <c r="D23530" s="31"/>
    </row>
    <row r="23531" spans="3:4" x14ac:dyDescent="0.25">
      <c r="C23531" s="32"/>
      <c r="D23531" s="31"/>
    </row>
    <row r="23532" spans="3:4" x14ac:dyDescent="0.25">
      <c r="C23532" s="32"/>
      <c r="D23532" s="31"/>
    </row>
    <row r="23533" spans="3:4" x14ac:dyDescent="0.25">
      <c r="C23533" s="32"/>
      <c r="D23533" s="31"/>
    </row>
    <row r="23534" spans="3:4" x14ac:dyDescent="0.25">
      <c r="C23534" s="32"/>
      <c r="D23534" s="31"/>
    </row>
    <row r="23535" spans="3:4" x14ac:dyDescent="0.25">
      <c r="C23535" s="32"/>
      <c r="D23535" s="31"/>
    </row>
    <row r="23536" spans="3:4" x14ac:dyDescent="0.25">
      <c r="C23536" s="32"/>
      <c r="D23536" s="31"/>
    </row>
    <row r="23537" spans="3:4" x14ac:dyDescent="0.25">
      <c r="C23537" s="32"/>
      <c r="D23537" s="31"/>
    </row>
    <row r="23538" spans="3:4" x14ac:dyDescent="0.25">
      <c r="C23538" s="32"/>
      <c r="D23538" s="31"/>
    </row>
    <row r="23539" spans="3:4" x14ac:dyDescent="0.25">
      <c r="C23539" s="32"/>
      <c r="D23539" s="31"/>
    </row>
    <row r="23540" spans="3:4" x14ac:dyDescent="0.25">
      <c r="C23540" s="32"/>
      <c r="D23540" s="31"/>
    </row>
    <row r="23541" spans="3:4" x14ac:dyDescent="0.25">
      <c r="C23541" s="32"/>
      <c r="D23541" s="31"/>
    </row>
    <row r="23542" spans="3:4" x14ac:dyDescent="0.25">
      <c r="C23542" s="32"/>
      <c r="D23542" s="31"/>
    </row>
    <row r="23543" spans="3:4" x14ac:dyDescent="0.25">
      <c r="C23543" s="32"/>
      <c r="D23543" s="31"/>
    </row>
    <row r="23544" spans="3:4" x14ac:dyDescent="0.25">
      <c r="C23544" s="32"/>
      <c r="D23544" s="31"/>
    </row>
    <row r="23545" spans="3:4" x14ac:dyDescent="0.25">
      <c r="C23545" s="32"/>
      <c r="D23545" s="31"/>
    </row>
    <row r="23546" spans="3:4" x14ac:dyDescent="0.25">
      <c r="C23546" s="32"/>
      <c r="D23546" s="31"/>
    </row>
    <row r="23547" spans="3:4" x14ac:dyDescent="0.25">
      <c r="C23547" s="32"/>
      <c r="D23547" s="31"/>
    </row>
    <row r="23548" spans="3:4" x14ac:dyDescent="0.25">
      <c r="C23548" s="32"/>
      <c r="D23548" s="31"/>
    </row>
    <row r="23549" spans="3:4" x14ac:dyDescent="0.25">
      <c r="C23549" s="32"/>
      <c r="D23549" s="31"/>
    </row>
    <row r="23550" spans="3:4" x14ac:dyDescent="0.25">
      <c r="C23550" s="32"/>
      <c r="D23550" s="31"/>
    </row>
    <row r="23551" spans="3:4" x14ac:dyDescent="0.25">
      <c r="C23551" s="32"/>
      <c r="D23551" s="31"/>
    </row>
    <row r="23552" spans="3:4" x14ac:dyDescent="0.25">
      <c r="C23552" s="32"/>
      <c r="D23552" s="31"/>
    </row>
    <row r="23553" spans="3:4" x14ac:dyDescent="0.25">
      <c r="C23553" s="32"/>
      <c r="D23553" s="31"/>
    </row>
    <row r="23554" spans="3:4" x14ac:dyDescent="0.25">
      <c r="C23554" s="32"/>
      <c r="D23554" s="31"/>
    </row>
    <row r="23555" spans="3:4" x14ac:dyDescent="0.25">
      <c r="C23555" s="32"/>
      <c r="D23555" s="31"/>
    </row>
    <row r="23556" spans="3:4" x14ac:dyDescent="0.25">
      <c r="C23556" s="32"/>
      <c r="D23556" s="31"/>
    </row>
    <row r="23557" spans="3:4" x14ac:dyDescent="0.25">
      <c r="C23557" s="32"/>
      <c r="D23557" s="31"/>
    </row>
    <row r="23558" spans="3:4" x14ac:dyDescent="0.25">
      <c r="C23558" s="32"/>
      <c r="D23558" s="31"/>
    </row>
    <row r="23559" spans="3:4" x14ac:dyDescent="0.25">
      <c r="C23559" s="32"/>
      <c r="D23559" s="31"/>
    </row>
    <row r="23560" spans="3:4" x14ac:dyDescent="0.25">
      <c r="C23560" s="32"/>
      <c r="D23560" s="31"/>
    </row>
    <row r="23561" spans="3:4" x14ac:dyDescent="0.25">
      <c r="C23561" s="32"/>
      <c r="D23561" s="31"/>
    </row>
    <row r="23562" spans="3:4" x14ac:dyDescent="0.25">
      <c r="C23562" s="32"/>
      <c r="D23562" s="31"/>
    </row>
    <row r="23563" spans="3:4" x14ac:dyDescent="0.25">
      <c r="C23563" s="32"/>
      <c r="D23563" s="31"/>
    </row>
    <row r="23564" spans="3:4" x14ac:dyDescent="0.25">
      <c r="C23564" s="32"/>
      <c r="D23564" s="31"/>
    </row>
    <row r="23565" spans="3:4" x14ac:dyDescent="0.25">
      <c r="C23565" s="32"/>
      <c r="D23565" s="31"/>
    </row>
    <row r="23566" spans="3:4" x14ac:dyDescent="0.25">
      <c r="C23566" s="32"/>
      <c r="D23566" s="31"/>
    </row>
    <row r="23567" spans="3:4" x14ac:dyDescent="0.25">
      <c r="C23567" s="32"/>
      <c r="D23567" s="31"/>
    </row>
    <row r="23568" spans="3:4" x14ac:dyDescent="0.25">
      <c r="C23568" s="32"/>
      <c r="D23568" s="31"/>
    </row>
    <row r="23569" spans="3:4" x14ac:dyDescent="0.25">
      <c r="C23569" s="32"/>
      <c r="D23569" s="31"/>
    </row>
    <row r="23570" spans="3:4" x14ac:dyDescent="0.25">
      <c r="C23570" s="32"/>
      <c r="D23570" s="31"/>
    </row>
    <row r="23571" spans="3:4" x14ac:dyDescent="0.25">
      <c r="C23571" s="32"/>
      <c r="D23571" s="31"/>
    </row>
    <row r="23572" spans="3:4" x14ac:dyDescent="0.25">
      <c r="C23572" s="32"/>
      <c r="D23572" s="31"/>
    </row>
    <row r="23573" spans="3:4" x14ac:dyDescent="0.25">
      <c r="C23573" s="32"/>
      <c r="D23573" s="31"/>
    </row>
    <row r="23574" spans="3:4" x14ac:dyDescent="0.25">
      <c r="C23574" s="32"/>
      <c r="D23574" s="31"/>
    </row>
    <row r="23575" spans="3:4" x14ac:dyDescent="0.25">
      <c r="C23575" s="32"/>
      <c r="D23575" s="31"/>
    </row>
    <row r="23576" spans="3:4" x14ac:dyDescent="0.25">
      <c r="C23576" s="32"/>
      <c r="D23576" s="31"/>
    </row>
    <row r="23577" spans="3:4" x14ac:dyDescent="0.25">
      <c r="C23577" s="32"/>
      <c r="D23577" s="31"/>
    </row>
    <row r="23578" spans="3:4" x14ac:dyDescent="0.25">
      <c r="C23578" s="32"/>
      <c r="D23578" s="31"/>
    </row>
    <row r="23579" spans="3:4" x14ac:dyDescent="0.25">
      <c r="C23579" s="32"/>
      <c r="D23579" s="31"/>
    </row>
    <row r="23580" spans="3:4" x14ac:dyDescent="0.25">
      <c r="C23580" s="32"/>
      <c r="D23580" s="31"/>
    </row>
    <row r="23581" spans="3:4" x14ac:dyDescent="0.25">
      <c r="C23581" s="32"/>
      <c r="D23581" s="31"/>
    </row>
    <row r="23582" spans="3:4" x14ac:dyDescent="0.25">
      <c r="C23582" s="32"/>
      <c r="D23582" s="31"/>
    </row>
    <row r="23583" spans="3:4" x14ac:dyDescent="0.25">
      <c r="C23583" s="32"/>
      <c r="D23583" s="31"/>
    </row>
    <row r="23584" spans="3:4" x14ac:dyDescent="0.25">
      <c r="C23584" s="32"/>
      <c r="D23584" s="31"/>
    </row>
    <row r="23585" spans="3:4" x14ac:dyDescent="0.25">
      <c r="C23585" s="32"/>
      <c r="D23585" s="31"/>
    </row>
    <row r="23586" spans="3:4" x14ac:dyDescent="0.25">
      <c r="C23586" s="32"/>
      <c r="D23586" s="31"/>
    </row>
    <row r="23587" spans="3:4" x14ac:dyDescent="0.25">
      <c r="C23587" s="32"/>
      <c r="D23587" s="31"/>
    </row>
    <row r="23588" spans="3:4" x14ac:dyDescent="0.25">
      <c r="C23588" s="32"/>
      <c r="D23588" s="31"/>
    </row>
    <row r="23589" spans="3:4" x14ac:dyDescent="0.25">
      <c r="C23589" s="32"/>
      <c r="D23589" s="31"/>
    </row>
    <row r="23590" spans="3:4" x14ac:dyDescent="0.25">
      <c r="C23590" s="32"/>
      <c r="D23590" s="31"/>
    </row>
    <row r="23591" spans="3:4" x14ac:dyDescent="0.25">
      <c r="C23591" s="32"/>
      <c r="D23591" s="31"/>
    </row>
    <row r="23592" spans="3:4" x14ac:dyDescent="0.25">
      <c r="C23592" s="32"/>
      <c r="D23592" s="31"/>
    </row>
    <row r="23593" spans="3:4" x14ac:dyDescent="0.25">
      <c r="C23593" s="32"/>
      <c r="D23593" s="31"/>
    </row>
    <row r="23594" spans="3:4" x14ac:dyDescent="0.25">
      <c r="C23594" s="32"/>
      <c r="D23594" s="31"/>
    </row>
    <row r="23595" spans="3:4" x14ac:dyDescent="0.25">
      <c r="C23595" s="32"/>
      <c r="D23595" s="31"/>
    </row>
    <row r="23596" spans="3:4" x14ac:dyDescent="0.25">
      <c r="C23596" s="32"/>
      <c r="D23596" s="31"/>
    </row>
    <row r="23597" spans="3:4" x14ac:dyDescent="0.25">
      <c r="C23597" s="32"/>
      <c r="D23597" s="31"/>
    </row>
    <row r="23598" spans="3:4" x14ac:dyDescent="0.25">
      <c r="C23598" s="32"/>
      <c r="D23598" s="31"/>
    </row>
    <row r="23599" spans="3:4" x14ac:dyDescent="0.25">
      <c r="C23599" s="32"/>
      <c r="D23599" s="31"/>
    </row>
    <row r="23600" spans="3:4" x14ac:dyDescent="0.25">
      <c r="C23600" s="32"/>
      <c r="D23600" s="31"/>
    </row>
    <row r="23601" spans="3:4" x14ac:dyDescent="0.25">
      <c r="C23601" s="32"/>
      <c r="D23601" s="31"/>
    </row>
    <row r="23602" spans="3:4" x14ac:dyDescent="0.25">
      <c r="C23602" s="32"/>
      <c r="D23602" s="31"/>
    </row>
    <row r="23603" spans="3:4" x14ac:dyDescent="0.25">
      <c r="C23603" s="32"/>
      <c r="D23603" s="31"/>
    </row>
    <row r="23604" spans="3:4" x14ac:dyDescent="0.25">
      <c r="C23604" s="32"/>
      <c r="D23604" s="31"/>
    </row>
    <row r="23605" spans="3:4" x14ac:dyDescent="0.25">
      <c r="C23605" s="32"/>
      <c r="D23605" s="31"/>
    </row>
    <row r="23606" spans="3:4" x14ac:dyDescent="0.25">
      <c r="C23606" s="32"/>
      <c r="D23606" s="31"/>
    </row>
    <row r="23607" spans="3:4" x14ac:dyDescent="0.25">
      <c r="C23607" s="32"/>
      <c r="D23607" s="31"/>
    </row>
    <row r="23608" spans="3:4" x14ac:dyDescent="0.25">
      <c r="C23608" s="32"/>
      <c r="D23608" s="31"/>
    </row>
    <row r="23609" spans="3:4" x14ac:dyDescent="0.25">
      <c r="C23609" s="32"/>
      <c r="D23609" s="31"/>
    </row>
    <row r="23610" spans="3:4" x14ac:dyDescent="0.25">
      <c r="C23610" s="32"/>
      <c r="D23610" s="31"/>
    </row>
    <row r="23611" spans="3:4" x14ac:dyDescent="0.25">
      <c r="C23611" s="32"/>
      <c r="D23611" s="31"/>
    </row>
    <row r="23612" spans="3:4" x14ac:dyDescent="0.25">
      <c r="C23612" s="32"/>
      <c r="D23612" s="31"/>
    </row>
    <row r="23613" spans="3:4" x14ac:dyDescent="0.25">
      <c r="C23613" s="32"/>
      <c r="D23613" s="31"/>
    </row>
    <row r="23614" spans="3:4" x14ac:dyDescent="0.25">
      <c r="C23614" s="32"/>
      <c r="D23614" s="31"/>
    </row>
    <row r="23615" spans="3:4" x14ac:dyDescent="0.25">
      <c r="C23615" s="32"/>
      <c r="D23615" s="31"/>
    </row>
    <row r="23616" spans="3:4" x14ac:dyDescent="0.25">
      <c r="C23616" s="32"/>
      <c r="D23616" s="31"/>
    </row>
    <row r="23617" spans="3:4" x14ac:dyDescent="0.25">
      <c r="C23617" s="32"/>
      <c r="D23617" s="31"/>
    </row>
    <row r="23618" spans="3:4" x14ac:dyDescent="0.25">
      <c r="C23618" s="32"/>
      <c r="D23618" s="31"/>
    </row>
    <row r="23619" spans="3:4" x14ac:dyDescent="0.25">
      <c r="C23619" s="32"/>
      <c r="D23619" s="31"/>
    </row>
    <row r="23620" spans="3:4" x14ac:dyDescent="0.25">
      <c r="C23620" s="32"/>
      <c r="D23620" s="31"/>
    </row>
    <row r="23621" spans="3:4" x14ac:dyDescent="0.25">
      <c r="C23621" s="32"/>
      <c r="D23621" s="31"/>
    </row>
    <row r="23622" spans="3:4" x14ac:dyDescent="0.25">
      <c r="C23622" s="32"/>
      <c r="D23622" s="31"/>
    </row>
    <row r="23623" spans="3:4" x14ac:dyDescent="0.25">
      <c r="C23623" s="32"/>
      <c r="D23623" s="31"/>
    </row>
    <row r="23624" spans="3:4" x14ac:dyDescent="0.25">
      <c r="C23624" s="32"/>
      <c r="D23624" s="31"/>
    </row>
    <row r="23625" spans="3:4" x14ac:dyDescent="0.25">
      <c r="C23625" s="32"/>
      <c r="D23625" s="31"/>
    </row>
    <row r="23626" spans="3:4" x14ac:dyDescent="0.25">
      <c r="C23626" s="32"/>
      <c r="D23626" s="31"/>
    </row>
    <row r="23627" spans="3:4" x14ac:dyDescent="0.25">
      <c r="C23627" s="32"/>
      <c r="D23627" s="31"/>
    </row>
    <row r="23628" spans="3:4" x14ac:dyDescent="0.25">
      <c r="C23628" s="32"/>
      <c r="D23628" s="31"/>
    </row>
    <row r="23629" spans="3:4" x14ac:dyDescent="0.25">
      <c r="C23629" s="32"/>
      <c r="D23629" s="31"/>
    </row>
    <row r="23630" spans="3:4" x14ac:dyDescent="0.25">
      <c r="C23630" s="32"/>
      <c r="D23630" s="31"/>
    </row>
    <row r="23631" spans="3:4" x14ac:dyDescent="0.25">
      <c r="C23631" s="32"/>
      <c r="D23631" s="31"/>
    </row>
    <row r="23632" spans="3:4" x14ac:dyDescent="0.25">
      <c r="C23632" s="32"/>
      <c r="D23632" s="31"/>
    </row>
    <row r="23633" spans="3:4" x14ac:dyDescent="0.25">
      <c r="C23633" s="32"/>
      <c r="D23633" s="31"/>
    </row>
    <row r="23634" spans="3:4" x14ac:dyDescent="0.25">
      <c r="C23634" s="32"/>
      <c r="D23634" s="31"/>
    </row>
    <row r="23635" spans="3:4" x14ac:dyDescent="0.25">
      <c r="C23635" s="32"/>
      <c r="D23635" s="31"/>
    </row>
    <row r="23636" spans="3:4" x14ac:dyDescent="0.25">
      <c r="C23636" s="32"/>
      <c r="D23636" s="31"/>
    </row>
    <row r="23637" spans="3:4" x14ac:dyDescent="0.25">
      <c r="C23637" s="32"/>
      <c r="D23637" s="31"/>
    </row>
    <row r="23638" spans="3:4" x14ac:dyDescent="0.25">
      <c r="C23638" s="32"/>
      <c r="D23638" s="31"/>
    </row>
    <row r="23639" spans="3:4" x14ac:dyDescent="0.25">
      <c r="C23639" s="32"/>
      <c r="D23639" s="31"/>
    </row>
    <row r="23640" spans="3:4" x14ac:dyDescent="0.25">
      <c r="C23640" s="32"/>
      <c r="D23640" s="31"/>
    </row>
    <row r="23641" spans="3:4" x14ac:dyDescent="0.25">
      <c r="C23641" s="32"/>
      <c r="D23641" s="31"/>
    </row>
    <row r="23642" spans="3:4" x14ac:dyDescent="0.25">
      <c r="C23642" s="32"/>
      <c r="D23642" s="31"/>
    </row>
    <row r="23643" spans="3:4" x14ac:dyDescent="0.25">
      <c r="C23643" s="32"/>
      <c r="D23643" s="31"/>
    </row>
    <row r="23644" spans="3:4" x14ac:dyDescent="0.25">
      <c r="C23644" s="32"/>
      <c r="D23644" s="31"/>
    </row>
    <row r="23645" spans="3:4" x14ac:dyDescent="0.25">
      <c r="C23645" s="32"/>
      <c r="D23645" s="31"/>
    </row>
    <row r="23646" spans="3:4" x14ac:dyDescent="0.25">
      <c r="C23646" s="32"/>
      <c r="D23646" s="31"/>
    </row>
    <row r="23647" spans="3:4" x14ac:dyDescent="0.25">
      <c r="C23647" s="32"/>
      <c r="D23647" s="31"/>
    </row>
    <row r="23648" spans="3:4" x14ac:dyDescent="0.25">
      <c r="C23648" s="32"/>
      <c r="D23648" s="31"/>
    </row>
    <row r="23649" spans="3:4" x14ac:dyDescent="0.25">
      <c r="C23649" s="32"/>
      <c r="D23649" s="31"/>
    </row>
    <row r="23650" spans="3:4" x14ac:dyDescent="0.25">
      <c r="C23650" s="32"/>
      <c r="D23650" s="31"/>
    </row>
    <row r="23651" spans="3:4" x14ac:dyDescent="0.25">
      <c r="C23651" s="32"/>
      <c r="D23651" s="31"/>
    </row>
    <row r="23652" spans="3:4" x14ac:dyDescent="0.25">
      <c r="C23652" s="32"/>
      <c r="D23652" s="31"/>
    </row>
    <row r="23653" spans="3:4" x14ac:dyDescent="0.25">
      <c r="C23653" s="32"/>
      <c r="D23653" s="31"/>
    </row>
    <row r="23654" spans="3:4" x14ac:dyDescent="0.25">
      <c r="C23654" s="32"/>
      <c r="D23654" s="31"/>
    </row>
    <row r="23655" spans="3:4" x14ac:dyDescent="0.25">
      <c r="C23655" s="32"/>
      <c r="D23655" s="31"/>
    </row>
    <row r="23656" spans="3:4" x14ac:dyDescent="0.25">
      <c r="C23656" s="32"/>
      <c r="D23656" s="31"/>
    </row>
    <row r="23657" spans="3:4" x14ac:dyDescent="0.25">
      <c r="C23657" s="32"/>
      <c r="D23657" s="31"/>
    </row>
    <row r="23658" spans="3:4" x14ac:dyDescent="0.25">
      <c r="C23658" s="32"/>
      <c r="D23658" s="31"/>
    </row>
    <row r="23659" spans="3:4" x14ac:dyDescent="0.25">
      <c r="C23659" s="32"/>
      <c r="D23659" s="31"/>
    </row>
    <row r="23660" spans="3:4" x14ac:dyDescent="0.25">
      <c r="C23660" s="32"/>
      <c r="D23660" s="31"/>
    </row>
    <row r="23661" spans="3:4" x14ac:dyDescent="0.25">
      <c r="C23661" s="32"/>
      <c r="D23661" s="31"/>
    </row>
    <row r="23662" spans="3:4" x14ac:dyDescent="0.25">
      <c r="C23662" s="32"/>
      <c r="D23662" s="31"/>
    </row>
    <row r="23663" spans="3:4" x14ac:dyDescent="0.25">
      <c r="C23663" s="32"/>
      <c r="D23663" s="31"/>
    </row>
    <row r="23664" spans="3:4" x14ac:dyDescent="0.25">
      <c r="C23664" s="32"/>
      <c r="D23664" s="31"/>
    </row>
    <row r="23665" spans="3:4" x14ac:dyDescent="0.25">
      <c r="C23665" s="32"/>
      <c r="D23665" s="31"/>
    </row>
    <row r="23666" spans="3:4" x14ac:dyDescent="0.25">
      <c r="C23666" s="32"/>
      <c r="D23666" s="31"/>
    </row>
    <row r="23667" spans="3:4" x14ac:dyDescent="0.25">
      <c r="C23667" s="32"/>
      <c r="D23667" s="31"/>
    </row>
    <row r="23668" spans="3:4" x14ac:dyDescent="0.25">
      <c r="C23668" s="32"/>
      <c r="D23668" s="31"/>
    </row>
    <row r="23669" spans="3:4" x14ac:dyDescent="0.25">
      <c r="C23669" s="32"/>
      <c r="D23669" s="31"/>
    </row>
    <row r="23670" spans="3:4" x14ac:dyDescent="0.25">
      <c r="C23670" s="32"/>
      <c r="D23670" s="31"/>
    </row>
    <row r="23671" spans="3:4" x14ac:dyDescent="0.25">
      <c r="C23671" s="32"/>
      <c r="D23671" s="31"/>
    </row>
    <row r="23672" spans="3:4" x14ac:dyDescent="0.25">
      <c r="C23672" s="32"/>
      <c r="D23672" s="31"/>
    </row>
    <row r="23673" spans="3:4" x14ac:dyDescent="0.25">
      <c r="C23673" s="32"/>
      <c r="D23673" s="31"/>
    </row>
    <row r="23674" spans="3:4" x14ac:dyDescent="0.25">
      <c r="C23674" s="32"/>
      <c r="D23674" s="31"/>
    </row>
    <row r="23675" spans="3:4" x14ac:dyDescent="0.25">
      <c r="C23675" s="32"/>
      <c r="D23675" s="31"/>
    </row>
    <row r="23676" spans="3:4" x14ac:dyDescent="0.25">
      <c r="C23676" s="32"/>
      <c r="D23676" s="31"/>
    </row>
    <row r="23677" spans="3:4" x14ac:dyDescent="0.25">
      <c r="C23677" s="32"/>
      <c r="D23677" s="31"/>
    </row>
    <row r="23678" spans="3:4" x14ac:dyDescent="0.25">
      <c r="C23678" s="32"/>
      <c r="D23678" s="31"/>
    </row>
    <row r="23679" spans="3:4" x14ac:dyDescent="0.25">
      <c r="C23679" s="32"/>
      <c r="D23679" s="31"/>
    </row>
    <row r="23680" spans="3:4" x14ac:dyDescent="0.25">
      <c r="C23680" s="32"/>
      <c r="D23680" s="31"/>
    </row>
    <row r="23681" spans="3:4" x14ac:dyDescent="0.25">
      <c r="C23681" s="32"/>
      <c r="D23681" s="31"/>
    </row>
    <row r="23682" spans="3:4" x14ac:dyDescent="0.25">
      <c r="C23682" s="32"/>
      <c r="D23682" s="31"/>
    </row>
    <row r="23683" spans="3:4" x14ac:dyDescent="0.25">
      <c r="C23683" s="32"/>
      <c r="D23683" s="31"/>
    </row>
    <row r="23684" spans="3:4" x14ac:dyDescent="0.25">
      <c r="C23684" s="32"/>
      <c r="D23684" s="31"/>
    </row>
    <row r="23685" spans="3:4" x14ac:dyDescent="0.25">
      <c r="C23685" s="32"/>
      <c r="D23685" s="31"/>
    </row>
    <row r="23686" spans="3:4" x14ac:dyDescent="0.25">
      <c r="C23686" s="32"/>
      <c r="D23686" s="31"/>
    </row>
    <row r="23687" spans="3:4" x14ac:dyDescent="0.25">
      <c r="C23687" s="32"/>
      <c r="D23687" s="31"/>
    </row>
    <row r="23688" spans="3:4" x14ac:dyDescent="0.25">
      <c r="C23688" s="32"/>
      <c r="D23688" s="31"/>
    </row>
    <row r="23689" spans="3:4" x14ac:dyDescent="0.25">
      <c r="C23689" s="32"/>
      <c r="D23689" s="31"/>
    </row>
    <row r="23690" spans="3:4" x14ac:dyDescent="0.25">
      <c r="C23690" s="32"/>
      <c r="D23690" s="31"/>
    </row>
    <row r="23691" spans="3:4" x14ac:dyDescent="0.25">
      <c r="C23691" s="32"/>
      <c r="D23691" s="31"/>
    </row>
    <row r="23692" spans="3:4" x14ac:dyDescent="0.25">
      <c r="C23692" s="32"/>
      <c r="D23692" s="31"/>
    </row>
    <row r="23693" spans="3:4" x14ac:dyDescent="0.25">
      <c r="C23693" s="32"/>
      <c r="D23693" s="31"/>
    </row>
    <row r="23694" spans="3:4" x14ac:dyDescent="0.25">
      <c r="C23694" s="32"/>
      <c r="D23694" s="31"/>
    </row>
    <row r="23695" spans="3:4" x14ac:dyDescent="0.25">
      <c r="C23695" s="32"/>
      <c r="D23695" s="31"/>
    </row>
    <row r="23696" spans="3:4" x14ac:dyDescent="0.25">
      <c r="C23696" s="32"/>
      <c r="D23696" s="31"/>
    </row>
    <row r="23697" spans="3:4" x14ac:dyDescent="0.25">
      <c r="C23697" s="32"/>
      <c r="D23697" s="31"/>
    </row>
    <row r="23698" spans="3:4" x14ac:dyDescent="0.25">
      <c r="C23698" s="32"/>
      <c r="D23698" s="31"/>
    </row>
    <row r="23699" spans="3:4" x14ac:dyDescent="0.25">
      <c r="C23699" s="32"/>
      <c r="D23699" s="31"/>
    </row>
    <row r="23700" spans="3:4" x14ac:dyDescent="0.25">
      <c r="C23700" s="32"/>
      <c r="D23700" s="31"/>
    </row>
    <row r="23701" spans="3:4" x14ac:dyDescent="0.25">
      <c r="C23701" s="32"/>
      <c r="D23701" s="31"/>
    </row>
    <row r="23702" spans="3:4" x14ac:dyDescent="0.25">
      <c r="C23702" s="32"/>
      <c r="D23702" s="31"/>
    </row>
    <row r="23703" spans="3:4" x14ac:dyDescent="0.25">
      <c r="C23703" s="32"/>
      <c r="D23703" s="31"/>
    </row>
    <row r="23704" spans="3:4" x14ac:dyDescent="0.25">
      <c r="C23704" s="32"/>
      <c r="D23704" s="31"/>
    </row>
    <row r="23705" spans="3:4" x14ac:dyDescent="0.25">
      <c r="C23705" s="32"/>
      <c r="D23705" s="31"/>
    </row>
    <row r="23706" spans="3:4" x14ac:dyDescent="0.25">
      <c r="C23706" s="32"/>
      <c r="D23706" s="31"/>
    </row>
    <row r="23707" spans="3:4" x14ac:dyDescent="0.25">
      <c r="C23707" s="32"/>
      <c r="D23707" s="31"/>
    </row>
    <row r="23708" spans="3:4" x14ac:dyDescent="0.25">
      <c r="C23708" s="32"/>
      <c r="D23708" s="31"/>
    </row>
    <row r="23709" spans="3:4" x14ac:dyDescent="0.25">
      <c r="C23709" s="32"/>
      <c r="D23709" s="31"/>
    </row>
    <row r="23710" spans="3:4" x14ac:dyDescent="0.25">
      <c r="C23710" s="32"/>
      <c r="D23710" s="31"/>
    </row>
    <row r="23711" spans="3:4" x14ac:dyDescent="0.25">
      <c r="C23711" s="32"/>
      <c r="D23711" s="31"/>
    </row>
    <row r="23712" spans="3:4" x14ac:dyDescent="0.25">
      <c r="C23712" s="32"/>
      <c r="D23712" s="31"/>
    </row>
    <row r="23713" spans="3:4" x14ac:dyDescent="0.25">
      <c r="C23713" s="32"/>
      <c r="D23713" s="31"/>
    </row>
    <row r="23714" spans="3:4" x14ac:dyDescent="0.25">
      <c r="C23714" s="32"/>
      <c r="D23714" s="31"/>
    </row>
    <row r="23715" spans="3:4" x14ac:dyDescent="0.25">
      <c r="C23715" s="32"/>
      <c r="D23715" s="31"/>
    </row>
    <row r="23716" spans="3:4" x14ac:dyDescent="0.25">
      <c r="C23716" s="32"/>
      <c r="D23716" s="31"/>
    </row>
    <row r="23717" spans="3:4" x14ac:dyDescent="0.25">
      <c r="C23717" s="32"/>
      <c r="D23717" s="31"/>
    </row>
    <row r="23718" spans="3:4" x14ac:dyDescent="0.25">
      <c r="C23718" s="32"/>
      <c r="D23718" s="31"/>
    </row>
    <row r="23719" spans="3:4" x14ac:dyDescent="0.25">
      <c r="C23719" s="32"/>
      <c r="D23719" s="31"/>
    </row>
    <row r="23720" spans="3:4" x14ac:dyDescent="0.25">
      <c r="C23720" s="32"/>
      <c r="D23720" s="31"/>
    </row>
    <row r="23721" spans="3:4" x14ac:dyDescent="0.25">
      <c r="C23721" s="32"/>
      <c r="D23721" s="31"/>
    </row>
    <row r="23722" spans="3:4" x14ac:dyDescent="0.25">
      <c r="C23722" s="32"/>
      <c r="D23722" s="31"/>
    </row>
    <row r="23723" spans="3:4" x14ac:dyDescent="0.25">
      <c r="C23723" s="32"/>
      <c r="D23723" s="31"/>
    </row>
    <row r="23724" spans="3:4" x14ac:dyDescent="0.25">
      <c r="C23724" s="32"/>
      <c r="D23724" s="31"/>
    </row>
    <row r="23725" spans="3:4" x14ac:dyDescent="0.25">
      <c r="C23725" s="32"/>
      <c r="D23725" s="31"/>
    </row>
    <row r="23726" spans="3:4" x14ac:dyDescent="0.25">
      <c r="C23726" s="32"/>
      <c r="D23726" s="31"/>
    </row>
    <row r="23727" spans="3:4" x14ac:dyDescent="0.25">
      <c r="C23727" s="32"/>
      <c r="D23727" s="31"/>
    </row>
    <row r="23728" spans="3:4" x14ac:dyDescent="0.25">
      <c r="C23728" s="32"/>
      <c r="D23728" s="31"/>
    </row>
    <row r="23729" spans="3:4" x14ac:dyDescent="0.25">
      <c r="C23729" s="32"/>
      <c r="D23729" s="31"/>
    </row>
    <row r="23730" spans="3:4" x14ac:dyDescent="0.25">
      <c r="C23730" s="32"/>
      <c r="D23730" s="31"/>
    </row>
    <row r="23731" spans="3:4" x14ac:dyDescent="0.25">
      <c r="C23731" s="32"/>
      <c r="D23731" s="31"/>
    </row>
    <row r="23732" spans="3:4" x14ac:dyDescent="0.25">
      <c r="C23732" s="32"/>
      <c r="D23732" s="31"/>
    </row>
    <row r="23733" spans="3:4" x14ac:dyDescent="0.25">
      <c r="C23733" s="32"/>
      <c r="D23733" s="31"/>
    </row>
    <row r="23734" spans="3:4" x14ac:dyDescent="0.25">
      <c r="C23734" s="32"/>
      <c r="D23734" s="31"/>
    </row>
    <row r="23735" spans="3:4" x14ac:dyDescent="0.25">
      <c r="C23735" s="32"/>
      <c r="D23735" s="31"/>
    </row>
    <row r="23736" spans="3:4" x14ac:dyDescent="0.25">
      <c r="C23736" s="32"/>
      <c r="D23736" s="31"/>
    </row>
    <row r="23737" spans="3:4" x14ac:dyDescent="0.25">
      <c r="C23737" s="32"/>
      <c r="D23737" s="31"/>
    </row>
    <row r="23738" spans="3:4" x14ac:dyDescent="0.25">
      <c r="C23738" s="32"/>
      <c r="D23738" s="31"/>
    </row>
    <row r="23739" spans="3:4" x14ac:dyDescent="0.25">
      <c r="C23739" s="32"/>
      <c r="D23739" s="31"/>
    </row>
    <row r="23740" spans="3:4" x14ac:dyDescent="0.25">
      <c r="C23740" s="32"/>
      <c r="D23740" s="31"/>
    </row>
    <row r="23741" spans="3:4" x14ac:dyDescent="0.25">
      <c r="C23741" s="32"/>
      <c r="D23741" s="31"/>
    </row>
    <row r="23742" spans="3:4" x14ac:dyDescent="0.25">
      <c r="C23742" s="32"/>
      <c r="D23742" s="31"/>
    </row>
    <row r="23743" spans="3:4" x14ac:dyDescent="0.25">
      <c r="C23743" s="32"/>
      <c r="D23743" s="31"/>
    </row>
    <row r="23744" spans="3:4" x14ac:dyDescent="0.25">
      <c r="C23744" s="32"/>
      <c r="D23744" s="31"/>
    </row>
    <row r="23745" spans="3:4" x14ac:dyDescent="0.25">
      <c r="C23745" s="32"/>
      <c r="D23745" s="31"/>
    </row>
    <row r="23746" spans="3:4" x14ac:dyDescent="0.25">
      <c r="C23746" s="32"/>
      <c r="D23746" s="31"/>
    </row>
    <row r="23747" spans="3:4" x14ac:dyDescent="0.25">
      <c r="C23747" s="32"/>
      <c r="D23747" s="31"/>
    </row>
    <row r="23748" spans="3:4" x14ac:dyDescent="0.25">
      <c r="C23748" s="32"/>
      <c r="D23748" s="31"/>
    </row>
    <row r="23749" spans="3:4" x14ac:dyDescent="0.25">
      <c r="C23749" s="32"/>
      <c r="D23749" s="31"/>
    </row>
    <row r="23750" spans="3:4" x14ac:dyDescent="0.25">
      <c r="C23750" s="32"/>
      <c r="D23750" s="31"/>
    </row>
    <row r="23751" spans="3:4" x14ac:dyDescent="0.25">
      <c r="C23751" s="32"/>
      <c r="D23751" s="31"/>
    </row>
    <row r="23752" spans="3:4" x14ac:dyDescent="0.25">
      <c r="C23752" s="32"/>
      <c r="D23752" s="31"/>
    </row>
    <row r="23753" spans="3:4" x14ac:dyDescent="0.25">
      <c r="C23753" s="32"/>
      <c r="D23753" s="31"/>
    </row>
    <row r="23754" spans="3:4" x14ac:dyDescent="0.25">
      <c r="C23754" s="32"/>
      <c r="D23754" s="31"/>
    </row>
    <row r="23755" spans="3:4" x14ac:dyDescent="0.25">
      <c r="C23755" s="32"/>
      <c r="D23755" s="31"/>
    </row>
    <row r="23756" spans="3:4" x14ac:dyDescent="0.25">
      <c r="C23756" s="32"/>
      <c r="D23756" s="31"/>
    </row>
    <row r="23757" spans="3:4" x14ac:dyDescent="0.25">
      <c r="C23757" s="32"/>
      <c r="D23757" s="31"/>
    </row>
    <row r="23758" spans="3:4" x14ac:dyDescent="0.25">
      <c r="C23758" s="32"/>
      <c r="D23758" s="31"/>
    </row>
    <row r="23759" spans="3:4" x14ac:dyDescent="0.25">
      <c r="C23759" s="32"/>
      <c r="D23759" s="31"/>
    </row>
    <row r="23760" spans="3:4" x14ac:dyDescent="0.25">
      <c r="C23760" s="32"/>
      <c r="D23760" s="31"/>
    </row>
    <row r="23761" spans="3:4" x14ac:dyDescent="0.25">
      <c r="C23761" s="32"/>
      <c r="D23761" s="31"/>
    </row>
    <row r="23762" spans="3:4" x14ac:dyDescent="0.25">
      <c r="C23762" s="32"/>
      <c r="D23762" s="31"/>
    </row>
    <row r="23763" spans="3:4" x14ac:dyDescent="0.25">
      <c r="C23763" s="32"/>
      <c r="D23763" s="31"/>
    </row>
    <row r="23764" spans="3:4" x14ac:dyDescent="0.25">
      <c r="C23764" s="32"/>
      <c r="D23764" s="31"/>
    </row>
    <row r="23765" spans="3:4" x14ac:dyDescent="0.25">
      <c r="C23765" s="32"/>
      <c r="D23765" s="31"/>
    </row>
    <row r="23766" spans="3:4" x14ac:dyDescent="0.25">
      <c r="C23766" s="32"/>
      <c r="D23766" s="31"/>
    </row>
    <row r="23767" spans="3:4" x14ac:dyDescent="0.25">
      <c r="C23767" s="32"/>
      <c r="D23767" s="31"/>
    </row>
    <row r="23768" spans="3:4" x14ac:dyDescent="0.25">
      <c r="C23768" s="32"/>
      <c r="D23768" s="31"/>
    </row>
    <row r="23769" spans="3:4" x14ac:dyDescent="0.25">
      <c r="C23769" s="32"/>
      <c r="D23769" s="31"/>
    </row>
    <row r="23770" spans="3:4" x14ac:dyDescent="0.25">
      <c r="C23770" s="32"/>
      <c r="D23770" s="31"/>
    </row>
    <row r="23771" spans="3:4" x14ac:dyDescent="0.25">
      <c r="C23771" s="32"/>
      <c r="D23771" s="31"/>
    </row>
    <row r="23772" spans="3:4" x14ac:dyDescent="0.25">
      <c r="C23772" s="32"/>
      <c r="D23772" s="31"/>
    </row>
    <row r="23773" spans="3:4" x14ac:dyDescent="0.25">
      <c r="C23773" s="32"/>
      <c r="D23773" s="31"/>
    </row>
    <row r="23774" spans="3:4" x14ac:dyDescent="0.25">
      <c r="C23774" s="32"/>
      <c r="D23774" s="31"/>
    </row>
    <row r="23775" spans="3:4" x14ac:dyDescent="0.25">
      <c r="C23775" s="32"/>
      <c r="D23775" s="31"/>
    </row>
    <row r="23776" spans="3:4" x14ac:dyDescent="0.25">
      <c r="C23776" s="32"/>
      <c r="D23776" s="31"/>
    </row>
    <row r="23777" spans="3:4" x14ac:dyDescent="0.25">
      <c r="C23777" s="32"/>
      <c r="D23777" s="31"/>
    </row>
    <row r="23778" spans="3:4" x14ac:dyDescent="0.25">
      <c r="C23778" s="32"/>
      <c r="D23778" s="31"/>
    </row>
    <row r="23779" spans="3:4" x14ac:dyDescent="0.25">
      <c r="C23779" s="32"/>
      <c r="D23779" s="31"/>
    </row>
    <row r="23780" spans="3:4" x14ac:dyDescent="0.25">
      <c r="C23780" s="32"/>
      <c r="D23780" s="31"/>
    </row>
    <row r="23781" spans="3:4" x14ac:dyDescent="0.25">
      <c r="C23781" s="32"/>
      <c r="D23781" s="31"/>
    </row>
    <row r="23782" spans="3:4" x14ac:dyDescent="0.25">
      <c r="C23782" s="32"/>
      <c r="D23782" s="31"/>
    </row>
    <row r="23783" spans="3:4" x14ac:dyDescent="0.25">
      <c r="C23783" s="32"/>
      <c r="D23783" s="31"/>
    </row>
    <row r="23784" spans="3:4" x14ac:dyDescent="0.25">
      <c r="C23784" s="32"/>
      <c r="D23784" s="31"/>
    </row>
    <row r="23785" spans="3:4" x14ac:dyDescent="0.25">
      <c r="C23785" s="32"/>
      <c r="D23785" s="31"/>
    </row>
    <row r="23786" spans="3:4" x14ac:dyDescent="0.25">
      <c r="C23786" s="32"/>
      <c r="D23786" s="31"/>
    </row>
    <row r="23787" spans="3:4" x14ac:dyDescent="0.25">
      <c r="C23787" s="32"/>
      <c r="D23787" s="31"/>
    </row>
    <row r="23788" spans="3:4" x14ac:dyDescent="0.25">
      <c r="C23788" s="32"/>
      <c r="D23788" s="31"/>
    </row>
    <row r="23789" spans="3:4" x14ac:dyDescent="0.25">
      <c r="C23789" s="32"/>
      <c r="D23789" s="31"/>
    </row>
    <row r="23790" spans="3:4" x14ac:dyDescent="0.25">
      <c r="C23790" s="32"/>
      <c r="D23790" s="31"/>
    </row>
    <row r="23791" spans="3:4" x14ac:dyDescent="0.25">
      <c r="C23791" s="32"/>
      <c r="D23791" s="31"/>
    </row>
    <row r="23792" spans="3:4" x14ac:dyDescent="0.25">
      <c r="C23792" s="32"/>
      <c r="D23792" s="31"/>
    </row>
    <row r="23793" spans="3:4" x14ac:dyDescent="0.25">
      <c r="C23793" s="32"/>
      <c r="D23793" s="31"/>
    </row>
    <row r="23794" spans="3:4" x14ac:dyDescent="0.25">
      <c r="C23794" s="32"/>
      <c r="D23794" s="31"/>
    </row>
    <row r="23795" spans="3:4" x14ac:dyDescent="0.25">
      <c r="C23795" s="32"/>
      <c r="D23795" s="31"/>
    </row>
    <row r="23796" spans="3:4" x14ac:dyDescent="0.25">
      <c r="C23796" s="32"/>
      <c r="D23796" s="31"/>
    </row>
    <row r="23797" spans="3:4" x14ac:dyDescent="0.25">
      <c r="C23797" s="32"/>
      <c r="D23797" s="31"/>
    </row>
    <row r="23798" spans="3:4" x14ac:dyDescent="0.25">
      <c r="C23798" s="32"/>
      <c r="D23798" s="31"/>
    </row>
    <row r="23799" spans="3:4" x14ac:dyDescent="0.25">
      <c r="C23799" s="32"/>
      <c r="D23799" s="31"/>
    </row>
    <row r="23800" spans="3:4" x14ac:dyDescent="0.25">
      <c r="C23800" s="32"/>
      <c r="D23800" s="31"/>
    </row>
    <row r="23801" spans="3:4" x14ac:dyDescent="0.25">
      <c r="C23801" s="32"/>
      <c r="D23801" s="31"/>
    </row>
    <row r="23802" spans="3:4" x14ac:dyDescent="0.25">
      <c r="C23802" s="32"/>
      <c r="D23802" s="31"/>
    </row>
    <row r="23803" spans="3:4" x14ac:dyDescent="0.25">
      <c r="C23803" s="32"/>
      <c r="D23803" s="31"/>
    </row>
    <row r="23804" spans="3:4" x14ac:dyDescent="0.25">
      <c r="C23804" s="32"/>
      <c r="D23804" s="31"/>
    </row>
    <row r="23805" spans="3:4" x14ac:dyDescent="0.25">
      <c r="C23805" s="32"/>
      <c r="D23805" s="31"/>
    </row>
    <row r="23806" spans="3:4" x14ac:dyDescent="0.25">
      <c r="C23806" s="32"/>
      <c r="D23806" s="31"/>
    </row>
    <row r="23807" spans="3:4" x14ac:dyDescent="0.25">
      <c r="C23807" s="32"/>
      <c r="D23807" s="31"/>
    </row>
    <row r="23808" spans="3:4" x14ac:dyDescent="0.25">
      <c r="C23808" s="32"/>
      <c r="D23808" s="31"/>
    </row>
    <row r="23809" spans="3:4" x14ac:dyDescent="0.25">
      <c r="C23809" s="32"/>
      <c r="D23809" s="31"/>
    </row>
    <row r="23810" spans="3:4" x14ac:dyDescent="0.25">
      <c r="C23810" s="32"/>
      <c r="D23810" s="31"/>
    </row>
    <row r="23811" spans="3:4" x14ac:dyDescent="0.25">
      <c r="C23811" s="32"/>
      <c r="D23811" s="31"/>
    </row>
    <row r="23812" spans="3:4" x14ac:dyDescent="0.25">
      <c r="C23812" s="32"/>
      <c r="D23812" s="31"/>
    </row>
    <row r="23813" spans="3:4" x14ac:dyDescent="0.25">
      <c r="C23813" s="32"/>
      <c r="D23813" s="31"/>
    </row>
    <row r="23814" spans="3:4" x14ac:dyDescent="0.25">
      <c r="C23814" s="32"/>
      <c r="D23814" s="31"/>
    </row>
    <row r="23815" spans="3:4" x14ac:dyDescent="0.25">
      <c r="C23815" s="32"/>
      <c r="D23815" s="31"/>
    </row>
    <row r="23816" spans="3:4" x14ac:dyDescent="0.25">
      <c r="C23816" s="32"/>
      <c r="D23816" s="31"/>
    </row>
    <row r="23817" spans="3:4" x14ac:dyDescent="0.25">
      <c r="C23817" s="32"/>
      <c r="D23817" s="31"/>
    </row>
    <row r="23818" spans="3:4" x14ac:dyDescent="0.25">
      <c r="C23818" s="32"/>
      <c r="D23818" s="31"/>
    </row>
    <row r="23819" spans="3:4" x14ac:dyDescent="0.25">
      <c r="C23819" s="32"/>
      <c r="D23819" s="31"/>
    </row>
    <row r="23820" spans="3:4" x14ac:dyDescent="0.25">
      <c r="C23820" s="32"/>
      <c r="D23820" s="31"/>
    </row>
    <row r="23821" spans="3:4" x14ac:dyDescent="0.25">
      <c r="C23821" s="32"/>
      <c r="D23821" s="31"/>
    </row>
    <row r="23822" spans="3:4" x14ac:dyDescent="0.25">
      <c r="C23822" s="32"/>
      <c r="D23822" s="31"/>
    </row>
    <row r="23823" spans="3:4" x14ac:dyDescent="0.25">
      <c r="C23823" s="32"/>
      <c r="D23823" s="31"/>
    </row>
    <row r="23824" spans="3:4" x14ac:dyDescent="0.25">
      <c r="C23824" s="32"/>
      <c r="D23824" s="31"/>
    </row>
    <row r="23825" spans="3:4" x14ac:dyDescent="0.25">
      <c r="C23825" s="32"/>
      <c r="D23825" s="31"/>
    </row>
    <row r="23826" spans="3:4" x14ac:dyDescent="0.25">
      <c r="C23826" s="32"/>
      <c r="D23826" s="31"/>
    </row>
    <row r="23827" spans="3:4" x14ac:dyDescent="0.25">
      <c r="C23827" s="32"/>
      <c r="D23827" s="31"/>
    </row>
    <row r="23828" spans="3:4" x14ac:dyDescent="0.25">
      <c r="C23828" s="32"/>
      <c r="D23828" s="31"/>
    </row>
    <row r="23829" spans="3:4" x14ac:dyDescent="0.25">
      <c r="C23829" s="32"/>
      <c r="D23829" s="31"/>
    </row>
    <row r="23830" spans="3:4" x14ac:dyDescent="0.25">
      <c r="C23830" s="32"/>
      <c r="D23830" s="31"/>
    </row>
    <row r="23831" spans="3:4" x14ac:dyDescent="0.25">
      <c r="C23831" s="32"/>
      <c r="D23831" s="31"/>
    </row>
    <row r="23832" spans="3:4" x14ac:dyDescent="0.25">
      <c r="C23832" s="32"/>
      <c r="D23832" s="31"/>
    </row>
    <row r="23833" spans="3:4" x14ac:dyDescent="0.25">
      <c r="C23833" s="32"/>
      <c r="D23833" s="31"/>
    </row>
    <row r="23834" spans="3:4" x14ac:dyDescent="0.25">
      <c r="C23834" s="32"/>
      <c r="D23834" s="31"/>
    </row>
    <row r="23835" spans="3:4" x14ac:dyDescent="0.25">
      <c r="C23835" s="32"/>
      <c r="D23835" s="31"/>
    </row>
    <row r="23836" spans="3:4" x14ac:dyDescent="0.25">
      <c r="C23836" s="32"/>
      <c r="D23836" s="31"/>
    </row>
    <row r="23837" spans="3:4" x14ac:dyDescent="0.25">
      <c r="C23837" s="32"/>
      <c r="D23837" s="31"/>
    </row>
    <row r="23838" spans="3:4" x14ac:dyDescent="0.25">
      <c r="C23838" s="32"/>
      <c r="D23838" s="31"/>
    </row>
    <row r="23839" spans="3:4" x14ac:dyDescent="0.25">
      <c r="C23839" s="32"/>
      <c r="D23839" s="31"/>
    </row>
    <row r="23840" spans="3:4" x14ac:dyDescent="0.25">
      <c r="C23840" s="32"/>
      <c r="D23840" s="31"/>
    </row>
    <row r="23841" spans="3:4" x14ac:dyDescent="0.25">
      <c r="C23841" s="32"/>
      <c r="D23841" s="31"/>
    </row>
    <row r="23842" spans="3:4" x14ac:dyDescent="0.25">
      <c r="C23842" s="32"/>
      <c r="D23842" s="31"/>
    </row>
    <row r="23843" spans="3:4" x14ac:dyDescent="0.25">
      <c r="C23843" s="32"/>
      <c r="D23843" s="31"/>
    </row>
    <row r="23844" spans="3:4" x14ac:dyDescent="0.25">
      <c r="C23844" s="32"/>
      <c r="D23844" s="31"/>
    </row>
    <row r="23845" spans="3:4" x14ac:dyDescent="0.25">
      <c r="C23845" s="32"/>
      <c r="D23845" s="31"/>
    </row>
    <row r="23846" spans="3:4" x14ac:dyDescent="0.25">
      <c r="C23846" s="32"/>
      <c r="D23846" s="31"/>
    </row>
    <row r="23847" spans="3:4" x14ac:dyDescent="0.25">
      <c r="C23847" s="32"/>
      <c r="D23847" s="31"/>
    </row>
    <row r="23848" spans="3:4" x14ac:dyDescent="0.25">
      <c r="C23848" s="32"/>
      <c r="D23848" s="31"/>
    </row>
    <row r="23849" spans="3:4" x14ac:dyDescent="0.25">
      <c r="C23849" s="32"/>
      <c r="D23849" s="31"/>
    </row>
    <row r="23850" spans="3:4" x14ac:dyDescent="0.25">
      <c r="C23850" s="32"/>
      <c r="D23850" s="31"/>
    </row>
    <row r="23851" spans="3:4" x14ac:dyDescent="0.25">
      <c r="C23851" s="32"/>
      <c r="D23851" s="31"/>
    </row>
    <row r="23852" spans="3:4" x14ac:dyDescent="0.25">
      <c r="C23852" s="32"/>
      <c r="D23852" s="31"/>
    </row>
    <row r="23853" spans="3:4" x14ac:dyDescent="0.25">
      <c r="C23853" s="32"/>
      <c r="D23853" s="31"/>
    </row>
    <row r="23854" spans="3:4" x14ac:dyDescent="0.25">
      <c r="C23854" s="32"/>
      <c r="D23854" s="31"/>
    </row>
    <row r="23855" spans="3:4" x14ac:dyDescent="0.25">
      <c r="C23855" s="32"/>
      <c r="D23855" s="31"/>
    </row>
    <row r="23856" spans="3:4" x14ac:dyDescent="0.25">
      <c r="C23856" s="32"/>
      <c r="D23856" s="31"/>
    </row>
    <row r="23857" spans="3:4" x14ac:dyDescent="0.25">
      <c r="C23857" s="32"/>
      <c r="D23857" s="31"/>
    </row>
    <row r="23858" spans="3:4" x14ac:dyDescent="0.25">
      <c r="C23858" s="32"/>
      <c r="D23858" s="31"/>
    </row>
    <row r="23859" spans="3:4" x14ac:dyDescent="0.25">
      <c r="C23859" s="32"/>
      <c r="D23859" s="31"/>
    </row>
    <row r="23860" spans="3:4" x14ac:dyDescent="0.25">
      <c r="C23860" s="32"/>
      <c r="D23860" s="31"/>
    </row>
    <row r="23861" spans="3:4" x14ac:dyDescent="0.25">
      <c r="C23861" s="32"/>
      <c r="D23861" s="31"/>
    </row>
    <row r="23862" spans="3:4" x14ac:dyDescent="0.25">
      <c r="C23862" s="32"/>
      <c r="D23862" s="31"/>
    </row>
    <row r="23863" spans="3:4" x14ac:dyDescent="0.25">
      <c r="C23863" s="32"/>
      <c r="D23863" s="31"/>
    </row>
    <row r="23864" spans="3:4" x14ac:dyDescent="0.25">
      <c r="C23864" s="32"/>
      <c r="D23864" s="31"/>
    </row>
    <row r="23865" spans="3:4" x14ac:dyDescent="0.25">
      <c r="C23865" s="32"/>
      <c r="D23865" s="31"/>
    </row>
    <row r="23866" spans="3:4" x14ac:dyDescent="0.25">
      <c r="C23866" s="32"/>
      <c r="D23866" s="31"/>
    </row>
    <row r="23867" spans="3:4" x14ac:dyDescent="0.25">
      <c r="C23867" s="32"/>
      <c r="D23867" s="31"/>
    </row>
    <row r="23868" spans="3:4" x14ac:dyDescent="0.25">
      <c r="C23868" s="32"/>
      <c r="D23868" s="31"/>
    </row>
    <row r="23869" spans="3:4" x14ac:dyDescent="0.25">
      <c r="C23869" s="32"/>
      <c r="D23869" s="31"/>
    </row>
    <row r="23870" spans="3:4" x14ac:dyDescent="0.25">
      <c r="C23870" s="32"/>
      <c r="D23870" s="31"/>
    </row>
    <row r="23871" spans="3:4" x14ac:dyDescent="0.25">
      <c r="C23871" s="32"/>
      <c r="D23871" s="31"/>
    </row>
    <row r="23872" spans="3:4" x14ac:dyDescent="0.25">
      <c r="C23872" s="32"/>
      <c r="D23872" s="31"/>
    </row>
    <row r="23873" spans="3:4" x14ac:dyDescent="0.25">
      <c r="C23873" s="32"/>
      <c r="D23873" s="31"/>
    </row>
    <row r="23874" spans="3:4" x14ac:dyDescent="0.25">
      <c r="C23874" s="32"/>
      <c r="D23874" s="31"/>
    </row>
    <row r="23875" spans="3:4" x14ac:dyDescent="0.25">
      <c r="C23875" s="32"/>
      <c r="D23875" s="31"/>
    </row>
    <row r="23876" spans="3:4" x14ac:dyDescent="0.25">
      <c r="C23876" s="32"/>
      <c r="D23876" s="31"/>
    </row>
    <row r="23877" spans="3:4" x14ac:dyDescent="0.25">
      <c r="C23877" s="32"/>
      <c r="D23877" s="31"/>
    </row>
    <row r="23878" spans="3:4" x14ac:dyDescent="0.25">
      <c r="C23878" s="32"/>
      <c r="D23878" s="31"/>
    </row>
    <row r="23879" spans="3:4" x14ac:dyDescent="0.25">
      <c r="C23879" s="32"/>
      <c r="D23879" s="31"/>
    </row>
    <row r="23880" spans="3:4" x14ac:dyDescent="0.25">
      <c r="C23880" s="32"/>
      <c r="D23880" s="31"/>
    </row>
    <row r="23881" spans="3:4" x14ac:dyDescent="0.25">
      <c r="C23881" s="32"/>
      <c r="D23881" s="31"/>
    </row>
    <row r="23882" spans="3:4" x14ac:dyDescent="0.25">
      <c r="C23882" s="32"/>
      <c r="D23882" s="31"/>
    </row>
    <row r="23883" spans="3:4" x14ac:dyDescent="0.25">
      <c r="C23883" s="32"/>
      <c r="D23883" s="31"/>
    </row>
    <row r="23884" spans="3:4" x14ac:dyDescent="0.25">
      <c r="C23884" s="32"/>
      <c r="D23884" s="31"/>
    </row>
    <row r="23885" spans="3:4" x14ac:dyDescent="0.25">
      <c r="C23885" s="32"/>
      <c r="D23885" s="31"/>
    </row>
    <row r="23886" spans="3:4" x14ac:dyDescent="0.25">
      <c r="C23886" s="32"/>
      <c r="D23886" s="31"/>
    </row>
    <row r="23887" spans="3:4" x14ac:dyDescent="0.25">
      <c r="C23887" s="32"/>
      <c r="D23887" s="31"/>
    </row>
    <row r="23888" spans="3:4" x14ac:dyDescent="0.25">
      <c r="C23888" s="32"/>
      <c r="D23888" s="31"/>
    </row>
    <row r="23889" spans="3:4" x14ac:dyDescent="0.25">
      <c r="C23889" s="32"/>
      <c r="D23889" s="31"/>
    </row>
    <row r="23890" spans="3:4" x14ac:dyDescent="0.25">
      <c r="C23890" s="32"/>
      <c r="D23890" s="31"/>
    </row>
    <row r="23891" spans="3:4" x14ac:dyDescent="0.25">
      <c r="C23891" s="32"/>
      <c r="D23891" s="31"/>
    </row>
    <row r="23892" spans="3:4" x14ac:dyDescent="0.25">
      <c r="C23892" s="32"/>
      <c r="D23892" s="31"/>
    </row>
    <row r="23893" spans="3:4" x14ac:dyDescent="0.25">
      <c r="C23893" s="32"/>
      <c r="D23893" s="31"/>
    </row>
    <row r="23894" spans="3:4" x14ac:dyDescent="0.25">
      <c r="C23894" s="32"/>
      <c r="D23894" s="31"/>
    </row>
    <row r="23895" spans="3:4" x14ac:dyDescent="0.25">
      <c r="C23895" s="32"/>
      <c r="D23895" s="31"/>
    </row>
    <row r="23896" spans="3:4" x14ac:dyDescent="0.25">
      <c r="C23896" s="32"/>
      <c r="D23896" s="31"/>
    </row>
    <row r="23897" spans="3:4" x14ac:dyDescent="0.25">
      <c r="C23897" s="32"/>
      <c r="D23897" s="31"/>
    </row>
    <row r="23898" spans="3:4" x14ac:dyDescent="0.25">
      <c r="C23898" s="32"/>
      <c r="D23898" s="31"/>
    </row>
    <row r="23899" spans="3:4" x14ac:dyDescent="0.25">
      <c r="C23899" s="32"/>
      <c r="D23899" s="31"/>
    </row>
    <row r="23900" spans="3:4" x14ac:dyDescent="0.25">
      <c r="C23900" s="32"/>
      <c r="D23900" s="31"/>
    </row>
    <row r="23901" spans="3:4" x14ac:dyDescent="0.25">
      <c r="C23901" s="32"/>
      <c r="D23901" s="31"/>
    </row>
    <row r="23902" spans="3:4" x14ac:dyDescent="0.25">
      <c r="C23902" s="32"/>
      <c r="D23902" s="31"/>
    </row>
    <row r="23903" spans="3:4" x14ac:dyDescent="0.25">
      <c r="C23903" s="32"/>
      <c r="D23903" s="31"/>
    </row>
    <row r="23904" spans="3:4" x14ac:dyDescent="0.25">
      <c r="C23904" s="32"/>
      <c r="D23904" s="31"/>
    </row>
    <row r="23905" spans="3:4" x14ac:dyDescent="0.25">
      <c r="C23905" s="32"/>
      <c r="D23905" s="31"/>
    </row>
    <row r="23906" spans="3:4" x14ac:dyDescent="0.25">
      <c r="C23906" s="32"/>
      <c r="D23906" s="31"/>
    </row>
    <row r="23907" spans="3:4" x14ac:dyDescent="0.25">
      <c r="C23907" s="32"/>
      <c r="D23907" s="31"/>
    </row>
    <row r="23908" spans="3:4" x14ac:dyDescent="0.25">
      <c r="C23908" s="32"/>
      <c r="D23908" s="31"/>
    </row>
    <row r="23909" spans="3:4" x14ac:dyDescent="0.25">
      <c r="C23909" s="32"/>
      <c r="D23909" s="31"/>
    </row>
    <row r="23910" spans="3:4" x14ac:dyDescent="0.25">
      <c r="C23910" s="32"/>
      <c r="D23910" s="31"/>
    </row>
    <row r="23911" spans="3:4" x14ac:dyDescent="0.25">
      <c r="C23911" s="32"/>
      <c r="D23911" s="31"/>
    </row>
    <row r="23912" spans="3:4" x14ac:dyDescent="0.25">
      <c r="C23912" s="32"/>
      <c r="D23912" s="31"/>
    </row>
    <row r="23913" spans="3:4" x14ac:dyDescent="0.25">
      <c r="C23913" s="32"/>
      <c r="D23913" s="31"/>
    </row>
    <row r="23914" spans="3:4" x14ac:dyDescent="0.25">
      <c r="C23914" s="32"/>
      <c r="D23914" s="31"/>
    </row>
    <row r="23915" spans="3:4" x14ac:dyDescent="0.25">
      <c r="C23915" s="32"/>
      <c r="D23915" s="31"/>
    </row>
    <row r="23916" spans="3:4" x14ac:dyDescent="0.25">
      <c r="C23916" s="32"/>
      <c r="D23916" s="31"/>
    </row>
    <row r="23917" spans="3:4" x14ac:dyDescent="0.25">
      <c r="C23917" s="32"/>
      <c r="D23917" s="31"/>
    </row>
    <row r="23918" spans="3:4" x14ac:dyDescent="0.25">
      <c r="C23918" s="32"/>
      <c r="D23918" s="31"/>
    </row>
    <row r="23919" spans="3:4" x14ac:dyDescent="0.25">
      <c r="C23919" s="32"/>
      <c r="D23919" s="31"/>
    </row>
    <row r="23920" spans="3:4" x14ac:dyDescent="0.25">
      <c r="C23920" s="32"/>
      <c r="D23920" s="31"/>
    </row>
    <row r="23921" spans="3:4" x14ac:dyDescent="0.25">
      <c r="C23921" s="32"/>
      <c r="D23921" s="31"/>
    </row>
    <row r="23922" spans="3:4" x14ac:dyDescent="0.25">
      <c r="C23922" s="32"/>
      <c r="D23922" s="31"/>
    </row>
    <row r="23923" spans="3:4" x14ac:dyDescent="0.25">
      <c r="C23923" s="32"/>
      <c r="D23923" s="31"/>
    </row>
    <row r="23924" spans="3:4" x14ac:dyDescent="0.25">
      <c r="C23924" s="32"/>
      <c r="D23924" s="31"/>
    </row>
    <row r="23925" spans="3:4" x14ac:dyDescent="0.25">
      <c r="C23925" s="32"/>
      <c r="D23925" s="31"/>
    </row>
    <row r="23926" spans="3:4" x14ac:dyDescent="0.25">
      <c r="C23926" s="32"/>
      <c r="D23926" s="31"/>
    </row>
    <row r="23927" spans="3:4" x14ac:dyDescent="0.25">
      <c r="C23927" s="32"/>
      <c r="D23927" s="31"/>
    </row>
    <row r="23928" spans="3:4" x14ac:dyDescent="0.25">
      <c r="C23928" s="32"/>
      <c r="D23928" s="31"/>
    </row>
    <row r="23929" spans="3:4" x14ac:dyDescent="0.25">
      <c r="C23929" s="32"/>
      <c r="D23929" s="31"/>
    </row>
    <row r="23930" spans="3:4" x14ac:dyDescent="0.25">
      <c r="C23930" s="32"/>
      <c r="D23930" s="31"/>
    </row>
    <row r="23931" spans="3:4" x14ac:dyDescent="0.25">
      <c r="C23931" s="32"/>
      <c r="D23931" s="31"/>
    </row>
    <row r="23932" spans="3:4" x14ac:dyDescent="0.25">
      <c r="C23932" s="32"/>
      <c r="D23932" s="31"/>
    </row>
    <row r="23933" spans="3:4" x14ac:dyDescent="0.25">
      <c r="C23933" s="32"/>
      <c r="D23933" s="31"/>
    </row>
    <row r="23934" spans="3:4" x14ac:dyDescent="0.25">
      <c r="C23934" s="32"/>
      <c r="D23934" s="31"/>
    </row>
    <row r="23935" spans="3:4" x14ac:dyDescent="0.25">
      <c r="C23935" s="32"/>
      <c r="D23935" s="31"/>
    </row>
    <row r="23936" spans="3:4" x14ac:dyDescent="0.25">
      <c r="C23936" s="32"/>
      <c r="D23936" s="31"/>
    </row>
    <row r="23937" spans="3:4" x14ac:dyDescent="0.25">
      <c r="C23937" s="32"/>
      <c r="D23937" s="31"/>
    </row>
    <row r="23938" spans="3:4" x14ac:dyDescent="0.25">
      <c r="C23938" s="32"/>
      <c r="D23938" s="31"/>
    </row>
    <row r="23939" spans="3:4" x14ac:dyDescent="0.25">
      <c r="C23939" s="32"/>
      <c r="D23939" s="31"/>
    </row>
    <row r="23940" spans="3:4" x14ac:dyDescent="0.25">
      <c r="C23940" s="32"/>
      <c r="D23940" s="31"/>
    </row>
    <row r="23941" spans="3:4" x14ac:dyDescent="0.25">
      <c r="C23941" s="32"/>
      <c r="D23941" s="31"/>
    </row>
    <row r="23942" spans="3:4" x14ac:dyDescent="0.25">
      <c r="C23942" s="32"/>
      <c r="D23942" s="31"/>
    </row>
    <row r="23943" spans="3:4" x14ac:dyDescent="0.25">
      <c r="C23943" s="32"/>
      <c r="D23943" s="31"/>
    </row>
    <row r="23944" spans="3:4" x14ac:dyDescent="0.25">
      <c r="C23944" s="32"/>
      <c r="D23944" s="31"/>
    </row>
    <row r="23945" spans="3:4" x14ac:dyDescent="0.25">
      <c r="C23945" s="32"/>
      <c r="D23945" s="31"/>
    </row>
    <row r="23946" spans="3:4" x14ac:dyDescent="0.25">
      <c r="C23946" s="32"/>
      <c r="D23946" s="31"/>
    </row>
    <row r="23947" spans="3:4" x14ac:dyDescent="0.25">
      <c r="C23947" s="32"/>
      <c r="D23947" s="31"/>
    </row>
    <row r="23948" spans="3:4" x14ac:dyDescent="0.25">
      <c r="C23948" s="32"/>
      <c r="D23948" s="31"/>
    </row>
    <row r="23949" spans="3:4" x14ac:dyDescent="0.25">
      <c r="C23949" s="32"/>
      <c r="D23949" s="31"/>
    </row>
    <row r="23950" spans="3:4" x14ac:dyDescent="0.25">
      <c r="C23950" s="32"/>
      <c r="D23950" s="31"/>
    </row>
    <row r="23951" spans="3:4" x14ac:dyDescent="0.25">
      <c r="C23951" s="32"/>
      <c r="D23951" s="31"/>
    </row>
    <row r="23952" spans="3:4" x14ac:dyDescent="0.25">
      <c r="C23952" s="32"/>
      <c r="D23952" s="31"/>
    </row>
    <row r="23953" spans="3:4" x14ac:dyDescent="0.25">
      <c r="C23953" s="32"/>
      <c r="D23953" s="31"/>
    </row>
    <row r="23954" spans="3:4" x14ac:dyDescent="0.25">
      <c r="C23954" s="32"/>
      <c r="D23954" s="31"/>
    </row>
    <row r="23955" spans="3:4" x14ac:dyDescent="0.25">
      <c r="C23955" s="32"/>
      <c r="D23955" s="31"/>
    </row>
    <row r="23956" spans="3:4" x14ac:dyDescent="0.25">
      <c r="C23956" s="32"/>
      <c r="D23956" s="31"/>
    </row>
    <row r="23957" spans="3:4" x14ac:dyDescent="0.25">
      <c r="C23957" s="32"/>
      <c r="D23957" s="31"/>
    </row>
    <row r="23958" spans="3:4" x14ac:dyDescent="0.25">
      <c r="C23958" s="32"/>
      <c r="D23958" s="31"/>
    </row>
    <row r="23959" spans="3:4" x14ac:dyDescent="0.25">
      <c r="C23959" s="32"/>
      <c r="D23959" s="31"/>
    </row>
    <row r="23960" spans="3:4" x14ac:dyDescent="0.25">
      <c r="C23960" s="32"/>
      <c r="D23960" s="31"/>
    </row>
    <row r="23961" spans="3:4" x14ac:dyDescent="0.25">
      <c r="C23961" s="32"/>
      <c r="D23961" s="31"/>
    </row>
    <row r="23962" spans="3:4" x14ac:dyDescent="0.25">
      <c r="C23962" s="32"/>
      <c r="D23962" s="31"/>
    </row>
    <row r="23963" spans="3:4" x14ac:dyDescent="0.25">
      <c r="C23963" s="32"/>
      <c r="D23963" s="31"/>
    </row>
    <row r="23964" spans="3:4" x14ac:dyDescent="0.25">
      <c r="C23964" s="32"/>
      <c r="D23964" s="31"/>
    </row>
    <row r="23965" spans="3:4" x14ac:dyDescent="0.25">
      <c r="C23965" s="32"/>
      <c r="D23965" s="31"/>
    </row>
    <row r="23966" spans="3:4" x14ac:dyDescent="0.25">
      <c r="C23966" s="32"/>
      <c r="D23966" s="31"/>
    </row>
    <row r="23967" spans="3:4" x14ac:dyDescent="0.25">
      <c r="C23967" s="32"/>
      <c r="D23967" s="31"/>
    </row>
    <row r="23968" spans="3:4" x14ac:dyDescent="0.25">
      <c r="C23968" s="32"/>
      <c r="D23968" s="31"/>
    </row>
    <row r="23969" spans="3:4" x14ac:dyDescent="0.25">
      <c r="C23969" s="32"/>
      <c r="D23969" s="31"/>
    </row>
    <row r="23970" spans="3:4" x14ac:dyDescent="0.25">
      <c r="C23970" s="32"/>
      <c r="D23970" s="31"/>
    </row>
    <row r="23971" spans="3:4" x14ac:dyDescent="0.25">
      <c r="C23971" s="32"/>
      <c r="D23971" s="31"/>
    </row>
    <row r="23972" spans="3:4" x14ac:dyDescent="0.25">
      <c r="C23972" s="32"/>
      <c r="D23972" s="31"/>
    </row>
    <row r="23973" spans="3:4" x14ac:dyDescent="0.25">
      <c r="C23973" s="32"/>
      <c r="D23973" s="31"/>
    </row>
    <row r="23974" spans="3:4" x14ac:dyDescent="0.25">
      <c r="C23974" s="32"/>
      <c r="D23974" s="31"/>
    </row>
    <row r="23975" spans="3:4" x14ac:dyDescent="0.25">
      <c r="C23975" s="32"/>
      <c r="D23975" s="31"/>
    </row>
    <row r="23976" spans="3:4" x14ac:dyDescent="0.25">
      <c r="C23976" s="32"/>
      <c r="D23976" s="31"/>
    </row>
    <row r="23977" spans="3:4" x14ac:dyDescent="0.25">
      <c r="C23977" s="32"/>
      <c r="D23977" s="31"/>
    </row>
    <row r="23978" spans="3:4" x14ac:dyDescent="0.25">
      <c r="C23978" s="32"/>
      <c r="D23978" s="31"/>
    </row>
    <row r="23979" spans="3:4" x14ac:dyDescent="0.25">
      <c r="C23979" s="32"/>
      <c r="D23979" s="31"/>
    </row>
    <row r="23980" spans="3:4" x14ac:dyDescent="0.25">
      <c r="C23980" s="32"/>
      <c r="D23980" s="31"/>
    </row>
    <row r="23981" spans="3:4" x14ac:dyDescent="0.25">
      <c r="C23981" s="32"/>
      <c r="D23981" s="31"/>
    </row>
    <row r="23982" spans="3:4" x14ac:dyDescent="0.25">
      <c r="C23982" s="32"/>
      <c r="D23982" s="31"/>
    </row>
    <row r="23983" spans="3:4" x14ac:dyDescent="0.25">
      <c r="C23983" s="32"/>
      <c r="D23983" s="31"/>
    </row>
    <row r="23984" spans="3:4" x14ac:dyDescent="0.25">
      <c r="C23984" s="32"/>
      <c r="D23984" s="31"/>
    </row>
    <row r="23985" spans="3:4" x14ac:dyDescent="0.25">
      <c r="C23985" s="32"/>
      <c r="D23985" s="31"/>
    </row>
    <row r="23986" spans="3:4" x14ac:dyDescent="0.25">
      <c r="C23986" s="32"/>
      <c r="D23986" s="31"/>
    </row>
    <row r="23987" spans="3:4" x14ac:dyDescent="0.25">
      <c r="C23987" s="32"/>
      <c r="D23987" s="31"/>
    </row>
    <row r="23988" spans="3:4" x14ac:dyDescent="0.25">
      <c r="C23988" s="32"/>
      <c r="D23988" s="31"/>
    </row>
    <row r="23989" spans="3:4" x14ac:dyDescent="0.25">
      <c r="C23989" s="32"/>
      <c r="D23989" s="31"/>
    </row>
    <row r="23990" spans="3:4" x14ac:dyDescent="0.25">
      <c r="C23990" s="32"/>
      <c r="D23990" s="31"/>
    </row>
    <row r="23991" spans="3:4" x14ac:dyDescent="0.25">
      <c r="C23991" s="32"/>
      <c r="D23991" s="31"/>
    </row>
    <row r="23992" spans="3:4" x14ac:dyDescent="0.25">
      <c r="C23992" s="32"/>
      <c r="D23992" s="31"/>
    </row>
    <row r="23993" spans="3:4" x14ac:dyDescent="0.25">
      <c r="C23993" s="32"/>
      <c r="D23993" s="31"/>
    </row>
    <row r="23994" spans="3:4" x14ac:dyDescent="0.25">
      <c r="C23994" s="32"/>
      <c r="D23994" s="31"/>
    </row>
    <row r="23995" spans="3:4" x14ac:dyDescent="0.25">
      <c r="C23995" s="32"/>
      <c r="D23995" s="31"/>
    </row>
    <row r="23996" spans="3:4" x14ac:dyDescent="0.25">
      <c r="C23996" s="32"/>
      <c r="D23996" s="31"/>
    </row>
    <row r="23997" spans="3:4" x14ac:dyDescent="0.25">
      <c r="C23997" s="32"/>
      <c r="D23997" s="31"/>
    </row>
    <row r="23998" spans="3:4" x14ac:dyDescent="0.25">
      <c r="C23998" s="32"/>
      <c r="D23998" s="31"/>
    </row>
    <row r="23999" spans="3:4" x14ac:dyDescent="0.25">
      <c r="C23999" s="32"/>
      <c r="D23999" s="31"/>
    </row>
    <row r="24000" spans="3:4" x14ac:dyDescent="0.25">
      <c r="C24000" s="32"/>
      <c r="D24000" s="31"/>
    </row>
    <row r="24001" spans="3:4" x14ac:dyDescent="0.25">
      <c r="C24001" s="32"/>
      <c r="D24001" s="31"/>
    </row>
    <row r="24002" spans="3:4" x14ac:dyDescent="0.25">
      <c r="C24002" s="32"/>
      <c r="D24002" s="31"/>
    </row>
    <row r="24003" spans="3:4" x14ac:dyDescent="0.25">
      <c r="C24003" s="32"/>
      <c r="D24003" s="31"/>
    </row>
    <row r="24004" spans="3:4" x14ac:dyDescent="0.25">
      <c r="C24004" s="32"/>
      <c r="D24004" s="31"/>
    </row>
    <row r="24005" spans="3:4" x14ac:dyDescent="0.25">
      <c r="C24005" s="32"/>
      <c r="D24005" s="31"/>
    </row>
    <row r="24006" spans="3:4" x14ac:dyDescent="0.25">
      <c r="C24006" s="32"/>
      <c r="D24006" s="31"/>
    </row>
    <row r="24007" spans="3:4" x14ac:dyDescent="0.25">
      <c r="C24007" s="32"/>
      <c r="D24007" s="31"/>
    </row>
    <row r="24008" spans="3:4" x14ac:dyDescent="0.25">
      <c r="C24008" s="32"/>
      <c r="D24008" s="31"/>
    </row>
    <row r="24009" spans="3:4" x14ac:dyDescent="0.25">
      <c r="C24009" s="32"/>
      <c r="D24009" s="31"/>
    </row>
    <row r="24010" spans="3:4" x14ac:dyDescent="0.25">
      <c r="C24010" s="32"/>
      <c r="D24010" s="31"/>
    </row>
    <row r="24011" spans="3:4" x14ac:dyDescent="0.25">
      <c r="C24011" s="32"/>
      <c r="D24011" s="31"/>
    </row>
    <row r="24012" spans="3:4" x14ac:dyDescent="0.25">
      <c r="C24012" s="32"/>
      <c r="D24012" s="31"/>
    </row>
    <row r="24013" spans="3:4" x14ac:dyDescent="0.25">
      <c r="C24013" s="32"/>
      <c r="D24013" s="31"/>
    </row>
    <row r="24014" spans="3:4" x14ac:dyDescent="0.25">
      <c r="C24014" s="32"/>
      <c r="D24014" s="31"/>
    </row>
    <row r="24015" spans="3:4" x14ac:dyDescent="0.25">
      <c r="C24015" s="32"/>
      <c r="D24015" s="31"/>
    </row>
    <row r="24016" spans="3:4" x14ac:dyDescent="0.25">
      <c r="C24016" s="32"/>
      <c r="D24016" s="31"/>
    </row>
    <row r="24017" spans="3:4" x14ac:dyDescent="0.25">
      <c r="C24017" s="32"/>
      <c r="D24017" s="31"/>
    </row>
    <row r="24018" spans="3:4" x14ac:dyDescent="0.25">
      <c r="C24018" s="32"/>
      <c r="D24018" s="31"/>
    </row>
    <row r="24019" spans="3:4" x14ac:dyDescent="0.25">
      <c r="C24019" s="32"/>
      <c r="D24019" s="31"/>
    </row>
    <row r="24020" spans="3:4" x14ac:dyDescent="0.25">
      <c r="C24020" s="32"/>
      <c r="D24020" s="31"/>
    </row>
    <row r="24021" spans="3:4" x14ac:dyDescent="0.25">
      <c r="C24021" s="32"/>
      <c r="D24021" s="31"/>
    </row>
    <row r="24022" spans="3:4" x14ac:dyDescent="0.25">
      <c r="C24022" s="32"/>
      <c r="D24022" s="31"/>
    </row>
    <row r="24023" spans="3:4" x14ac:dyDescent="0.25">
      <c r="C24023" s="32"/>
      <c r="D24023" s="31"/>
    </row>
    <row r="24024" spans="3:4" x14ac:dyDescent="0.25">
      <c r="C24024" s="32"/>
      <c r="D24024" s="31"/>
    </row>
    <row r="24025" spans="3:4" x14ac:dyDescent="0.25">
      <c r="C24025" s="32"/>
      <c r="D24025" s="31"/>
    </row>
    <row r="24026" spans="3:4" x14ac:dyDescent="0.25">
      <c r="C24026" s="32"/>
      <c r="D24026" s="31"/>
    </row>
    <row r="24027" spans="3:4" x14ac:dyDescent="0.25">
      <c r="C24027" s="32"/>
      <c r="D24027" s="31"/>
    </row>
    <row r="24028" spans="3:4" x14ac:dyDescent="0.25">
      <c r="C24028" s="32"/>
      <c r="D24028" s="31"/>
    </row>
    <row r="24029" spans="3:4" x14ac:dyDescent="0.25">
      <c r="C24029" s="32"/>
      <c r="D24029" s="31"/>
    </row>
    <row r="24030" spans="3:4" x14ac:dyDescent="0.25">
      <c r="C24030" s="32"/>
      <c r="D24030" s="31"/>
    </row>
    <row r="24031" spans="3:4" x14ac:dyDescent="0.25">
      <c r="C24031" s="32"/>
      <c r="D24031" s="31"/>
    </row>
    <row r="24032" spans="3:4" x14ac:dyDescent="0.25">
      <c r="C24032" s="32"/>
      <c r="D24032" s="31"/>
    </row>
    <row r="24033" spans="3:4" x14ac:dyDescent="0.25">
      <c r="C24033" s="32"/>
      <c r="D24033" s="31"/>
    </row>
    <row r="24034" spans="3:4" x14ac:dyDescent="0.25">
      <c r="C24034" s="32"/>
      <c r="D24034" s="31"/>
    </row>
    <row r="24035" spans="3:4" x14ac:dyDescent="0.25">
      <c r="C24035" s="32"/>
      <c r="D24035" s="31"/>
    </row>
    <row r="24036" spans="3:4" x14ac:dyDescent="0.25">
      <c r="C24036" s="32"/>
      <c r="D24036" s="31"/>
    </row>
    <row r="24037" spans="3:4" x14ac:dyDescent="0.25">
      <c r="C24037" s="32"/>
      <c r="D24037" s="31"/>
    </row>
    <row r="24038" spans="3:4" x14ac:dyDescent="0.25">
      <c r="C24038" s="32"/>
      <c r="D24038" s="31"/>
    </row>
    <row r="24039" spans="3:4" x14ac:dyDescent="0.25">
      <c r="C24039" s="32"/>
      <c r="D24039" s="31"/>
    </row>
    <row r="24040" spans="3:4" x14ac:dyDescent="0.25">
      <c r="C24040" s="32"/>
      <c r="D24040" s="31"/>
    </row>
    <row r="24041" spans="3:4" x14ac:dyDescent="0.25">
      <c r="C24041" s="32"/>
      <c r="D24041" s="31"/>
    </row>
    <row r="24042" spans="3:4" x14ac:dyDescent="0.25">
      <c r="C24042" s="32"/>
      <c r="D24042" s="31"/>
    </row>
    <row r="24043" spans="3:4" x14ac:dyDescent="0.25">
      <c r="C24043" s="32"/>
      <c r="D24043" s="31"/>
    </row>
    <row r="24044" spans="3:4" x14ac:dyDescent="0.25">
      <c r="C24044" s="32"/>
      <c r="D24044" s="31"/>
    </row>
    <row r="24045" spans="3:4" x14ac:dyDescent="0.25">
      <c r="C24045" s="32"/>
      <c r="D24045" s="31"/>
    </row>
    <row r="24046" spans="3:4" x14ac:dyDescent="0.25">
      <c r="C24046" s="32"/>
      <c r="D24046" s="31"/>
    </row>
    <row r="24047" spans="3:4" x14ac:dyDescent="0.25">
      <c r="C24047" s="32"/>
      <c r="D24047" s="31"/>
    </row>
    <row r="24048" spans="3:4" x14ac:dyDescent="0.25">
      <c r="C24048" s="32"/>
      <c r="D24048" s="31"/>
    </row>
    <row r="24049" spans="3:4" x14ac:dyDescent="0.25">
      <c r="C24049" s="32"/>
      <c r="D24049" s="31"/>
    </row>
    <row r="24050" spans="3:4" x14ac:dyDescent="0.25">
      <c r="C24050" s="32"/>
      <c r="D24050" s="31"/>
    </row>
    <row r="24051" spans="3:4" x14ac:dyDescent="0.25">
      <c r="C24051" s="32"/>
      <c r="D24051" s="31"/>
    </row>
    <row r="24052" spans="3:4" x14ac:dyDescent="0.25">
      <c r="C24052" s="32"/>
      <c r="D24052" s="31"/>
    </row>
    <row r="24053" spans="3:4" x14ac:dyDescent="0.25">
      <c r="C24053" s="32"/>
      <c r="D24053" s="31"/>
    </row>
    <row r="24054" spans="3:4" x14ac:dyDescent="0.25">
      <c r="C24054" s="32"/>
      <c r="D24054" s="31"/>
    </row>
    <row r="24055" spans="3:4" x14ac:dyDescent="0.25">
      <c r="C24055" s="32"/>
      <c r="D24055" s="31"/>
    </row>
    <row r="24056" spans="3:4" x14ac:dyDescent="0.25">
      <c r="C24056" s="32"/>
      <c r="D24056" s="31"/>
    </row>
    <row r="24057" spans="3:4" x14ac:dyDescent="0.25">
      <c r="C24057" s="32"/>
      <c r="D24057" s="31"/>
    </row>
    <row r="24058" spans="3:4" x14ac:dyDescent="0.25">
      <c r="C24058" s="32"/>
      <c r="D24058" s="31"/>
    </row>
    <row r="24059" spans="3:4" x14ac:dyDescent="0.25">
      <c r="C24059" s="32"/>
      <c r="D24059" s="31"/>
    </row>
    <row r="24060" spans="3:4" x14ac:dyDescent="0.25">
      <c r="C24060" s="32"/>
      <c r="D24060" s="31"/>
    </row>
    <row r="24061" spans="3:4" x14ac:dyDescent="0.25">
      <c r="C24061" s="32"/>
      <c r="D24061" s="31"/>
    </row>
    <row r="24062" spans="3:4" x14ac:dyDescent="0.25">
      <c r="C24062" s="32"/>
      <c r="D24062" s="31"/>
    </row>
    <row r="24063" spans="3:4" x14ac:dyDescent="0.25">
      <c r="C24063" s="32"/>
      <c r="D24063" s="31"/>
    </row>
    <row r="24064" spans="3:4" x14ac:dyDescent="0.25">
      <c r="C24064" s="32"/>
      <c r="D24064" s="31"/>
    </row>
    <row r="24065" spans="3:4" x14ac:dyDescent="0.25">
      <c r="C24065" s="32"/>
      <c r="D24065" s="31"/>
    </row>
    <row r="24066" spans="3:4" x14ac:dyDescent="0.25">
      <c r="C24066" s="32"/>
      <c r="D24066" s="31"/>
    </row>
    <row r="24067" spans="3:4" x14ac:dyDescent="0.25">
      <c r="C24067" s="32"/>
      <c r="D24067" s="31"/>
    </row>
    <row r="24068" spans="3:4" x14ac:dyDescent="0.25">
      <c r="C24068" s="32"/>
      <c r="D24068" s="31"/>
    </row>
    <row r="24069" spans="3:4" x14ac:dyDescent="0.25">
      <c r="C24069" s="32"/>
      <c r="D24069" s="31"/>
    </row>
    <row r="24070" spans="3:4" x14ac:dyDescent="0.25">
      <c r="C24070" s="32"/>
      <c r="D24070" s="31"/>
    </row>
    <row r="24071" spans="3:4" x14ac:dyDescent="0.25">
      <c r="C24071" s="32"/>
      <c r="D24071" s="31"/>
    </row>
    <row r="24072" spans="3:4" x14ac:dyDescent="0.25">
      <c r="C24072" s="32"/>
      <c r="D24072" s="31"/>
    </row>
    <row r="24073" spans="3:4" x14ac:dyDescent="0.25">
      <c r="C24073" s="32"/>
      <c r="D24073" s="31"/>
    </row>
    <row r="24074" spans="3:4" x14ac:dyDescent="0.25">
      <c r="C24074" s="32"/>
      <c r="D24074" s="31"/>
    </row>
    <row r="24075" spans="3:4" x14ac:dyDescent="0.25">
      <c r="C24075" s="32"/>
      <c r="D24075" s="31"/>
    </row>
    <row r="24076" spans="3:4" x14ac:dyDescent="0.25">
      <c r="C24076" s="32"/>
      <c r="D24076" s="31"/>
    </row>
    <row r="24077" spans="3:4" x14ac:dyDescent="0.25">
      <c r="C24077" s="32"/>
      <c r="D24077" s="31"/>
    </row>
    <row r="24078" spans="3:4" x14ac:dyDescent="0.25">
      <c r="C24078" s="32"/>
      <c r="D24078" s="31"/>
    </row>
    <row r="24079" spans="3:4" x14ac:dyDescent="0.25">
      <c r="C24079" s="32"/>
      <c r="D24079" s="31"/>
    </row>
    <row r="24080" spans="3:4" x14ac:dyDescent="0.25">
      <c r="C24080" s="32"/>
      <c r="D24080" s="31"/>
    </row>
    <row r="24081" spans="3:4" x14ac:dyDescent="0.25">
      <c r="C24081" s="32"/>
      <c r="D24081" s="31"/>
    </row>
    <row r="24082" spans="3:4" x14ac:dyDescent="0.25">
      <c r="C24082" s="32"/>
      <c r="D24082" s="31"/>
    </row>
    <row r="24083" spans="3:4" x14ac:dyDescent="0.25">
      <c r="C24083" s="32"/>
      <c r="D24083" s="31"/>
    </row>
    <row r="24084" spans="3:4" x14ac:dyDescent="0.25">
      <c r="C24084" s="32"/>
      <c r="D24084" s="31"/>
    </row>
    <row r="24085" spans="3:4" x14ac:dyDescent="0.25">
      <c r="C24085" s="32"/>
      <c r="D24085" s="31"/>
    </row>
    <row r="24086" spans="3:4" x14ac:dyDescent="0.25">
      <c r="C24086" s="32"/>
      <c r="D24086" s="31"/>
    </row>
    <row r="24087" spans="3:4" x14ac:dyDescent="0.25">
      <c r="C24087" s="32"/>
      <c r="D24087" s="31"/>
    </row>
    <row r="24088" spans="3:4" x14ac:dyDescent="0.25">
      <c r="C24088" s="32"/>
      <c r="D24088" s="31"/>
    </row>
    <row r="24089" spans="3:4" x14ac:dyDescent="0.25">
      <c r="C24089" s="32"/>
      <c r="D24089" s="31"/>
    </row>
    <row r="24090" spans="3:4" x14ac:dyDescent="0.25">
      <c r="C24090" s="32"/>
      <c r="D24090" s="31"/>
    </row>
    <row r="24091" spans="3:4" x14ac:dyDescent="0.25">
      <c r="C24091" s="32"/>
      <c r="D24091" s="31"/>
    </row>
    <row r="24092" spans="3:4" x14ac:dyDescent="0.25">
      <c r="C24092" s="32"/>
      <c r="D24092" s="31"/>
    </row>
    <row r="24093" spans="3:4" x14ac:dyDescent="0.25">
      <c r="C24093" s="32"/>
      <c r="D24093" s="31"/>
    </row>
    <row r="24094" spans="3:4" x14ac:dyDescent="0.25">
      <c r="C24094" s="32"/>
      <c r="D24094" s="31"/>
    </row>
    <row r="24095" spans="3:4" x14ac:dyDescent="0.25">
      <c r="C24095" s="32"/>
      <c r="D24095" s="31"/>
    </row>
    <row r="24096" spans="3:4" x14ac:dyDescent="0.25">
      <c r="C24096" s="32"/>
      <c r="D24096" s="31"/>
    </row>
    <row r="24097" spans="3:4" x14ac:dyDescent="0.25">
      <c r="C24097" s="32"/>
      <c r="D24097" s="31"/>
    </row>
    <row r="24098" spans="3:4" x14ac:dyDescent="0.25">
      <c r="C24098" s="32"/>
      <c r="D24098" s="31"/>
    </row>
    <row r="24099" spans="3:4" x14ac:dyDescent="0.25">
      <c r="C24099" s="32"/>
      <c r="D24099" s="31"/>
    </row>
    <row r="24100" spans="3:4" x14ac:dyDescent="0.25">
      <c r="C24100" s="32"/>
      <c r="D24100" s="31"/>
    </row>
    <row r="24101" spans="3:4" x14ac:dyDescent="0.25">
      <c r="C24101" s="32"/>
      <c r="D24101" s="31"/>
    </row>
    <row r="24102" spans="3:4" x14ac:dyDescent="0.25">
      <c r="C24102" s="32"/>
      <c r="D24102" s="31"/>
    </row>
    <row r="24103" spans="3:4" x14ac:dyDescent="0.25">
      <c r="C24103" s="32"/>
      <c r="D24103" s="31"/>
    </row>
    <row r="24104" spans="3:4" x14ac:dyDescent="0.25">
      <c r="C24104" s="32"/>
      <c r="D24104" s="31"/>
    </row>
    <row r="24105" spans="3:4" x14ac:dyDescent="0.25">
      <c r="C24105" s="32"/>
      <c r="D24105" s="31"/>
    </row>
    <row r="24106" spans="3:4" x14ac:dyDescent="0.25">
      <c r="C24106" s="32"/>
      <c r="D24106" s="31"/>
    </row>
    <row r="24107" spans="3:4" x14ac:dyDescent="0.25">
      <c r="C24107" s="32"/>
      <c r="D24107" s="31"/>
    </row>
    <row r="24108" spans="3:4" x14ac:dyDescent="0.25">
      <c r="C24108" s="32"/>
      <c r="D24108" s="31"/>
    </row>
    <row r="24109" spans="3:4" x14ac:dyDescent="0.25">
      <c r="C24109" s="32"/>
      <c r="D24109" s="31"/>
    </row>
    <row r="24110" spans="3:4" x14ac:dyDescent="0.25">
      <c r="C24110" s="32"/>
      <c r="D24110" s="31"/>
    </row>
    <row r="24111" spans="3:4" x14ac:dyDescent="0.25">
      <c r="C24111" s="32"/>
      <c r="D24111" s="31"/>
    </row>
    <row r="24112" spans="3:4" x14ac:dyDescent="0.25">
      <c r="C24112" s="32"/>
      <c r="D24112" s="31"/>
    </row>
    <row r="24113" spans="3:4" x14ac:dyDescent="0.25">
      <c r="C24113" s="32"/>
      <c r="D24113" s="31"/>
    </row>
    <row r="24114" spans="3:4" x14ac:dyDescent="0.25">
      <c r="C24114" s="32"/>
      <c r="D24114" s="31"/>
    </row>
    <row r="24115" spans="3:4" x14ac:dyDescent="0.25">
      <c r="C24115" s="32"/>
      <c r="D24115" s="31"/>
    </row>
    <row r="24116" spans="3:4" x14ac:dyDescent="0.25">
      <c r="C24116" s="32"/>
      <c r="D24116" s="31"/>
    </row>
    <row r="24117" spans="3:4" x14ac:dyDescent="0.25">
      <c r="C24117" s="32"/>
      <c r="D24117" s="31"/>
    </row>
    <row r="24118" spans="3:4" x14ac:dyDescent="0.25">
      <c r="C24118" s="32"/>
      <c r="D24118" s="31"/>
    </row>
    <row r="24119" spans="3:4" x14ac:dyDescent="0.25">
      <c r="C24119" s="32"/>
      <c r="D24119" s="31"/>
    </row>
    <row r="24120" spans="3:4" x14ac:dyDescent="0.25">
      <c r="C24120" s="32"/>
      <c r="D24120" s="31"/>
    </row>
    <row r="24121" spans="3:4" x14ac:dyDescent="0.25">
      <c r="C24121" s="32"/>
      <c r="D24121" s="31"/>
    </row>
    <row r="24122" spans="3:4" x14ac:dyDescent="0.25">
      <c r="C24122" s="32"/>
      <c r="D24122" s="31"/>
    </row>
    <row r="24123" spans="3:4" x14ac:dyDescent="0.25">
      <c r="C24123" s="32"/>
      <c r="D24123" s="31"/>
    </row>
    <row r="24124" spans="3:4" x14ac:dyDescent="0.25">
      <c r="C24124" s="32"/>
      <c r="D24124" s="31"/>
    </row>
    <row r="24125" spans="3:4" x14ac:dyDescent="0.25">
      <c r="C24125" s="32"/>
      <c r="D24125" s="31"/>
    </row>
    <row r="24126" spans="3:4" x14ac:dyDescent="0.25">
      <c r="C24126" s="32"/>
      <c r="D24126" s="31"/>
    </row>
    <row r="24127" spans="3:4" x14ac:dyDescent="0.25">
      <c r="C24127" s="32"/>
      <c r="D24127" s="31"/>
    </row>
    <row r="24128" spans="3:4" x14ac:dyDescent="0.25">
      <c r="C24128" s="32"/>
      <c r="D24128" s="31"/>
    </row>
    <row r="24129" spans="3:4" x14ac:dyDescent="0.25">
      <c r="C24129" s="32"/>
      <c r="D24129" s="31"/>
    </row>
    <row r="24130" spans="3:4" x14ac:dyDescent="0.25">
      <c r="C24130" s="32"/>
      <c r="D24130" s="31"/>
    </row>
    <row r="24131" spans="3:4" x14ac:dyDescent="0.25">
      <c r="C24131" s="32"/>
      <c r="D24131" s="31"/>
    </row>
    <row r="24132" spans="3:4" x14ac:dyDescent="0.25">
      <c r="C24132" s="32"/>
      <c r="D24132" s="31"/>
    </row>
    <row r="24133" spans="3:4" x14ac:dyDescent="0.25">
      <c r="C24133" s="32"/>
      <c r="D24133" s="31"/>
    </row>
    <row r="24134" spans="3:4" x14ac:dyDescent="0.25">
      <c r="C24134" s="32"/>
      <c r="D24134" s="31"/>
    </row>
    <row r="24135" spans="3:4" x14ac:dyDescent="0.25">
      <c r="C24135" s="32"/>
      <c r="D24135" s="31"/>
    </row>
    <row r="24136" spans="3:4" x14ac:dyDescent="0.25">
      <c r="C24136" s="32"/>
      <c r="D24136" s="31"/>
    </row>
    <row r="24137" spans="3:4" x14ac:dyDescent="0.25">
      <c r="C24137" s="32"/>
      <c r="D24137" s="31"/>
    </row>
    <row r="24138" spans="3:4" x14ac:dyDescent="0.25">
      <c r="C24138" s="32"/>
      <c r="D24138" s="31"/>
    </row>
    <row r="24139" spans="3:4" x14ac:dyDescent="0.25">
      <c r="C24139" s="32"/>
      <c r="D24139" s="31"/>
    </row>
    <row r="24140" spans="3:4" x14ac:dyDescent="0.25">
      <c r="C24140" s="32"/>
      <c r="D24140" s="31"/>
    </row>
    <row r="24141" spans="3:4" x14ac:dyDescent="0.25">
      <c r="C24141" s="32"/>
      <c r="D24141" s="31"/>
    </row>
    <row r="24142" spans="3:4" x14ac:dyDescent="0.25">
      <c r="C24142" s="32"/>
      <c r="D24142" s="31"/>
    </row>
    <row r="24143" spans="3:4" x14ac:dyDescent="0.25">
      <c r="C24143" s="32"/>
      <c r="D24143" s="31"/>
    </row>
    <row r="24144" spans="3:4" x14ac:dyDescent="0.25">
      <c r="C24144" s="32"/>
      <c r="D24144" s="31"/>
    </row>
    <row r="24145" spans="3:4" x14ac:dyDescent="0.25">
      <c r="C24145" s="32"/>
      <c r="D24145" s="31"/>
    </row>
    <row r="24146" spans="3:4" x14ac:dyDescent="0.25">
      <c r="C24146" s="32"/>
      <c r="D24146" s="31"/>
    </row>
    <row r="24147" spans="3:4" x14ac:dyDescent="0.25">
      <c r="C24147" s="32"/>
      <c r="D24147" s="31"/>
    </row>
    <row r="24148" spans="3:4" x14ac:dyDescent="0.25">
      <c r="C24148" s="32"/>
      <c r="D24148" s="31"/>
    </row>
    <row r="24149" spans="3:4" x14ac:dyDescent="0.25">
      <c r="C24149" s="32"/>
      <c r="D24149" s="31"/>
    </row>
    <row r="24150" spans="3:4" x14ac:dyDescent="0.25">
      <c r="C24150" s="32"/>
      <c r="D24150" s="31"/>
    </row>
    <row r="24151" spans="3:4" x14ac:dyDescent="0.25">
      <c r="C24151" s="32"/>
      <c r="D24151" s="31"/>
    </row>
    <row r="24152" spans="3:4" x14ac:dyDescent="0.25">
      <c r="C24152" s="32"/>
      <c r="D24152" s="31"/>
    </row>
    <row r="24153" spans="3:4" x14ac:dyDescent="0.25">
      <c r="C24153" s="32"/>
      <c r="D24153" s="31"/>
    </row>
    <row r="24154" spans="3:4" x14ac:dyDescent="0.25">
      <c r="C24154" s="32"/>
      <c r="D24154" s="31"/>
    </row>
    <row r="24155" spans="3:4" x14ac:dyDescent="0.25">
      <c r="C24155" s="32"/>
      <c r="D24155" s="31"/>
    </row>
    <row r="24156" spans="3:4" x14ac:dyDescent="0.25">
      <c r="C24156" s="32"/>
      <c r="D24156" s="31"/>
    </row>
    <row r="24157" spans="3:4" x14ac:dyDescent="0.25">
      <c r="C24157" s="32"/>
      <c r="D24157" s="31"/>
    </row>
    <row r="24158" spans="3:4" x14ac:dyDescent="0.25">
      <c r="C24158" s="32"/>
      <c r="D24158" s="31"/>
    </row>
    <row r="24159" spans="3:4" x14ac:dyDescent="0.25">
      <c r="C24159" s="32"/>
      <c r="D24159" s="31"/>
    </row>
    <row r="24160" spans="3:4" x14ac:dyDescent="0.25">
      <c r="C24160" s="32"/>
      <c r="D24160" s="31"/>
    </row>
    <row r="24161" spans="3:4" x14ac:dyDescent="0.25">
      <c r="C24161" s="32"/>
      <c r="D24161" s="31"/>
    </row>
    <row r="24162" spans="3:4" x14ac:dyDescent="0.25">
      <c r="C24162" s="32"/>
      <c r="D24162" s="31"/>
    </row>
    <row r="24163" spans="3:4" x14ac:dyDescent="0.25">
      <c r="C24163" s="32"/>
      <c r="D24163" s="31"/>
    </row>
    <row r="24164" spans="3:4" x14ac:dyDescent="0.25">
      <c r="C24164" s="32"/>
      <c r="D24164" s="31"/>
    </row>
    <row r="24165" spans="3:4" x14ac:dyDescent="0.25">
      <c r="C24165" s="32"/>
      <c r="D24165" s="31"/>
    </row>
    <row r="24166" spans="3:4" x14ac:dyDescent="0.25">
      <c r="C24166" s="32"/>
      <c r="D24166" s="31"/>
    </row>
    <row r="24167" spans="3:4" x14ac:dyDescent="0.25">
      <c r="C24167" s="32"/>
      <c r="D24167" s="31"/>
    </row>
    <row r="24168" spans="3:4" x14ac:dyDescent="0.25">
      <c r="C24168" s="32"/>
      <c r="D24168" s="31"/>
    </row>
    <row r="24169" spans="3:4" x14ac:dyDescent="0.25">
      <c r="C24169" s="32"/>
      <c r="D24169" s="31"/>
    </row>
    <row r="24170" spans="3:4" x14ac:dyDescent="0.25">
      <c r="C24170" s="32"/>
      <c r="D24170" s="31"/>
    </row>
    <row r="24171" spans="3:4" x14ac:dyDescent="0.25">
      <c r="C24171" s="32"/>
      <c r="D24171" s="31"/>
    </row>
    <row r="24172" spans="3:4" x14ac:dyDescent="0.25">
      <c r="C24172" s="32"/>
      <c r="D24172" s="31"/>
    </row>
    <row r="24173" spans="3:4" x14ac:dyDescent="0.25">
      <c r="C24173" s="32"/>
      <c r="D24173" s="31"/>
    </row>
    <row r="24174" spans="3:4" x14ac:dyDescent="0.25">
      <c r="C24174" s="32"/>
      <c r="D24174" s="31"/>
    </row>
    <row r="24175" spans="3:4" x14ac:dyDescent="0.25">
      <c r="C24175" s="32"/>
      <c r="D24175" s="31"/>
    </row>
    <row r="24176" spans="3:4" x14ac:dyDescent="0.25">
      <c r="C24176" s="32"/>
      <c r="D24176" s="31"/>
    </row>
    <row r="24177" spans="3:4" x14ac:dyDescent="0.25">
      <c r="C24177" s="32"/>
      <c r="D24177" s="31"/>
    </row>
    <row r="24178" spans="3:4" x14ac:dyDescent="0.25">
      <c r="C24178" s="32"/>
      <c r="D24178" s="31"/>
    </row>
    <row r="24179" spans="3:4" x14ac:dyDescent="0.25">
      <c r="C24179" s="32"/>
      <c r="D24179" s="31"/>
    </row>
    <row r="24180" spans="3:4" x14ac:dyDescent="0.25">
      <c r="C24180" s="32"/>
      <c r="D24180" s="31"/>
    </row>
    <row r="24181" spans="3:4" x14ac:dyDescent="0.25">
      <c r="C24181" s="32"/>
      <c r="D24181" s="31"/>
    </row>
    <row r="24182" spans="3:4" x14ac:dyDescent="0.25">
      <c r="C24182" s="32"/>
      <c r="D24182" s="31"/>
    </row>
    <row r="24183" spans="3:4" x14ac:dyDescent="0.25">
      <c r="C24183" s="32"/>
      <c r="D24183" s="31"/>
    </row>
    <row r="24184" spans="3:4" x14ac:dyDescent="0.25">
      <c r="C24184" s="32"/>
      <c r="D24184" s="31"/>
    </row>
    <row r="24185" spans="3:4" x14ac:dyDescent="0.25">
      <c r="C24185" s="32"/>
      <c r="D24185" s="31"/>
    </row>
    <row r="24186" spans="3:4" x14ac:dyDescent="0.25">
      <c r="C24186" s="32"/>
      <c r="D24186" s="31"/>
    </row>
    <row r="24187" spans="3:4" x14ac:dyDescent="0.25">
      <c r="C24187" s="32"/>
      <c r="D24187" s="31"/>
    </row>
    <row r="24188" spans="3:4" x14ac:dyDescent="0.25">
      <c r="C24188" s="32"/>
      <c r="D24188" s="31"/>
    </row>
    <row r="24189" spans="3:4" x14ac:dyDescent="0.25">
      <c r="C24189" s="32"/>
      <c r="D24189" s="31"/>
    </row>
    <row r="24190" spans="3:4" x14ac:dyDescent="0.25">
      <c r="C24190" s="32"/>
      <c r="D24190" s="31"/>
    </row>
    <row r="24191" spans="3:4" x14ac:dyDescent="0.25">
      <c r="C24191" s="32"/>
      <c r="D24191" s="31"/>
    </row>
    <row r="24192" spans="3:4" x14ac:dyDescent="0.25">
      <c r="C24192" s="32"/>
      <c r="D24192" s="31"/>
    </row>
    <row r="24193" spans="3:4" x14ac:dyDescent="0.25">
      <c r="C24193" s="32"/>
      <c r="D24193" s="31"/>
    </row>
    <row r="24194" spans="3:4" x14ac:dyDescent="0.25">
      <c r="C24194" s="32"/>
      <c r="D24194" s="31"/>
    </row>
    <row r="24195" spans="3:4" x14ac:dyDescent="0.25">
      <c r="C24195" s="32"/>
      <c r="D24195" s="31"/>
    </row>
    <row r="24196" spans="3:4" x14ac:dyDescent="0.25">
      <c r="C24196" s="32"/>
      <c r="D24196" s="31"/>
    </row>
    <row r="24197" spans="3:4" x14ac:dyDescent="0.25">
      <c r="C24197" s="32"/>
      <c r="D24197" s="31"/>
    </row>
    <row r="24198" spans="3:4" x14ac:dyDescent="0.25">
      <c r="C24198" s="32"/>
      <c r="D24198" s="31"/>
    </row>
    <row r="24199" spans="3:4" x14ac:dyDescent="0.25">
      <c r="C24199" s="32"/>
      <c r="D24199" s="31"/>
    </row>
    <row r="24200" spans="3:4" x14ac:dyDescent="0.25">
      <c r="C24200" s="32"/>
      <c r="D24200" s="31"/>
    </row>
    <row r="24201" spans="3:4" x14ac:dyDescent="0.25">
      <c r="C24201" s="32"/>
      <c r="D24201" s="31"/>
    </row>
    <row r="24202" spans="3:4" x14ac:dyDescent="0.25">
      <c r="C24202" s="32"/>
      <c r="D24202" s="31"/>
    </row>
    <row r="24203" spans="3:4" x14ac:dyDescent="0.25">
      <c r="C24203" s="32"/>
      <c r="D24203" s="31"/>
    </row>
    <row r="24204" spans="3:4" x14ac:dyDescent="0.25">
      <c r="C24204" s="32"/>
      <c r="D24204" s="31"/>
    </row>
    <row r="24205" spans="3:4" x14ac:dyDescent="0.25">
      <c r="C24205" s="32"/>
      <c r="D24205" s="31"/>
    </row>
    <row r="24206" spans="3:4" x14ac:dyDescent="0.25">
      <c r="C24206" s="32"/>
      <c r="D24206" s="31"/>
    </row>
    <row r="24207" spans="3:4" x14ac:dyDescent="0.25">
      <c r="C24207" s="32"/>
      <c r="D24207" s="31"/>
    </row>
    <row r="24208" spans="3:4" x14ac:dyDescent="0.25">
      <c r="C24208" s="32"/>
      <c r="D24208" s="31"/>
    </row>
    <row r="24209" spans="3:4" x14ac:dyDescent="0.25">
      <c r="C24209" s="32"/>
      <c r="D24209" s="31"/>
    </row>
    <row r="24210" spans="3:4" x14ac:dyDescent="0.25">
      <c r="C24210" s="32"/>
      <c r="D24210" s="31"/>
    </row>
    <row r="24211" spans="3:4" x14ac:dyDescent="0.25">
      <c r="C24211" s="32"/>
      <c r="D24211" s="31"/>
    </row>
    <row r="24212" spans="3:4" x14ac:dyDescent="0.25">
      <c r="C24212" s="32"/>
      <c r="D24212" s="31"/>
    </row>
    <row r="24213" spans="3:4" x14ac:dyDescent="0.25">
      <c r="C24213" s="32"/>
      <c r="D24213" s="31"/>
    </row>
    <row r="24214" spans="3:4" x14ac:dyDescent="0.25">
      <c r="C24214" s="32"/>
      <c r="D24214" s="31"/>
    </row>
    <row r="24215" spans="3:4" x14ac:dyDescent="0.25">
      <c r="C24215" s="32"/>
      <c r="D24215" s="31"/>
    </row>
    <row r="24216" spans="3:4" x14ac:dyDescent="0.25">
      <c r="C24216" s="32"/>
      <c r="D24216" s="31"/>
    </row>
    <row r="24217" spans="3:4" x14ac:dyDescent="0.25">
      <c r="C24217" s="32"/>
      <c r="D24217" s="31"/>
    </row>
    <row r="24218" spans="3:4" x14ac:dyDescent="0.25">
      <c r="C24218" s="32"/>
      <c r="D24218" s="31"/>
    </row>
    <row r="24219" spans="3:4" x14ac:dyDescent="0.25">
      <c r="C24219" s="32"/>
      <c r="D24219" s="31"/>
    </row>
    <row r="24220" spans="3:4" x14ac:dyDescent="0.25">
      <c r="C24220" s="32"/>
      <c r="D24220" s="31"/>
    </row>
    <row r="24221" spans="3:4" x14ac:dyDescent="0.25">
      <c r="C24221" s="32"/>
      <c r="D24221" s="31"/>
    </row>
    <row r="24222" spans="3:4" x14ac:dyDescent="0.25">
      <c r="C24222" s="32"/>
      <c r="D24222" s="31"/>
    </row>
    <row r="24223" spans="3:4" x14ac:dyDescent="0.25">
      <c r="C24223" s="32"/>
      <c r="D24223" s="31"/>
    </row>
    <row r="24224" spans="3:4" x14ac:dyDescent="0.25">
      <c r="C24224" s="32"/>
      <c r="D24224" s="31"/>
    </row>
    <row r="24225" spans="3:4" x14ac:dyDescent="0.25">
      <c r="C24225" s="32"/>
      <c r="D24225" s="31"/>
    </row>
    <row r="24226" spans="3:4" x14ac:dyDescent="0.25">
      <c r="C24226" s="32"/>
      <c r="D24226" s="31"/>
    </row>
    <row r="24227" spans="3:4" x14ac:dyDescent="0.25">
      <c r="C24227" s="32"/>
      <c r="D24227" s="31"/>
    </row>
    <row r="24228" spans="3:4" x14ac:dyDescent="0.25">
      <c r="C24228" s="32"/>
      <c r="D24228" s="31"/>
    </row>
    <row r="24229" spans="3:4" x14ac:dyDescent="0.25">
      <c r="C24229" s="32"/>
      <c r="D24229" s="31"/>
    </row>
    <row r="24230" spans="3:4" x14ac:dyDescent="0.25">
      <c r="C24230" s="32"/>
      <c r="D24230" s="31"/>
    </row>
    <row r="24231" spans="3:4" x14ac:dyDescent="0.25">
      <c r="C24231" s="32"/>
      <c r="D24231" s="31"/>
    </row>
    <row r="24232" spans="3:4" x14ac:dyDescent="0.25">
      <c r="C24232" s="32"/>
      <c r="D24232" s="31"/>
    </row>
    <row r="24233" spans="3:4" x14ac:dyDescent="0.25">
      <c r="C24233" s="32"/>
      <c r="D24233" s="31"/>
    </row>
    <row r="24234" spans="3:4" x14ac:dyDescent="0.25">
      <c r="C24234" s="32"/>
      <c r="D24234" s="31"/>
    </row>
    <row r="24235" spans="3:4" x14ac:dyDescent="0.25">
      <c r="C24235" s="32"/>
      <c r="D24235" s="31"/>
    </row>
    <row r="24236" spans="3:4" x14ac:dyDescent="0.25">
      <c r="C24236" s="32"/>
      <c r="D24236" s="31"/>
    </row>
    <row r="24237" spans="3:4" x14ac:dyDescent="0.25">
      <c r="C24237" s="32"/>
      <c r="D24237" s="31"/>
    </row>
    <row r="24238" spans="3:4" x14ac:dyDescent="0.25">
      <c r="C24238" s="32"/>
      <c r="D24238" s="31"/>
    </row>
    <row r="24239" spans="3:4" x14ac:dyDescent="0.25">
      <c r="C24239" s="32"/>
      <c r="D24239" s="31"/>
    </row>
    <row r="24240" spans="3:4" x14ac:dyDescent="0.25">
      <c r="C24240" s="32"/>
      <c r="D24240" s="31"/>
    </row>
    <row r="24241" spans="3:4" x14ac:dyDescent="0.25">
      <c r="C24241" s="32"/>
      <c r="D24241" s="31"/>
    </row>
    <row r="24242" spans="3:4" x14ac:dyDescent="0.25">
      <c r="C24242" s="32"/>
      <c r="D24242" s="31"/>
    </row>
    <row r="24243" spans="3:4" x14ac:dyDescent="0.25">
      <c r="C24243" s="32"/>
      <c r="D24243" s="31"/>
    </row>
    <row r="24244" spans="3:4" x14ac:dyDescent="0.25">
      <c r="C24244" s="32"/>
      <c r="D24244" s="31"/>
    </row>
    <row r="24245" spans="3:4" x14ac:dyDescent="0.25">
      <c r="C24245" s="32"/>
      <c r="D24245" s="31"/>
    </row>
    <row r="24246" spans="3:4" x14ac:dyDescent="0.25">
      <c r="C24246" s="32"/>
      <c r="D24246" s="31"/>
    </row>
    <row r="24247" spans="3:4" x14ac:dyDescent="0.25">
      <c r="C24247" s="32"/>
      <c r="D24247" s="31"/>
    </row>
    <row r="24248" spans="3:4" x14ac:dyDescent="0.25">
      <c r="C24248" s="32"/>
      <c r="D24248" s="31"/>
    </row>
    <row r="24249" spans="3:4" x14ac:dyDescent="0.25">
      <c r="C24249" s="32"/>
      <c r="D24249" s="31"/>
    </row>
    <row r="24250" spans="3:4" x14ac:dyDescent="0.25">
      <c r="C24250" s="32"/>
      <c r="D24250" s="31"/>
    </row>
    <row r="24251" spans="3:4" x14ac:dyDescent="0.25">
      <c r="C24251" s="32"/>
      <c r="D24251" s="31"/>
    </row>
    <row r="24252" spans="3:4" x14ac:dyDescent="0.25">
      <c r="C24252" s="32"/>
      <c r="D24252" s="31"/>
    </row>
    <row r="24253" spans="3:4" x14ac:dyDescent="0.25">
      <c r="C24253" s="32"/>
      <c r="D24253" s="31"/>
    </row>
    <row r="24254" spans="3:4" x14ac:dyDescent="0.25">
      <c r="C24254" s="32"/>
      <c r="D24254" s="31"/>
    </row>
    <row r="24255" spans="3:4" x14ac:dyDescent="0.25">
      <c r="C24255" s="32"/>
      <c r="D24255" s="31"/>
    </row>
    <row r="24256" spans="3:4" x14ac:dyDescent="0.25">
      <c r="C24256" s="32"/>
      <c r="D24256" s="31"/>
    </row>
    <row r="24257" spans="3:4" x14ac:dyDescent="0.25">
      <c r="C24257" s="32"/>
      <c r="D24257" s="31"/>
    </row>
    <row r="24258" spans="3:4" x14ac:dyDescent="0.25">
      <c r="C24258" s="32"/>
      <c r="D24258" s="31"/>
    </row>
    <row r="24259" spans="3:4" x14ac:dyDescent="0.25">
      <c r="C24259" s="32"/>
      <c r="D24259" s="31"/>
    </row>
    <row r="24260" spans="3:4" x14ac:dyDescent="0.25">
      <c r="C24260" s="32"/>
      <c r="D24260" s="31"/>
    </row>
    <row r="24261" spans="3:4" x14ac:dyDescent="0.25">
      <c r="C24261" s="32"/>
      <c r="D24261" s="31"/>
    </row>
    <row r="24262" spans="3:4" x14ac:dyDescent="0.25">
      <c r="C24262" s="32"/>
      <c r="D24262" s="31"/>
    </row>
    <row r="24263" spans="3:4" x14ac:dyDescent="0.25">
      <c r="C24263" s="32"/>
      <c r="D24263" s="31"/>
    </row>
    <row r="24264" spans="3:4" x14ac:dyDescent="0.25">
      <c r="C24264" s="32"/>
      <c r="D24264" s="31"/>
    </row>
    <row r="24265" spans="3:4" x14ac:dyDescent="0.25">
      <c r="C24265" s="32"/>
      <c r="D24265" s="31"/>
    </row>
    <row r="24266" spans="3:4" x14ac:dyDescent="0.25">
      <c r="C24266" s="32"/>
      <c r="D24266" s="31"/>
    </row>
    <row r="24267" spans="3:4" x14ac:dyDescent="0.25">
      <c r="C24267" s="32"/>
      <c r="D24267" s="31"/>
    </row>
    <row r="24268" spans="3:4" x14ac:dyDescent="0.25">
      <c r="C24268" s="32"/>
      <c r="D24268" s="31"/>
    </row>
    <row r="24269" spans="3:4" x14ac:dyDescent="0.25">
      <c r="C24269" s="32"/>
      <c r="D24269" s="31"/>
    </row>
    <row r="24270" spans="3:4" x14ac:dyDescent="0.25">
      <c r="C24270" s="32"/>
      <c r="D24270" s="31"/>
    </row>
    <row r="24271" spans="3:4" x14ac:dyDescent="0.25">
      <c r="C24271" s="32"/>
      <c r="D24271" s="31"/>
    </row>
    <row r="24272" spans="3:4" x14ac:dyDescent="0.25">
      <c r="C24272" s="32"/>
      <c r="D24272" s="31"/>
    </row>
    <row r="24273" spans="3:4" x14ac:dyDescent="0.25">
      <c r="C24273" s="32"/>
      <c r="D24273" s="31"/>
    </row>
    <row r="24274" spans="3:4" x14ac:dyDescent="0.25">
      <c r="C24274" s="32"/>
      <c r="D24274" s="31"/>
    </row>
    <row r="24275" spans="3:4" x14ac:dyDescent="0.25">
      <c r="C24275" s="32"/>
      <c r="D24275" s="31"/>
    </row>
    <row r="24276" spans="3:4" x14ac:dyDescent="0.25">
      <c r="C24276" s="32"/>
      <c r="D24276" s="31"/>
    </row>
    <row r="24277" spans="3:4" x14ac:dyDescent="0.25">
      <c r="C24277" s="32"/>
      <c r="D24277" s="31"/>
    </row>
    <row r="24278" spans="3:4" x14ac:dyDescent="0.25">
      <c r="C24278" s="32"/>
      <c r="D24278" s="31"/>
    </row>
    <row r="24279" spans="3:4" x14ac:dyDescent="0.25">
      <c r="C24279" s="32"/>
      <c r="D24279" s="31"/>
    </row>
    <row r="24280" spans="3:4" x14ac:dyDescent="0.25">
      <c r="C24280" s="32"/>
      <c r="D24280" s="31"/>
    </row>
    <row r="24281" spans="3:4" x14ac:dyDescent="0.25">
      <c r="C24281" s="32"/>
      <c r="D24281" s="31"/>
    </row>
    <row r="24282" spans="3:4" x14ac:dyDescent="0.25">
      <c r="C24282" s="32"/>
      <c r="D24282" s="31"/>
    </row>
    <row r="24283" spans="3:4" x14ac:dyDescent="0.25">
      <c r="C24283" s="32"/>
      <c r="D24283" s="31"/>
    </row>
    <row r="24284" spans="3:4" x14ac:dyDescent="0.25">
      <c r="C24284" s="32"/>
      <c r="D24284" s="31"/>
    </row>
    <row r="24285" spans="3:4" x14ac:dyDescent="0.25">
      <c r="C24285" s="32"/>
      <c r="D24285" s="31"/>
    </row>
    <row r="24286" spans="3:4" x14ac:dyDescent="0.25">
      <c r="C24286" s="32"/>
      <c r="D24286" s="31"/>
    </row>
    <row r="24287" spans="3:4" x14ac:dyDescent="0.25">
      <c r="C24287" s="32"/>
      <c r="D24287" s="31"/>
    </row>
    <row r="24288" spans="3:4" x14ac:dyDescent="0.25">
      <c r="C24288" s="32"/>
      <c r="D24288" s="31"/>
    </row>
    <row r="24289" spans="3:4" x14ac:dyDescent="0.25">
      <c r="C24289" s="32"/>
      <c r="D24289" s="31"/>
    </row>
    <row r="24290" spans="3:4" x14ac:dyDescent="0.25">
      <c r="C24290" s="32"/>
      <c r="D24290" s="31"/>
    </row>
    <row r="24291" spans="3:4" x14ac:dyDescent="0.25">
      <c r="C24291" s="32"/>
      <c r="D24291" s="31"/>
    </row>
    <row r="24292" spans="3:4" x14ac:dyDescent="0.25">
      <c r="C24292" s="32"/>
      <c r="D24292" s="31"/>
    </row>
    <row r="24293" spans="3:4" x14ac:dyDescent="0.25">
      <c r="C24293" s="32"/>
      <c r="D24293" s="31"/>
    </row>
    <row r="24294" spans="3:4" x14ac:dyDescent="0.25">
      <c r="C24294" s="32"/>
      <c r="D24294" s="31"/>
    </row>
    <row r="24295" spans="3:4" x14ac:dyDescent="0.25">
      <c r="C24295" s="32"/>
      <c r="D24295" s="31"/>
    </row>
    <row r="24296" spans="3:4" x14ac:dyDescent="0.25">
      <c r="C24296" s="32"/>
      <c r="D24296" s="31"/>
    </row>
    <row r="24297" spans="3:4" x14ac:dyDescent="0.25">
      <c r="C24297" s="32"/>
      <c r="D24297" s="31"/>
    </row>
    <row r="24298" spans="3:4" x14ac:dyDescent="0.25">
      <c r="C24298" s="32"/>
      <c r="D24298" s="31"/>
    </row>
    <row r="24299" spans="3:4" x14ac:dyDescent="0.25">
      <c r="C24299" s="32"/>
      <c r="D24299" s="31"/>
    </row>
    <row r="24300" spans="3:4" x14ac:dyDescent="0.25">
      <c r="C24300" s="32"/>
      <c r="D24300" s="31"/>
    </row>
    <row r="24301" spans="3:4" x14ac:dyDescent="0.25">
      <c r="C24301" s="32"/>
      <c r="D24301" s="31"/>
    </row>
    <row r="24302" spans="3:4" x14ac:dyDescent="0.25">
      <c r="C24302" s="32"/>
      <c r="D24302" s="31"/>
    </row>
    <row r="24303" spans="3:4" x14ac:dyDescent="0.25">
      <c r="C24303" s="32"/>
      <c r="D24303" s="31"/>
    </row>
    <row r="24304" spans="3:4" x14ac:dyDescent="0.25">
      <c r="C24304" s="32"/>
      <c r="D24304" s="31"/>
    </row>
    <row r="24305" spans="3:4" x14ac:dyDescent="0.25">
      <c r="C24305" s="32"/>
      <c r="D24305" s="31"/>
    </row>
    <row r="24306" spans="3:4" x14ac:dyDescent="0.25">
      <c r="C24306" s="32"/>
      <c r="D24306" s="31"/>
    </row>
    <row r="24307" spans="3:4" x14ac:dyDescent="0.25">
      <c r="C24307" s="32"/>
      <c r="D24307" s="31"/>
    </row>
    <row r="24308" spans="3:4" x14ac:dyDescent="0.25">
      <c r="C24308" s="32"/>
      <c r="D24308" s="31"/>
    </row>
    <row r="24309" spans="3:4" x14ac:dyDescent="0.25">
      <c r="C24309" s="32"/>
      <c r="D24309" s="31"/>
    </row>
    <row r="24310" spans="3:4" x14ac:dyDescent="0.25">
      <c r="C24310" s="32"/>
      <c r="D24310" s="31"/>
    </row>
    <row r="24311" spans="3:4" x14ac:dyDescent="0.25">
      <c r="C24311" s="32"/>
      <c r="D24311" s="31"/>
    </row>
    <row r="24312" spans="3:4" x14ac:dyDescent="0.25">
      <c r="C24312" s="32"/>
      <c r="D24312" s="31"/>
    </row>
    <row r="24313" spans="3:4" x14ac:dyDescent="0.25">
      <c r="C24313" s="32"/>
      <c r="D24313" s="31"/>
    </row>
    <row r="24314" spans="3:4" x14ac:dyDescent="0.25">
      <c r="C24314" s="32"/>
      <c r="D24314" s="31"/>
    </row>
    <row r="24315" spans="3:4" x14ac:dyDescent="0.25">
      <c r="C24315" s="32"/>
      <c r="D24315" s="31"/>
    </row>
    <row r="24316" spans="3:4" x14ac:dyDescent="0.25">
      <c r="C24316" s="32"/>
      <c r="D24316" s="31"/>
    </row>
    <row r="24317" spans="3:4" x14ac:dyDescent="0.25">
      <c r="C24317" s="32"/>
      <c r="D24317" s="31"/>
    </row>
    <row r="24318" spans="3:4" x14ac:dyDescent="0.25">
      <c r="C24318" s="32"/>
      <c r="D24318" s="31"/>
    </row>
    <row r="24319" spans="3:4" x14ac:dyDescent="0.25">
      <c r="C24319" s="32"/>
      <c r="D24319" s="31"/>
    </row>
    <row r="24320" spans="3:4" x14ac:dyDescent="0.25">
      <c r="C24320" s="32"/>
      <c r="D24320" s="31"/>
    </row>
    <row r="24321" spans="3:4" x14ac:dyDescent="0.25">
      <c r="C24321" s="32"/>
      <c r="D24321" s="31"/>
    </row>
    <row r="24322" spans="3:4" x14ac:dyDescent="0.25">
      <c r="C24322" s="32"/>
      <c r="D24322" s="31"/>
    </row>
    <row r="24323" spans="3:4" x14ac:dyDescent="0.25">
      <c r="C24323" s="32"/>
      <c r="D24323" s="31"/>
    </row>
    <row r="24324" spans="3:4" x14ac:dyDescent="0.25">
      <c r="C24324" s="32"/>
      <c r="D24324" s="31"/>
    </row>
    <row r="24325" spans="3:4" x14ac:dyDescent="0.25">
      <c r="C24325" s="32"/>
      <c r="D24325" s="31"/>
    </row>
    <row r="24326" spans="3:4" x14ac:dyDescent="0.25">
      <c r="C24326" s="32"/>
      <c r="D24326" s="31"/>
    </row>
    <row r="24327" spans="3:4" x14ac:dyDescent="0.25">
      <c r="C24327" s="32"/>
      <c r="D24327" s="31"/>
    </row>
    <row r="24328" spans="3:4" x14ac:dyDescent="0.25">
      <c r="C24328" s="32"/>
      <c r="D24328" s="31"/>
    </row>
    <row r="24329" spans="3:4" x14ac:dyDescent="0.25">
      <c r="C24329" s="32"/>
      <c r="D24329" s="31"/>
    </row>
    <row r="24330" spans="3:4" x14ac:dyDescent="0.25">
      <c r="C24330" s="32"/>
      <c r="D24330" s="31"/>
    </row>
    <row r="24331" spans="3:4" x14ac:dyDescent="0.25">
      <c r="C24331" s="32"/>
      <c r="D24331" s="31"/>
    </row>
    <row r="24332" spans="3:4" x14ac:dyDescent="0.25">
      <c r="C24332" s="32"/>
      <c r="D24332" s="31"/>
    </row>
    <row r="24333" spans="3:4" x14ac:dyDescent="0.25">
      <c r="C24333" s="32"/>
      <c r="D24333" s="31"/>
    </row>
    <row r="24334" spans="3:4" x14ac:dyDescent="0.25">
      <c r="C24334" s="32"/>
      <c r="D24334" s="31"/>
    </row>
    <row r="24335" spans="3:4" x14ac:dyDescent="0.25">
      <c r="C24335" s="32"/>
      <c r="D24335" s="31"/>
    </row>
    <row r="24336" spans="3:4" x14ac:dyDescent="0.25">
      <c r="C24336" s="32"/>
      <c r="D24336" s="31"/>
    </row>
    <row r="24337" spans="3:4" x14ac:dyDescent="0.25">
      <c r="C24337" s="32"/>
      <c r="D24337" s="31"/>
    </row>
    <row r="24338" spans="3:4" x14ac:dyDescent="0.25">
      <c r="C24338" s="32"/>
      <c r="D24338" s="31"/>
    </row>
    <row r="24339" spans="3:4" x14ac:dyDescent="0.25">
      <c r="C24339" s="32"/>
      <c r="D24339" s="31"/>
    </row>
    <row r="24340" spans="3:4" x14ac:dyDescent="0.25">
      <c r="C24340" s="32"/>
      <c r="D24340" s="31"/>
    </row>
    <row r="24341" spans="3:4" x14ac:dyDescent="0.25">
      <c r="C24341" s="32"/>
      <c r="D24341" s="31"/>
    </row>
    <row r="24342" spans="3:4" x14ac:dyDescent="0.25">
      <c r="C24342" s="32"/>
      <c r="D24342" s="31"/>
    </row>
    <row r="24343" spans="3:4" x14ac:dyDescent="0.25">
      <c r="C24343" s="32"/>
      <c r="D24343" s="31"/>
    </row>
    <row r="24344" spans="3:4" x14ac:dyDescent="0.25">
      <c r="C24344" s="32"/>
      <c r="D24344" s="31"/>
    </row>
    <row r="24345" spans="3:4" x14ac:dyDescent="0.25">
      <c r="C24345" s="32"/>
      <c r="D24345" s="31"/>
    </row>
    <row r="24346" spans="3:4" x14ac:dyDescent="0.25">
      <c r="C24346" s="32"/>
      <c r="D24346" s="31"/>
    </row>
    <row r="24347" spans="3:4" x14ac:dyDescent="0.25">
      <c r="C24347" s="32"/>
      <c r="D24347" s="31"/>
    </row>
    <row r="24348" spans="3:4" x14ac:dyDescent="0.25">
      <c r="C24348" s="32"/>
      <c r="D24348" s="31"/>
    </row>
    <row r="24349" spans="3:4" x14ac:dyDescent="0.25">
      <c r="C24349" s="32"/>
      <c r="D24349" s="31"/>
    </row>
    <row r="24350" spans="3:4" x14ac:dyDescent="0.25">
      <c r="C24350" s="32"/>
      <c r="D24350" s="31"/>
    </row>
    <row r="24351" spans="3:4" x14ac:dyDescent="0.25">
      <c r="C24351" s="32"/>
      <c r="D24351" s="31"/>
    </row>
    <row r="24352" spans="3:4" x14ac:dyDescent="0.25">
      <c r="C24352" s="32"/>
      <c r="D24352" s="31"/>
    </row>
    <row r="24353" spans="3:4" x14ac:dyDescent="0.25">
      <c r="C24353" s="32"/>
      <c r="D24353" s="31"/>
    </row>
    <row r="24354" spans="3:4" x14ac:dyDescent="0.25">
      <c r="C24354" s="32"/>
      <c r="D24354" s="31"/>
    </row>
    <row r="24355" spans="3:4" x14ac:dyDescent="0.25">
      <c r="C24355" s="32"/>
      <c r="D24355" s="31"/>
    </row>
    <row r="24356" spans="3:4" x14ac:dyDescent="0.25">
      <c r="C24356" s="32"/>
      <c r="D24356" s="31"/>
    </row>
    <row r="24357" spans="3:4" x14ac:dyDescent="0.25">
      <c r="C24357" s="32"/>
      <c r="D24357" s="31"/>
    </row>
    <row r="24358" spans="3:4" x14ac:dyDescent="0.25">
      <c r="C24358" s="32"/>
      <c r="D24358" s="31"/>
    </row>
    <row r="24359" spans="3:4" x14ac:dyDescent="0.25">
      <c r="C24359" s="32"/>
      <c r="D24359" s="31"/>
    </row>
    <row r="24360" spans="3:4" x14ac:dyDescent="0.25">
      <c r="C24360" s="32"/>
      <c r="D24360" s="31"/>
    </row>
    <row r="24361" spans="3:4" x14ac:dyDescent="0.25">
      <c r="C24361" s="32"/>
      <c r="D24361" s="31"/>
    </row>
    <row r="24362" spans="3:4" x14ac:dyDescent="0.25">
      <c r="C24362" s="32"/>
      <c r="D24362" s="31"/>
    </row>
    <row r="24363" spans="3:4" x14ac:dyDescent="0.25">
      <c r="C24363" s="32"/>
      <c r="D24363" s="31"/>
    </row>
    <row r="24364" spans="3:4" x14ac:dyDescent="0.25">
      <c r="C24364" s="32"/>
      <c r="D24364" s="31"/>
    </row>
    <row r="24365" spans="3:4" x14ac:dyDescent="0.25">
      <c r="C24365" s="32"/>
      <c r="D24365" s="31"/>
    </row>
    <row r="24366" spans="3:4" x14ac:dyDescent="0.25">
      <c r="C24366" s="32"/>
      <c r="D24366" s="31"/>
    </row>
    <row r="24367" spans="3:4" x14ac:dyDescent="0.25">
      <c r="C24367" s="32"/>
      <c r="D24367" s="31"/>
    </row>
    <row r="24368" spans="3:4" x14ac:dyDescent="0.25">
      <c r="C24368" s="32"/>
      <c r="D24368" s="31"/>
    </row>
    <row r="24369" spans="3:4" x14ac:dyDescent="0.25">
      <c r="C24369" s="32"/>
      <c r="D24369" s="31"/>
    </row>
    <row r="24370" spans="3:4" x14ac:dyDescent="0.25">
      <c r="C24370" s="32"/>
      <c r="D24370" s="31"/>
    </row>
    <row r="24371" spans="3:4" x14ac:dyDescent="0.25">
      <c r="C24371" s="32"/>
      <c r="D24371" s="31"/>
    </row>
    <row r="24372" spans="3:4" x14ac:dyDescent="0.25">
      <c r="C24372" s="32"/>
      <c r="D24372" s="31"/>
    </row>
    <row r="24373" spans="3:4" x14ac:dyDescent="0.25">
      <c r="C24373" s="32"/>
      <c r="D24373" s="31"/>
    </row>
    <row r="24374" spans="3:4" x14ac:dyDescent="0.25">
      <c r="C24374" s="32"/>
      <c r="D24374" s="31"/>
    </row>
    <row r="24375" spans="3:4" x14ac:dyDescent="0.25">
      <c r="C24375" s="32"/>
      <c r="D24375" s="31"/>
    </row>
    <row r="24376" spans="3:4" x14ac:dyDescent="0.25">
      <c r="C24376" s="32"/>
      <c r="D24376" s="31"/>
    </row>
    <row r="24377" spans="3:4" x14ac:dyDescent="0.25">
      <c r="C24377" s="32"/>
      <c r="D24377" s="31"/>
    </row>
    <row r="24378" spans="3:4" x14ac:dyDescent="0.25">
      <c r="C24378" s="32"/>
      <c r="D24378" s="31"/>
    </row>
    <row r="24379" spans="3:4" x14ac:dyDescent="0.25">
      <c r="C24379" s="32"/>
      <c r="D24379" s="31"/>
    </row>
    <row r="24380" spans="3:4" x14ac:dyDescent="0.25">
      <c r="C24380" s="32"/>
      <c r="D24380" s="31"/>
    </row>
    <row r="24381" spans="3:4" x14ac:dyDescent="0.25">
      <c r="C24381" s="32"/>
      <c r="D24381" s="31"/>
    </row>
    <row r="24382" spans="3:4" x14ac:dyDescent="0.25">
      <c r="C24382" s="32"/>
      <c r="D24382" s="31"/>
    </row>
    <row r="24383" spans="3:4" x14ac:dyDescent="0.25">
      <c r="C24383" s="32"/>
      <c r="D24383" s="31"/>
    </row>
    <row r="24384" spans="3:4" x14ac:dyDescent="0.25">
      <c r="C24384" s="32"/>
      <c r="D24384" s="31"/>
    </row>
    <row r="24385" spans="3:4" x14ac:dyDescent="0.25">
      <c r="C24385" s="32"/>
      <c r="D24385" s="31"/>
    </row>
    <row r="24386" spans="3:4" x14ac:dyDescent="0.25">
      <c r="C24386" s="32"/>
      <c r="D24386" s="31"/>
    </row>
    <row r="24387" spans="3:4" x14ac:dyDescent="0.25">
      <c r="C24387" s="32"/>
      <c r="D24387" s="31"/>
    </row>
    <row r="24388" spans="3:4" x14ac:dyDescent="0.25">
      <c r="C24388" s="32"/>
      <c r="D24388" s="31"/>
    </row>
    <row r="24389" spans="3:4" x14ac:dyDescent="0.25">
      <c r="C24389" s="32"/>
      <c r="D24389" s="31"/>
    </row>
    <row r="24390" spans="3:4" x14ac:dyDescent="0.25">
      <c r="C24390" s="32"/>
      <c r="D24390" s="31"/>
    </row>
    <row r="24391" spans="3:4" x14ac:dyDescent="0.25">
      <c r="C24391" s="32"/>
      <c r="D24391" s="31"/>
    </row>
    <row r="24392" spans="3:4" x14ac:dyDescent="0.25">
      <c r="C24392" s="32"/>
      <c r="D24392" s="31"/>
    </row>
    <row r="24393" spans="3:4" x14ac:dyDescent="0.25">
      <c r="C24393" s="32"/>
      <c r="D24393" s="31"/>
    </row>
    <row r="24394" spans="3:4" x14ac:dyDescent="0.25">
      <c r="C24394" s="32"/>
      <c r="D24394" s="31"/>
    </row>
    <row r="24395" spans="3:4" x14ac:dyDescent="0.25">
      <c r="C24395" s="32"/>
      <c r="D24395" s="31"/>
    </row>
    <row r="24396" spans="3:4" x14ac:dyDescent="0.25">
      <c r="C24396" s="32"/>
      <c r="D24396" s="31"/>
    </row>
    <row r="24397" spans="3:4" x14ac:dyDescent="0.25">
      <c r="C24397" s="32"/>
      <c r="D24397" s="31"/>
    </row>
    <row r="24398" spans="3:4" x14ac:dyDescent="0.25">
      <c r="C24398" s="32"/>
      <c r="D24398" s="31"/>
    </row>
    <row r="24399" spans="3:4" x14ac:dyDescent="0.25">
      <c r="C24399" s="32"/>
      <c r="D24399" s="31"/>
    </row>
    <row r="24400" spans="3:4" x14ac:dyDescent="0.25">
      <c r="C24400" s="32"/>
      <c r="D24400" s="31"/>
    </row>
    <row r="24401" spans="3:4" x14ac:dyDescent="0.25">
      <c r="C24401" s="32"/>
      <c r="D24401" s="31"/>
    </row>
    <row r="24402" spans="3:4" x14ac:dyDescent="0.25">
      <c r="C24402" s="32"/>
      <c r="D24402" s="31"/>
    </row>
    <row r="24403" spans="3:4" x14ac:dyDescent="0.25">
      <c r="C24403" s="32"/>
      <c r="D24403" s="31"/>
    </row>
    <row r="24404" spans="3:4" x14ac:dyDescent="0.25">
      <c r="C24404" s="32"/>
      <c r="D24404" s="31"/>
    </row>
    <row r="24405" spans="3:4" x14ac:dyDescent="0.25">
      <c r="C24405" s="32"/>
      <c r="D24405" s="31"/>
    </row>
    <row r="24406" spans="3:4" x14ac:dyDescent="0.25">
      <c r="C24406" s="32"/>
      <c r="D24406" s="31"/>
    </row>
    <row r="24407" spans="3:4" x14ac:dyDescent="0.25">
      <c r="C24407" s="32"/>
      <c r="D24407" s="31"/>
    </row>
    <row r="24408" spans="3:4" x14ac:dyDescent="0.25">
      <c r="C24408" s="32"/>
      <c r="D24408" s="31"/>
    </row>
    <row r="24409" spans="3:4" x14ac:dyDescent="0.25">
      <c r="C24409" s="32"/>
      <c r="D24409" s="31"/>
    </row>
    <row r="24410" spans="3:4" x14ac:dyDescent="0.25">
      <c r="C24410" s="32"/>
      <c r="D24410" s="31"/>
    </row>
    <row r="24411" spans="3:4" x14ac:dyDescent="0.25">
      <c r="C24411" s="32"/>
      <c r="D24411" s="31"/>
    </row>
    <row r="24412" spans="3:4" x14ac:dyDescent="0.25">
      <c r="C24412" s="32"/>
      <c r="D24412" s="31"/>
    </row>
    <row r="24413" spans="3:4" x14ac:dyDescent="0.25">
      <c r="C24413" s="32"/>
      <c r="D24413" s="31"/>
    </row>
    <row r="24414" spans="3:4" x14ac:dyDescent="0.25">
      <c r="C24414" s="32"/>
      <c r="D24414" s="31"/>
    </row>
    <row r="24415" spans="3:4" x14ac:dyDescent="0.25">
      <c r="C24415" s="32"/>
      <c r="D24415" s="31"/>
    </row>
    <row r="24416" spans="3:4" x14ac:dyDescent="0.25">
      <c r="C24416" s="32"/>
      <c r="D24416" s="31"/>
    </row>
    <row r="24417" spans="3:4" x14ac:dyDescent="0.25">
      <c r="C24417" s="32"/>
      <c r="D24417" s="31"/>
    </row>
    <row r="24418" spans="3:4" x14ac:dyDescent="0.25">
      <c r="C24418" s="32"/>
      <c r="D24418" s="31"/>
    </row>
    <row r="24419" spans="3:4" x14ac:dyDescent="0.25">
      <c r="C24419" s="32"/>
      <c r="D24419" s="31"/>
    </row>
    <row r="24420" spans="3:4" x14ac:dyDescent="0.25">
      <c r="C24420" s="32"/>
      <c r="D24420" s="31"/>
    </row>
    <row r="24421" spans="3:4" x14ac:dyDescent="0.25">
      <c r="C24421" s="32"/>
      <c r="D24421" s="31"/>
    </row>
    <row r="24422" spans="3:4" x14ac:dyDescent="0.25">
      <c r="C24422" s="32"/>
      <c r="D24422" s="31"/>
    </row>
    <row r="24423" spans="3:4" x14ac:dyDescent="0.25">
      <c r="C24423" s="32"/>
      <c r="D24423" s="31"/>
    </row>
    <row r="24424" spans="3:4" x14ac:dyDescent="0.25">
      <c r="C24424" s="32"/>
      <c r="D24424" s="31"/>
    </row>
    <row r="24425" spans="3:4" x14ac:dyDescent="0.25">
      <c r="C24425" s="32"/>
      <c r="D24425" s="31"/>
    </row>
    <row r="24426" spans="3:4" x14ac:dyDescent="0.25">
      <c r="C24426" s="32"/>
      <c r="D24426" s="31"/>
    </row>
    <row r="24427" spans="3:4" x14ac:dyDescent="0.25">
      <c r="C24427" s="32"/>
      <c r="D24427" s="31"/>
    </row>
    <row r="24428" spans="3:4" x14ac:dyDescent="0.25">
      <c r="C24428" s="32"/>
      <c r="D24428" s="31"/>
    </row>
    <row r="24429" spans="3:4" x14ac:dyDescent="0.25">
      <c r="C24429" s="32"/>
      <c r="D24429" s="31"/>
    </row>
    <row r="24430" spans="3:4" x14ac:dyDescent="0.25">
      <c r="C24430" s="32"/>
      <c r="D24430" s="31"/>
    </row>
    <row r="24431" spans="3:4" x14ac:dyDescent="0.25">
      <c r="C24431" s="32"/>
      <c r="D24431" s="31"/>
    </row>
    <row r="24432" spans="3:4" x14ac:dyDescent="0.25">
      <c r="C24432" s="32"/>
      <c r="D24432" s="31"/>
    </row>
    <row r="24433" spans="3:4" x14ac:dyDescent="0.25">
      <c r="C24433" s="32"/>
      <c r="D24433" s="31"/>
    </row>
    <row r="24434" spans="3:4" x14ac:dyDescent="0.25">
      <c r="C24434" s="32"/>
      <c r="D24434" s="31"/>
    </row>
    <row r="24435" spans="3:4" x14ac:dyDescent="0.25">
      <c r="C24435" s="32"/>
      <c r="D24435" s="31"/>
    </row>
    <row r="24436" spans="3:4" x14ac:dyDescent="0.25">
      <c r="C24436" s="32"/>
      <c r="D24436" s="31"/>
    </row>
    <row r="24437" spans="3:4" x14ac:dyDescent="0.25">
      <c r="C24437" s="32"/>
      <c r="D24437" s="31"/>
    </row>
    <row r="24438" spans="3:4" x14ac:dyDescent="0.25">
      <c r="C24438" s="32"/>
      <c r="D24438" s="31"/>
    </row>
    <row r="24439" spans="3:4" x14ac:dyDescent="0.25">
      <c r="C24439" s="32"/>
      <c r="D24439" s="31"/>
    </row>
    <row r="24440" spans="3:4" x14ac:dyDescent="0.25">
      <c r="C24440" s="32"/>
      <c r="D24440" s="31"/>
    </row>
    <row r="24441" spans="3:4" x14ac:dyDescent="0.25">
      <c r="C24441" s="32"/>
      <c r="D24441" s="31"/>
    </row>
    <row r="24442" spans="3:4" x14ac:dyDescent="0.25">
      <c r="C24442" s="32"/>
      <c r="D24442" s="31"/>
    </row>
    <row r="24443" spans="3:4" x14ac:dyDescent="0.25">
      <c r="C24443" s="32"/>
      <c r="D24443" s="31"/>
    </row>
    <row r="24444" spans="3:4" x14ac:dyDescent="0.25">
      <c r="C24444" s="32"/>
      <c r="D24444" s="31"/>
    </row>
    <row r="24445" spans="3:4" x14ac:dyDescent="0.25">
      <c r="C24445" s="32"/>
      <c r="D24445" s="31"/>
    </row>
    <row r="24446" spans="3:4" x14ac:dyDescent="0.25">
      <c r="C24446" s="32"/>
      <c r="D24446" s="31"/>
    </row>
    <row r="24447" spans="3:4" x14ac:dyDescent="0.25">
      <c r="C24447" s="32"/>
      <c r="D24447" s="31"/>
    </row>
    <row r="24448" spans="3:4" x14ac:dyDescent="0.25">
      <c r="C24448" s="32"/>
      <c r="D24448" s="31"/>
    </row>
    <row r="24449" spans="3:4" x14ac:dyDescent="0.25">
      <c r="C24449" s="32"/>
      <c r="D24449" s="31"/>
    </row>
    <row r="24450" spans="3:4" x14ac:dyDescent="0.25">
      <c r="C24450" s="32"/>
      <c r="D24450" s="31"/>
    </row>
    <row r="24451" spans="3:4" x14ac:dyDescent="0.25">
      <c r="C24451" s="32"/>
      <c r="D24451" s="31"/>
    </row>
    <row r="24452" spans="3:4" x14ac:dyDescent="0.25">
      <c r="C24452" s="32"/>
      <c r="D24452" s="31"/>
    </row>
    <row r="24453" spans="3:4" x14ac:dyDescent="0.25">
      <c r="C24453" s="32"/>
      <c r="D24453" s="31"/>
    </row>
    <row r="24454" spans="3:4" x14ac:dyDescent="0.25">
      <c r="C24454" s="32"/>
      <c r="D24454" s="31"/>
    </row>
    <row r="24455" spans="3:4" x14ac:dyDescent="0.25">
      <c r="C24455" s="32"/>
      <c r="D24455" s="31"/>
    </row>
    <row r="24456" spans="3:4" x14ac:dyDescent="0.25">
      <c r="C24456" s="32"/>
      <c r="D24456" s="31"/>
    </row>
    <row r="24457" spans="3:4" x14ac:dyDescent="0.25">
      <c r="C24457" s="32"/>
      <c r="D24457" s="31"/>
    </row>
    <row r="24458" spans="3:4" x14ac:dyDescent="0.25">
      <c r="C24458" s="32"/>
      <c r="D24458" s="31"/>
    </row>
    <row r="24459" spans="3:4" x14ac:dyDescent="0.25">
      <c r="C24459" s="32"/>
      <c r="D24459" s="31"/>
    </row>
    <row r="24460" spans="3:4" x14ac:dyDescent="0.25">
      <c r="C24460" s="32"/>
      <c r="D24460" s="31"/>
    </row>
    <row r="24461" spans="3:4" x14ac:dyDescent="0.25">
      <c r="C24461" s="32"/>
      <c r="D24461" s="31"/>
    </row>
    <row r="24462" spans="3:4" x14ac:dyDescent="0.25">
      <c r="C24462" s="32"/>
      <c r="D24462" s="31"/>
    </row>
    <row r="24463" spans="3:4" x14ac:dyDescent="0.25">
      <c r="C24463" s="32"/>
      <c r="D24463" s="31"/>
    </row>
    <row r="24464" spans="3:4" x14ac:dyDescent="0.25">
      <c r="C24464" s="32"/>
      <c r="D24464" s="31"/>
    </row>
    <row r="24465" spans="3:4" x14ac:dyDescent="0.25">
      <c r="C24465" s="32"/>
      <c r="D24465" s="31"/>
    </row>
    <row r="24466" spans="3:4" x14ac:dyDescent="0.25">
      <c r="C24466" s="32"/>
      <c r="D24466" s="31"/>
    </row>
    <row r="24467" spans="3:4" x14ac:dyDescent="0.25">
      <c r="C24467" s="32"/>
      <c r="D24467" s="31"/>
    </row>
    <row r="24468" spans="3:4" x14ac:dyDescent="0.25">
      <c r="C24468" s="32"/>
      <c r="D24468" s="31"/>
    </row>
    <row r="24469" spans="3:4" x14ac:dyDescent="0.25">
      <c r="C24469" s="32"/>
      <c r="D24469" s="31"/>
    </row>
    <row r="24470" spans="3:4" x14ac:dyDescent="0.25">
      <c r="C24470" s="32"/>
      <c r="D24470" s="31"/>
    </row>
    <row r="24471" spans="3:4" x14ac:dyDescent="0.25">
      <c r="C24471" s="32"/>
      <c r="D24471" s="31"/>
    </row>
    <row r="24472" spans="3:4" x14ac:dyDescent="0.25">
      <c r="C24472" s="32"/>
      <c r="D24472" s="31"/>
    </row>
    <row r="24473" spans="3:4" x14ac:dyDescent="0.25">
      <c r="C24473" s="32"/>
      <c r="D24473" s="31"/>
    </row>
    <row r="24474" spans="3:4" x14ac:dyDescent="0.25">
      <c r="C24474" s="32"/>
      <c r="D24474" s="31"/>
    </row>
    <row r="24475" spans="3:4" x14ac:dyDescent="0.25">
      <c r="C24475" s="32"/>
      <c r="D24475" s="31"/>
    </row>
    <row r="24476" spans="3:4" x14ac:dyDescent="0.25">
      <c r="C24476" s="32"/>
      <c r="D24476" s="31"/>
    </row>
    <row r="24477" spans="3:4" x14ac:dyDescent="0.25">
      <c r="C24477" s="32"/>
      <c r="D24477" s="31"/>
    </row>
    <row r="24478" spans="3:4" x14ac:dyDescent="0.25">
      <c r="C24478" s="32"/>
      <c r="D24478" s="31"/>
    </row>
    <row r="24479" spans="3:4" x14ac:dyDescent="0.25">
      <c r="C24479" s="32"/>
      <c r="D24479" s="31"/>
    </row>
    <row r="24480" spans="3:4" x14ac:dyDescent="0.25">
      <c r="C24480" s="32"/>
      <c r="D24480" s="31"/>
    </row>
    <row r="24481" spans="3:4" x14ac:dyDescent="0.25">
      <c r="C24481" s="32"/>
      <c r="D24481" s="31"/>
    </row>
    <row r="24482" spans="3:4" x14ac:dyDescent="0.25">
      <c r="C24482" s="32"/>
      <c r="D24482" s="31"/>
    </row>
    <row r="24483" spans="3:4" x14ac:dyDescent="0.25">
      <c r="C24483" s="32"/>
      <c r="D24483" s="31"/>
    </row>
    <row r="24484" spans="3:4" x14ac:dyDescent="0.25">
      <c r="C24484" s="32"/>
      <c r="D24484" s="31"/>
    </row>
    <row r="24485" spans="3:4" x14ac:dyDescent="0.25">
      <c r="C24485" s="32"/>
      <c r="D24485" s="31"/>
    </row>
    <row r="24486" spans="3:4" x14ac:dyDescent="0.25">
      <c r="C24486" s="32"/>
      <c r="D24486" s="31"/>
    </row>
    <row r="24487" spans="3:4" x14ac:dyDescent="0.25">
      <c r="C24487" s="32"/>
      <c r="D24487" s="31"/>
    </row>
    <row r="24488" spans="3:4" x14ac:dyDescent="0.25">
      <c r="C24488" s="32"/>
      <c r="D24488" s="31"/>
    </row>
    <row r="24489" spans="3:4" x14ac:dyDescent="0.25">
      <c r="C24489" s="32"/>
      <c r="D24489" s="31"/>
    </row>
    <row r="24490" spans="3:4" x14ac:dyDescent="0.25">
      <c r="C24490" s="32"/>
      <c r="D24490" s="31"/>
    </row>
    <row r="24491" spans="3:4" x14ac:dyDescent="0.25">
      <c r="C24491" s="32"/>
      <c r="D24491" s="31"/>
    </row>
    <row r="24492" spans="3:4" x14ac:dyDescent="0.25">
      <c r="C24492" s="32"/>
      <c r="D24492" s="31"/>
    </row>
    <row r="24493" spans="3:4" x14ac:dyDescent="0.25">
      <c r="C24493" s="32"/>
      <c r="D24493" s="31"/>
    </row>
    <row r="24494" spans="3:4" x14ac:dyDescent="0.25">
      <c r="C24494" s="32"/>
      <c r="D24494" s="31"/>
    </row>
    <row r="24495" spans="3:4" x14ac:dyDescent="0.25">
      <c r="C24495" s="32"/>
      <c r="D24495" s="31"/>
    </row>
    <row r="24496" spans="3:4" x14ac:dyDescent="0.25">
      <c r="C24496" s="32"/>
      <c r="D24496" s="31"/>
    </row>
    <row r="24497" spans="3:4" x14ac:dyDescent="0.25">
      <c r="C24497" s="32"/>
      <c r="D24497" s="31"/>
    </row>
    <row r="24498" spans="3:4" x14ac:dyDescent="0.25">
      <c r="C24498" s="32"/>
      <c r="D24498" s="31"/>
    </row>
    <row r="24499" spans="3:4" x14ac:dyDescent="0.25">
      <c r="C24499" s="32"/>
      <c r="D24499" s="31"/>
    </row>
    <row r="24500" spans="3:4" x14ac:dyDescent="0.25">
      <c r="C24500" s="32"/>
      <c r="D24500" s="31"/>
    </row>
    <row r="24501" spans="3:4" x14ac:dyDescent="0.25">
      <c r="C24501" s="32"/>
      <c r="D24501" s="31"/>
    </row>
    <row r="24502" spans="3:4" x14ac:dyDescent="0.25">
      <c r="C24502" s="32"/>
      <c r="D24502" s="31"/>
    </row>
    <row r="24503" spans="3:4" x14ac:dyDescent="0.25">
      <c r="C24503" s="32"/>
      <c r="D24503" s="31"/>
    </row>
    <row r="24504" spans="3:4" x14ac:dyDescent="0.25">
      <c r="C24504" s="32"/>
      <c r="D24504" s="31"/>
    </row>
    <row r="24505" spans="3:4" x14ac:dyDescent="0.25">
      <c r="C24505" s="32"/>
      <c r="D24505" s="31"/>
    </row>
    <row r="24506" spans="3:4" x14ac:dyDescent="0.25">
      <c r="C24506" s="32"/>
      <c r="D24506" s="31"/>
    </row>
    <row r="24507" spans="3:4" x14ac:dyDescent="0.25">
      <c r="C24507" s="32"/>
      <c r="D24507" s="31"/>
    </row>
    <row r="24508" spans="3:4" x14ac:dyDescent="0.25">
      <c r="C24508" s="32"/>
      <c r="D24508" s="31"/>
    </row>
    <row r="24509" spans="3:4" x14ac:dyDescent="0.25">
      <c r="C24509" s="32"/>
      <c r="D24509" s="31"/>
    </row>
    <row r="24510" spans="3:4" x14ac:dyDescent="0.25">
      <c r="C24510" s="32"/>
      <c r="D24510" s="31"/>
    </row>
    <row r="24511" spans="3:4" x14ac:dyDescent="0.25">
      <c r="C24511" s="32"/>
      <c r="D24511" s="31"/>
    </row>
    <row r="24512" spans="3:4" x14ac:dyDescent="0.25">
      <c r="C24512" s="32"/>
      <c r="D24512" s="31"/>
    </row>
    <row r="24513" spans="3:4" x14ac:dyDescent="0.25">
      <c r="C24513" s="32"/>
      <c r="D24513" s="31"/>
    </row>
    <row r="24514" spans="3:4" x14ac:dyDescent="0.25">
      <c r="C24514" s="32"/>
      <c r="D24514" s="31"/>
    </row>
    <row r="24515" spans="3:4" x14ac:dyDescent="0.25">
      <c r="C24515" s="32"/>
      <c r="D24515" s="31"/>
    </row>
    <row r="24516" spans="3:4" x14ac:dyDescent="0.25">
      <c r="C24516" s="32"/>
      <c r="D24516" s="31"/>
    </row>
    <row r="24517" spans="3:4" x14ac:dyDescent="0.25">
      <c r="C24517" s="32"/>
      <c r="D24517" s="31"/>
    </row>
    <row r="24518" spans="3:4" x14ac:dyDescent="0.25">
      <c r="C24518" s="32"/>
      <c r="D24518" s="31"/>
    </row>
    <row r="24519" spans="3:4" x14ac:dyDescent="0.25">
      <c r="C24519" s="32"/>
      <c r="D24519" s="31"/>
    </row>
    <row r="24520" spans="3:4" x14ac:dyDescent="0.25">
      <c r="C24520" s="32"/>
      <c r="D24520" s="31"/>
    </row>
    <row r="24521" spans="3:4" x14ac:dyDescent="0.25">
      <c r="C24521" s="32"/>
      <c r="D24521" s="31"/>
    </row>
    <row r="24522" spans="3:4" x14ac:dyDescent="0.25">
      <c r="C24522" s="32"/>
      <c r="D24522" s="31"/>
    </row>
    <row r="24523" spans="3:4" x14ac:dyDescent="0.25">
      <c r="C24523" s="32"/>
      <c r="D24523" s="31"/>
    </row>
    <row r="24524" spans="3:4" x14ac:dyDescent="0.25">
      <c r="C24524" s="32"/>
      <c r="D24524" s="31"/>
    </row>
    <row r="24525" spans="3:4" x14ac:dyDescent="0.25">
      <c r="C24525" s="32"/>
      <c r="D24525" s="31"/>
    </row>
    <row r="24526" spans="3:4" x14ac:dyDescent="0.25">
      <c r="C24526" s="32"/>
      <c r="D24526" s="31"/>
    </row>
    <row r="24527" spans="3:4" x14ac:dyDescent="0.25">
      <c r="C24527" s="32"/>
      <c r="D24527" s="31"/>
    </row>
    <row r="24528" spans="3:4" x14ac:dyDescent="0.25">
      <c r="C24528" s="32"/>
      <c r="D24528" s="31"/>
    </row>
    <row r="24529" spans="3:4" x14ac:dyDescent="0.25">
      <c r="C24529" s="32"/>
      <c r="D24529" s="31"/>
    </row>
    <row r="24530" spans="3:4" x14ac:dyDescent="0.25">
      <c r="C24530" s="32"/>
      <c r="D24530" s="31"/>
    </row>
    <row r="24531" spans="3:4" x14ac:dyDescent="0.25">
      <c r="C24531" s="32"/>
      <c r="D24531" s="31"/>
    </row>
    <row r="24532" spans="3:4" x14ac:dyDescent="0.25">
      <c r="C24532" s="32"/>
      <c r="D24532" s="31"/>
    </row>
    <row r="24533" spans="3:4" x14ac:dyDescent="0.25">
      <c r="C24533" s="32"/>
      <c r="D24533" s="31"/>
    </row>
    <row r="24534" spans="3:4" x14ac:dyDescent="0.25">
      <c r="C24534" s="32"/>
      <c r="D24534" s="31"/>
    </row>
    <row r="24535" spans="3:4" x14ac:dyDescent="0.25">
      <c r="C24535" s="32"/>
      <c r="D24535" s="31"/>
    </row>
    <row r="24536" spans="3:4" x14ac:dyDescent="0.25">
      <c r="C24536" s="32"/>
      <c r="D24536" s="31"/>
    </row>
    <row r="24537" spans="3:4" x14ac:dyDescent="0.25">
      <c r="C24537" s="32"/>
      <c r="D24537" s="31"/>
    </row>
    <row r="24538" spans="3:4" x14ac:dyDescent="0.25">
      <c r="C24538" s="32"/>
      <c r="D24538" s="31"/>
    </row>
    <row r="24539" spans="3:4" x14ac:dyDescent="0.25">
      <c r="C24539" s="32"/>
      <c r="D24539" s="31"/>
    </row>
    <row r="24540" spans="3:4" x14ac:dyDescent="0.25">
      <c r="C24540" s="32"/>
      <c r="D24540" s="31"/>
    </row>
    <row r="24541" spans="3:4" x14ac:dyDescent="0.25">
      <c r="C24541" s="32"/>
      <c r="D24541" s="31"/>
    </row>
    <row r="24542" spans="3:4" x14ac:dyDescent="0.25">
      <c r="C24542" s="32"/>
      <c r="D24542" s="31"/>
    </row>
    <row r="24543" spans="3:4" x14ac:dyDescent="0.25">
      <c r="C24543" s="32"/>
      <c r="D24543" s="31"/>
    </row>
    <row r="24544" spans="3:4" x14ac:dyDescent="0.25">
      <c r="C24544" s="32"/>
      <c r="D24544" s="31"/>
    </row>
    <row r="24545" spans="3:4" x14ac:dyDescent="0.25">
      <c r="C24545" s="32"/>
      <c r="D24545" s="31"/>
    </row>
    <row r="24546" spans="3:4" x14ac:dyDescent="0.25">
      <c r="C24546" s="32"/>
      <c r="D24546" s="31"/>
    </row>
    <row r="24547" spans="3:4" x14ac:dyDescent="0.25">
      <c r="C24547" s="32"/>
      <c r="D24547" s="31"/>
    </row>
    <row r="24548" spans="3:4" x14ac:dyDescent="0.25">
      <c r="C24548" s="32"/>
      <c r="D24548" s="31"/>
    </row>
    <row r="24549" spans="3:4" x14ac:dyDescent="0.25">
      <c r="C24549" s="32"/>
      <c r="D24549" s="31"/>
    </row>
    <row r="24550" spans="3:4" x14ac:dyDescent="0.25">
      <c r="C24550" s="32"/>
      <c r="D24550" s="31"/>
    </row>
    <row r="24551" spans="3:4" x14ac:dyDescent="0.25">
      <c r="C24551" s="32"/>
      <c r="D24551" s="31"/>
    </row>
    <row r="24552" spans="3:4" x14ac:dyDescent="0.25">
      <c r="C24552" s="32"/>
      <c r="D24552" s="31"/>
    </row>
    <row r="24553" spans="3:4" x14ac:dyDescent="0.25">
      <c r="C24553" s="32"/>
      <c r="D24553" s="31"/>
    </row>
    <row r="24554" spans="3:4" x14ac:dyDescent="0.25">
      <c r="C24554" s="32"/>
      <c r="D24554" s="31"/>
    </row>
    <row r="24555" spans="3:4" x14ac:dyDescent="0.25">
      <c r="C24555" s="32"/>
      <c r="D24555" s="31"/>
    </row>
    <row r="24556" spans="3:4" x14ac:dyDescent="0.25">
      <c r="C24556" s="32"/>
      <c r="D24556" s="31"/>
    </row>
    <row r="24557" spans="3:4" x14ac:dyDescent="0.25">
      <c r="C24557" s="32"/>
      <c r="D24557" s="31"/>
    </row>
    <row r="24558" spans="3:4" x14ac:dyDescent="0.25">
      <c r="C24558" s="32"/>
      <c r="D24558" s="31"/>
    </row>
    <row r="24559" spans="3:4" x14ac:dyDescent="0.25">
      <c r="C24559" s="32"/>
      <c r="D24559" s="31"/>
    </row>
    <row r="24560" spans="3:4" x14ac:dyDescent="0.25">
      <c r="C24560" s="32"/>
      <c r="D24560" s="31"/>
    </row>
    <row r="24561" spans="3:4" x14ac:dyDescent="0.25">
      <c r="C24561" s="32"/>
      <c r="D24561" s="31"/>
    </row>
    <row r="24562" spans="3:4" x14ac:dyDescent="0.25">
      <c r="C24562" s="32"/>
      <c r="D24562" s="31"/>
    </row>
    <row r="24563" spans="3:4" x14ac:dyDescent="0.25">
      <c r="C24563" s="32"/>
      <c r="D24563" s="31"/>
    </row>
    <row r="24564" spans="3:4" x14ac:dyDescent="0.25">
      <c r="C24564" s="32"/>
      <c r="D24564" s="31"/>
    </row>
    <row r="24565" spans="3:4" x14ac:dyDescent="0.25">
      <c r="C24565" s="32"/>
      <c r="D24565" s="31"/>
    </row>
    <row r="24566" spans="3:4" x14ac:dyDescent="0.25">
      <c r="C24566" s="32"/>
      <c r="D24566" s="31"/>
    </row>
    <row r="24567" spans="3:4" x14ac:dyDescent="0.25">
      <c r="C24567" s="32"/>
      <c r="D24567" s="31"/>
    </row>
    <row r="24568" spans="3:4" x14ac:dyDescent="0.25">
      <c r="C24568" s="32"/>
      <c r="D24568" s="31"/>
    </row>
    <row r="24569" spans="3:4" x14ac:dyDescent="0.25">
      <c r="C24569" s="32"/>
      <c r="D24569" s="31"/>
    </row>
    <row r="24570" spans="3:4" x14ac:dyDescent="0.25">
      <c r="C24570" s="32"/>
      <c r="D24570" s="31"/>
    </row>
    <row r="24571" spans="3:4" x14ac:dyDescent="0.25">
      <c r="C24571" s="32"/>
      <c r="D24571" s="31"/>
    </row>
    <row r="24572" spans="3:4" x14ac:dyDescent="0.25">
      <c r="C24572" s="32"/>
      <c r="D24572" s="31"/>
    </row>
    <row r="24573" spans="3:4" x14ac:dyDescent="0.25">
      <c r="C24573" s="32"/>
      <c r="D24573" s="31"/>
    </row>
    <row r="24574" spans="3:4" x14ac:dyDescent="0.25">
      <c r="C24574" s="32"/>
      <c r="D24574" s="31"/>
    </row>
    <row r="24575" spans="3:4" x14ac:dyDescent="0.25">
      <c r="C24575" s="32"/>
      <c r="D24575" s="31"/>
    </row>
    <row r="24576" spans="3:4" x14ac:dyDescent="0.25">
      <c r="C24576" s="32"/>
      <c r="D24576" s="31"/>
    </row>
    <row r="24577" spans="3:4" x14ac:dyDescent="0.25">
      <c r="C24577" s="32"/>
      <c r="D24577" s="31"/>
    </row>
    <row r="24578" spans="3:4" x14ac:dyDescent="0.25">
      <c r="C24578" s="32"/>
      <c r="D24578" s="31"/>
    </row>
    <row r="24579" spans="3:4" x14ac:dyDescent="0.25">
      <c r="C24579" s="32"/>
      <c r="D24579" s="31"/>
    </row>
    <row r="24580" spans="3:4" x14ac:dyDescent="0.25">
      <c r="C24580" s="32"/>
      <c r="D24580" s="31"/>
    </row>
    <row r="24581" spans="3:4" x14ac:dyDescent="0.25">
      <c r="C24581" s="32"/>
      <c r="D24581" s="31"/>
    </row>
    <row r="24582" spans="3:4" x14ac:dyDescent="0.25">
      <c r="C24582" s="32"/>
      <c r="D24582" s="31"/>
    </row>
    <row r="24583" spans="3:4" x14ac:dyDescent="0.25">
      <c r="C24583" s="32"/>
      <c r="D24583" s="31"/>
    </row>
    <row r="24584" spans="3:4" x14ac:dyDescent="0.25">
      <c r="C24584" s="32"/>
      <c r="D24584" s="31"/>
    </row>
    <row r="24585" spans="3:4" x14ac:dyDescent="0.25">
      <c r="C24585" s="32"/>
      <c r="D24585" s="31"/>
    </row>
    <row r="24586" spans="3:4" x14ac:dyDescent="0.25">
      <c r="C24586" s="32"/>
      <c r="D24586" s="31"/>
    </row>
    <row r="24587" spans="3:4" x14ac:dyDescent="0.25">
      <c r="C24587" s="32"/>
      <c r="D24587" s="31"/>
    </row>
    <row r="24588" spans="3:4" x14ac:dyDescent="0.25">
      <c r="C24588" s="32"/>
      <c r="D24588" s="31"/>
    </row>
    <row r="24589" spans="3:4" x14ac:dyDescent="0.25">
      <c r="C24589" s="32"/>
      <c r="D24589" s="31"/>
    </row>
    <row r="24590" spans="3:4" x14ac:dyDescent="0.25">
      <c r="C24590" s="32"/>
      <c r="D24590" s="31"/>
    </row>
    <row r="24591" spans="3:4" x14ac:dyDescent="0.25">
      <c r="C24591" s="32"/>
      <c r="D24591" s="31"/>
    </row>
    <row r="24592" spans="3:4" x14ac:dyDescent="0.25">
      <c r="C24592" s="32"/>
      <c r="D24592" s="31"/>
    </row>
    <row r="24593" spans="3:4" x14ac:dyDescent="0.25">
      <c r="C24593" s="32"/>
      <c r="D24593" s="31"/>
    </row>
    <row r="24594" spans="3:4" x14ac:dyDescent="0.25">
      <c r="C24594" s="32"/>
      <c r="D24594" s="31"/>
    </row>
    <row r="24595" spans="3:4" x14ac:dyDescent="0.25">
      <c r="C24595" s="32"/>
      <c r="D24595" s="31"/>
    </row>
    <row r="24596" spans="3:4" x14ac:dyDescent="0.25">
      <c r="C24596" s="32"/>
      <c r="D24596" s="31"/>
    </row>
    <row r="24597" spans="3:4" x14ac:dyDescent="0.25">
      <c r="C24597" s="32"/>
      <c r="D24597" s="31"/>
    </row>
    <row r="24598" spans="3:4" x14ac:dyDescent="0.25">
      <c r="C24598" s="32"/>
      <c r="D24598" s="31"/>
    </row>
    <row r="24599" spans="3:4" x14ac:dyDescent="0.25">
      <c r="C24599" s="32"/>
      <c r="D24599" s="31"/>
    </row>
    <row r="24600" spans="3:4" x14ac:dyDescent="0.25">
      <c r="C24600" s="32"/>
      <c r="D24600" s="31"/>
    </row>
    <row r="24601" spans="3:4" x14ac:dyDescent="0.25">
      <c r="C24601" s="32"/>
      <c r="D24601" s="31"/>
    </row>
    <row r="24602" spans="3:4" x14ac:dyDescent="0.25">
      <c r="C24602" s="32"/>
      <c r="D24602" s="31"/>
    </row>
    <row r="24603" spans="3:4" x14ac:dyDescent="0.25">
      <c r="C24603" s="32"/>
      <c r="D24603" s="31"/>
    </row>
    <row r="24604" spans="3:4" x14ac:dyDescent="0.25">
      <c r="C24604" s="32"/>
      <c r="D24604" s="31"/>
    </row>
    <row r="24605" spans="3:4" x14ac:dyDescent="0.25">
      <c r="C24605" s="32"/>
      <c r="D24605" s="31"/>
    </row>
    <row r="24606" spans="3:4" x14ac:dyDescent="0.25">
      <c r="C24606" s="32"/>
      <c r="D24606" s="31"/>
    </row>
    <row r="24607" spans="3:4" x14ac:dyDescent="0.25">
      <c r="C24607" s="32"/>
      <c r="D24607" s="31"/>
    </row>
    <row r="24608" spans="3:4" x14ac:dyDescent="0.25">
      <c r="C24608" s="32"/>
      <c r="D24608" s="31"/>
    </row>
    <row r="24609" spans="3:4" x14ac:dyDescent="0.25">
      <c r="C24609" s="32"/>
      <c r="D24609" s="31"/>
    </row>
    <row r="24610" spans="3:4" x14ac:dyDescent="0.25">
      <c r="C24610" s="32"/>
      <c r="D24610" s="31"/>
    </row>
    <row r="24611" spans="3:4" x14ac:dyDescent="0.25">
      <c r="C24611" s="32"/>
      <c r="D24611" s="31"/>
    </row>
    <row r="24612" spans="3:4" x14ac:dyDescent="0.25">
      <c r="C24612" s="32"/>
      <c r="D24612" s="31"/>
    </row>
    <row r="24613" spans="3:4" x14ac:dyDescent="0.25">
      <c r="C24613" s="32"/>
      <c r="D24613" s="31"/>
    </row>
    <row r="24614" spans="3:4" x14ac:dyDescent="0.25">
      <c r="C24614" s="32"/>
      <c r="D24614" s="31"/>
    </row>
    <row r="24615" spans="3:4" x14ac:dyDescent="0.25">
      <c r="C24615" s="32"/>
      <c r="D24615" s="31"/>
    </row>
    <row r="24616" spans="3:4" x14ac:dyDescent="0.25">
      <c r="C24616" s="32"/>
      <c r="D24616" s="31"/>
    </row>
    <row r="24617" spans="3:4" x14ac:dyDescent="0.25">
      <c r="C24617" s="32"/>
      <c r="D24617" s="31"/>
    </row>
    <row r="24618" spans="3:4" x14ac:dyDescent="0.25">
      <c r="C24618" s="32"/>
      <c r="D24618" s="31"/>
    </row>
    <row r="24619" spans="3:4" x14ac:dyDescent="0.25">
      <c r="C24619" s="32"/>
      <c r="D24619" s="31"/>
    </row>
    <row r="24620" spans="3:4" x14ac:dyDescent="0.25">
      <c r="C24620" s="32"/>
      <c r="D24620" s="31"/>
    </row>
    <row r="24621" spans="3:4" x14ac:dyDescent="0.25">
      <c r="C24621" s="32"/>
      <c r="D24621" s="31"/>
    </row>
    <row r="24622" spans="3:4" x14ac:dyDescent="0.25">
      <c r="C24622" s="32"/>
      <c r="D24622" s="31"/>
    </row>
    <row r="24623" spans="3:4" x14ac:dyDescent="0.25">
      <c r="C24623" s="32"/>
      <c r="D24623" s="31"/>
    </row>
    <row r="24624" spans="3:4" x14ac:dyDescent="0.25">
      <c r="C24624" s="32"/>
      <c r="D24624" s="31"/>
    </row>
    <row r="24625" spans="3:4" x14ac:dyDescent="0.25">
      <c r="C24625" s="32"/>
      <c r="D24625" s="31"/>
    </row>
    <row r="24626" spans="3:4" x14ac:dyDescent="0.25">
      <c r="C24626" s="32"/>
      <c r="D24626" s="31"/>
    </row>
    <row r="24627" spans="3:4" x14ac:dyDescent="0.25">
      <c r="C24627" s="32"/>
      <c r="D24627" s="31"/>
    </row>
    <row r="24628" spans="3:4" x14ac:dyDescent="0.25">
      <c r="C24628" s="32"/>
      <c r="D24628" s="31"/>
    </row>
    <row r="24629" spans="3:4" x14ac:dyDescent="0.25">
      <c r="C24629" s="32"/>
      <c r="D24629" s="31"/>
    </row>
    <row r="24630" spans="3:4" x14ac:dyDescent="0.25">
      <c r="C24630" s="32"/>
      <c r="D24630" s="31"/>
    </row>
    <row r="24631" spans="3:4" x14ac:dyDescent="0.25">
      <c r="C24631" s="32"/>
      <c r="D24631" s="31"/>
    </row>
    <row r="24632" spans="3:4" x14ac:dyDescent="0.25">
      <c r="C24632" s="32"/>
      <c r="D24632" s="31"/>
    </row>
    <row r="24633" spans="3:4" x14ac:dyDescent="0.25">
      <c r="C24633" s="32"/>
      <c r="D24633" s="31"/>
    </row>
    <row r="24634" spans="3:4" x14ac:dyDescent="0.25">
      <c r="C24634" s="32"/>
      <c r="D24634" s="31"/>
    </row>
    <row r="24635" spans="3:4" x14ac:dyDescent="0.25">
      <c r="C24635" s="32"/>
      <c r="D24635" s="31"/>
    </row>
    <row r="24636" spans="3:4" x14ac:dyDescent="0.25">
      <c r="C24636" s="32"/>
      <c r="D24636" s="31"/>
    </row>
    <row r="24637" spans="3:4" x14ac:dyDescent="0.25">
      <c r="C24637" s="32"/>
      <c r="D24637" s="31"/>
    </row>
    <row r="24638" spans="3:4" x14ac:dyDescent="0.25">
      <c r="C24638" s="32"/>
      <c r="D24638" s="31"/>
    </row>
    <row r="24639" spans="3:4" x14ac:dyDescent="0.25">
      <c r="C24639" s="32"/>
      <c r="D24639" s="31"/>
    </row>
    <row r="24640" spans="3:4" x14ac:dyDescent="0.25">
      <c r="C24640" s="32"/>
      <c r="D24640" s="31"/>
    </row>
    <row r="24641" spans="3:4" x14ac:dyDescent="0.25">
      <c r="C24641" s="32"/>
      <c r="D24641" s="31"/>
    </row>
    <row r="24642" spans="3:4" x14ac:dyDescent="0.25">
      <c r="C24642" s="32"/>
      <c r="D24642" s="31"/>
    </row>
    <row r="24643" spans="3:4" x14ac:dyDescent="0.25">
      <c r="C24643" s="32"/>
      <c r="D24643" s="31"/>
    </row>
    <row r="24644" spans="3:4" x14ac:dyDescent="0.25">
      <c r="C24644" s="32"/>
      <c r="D24644" s="31"/>
    </row>
    <row r="24645" spans="3:4" x14ac:dyDescent="0.25">
      <c r="C24645" s="32"/>
      <c r="D24645" s="31"/>
    </row>
    <row r="24646" spans="3:4" x14ac:dyDescent="0.25">
      <c r="C24646" s="32"/>
      <c r="D24646" s="31"/>
    </row>
    <row r="24647" spans="3:4" x14ac:dyDescent="0.25">
      <c r="C24647" s="32"/>
      <c r="D24647" s="31"/>
    </row>
    <row r="24648" spans="3:4" x14ac:dyDescent="0.25">
      <c r="C24648" s="32"/>
      <c r="D24648" s="31"/>
    </row>
    <row r="24649" spans="3:4" x14ac:dyDescent="0.25">
      <c r="C24649" s="32"/>
      <c r="D24649" s="31"/>
    </row>
    <row r="24650" spans="3:4" x14ac:dyDescent="0.25">
      <c r="C24650" s="32"/>
      <c r="D24650" s="31"/>
    </row>
    <row r="24651" spans="3:4" x14ac:dyDescent="0.25">
      <c r="C24651" s="32"/>
      <c r="D24651" s="31"/>
    </row>
    <row r="24652" spans="3:4" x14ac:dyDescent="0.25">
      <c r="C24652" s="32"/>
      <c r="D24652" s="31"/>
    </row>
    <row r="24653" spans="3:4" x14ac:dyDescent="0.25">
      <c r="C24653" s="32"/>
      <c r="D24653" s="31"/>
    </row>
    <row r="24654" spans="3:4" x14ac:dyDescent="0.25">
      <c r="C24654" s="32"/>
      <c r="D24654" s="31"/>
    </row>
    <row r="24655" spans="3:4" x14ac:dyDescent="0.25">
      <c r="C24655" s="32"/>
      <c r="D24655" s="31"/>
    </row>
    <row r="24656" spans="3:4" x14ac:dyDescent="0.25">
      <c r="C24656" s="32"/>
      <c r="D24656" s="31"/>
    </row>
    <row r="24657" spans="3:4" x14ac:dyDescent="0.25">
      <c r="C24657" s="32"/>
      <c r="D24657" s="31"/>
    </row>
    <row r="24658" spans="3:4" x14ac:dyDescent="0.25">
      <c r="C24658" s="32"/>
      <c r="D24658" s="31"/>
    </row>
    <row r="24659" spans="3:4" x14ac:dyDescent="0.25">
      <c r="C24659" s="32"/>
      <c r="D24659" s="31"/>
    </row>
    <row r="24660" spans="3:4" x14ac:dyDescent="0.25">
      <c r="C24660" s="32"/>
      <c r="D24660" s="31"/>
    </row>
    <row r="24661" spans="3:4" x14ac:dyDescent="0.25">
      <c r="C24661" s="32"/>
      <c r="D24661" s="31"/>
    </row>
    <row r="24662" spans="3:4" x14ac:dyDescent="0.25">
      <c r="C24662" s="32"/>
      <c r="D24662" s="31"/>
    </row>
    <row r="24663" spans="3:4" x14ac:dyDescent="0.25">
      <c r="C24663" s="32"/>
      <c r="D24663" s="31"/>
    </row>
    <row r="24664" spans="3:4" x14ac:dyDescent="0.25">
      <c r="C24664" s="32"/>
      <c r="D24664" s="31"/>
    </row>
    <row r="24665" spans="3:4" x14ac:dyDescent="0.25">
      <c r="C24665" s="32"/>
      <c r="D24665" s="31"/>
    </row>
    <row r="24666" spans="3:4" x14ac:dyDescent="0.25">
      <c r="C24666" s="32"/>
      <c r="D24666" s="31"/>
    </row>
    <row r="24667" spans="3:4" x14ac:dyDescent="0.25">
      <c r="C24667" s="32"/>
      <c r="D24667" s="31"/>
    </row>
    <row r="24668" spans="3:4" x14ac:dyDescent="0.25">
      <c r="C24668" s="32"/>
      <c r="D24668" s="31"/>
    </row>
    <row r="24669" spans="3:4" x14ac:dyDescent="0.25">
      <c r="C24669" s="32"/>
      <c r="D24669" s="31"/>
    </row>
    <row r="24670" spans="3:4" x14ac:dyDescent="0.25">
      <c r="C24670" s="32"/>
      <c r="D24670" s="31"/>
    </row>
    <row r="24671" spans="3:4" x14ac:dyDescent="0.25">
      <c r="C24671" s="32"/>
      <c r="D24671" s="31"/>
    </row>
    <row r="24672" spans="3:4" x14ac:dyDescent="0.25">
      <c r="C24672" s="32"/>
      <c r="D24672" s="31"/>
    </row>
    <row r="24673" spans="3:4" x14ac:dyDescent="0.25">
      <c r="C24673" s="32"/>
      <c r="D24673" s="31"/>
    </row>
    <row r="24674" spans="3:4" x14ac:dyDescent="0.25">
      <c r="C24674" s="32"/>
      <c r="D24674" s="31"/>
    </row>
    <row r="24675" spans="3:4" x14ac:dyDescent="0.25">
      <c r="C24675" s="32"/>
      <c r="D24675" s="31"/>
    </row>
    <row r="24676" spans="3:4" x14ac:dyDescent="0.25">
      <c r="C24676" s="32"/>
      <c r="D24676" s="31"/>
    </row>
    <row r="24677" spans="3:4" x14ac:dyDescent="0.25">
      <c r="C24677" s="32"/>
      <c r="D24677" s="31"/>
    </row>
    <row r="24678" spans="3:4" x14ac:dyDescent="0.25">
      <c r="C24678" s="32"/>
      <c r="D24678" s="31"/>
    </row>
    <row r="24679" spans="3:4" x14ac:dyDescent="0.25">
      <c r="C24679" s="32"/>
      <c r="D24679" s="31"/>
    </row>
    <row r="24680" spans="3:4" x14ac:dyDescent="0.25">
      <c r="C24680" s="32"/>
      <c r="D24680" s="31"/>
    </row>
    <row r="24681" spans="3:4" x14ac:dyDescent="0.25">
      <c r="C24681" s="32"/>
      <c r="D24681" s="31"/>
    </row>
    <row r="24682" spans="3:4" x14ac:dyDescent="0.25">
      <c r="C24682" s="32"/>
      <c r="D24682" s="31"/>
    </row>
    <row r="24683" spans="3:4" x14ac:dyDescent="0.25">
      <c r="C24683" s="32"/>
      <c r="D24683" s="31"/>
    </row>
    <row r="24684" spans="3:4" x14ac:dyDescent="0.25">
      <c r="C24684" s="32"/>
      <c r="D24684" s="31"/>
    </row>
    <row r="24685" spans="3:4" x14ac:dyDescent="0.25">
      <c r="C24685" s="32"/>
      <c r="D24685" s="31"/>
    </row>
    <row r="24686" spans="3:4" x14ac:dyDescent="0.25">
      <c r="C24686" s="32"/>
      <c r="D24686" s="31"/>
    </row>
    <row r="24687" spans="3:4" x14ac:dyDescent="0.25">
      <c r="C24687" s="32"/>
      <c r="D24687" s="31"/>
    </row>
    <row r="24688" spans="3:4" x14ac:dyDescent="0.25">
      <c r="C24688" s="32"/>
      <c r="D24688" s="31"/>
    </row>
    <row r="24689" spans="3:4" x14ac:dyDescent="0.25">
      <c r="C24689" s="32"/>
      <c r="D24689" s="31"/>
    </row>
    <row r="24690" spans="3:4" x14ac:dyDescent="0.25">
      <c r="C24690" s="32"/>
      <c r="D24690" s="31"/>
    </row>
    <row r="24691" spans="3:4" x14ac:dyDescent="0.25">
      <c r="C24691" s="32"/>
      <c r="D24691" s="31"/>
    </row>
    <row r="24692" spans="3:4" x14ac:dyDescent="0.25">
      <c r="C24692" s="32"/>
      <c r="D24692" s="31"/>
    </row>
    <row r="24693" spans="3:4" x14ac:dyDescent="0.25">
      <c r="C24693" s="32"/>
      <c r="D24693" s="31"/>
    </row>
    <row r="24694" spans="3:4" x14ac:dyDescent="0.25">
      <c r="C24694" s="32"/>
      <c r="D24694" s="31"/>
    </row>
    <row r="24695" spans="3:4" x14ac:dyDescent="0.25">
      <c r="C24695" s="32"/>
      <c r="D24695" s="31"/>
    </row>
    <row r="24696" spans="3:4" x14ac:dyDescent="0.25">
      <c r="C24696" s="32"/>
      <c r="D24696" s="31"/>
    </row>
    <row r="24697" spans="3:4" x14ac:dyDescent="0.25">
      <c r="C24697" s="32"/>
      <c r="D24697" s="31"/>
    </row>
    <row r="24698" spans="3:4" x14ac:dyDescent="0.25">
      <c r="C24698" s="32"/>
      <c r="D24698" s="31"/>
    </row>
    <row r="24699" spans="3:4" x14ac:dyDescent="0.25">
      <c r="C24699" s="32"/>
      <c r="D24699" s="31"/>
    </row>
    <row r="24700" spans="3:4" x14ac:dyDescent="0.25">
      <c r="C24700" s="32"/>
      <c r="D24700" s="31"/>
    </row>
    <row r="24701" spans="3:4" x14ac:dyDescent="0.25">
      <c r="C24701" s="32"/>
      <c r="D24701" s="31"/>
    </row>
    <row r="24702" spans="3:4" x14ac:dyDescent="0.25">
      <c r="C24702" s="32"/>
      <c r="D24702" s="31"/>
    </row>
    <row r="24703" spans="3:4" x14ac:dyDescent="0.25">
      <c r="C24703" s="32"/>
      <c r="D24703" s="31"/>
    </row>
    <row r="24704" spans="3:4" x14ac:dyDescent="0.25">
      <c r="C24704" s="32"/>
      <c r="D24704" s="31"/>
    </row>
    <row r="24705" spans="3:4" x14ac:dyDescent="0.25">
      <c r="C24705" s="32"/>
      <c r="D24705" s="31"/>
    </row>
    <row r="24706" spans="3:4" x14ac:dyDescent="0.25">
      <c r="C24706" s="32"/>
      <c r="D24706" s="31"/>
    </row>
    <row r="24707" spans="3:4" x14ac:dyDescent="0.25">
      <c r="C24707" s="32"/>
      <c r="D24707" s="31"/>
    </row>
    <row r="24708" spans="3:4" x14ac:dyDescent="0.25">
      <c r="C24708" s="32"/>
      <c r="D24708" s="31"/>
    </row>
    <row r="24709" spans="3:4" x14ac:dyDescent="0.25">
      <c r="C24709" s="32"/>
      <c r="D24709" s="31"/>
    </row>
    <row r="24710" spans="3:4" x14ac:dyDescent="0.25">
      <c r="C24710" s="32"/>
      <c r="D24710" s="31"/>
    </row>
    <row r="24711" spans="3:4" x14ac:dyDescent="0.25">
      <c r="C24711" s="32"/>
      <c r="D24711" s="31"/>
    </row>
    <row r="24712" spans="3:4" x14ac:dyDescent="0.25">
      <c r="C24712" s="32"/>
      <c r="D24712" s="31"/>
    </row>
    <row r="24713" spans="3:4" x14ac:dyDescent="0.25">
      <c r="C24713" s="32"/>
      <c r="D24713" s="31"/>
    </row>
    <row r="24714" spans="3:4" x14ac:dyDescent="0.25">
      <c r="C24714" s="32"/>
      <c r="D24714" s="31"/>
    </row>
    <row r="24715" spans="3:4" x14ac:dyDescent="0.25">
      <c r="C24715" s="32"/>
      <c r="D24715" s="31"/>
    </row>
    <row r="24716" spans="3:4" x14ac:dyDescent="0.25">
      <c r="C24716" s="32"/>
      <c r="D24716" s="31"/>
    </row>
    <row r="24717" spans="3:4" x14ac:dyDescent="0.25">
      <c r="C24717" s="32"/>
      <c r="D24717" s="31"/>
    </row>
    <row r="24718" spans="3:4" x14ac:dyDescent="0.25">
      <c r="C24718" s="32"/>
      <c r="D24718" s="31"/>
    </row>
    <row r="24719" spans="3:4" x14ac:dyDescent="0.25">
      <c r="C24719" s="32"/>
      <c r="D24719" s="31"/>
    </row>
    <row r="24720" spans="3:4" x14ac:dyDescent="0.25">
      <c r="C24720" s="32"/>
      <c r="D24720" s="31"/>
    </row>
    <row r="24721" spans="3:4" x14ac:dyDescent="0.25">
      <c r="C24721" s="32"/>
      <c r="D24721" s="31"/>
    </row>
    <row r="24722" spans="3:4" x14ac:dyDescent="0.25">
      <c r="C24722" s="32"/>
      <c r="D24722" s="31"/>
    </row>
    <row r="24723" spans="3:4" x14ac:dyDescent="0.25">
      <c r="C24723" s="32"/>
      <c r="D24723" s="31"/>
    </row>
    <row r="24724" spans="3:4" x14ac:dyDescent="0.25">
      <c r="C24724" s="32"/>
      <c r="D24724" s="31"/>
    </row>
    <row r="24725" spans="3:4" x14ac:dyDescent="0.25">
      <c r="C24725" s="32"/>
      <c r="D24725" s="31"/>
    </row>
    <row r="24726" spans="3:4" x14ac:dyDescent="0.25">
      <c r="C24726" s="32"/>
      <c r="D24726" s="31"/>
    </row>
    <row r="24727" spans="3:4" x14ac:dyDescent="0.25">
      <c r="C24727" s="32"/>
      <c r="D24727" s="31"/>
    </row>
    <row r="24728" spans="3:4" x14ac:dyDescent="0.25">
      <c r="C24728" s="32"/>
      <c r="D24728" s="31"/>
    </row>
    <row r="24729" spans="3:4" x14ac:dyDescent="0.25">
      <c r="C24729" s="32"/>
      <c r="D24729" s="31"/>
    </row>
    <row r="24730" spans="3:4" x14ac:dyDescent="0.25">
      <c r="C24730" s="32"/>
      <c r="D24730" s="31"/>
    </row>
    <row r="24731" spans="3:4" x14ac:dyDescent="0.25">
      <c r="C24731" s="32"/>
      <c r="D24731" s="31"/>
    </row>
    <row r="24732" spans="3:4" x14ac:dyDescent="0.25">
      <c r="C24732" s="32"/>
      <c r="D24732" s="31"/>
    </row>
    <row r="24733" spans="3:4" x14ac:dyDescent="0.25">
      <c r="C24733" s="32"/>
      <c r="D24733" s="31"/>
    </row>
    <row r="24734" spans="3:4" x14ac:dyDescent="0.25">
      <c r="C24734" s="32"/>
      <c r="D24734" s="31"/>
    </row>
    <row r="24735" spans="3:4" x14ac:dyDescent="0.25">
      <c r="C24735" s="32"/>
      <c r="D24735" s="31"/>
    </row>
    <row r="24736" spans="3:4" x14ac:dyDescent="0.25">
      <c r="C24736" s="32"/>
      <c r="D24736" s="31"/>
    </row>
    <row r="24737" spans="3:4" x14ac:dyDescent="0.25">
      <c r="C24737" s="32"/>
      <c r="D24737" s="31"/>
    </row>
    <row r="24738" spans="3:4" x14ac:dyDescent="0.25">
      <c r="C24738" s="32"/>
      <c r="D24738" s="31"/>
    </row>
    <row r="24739" spans="3:4" x14ac:dyDescent="0.25">
      <c r="C24739" s="32"/>
      <c r="D24739" s="31"/>
    </row>
    <row r="24740" spans="3:4" x14ac:dyDescent="0.25">
      <c r="C24740" s="32"/>
      <c r="D24740" s="31"/>
    </row>
    <row r="24741" spans="3:4" x14ac:dyDescent="0.25">
      <c r="C24741" s="32"/>
      <c r="D24741" s="31"/>
    </row>
    <row r="24742" spans="3:4" x14ac:dyDescent="0.25">
      <c r="C24742" s="32"/>
      <c r="D24742" s="31"/>
    </row>
    <row r="24743" spans="3:4" x14ac:dyDescent="0.25">
      <c r="C24743" s="32"/>
      <c r="D24743" s="31"/>
    </row>
    <row r="24744" spans="3:4" x14ac:dyDescent="0.25">
      <c r="C24744" s="32"/>
      <c r="D24744" s="31"/>
    </row>
    <row r="24745" spans="3:4" x14ac:dyDescent="0.25">
      <c r="C24745" s="32"/>
      <c r="D24745" s="31"/>
    </row>
    <row r="24746" spans="3:4" x14ac:dyDescent="0.25">
      <c r="C24746" s="32"/>
      <c r="D24746" s="31"/>
    </row>
    <row r="24747" spans="3:4" x14ac:dyDescent="0.25">
      <c r="C24747" s="32"/>
      <c r="D24747" s="31"/>
    </row>
    <row r="24748" spans="3:4" x14ac:dyDescent="0.25">
      <c r="C24748" s="32"/>
      <c r="D24748" s="31"/>
    </row>
    <row r="24749" spans="3:4" x14ac:dyDescent="0.25">
      <c r="C24749" s="32"/>
      <c r="D24749" s="31"/>
    </row>
    <row r="24750" spans="3:4" x14ac:dyDescent="0.25">
      <c r="C24750" s="32"/>
      <c r="D24750" s="31"/>
    </row>
    <row r="24751" spans="3:4" x14ac:dyDescent="0.25">
      <c r="C24751" s="32"/>
      <c r="D24751" s="31"/>
    </row>
    <row r="24752" spans="3:4" x14ac:dyDescent="0.25">
      <c r="C24752" s="32"/>
      <c r="D24752" s="31"/>
    </row>
    <row r="24753" spans="3:4" x14ac:dyDescent="0.25">
      <c r="C24753" s="32"/>
      <c r="D24753" s="31"/>
    </row>
    <row r="24754" spans="3:4" x14ac:dyDescent="0.25">
      <c r="C24754" s="32"/>
      <c r="D24754" s="31"/>
    </row>
    <row r="24755" spans="3:4" x14ac:dyDescent="0.25">
      <c r="C24755" s="32"/>
      <c r="D24755" s="31"/>
    </row>
    <row r="24756" spans="3:4" x14ac:dyDescent="0.25">
      <c r="C24756" s="32"/>
      <c r="D24756" s="31"/>
    </row>
    <row r="24757" spans="3:4" x14ac:dyDescent="0.25">
      <c r="C24757" s="32"/>
      <c r="D24757" s="31"/>
    </row>
    <row r="24758" spans="3:4" x14ac:dyDescent="0.25">
      <c r="C24758" s="32"/>
      <c r="D24758" s="31"/>
    </row>
    <row r="24759" spans="3:4" x14ac:dyDescent="0.25">
      <c r="C24759" s="32"/>
      <c r="D24759" s="31"/>
    </row>
    <row r="24760" spans="3:4" x14ac:dyDescent="0.25">
      <c r="C24760" s="32"/>
      <c r="D24760" s="31"/>
    </row>
    <row r="24761" spans="3:4" x14ac:dyDescent="0.25">
      <c r="C24761" s="32"/>
      <c r="D24761" s="31"/>
    </row>
    <row r="24762" spans="3:4" x14ac:dyDescent="0.25">
      <c r="C24762" s="32"/>
      <c r="D24762" s="31"/>
    </row>
    <row r="24763" spans="3:4" x14ac:dyDescent="0.25">
      <c r="C24763" s="32"/>
      <c r="D24763" s="31"/>
    </row>
    <row r="24764" spans="3:4" x14ac:dyDescent="0.25">
      <c r="C24764" s="32"/>
      <c r="D24764" s="31"/>
    </row>
    <row r="24765" spans="3:4" x14ac:dyDescent="0.25">
      <c r="C24765" s="32"/>
      <c r="D24765" s="31"/>
    </row>
    <row r="24766" spans="3:4" x14ac:dyDescent="0.25">
      <c r="C24766" s="32"/>
      <c r="D24766" s="31"/>
    </row>
    <row r="24767" spans="3:4" x14ac:dyDescent="0.25">
      <c r="C24767" s="32"/>
      <c r="D24767" s="31"/>
    </row>
    <row r="24768" spans="3:4" x14ac:dyDescent="0.25">
      <c r="C24768" s="32"/>
      <c r="D24768" s="31"/>
    </row>
    <row r="24769" spans="3:4" x14ac:dyDescent="0.25">
      <c r="C24769" s="32"/>
      <c r="D24769" s="31"/>
    </row>
    <row r="24770" spans="3:4" x14ac:dyDescent="0.25">
      <c r="C24770" s="32"/>
      <c r="D24770" s="31"/>
    </row>
    <row r="24771" spans="3:4" x14ac:dyDescent="0.25">
      <c r="C24771" s="32"/>
      <c r="D24771" s="31"/>
    </row>
    <row r="24772" spans="3:4" x14ac:dyDescent="0.25">
      <c r="C24772" s="32"/>
      <c r="D24772" s="31"/>
    </row>
    <row r="24773" spans="3:4" x14ac:dyDescent="0.25">
      <c r="C24773" s="32"/>
      <c r="D24773" s="31"/>
    </row>
    <row r="24774" spans="3:4" x14ac:dyDescent="0.25">
      <c r="C24774" s="32"/>
      <c r="D24774" s="31"/>
    </row>
    <row r="24775" spans="3:4" x14ac:dyDescent="0.25">
      <c r="C24775" s="32"/>
      <c r="D24775" s="31"/>
    </row>
    <row r="24776" spans="3:4" x14ac:dyDescent="0.25">
      <c r="C24776" s="32"/>
      <c r="D24776" s="31"/>
    </row>
    <row r="24777" spans="3:4" x14ac:dyDescent="0.25">
      <c r="C24777" s="32"/>
      <c r="D24777" s="31"/>
    </row>
    <row r="24778" spans="3:4" x14ac:dyDescent="0.25">
      <c r="C24778" s="32"/>
      <c r="D24778" s="31"/>
    </row>
    <row r="24779" spans="3:4" x14ac:dyDescent="0.25">
      <c r="C24779" s="32"/>
      <c r="D24779" s="31"/>
    </row>
    <row r="24780" spans="3:4" x14ac:dyDescent="0.25">
      <c r="C24780" s="32"/>
      <c r="D24780" s="31"/>
    </row>
    <row r="24781" spans="3:4" x14ac:dyDescent="0.25">
      <c r="C24781" s="32"/>
      <c r="D24781" s="31"/>
    </row>
    <row r="24782" spans="3:4" x14ac:dyDescent="0.25">
      <c r="C24782" s="32"/>
      <c r="D24782" s="31"/>
    </row>
    <row r="24783" spans="3:4" x14ac:dyDescent="0.25">
      <c r="C24783" s="32"/>
      <c r="D24783" s="31"/>
    </row>
    <row r="24784" spans="3:4" x14ac:dyDescent="0.25">
      <c r="C24784" s="32"/>
      <c r="D24784" s="31"/>
    </row>
    <row r="24785" spans="3:4" x14ac:dyDescent="0.25">
      <c r="C24785" s="32"/>
      <c r="D24785" s="31"/>
    </row>
    <row r="24786" spans="3:4" x14ac:dyDescent="0.25">
      <c r="C24786" s="32"/>
      <c r="D24786" s="31"/>
    </row>
    <row r="24787" spans="3:4" x14ac:dyDescent="0.25">
      <c r="C24787" s="32"/>
      <c r="D24787" s="31"/>
    </row>
    <row r="24788" spans="3:4" x14ac:dyDescent="0.25">
      <c r="C24788" s="32"/>
      <c r="D24788" s="31"/>
    </row>
    <row r="24789" spans="3:4" x14ac:dyDescent="0.25">
      <c r="C24789" s="32"/>
      <c r="D24789" s="31"/>
    </row>
    <row r="24790" spans="3:4" x14ac:dyDescent="0.25">
      <c r="C24790" s="32"/>
      <c r="D24790" s="31"/>
    </row>
    <row r="24791" spans="3:4" x14ac:dyDescent="0.25">
      <c r="C24791" s="32"/>
      <c r="D24791" s="31"/>
    </row>
    <row r="24792" spans="3:4" x14ac:dyDescent="0.25">
      <c r="C24792" s="32"/>
      <c r="D24792" s="31"/>
    </row>
    <row r="24793" spans="3:4" x14ac:dyDescent="0.25">
      <c r="C24793" s="32"/>
      <c r="D24793" s="31"/>
    </row>
    <row r="24794" spans="3:4" x14ac:dyDescent="0.25">
      <c r="C24794" s="32"/>
      <c r="D24794" s="31"/>
    </row>
    <row r="24795" spans="3:4" x14ac:dyDescent="0.25">
      <c r="C24795" s="32"/>
      <c r="D24795" s="31"/>
    </row>
    <row r="24796" spans="3:4" x14ac:dyDescent="0.25">
      <c r="C24796" s="32"/>
      <c r="D24796" s="31"/>
    </row>
    <row r="24797" spans="3:4" x14ac:dyDescent="0.25">
      <c r="C24797" s="32"/>
      <c r="D24797" s="31"/>
    </row>
    <row r="24798" spans="3:4" x14ac:dyDescent="0.25">
      <c r="C24798" s="32"/>
      <c r="D24798" s="31"/>
    </row>
    <row r="24799" spans="3:4" x14ac:dyDescent="0.25">
      <c r="C24799" s="32"/>
      <c r="D24799" s="31"/>
    </row>
    <row r="24800" spans="3:4" x14ac:dyDescent="0.25">
      <c r="C24800" s="32"/>
      <c r="D24800" s="31"/>
    </row>
    <row r="24801" spans="3:4" x14ac:dyDescent="0.25">
      <c r="C24801" s="32"/>
      <c r="D24801" s="31"/>
    </row>
    <row r="24802" spans="3:4" x14ac:dyDescent="0.25">
      <c r="C24802" s="32"/>
      <c r="D24802" s="31"/>
    </row>
    <row r="24803" spans="3:4" x14ac:dyDescent="0.25">
      <c r="C24803" s="32"/>
      <c r="D24803" s="31"/>
    </row>
    <row r="24804" spans="3:4" x14ac:dyDescent="0.25">
      <c r="C24804" s="32"/>
      <c r="D24804" s="31"/>
    </row>
    <row r="24805" spans="3:4" x14ac:dyDescent="0.25">
      <c r="C24805" s="32"/>
      <c r="D24805" s="31"/>
    </row>
    <row r="24806" spans="3:4" x14ac:dyDescent="0.25">
      <c r="C24806" s="32"/>
      <c r="D24806" s="31"/>
    </row>
    <row r="24807" spans="3:4" x14ac:dyDescent="0.25">
      <c r="C24807" s="32"/>
      <c r="D24807" s="31"/>
    </row>
    <row r="24808" spans="3:4" x14ac:dyDescent="0.25">
      <c r="C24808" s="32"/>
      <c r="D24808" s="31"/>
    </row>
    <row r="24809" spans="3:4" x14ac:dyDescent="0.25">
      <c r="C24809" s="32"/>
      <c r="D24809" s="31"/>
    </row>
    <row r="24810" spans="3:4" x14ac:dyDescent="0.25">
      <c r="C24810" s="32"/>
      <c r="D24810" s="31"/>
    </row>
    <row r="24811" spans="3:4" x14ac:dyDescent="0.25">
      <c r="C24811" s="32"/>
      <c r="D24811" s="31"/>
    </row>
    <row r="24812" spans="3:4" x14ac:dyDescent="0.25">
      <c r="C24812" s="32"/>
      <c r="D24812" s="31"/>
    </row>
    <row r="24813" spans="3:4" x14ac:dyDescent="0.25">
      <c r="C24813" s="32"/>
      <c r="D24813" s="31"/>
    </row>
    <row r="24814" spans="3:4" x14ac:dyDescent="0.25">
      <c r="C24814" s="32"/>
      <c r="D24814" s="31"/>
    </row>
    <row r="24815" spans="3:4" x14ac:dyDescent="0.25">
      <c r="C24815" s="32"/>
      <c r="D24815" s="31"/>
    </row>
    <row r="24816" spans="3:4" x14ac:dyDescent="0.25">
      <c r="C24816" s="32"/>
      <c r="D24816" s="31"/>
    </row>
    <row r="24817" spans="3:4" x14ac:dyDescent="0.25">
      <c r="C24817" s="32"/>
      <c r="D24817" s="31"/>
    </row>
    <row r="24818" spans="3:4" x14ac:dyDescent="0.25">
      <c r="C24818" s="32"/>
      <c r="D24818" s="31"/>
    </row>
    <row r="24819" spans="3:4" x14ac:dyDescent="0.25">
      <c r="C24819" s="32"/>
      <c r="D24819" s="31"/>
    </row>
    <row r="24820" spans="3:4" x14ac:dyDescent="0.25">
      <c r="C24820" s="32"/>
      <c r="D24820" s="31"/>
    </row>
    <row r="24821" spans="3:4" x14ac:dyDescent="0.25">
      <c r="C24821" s="32"/>
      <c r="D24821" s="31"/>
    </row>
    <row r="24822" spans="3:4" x14ac:dyDescent="0.25">
      <c r="C24822" s="32"/>
      <c r="D24822" s="31"/>
    </row>
    <row r="24823" spans="3:4" x14ac:dyDescent="0.25">
      <c r="C24823" s="32"/>
      <c r="D24823" s="31"/>
    </row>
    <row r="24824" spans="3:4" x14ac:dyDescent="0.25">
      <c r="C24824" s="32"/>
      <c r="D24824" s="31"/>
    </row>
    <row r="24825" spans="3:4" x14ac:dyDescent="0.25">
      <c r="C24825" s="32"/>
      <c r="D24825" s="31"/>
    </row>
    <row r="24826" spans="3:4" x14ac:dyDescent="0.25">
      <c r="C24826" s="32"/>
      <c r="D24826" s="31"/>
    </row>
    <row r="24827" spans="3:4" x14ac:dyDescent="0.25">
      <c r="C24827" s="32"/>
      <c r="D24827" s="31"/>
    </row>
    <row r="24828" spans="3:4" x14ac:dyDescent="0.25">
      <c r="C24828" s="32"/>
      <c r="D24828" s="31"/>
    </row>
    <row r="24829" spans="3:4" x14ac:dyDescent="0.25">
      <c r="C24829" s="32"/>
      <c r="D24829" s="31"/>
    </row>
    <row r="24830" spans="3:4" x14ac:dyDescent="0.25">
      <c r="C24830" s="32"/>
      <c r="D24830" s="31"/>
    </row>
    <row r="24831" spans="3:4" x14ac:dyDescent="0.25">
      <c r="C24831" s="32"/>
      <c r="D24831" s="31"/>
    </row>
    <row r="24832" spans="3:4" x14ac:dyDescent="0.25">
      <c r="C24832" s="32"/>
      <c r="D24832" s="31"/>
    </row>
    <row r="24833" spans="3:4" x14ac:dyDescent="0.25">
      <c r="C24833" s="32"/>
      <c r="D24833" s="31"/>
    </row>
    <row r="24834" spans="3:4" x14ac:dyDescent="0.25">
      <c r="C24834" s="32"/>
      <c r="D24834" s="31"/>
    </row>
    <row r="24835" spans="3:4" x14ac:dyDescent="0.25">
      <c r="C24835" s="32"/>
      <c r="D24835" s="31"/>
    </row>
    <row r="24836" spans="3:4" x14ac:dyDescent="0.25">
      <c r="C24836" s="32"/>
      <c r="D24836" s="31"/>
    </row>
    <row r="24837" spans="3:4" x14ac:dyDescent="0.25">
      <c r="C24837" s="32"/>
      <c r="D24837" s="31"/>
    </row>
    <row r="24838" spans="3:4" x14ac:dyDescent="0.25">
      <c r="C24838" s="32"/>
      <c r="D24838" s="31"/>
    </row>
    <row r="24839" spans="3:4" x14ac:dyDescent="0.25">
      <c r="C24839" s="32"/>
      <c r="D24839" s="31"/>
    </row>
    <row r="24840" spans="3:4" x14ac:dyDescent="0.25">
      <c r="C24840" s="32"/>
      <c r="D24840" s="31"/>
    </row>
    <row r="24841" spans="3:4" x14ac:dyDescent="0.25">
      <c r="C24841" s="32"/>
      <c r="D24841" s="31"/>
    </row>
    <row r="24842" spans="3:4" x14ac:dyDescent="0.25">
      <c r="C24842" s="32"/>
      <c r="D24842" s="31"/>
    </row>
    <row r="24843" spans="3:4" x14ac:dyDescent="0.25">
      <c r="C24843" s="32"/>
      <c r="D24843" s="31"/>
    </row>
    <row r="24844" spans="3:4" x14ac:dyDescent="0.25">
      <c r="C24844" s="32"/>
      <c r="D24844" s="31"/>
    </row>
    <row r="24845" spans="3:4" x14ac:dyDescent="0.25">
      <c r="C24845" s="32"/>
      <c r="D24845" s="31"/>
    </row>
    <row r="24846" spans="3:4" x14ac:dyDescent="0.25">
      <c r="C24846" s="32"/>
      <c r="D24846" s="31"/>
    </row>
    <row r="24847" spans="3:4" x14ac:dyDescent="0.25">
      <c r="C24847" s="32"/>
      <c r="D24847" s="31"/>
    </row>
    <row r="24848" spans="3:4" x14ac:dyDescent="0.25">
      <c r="C24848" s="32"/>
      <c r="D24848" s="31"/>
    </row>
    <row r="24849" spans="3:4" x14ac:dyDescent="0.25">
      <c r="C24849" s="32"/>
      <c r="D24849" s="31"/>
    </row>
    <row r="24850" spans="3:4" x14ac:dyDescent="0.25">
      <c r="C24850" s="32"/>
      <c r="D24850" s="31"/>
    </row>
    <row r="24851" spans="3:4" x14ac:dyDescent="0.25">
      <c r="C24851" s="32"/>
      <c r="D24851" s="31"/>
    </row>
    <row r="24852" spans="3:4" x14ac:dyDescent="0.25">
      <c r="C24852" s="32"/>
      <c r="D24852" s="31"/>
    </row>
    <row r="24853" spans="3:4" x14ac:dyDescent="0.25">
      <c r="C24853" s="32"/>
      <c r="D24853" s="31"/>
    </row>
    <row r="24854" spans="3:4" x14ac:dyDescent="0.25">
      <c r="C24854" s="32"/>
      <c r="D24854" s="31"/>
    </row>
    <row r="24855" spans="3:4" x14ac:dyDescent="0.25">
      <c r="C24855" s="32"/>
      <c r="D24855" s="31"/>
    </row>
    <row r="24856" spans="3:4" x14ac:dyDescent="0.25">
      <c r="C24856" s="32"/>
      <c r="D24856" s="31"/>
    </row>
    <row r="24857" spans="3:4" x14ac:dyDescent="0.25">
      <c r="C24857" s="32"/>
      <c r="D24857" s="31"/>
    </row>
    <row r="24858" spans="3:4" x14ac:dyDescent="0.25">
      <c r="C24858" s="32"/>
      <c r="D24858" s="31"/>
    </row>
    <row r="24859" spans="3:4" x14ac:dyDescent="0.25">
      <c r="C24859" s="32"/>
      <c r="D24859" s="31"/>
    </row>
    <row r="24860" spans="3:4" x14ac:dyDescent="0.25">
      <c r="C24860" s="32"/>
      <c r="D24860" s="31"/>
    </row>
    <row r="24861" spans="3:4" x14ac:dyDescent="0.25">
      <c r="C24861" s="32"/>
      <c r="D24861" s="31"/>
    </row>
    <row r="24862" spans="3:4" x14ac:dyDescent="0.25">
      <c r="C24862" s="32"/>
      <c r="D24862" s="31"/>
    </row>
    <row r="24863" spans="3:4" x14ac:dyDescent="0.25">
      <c r="C24863" s="32"/>
      <c r="D24863" s="31"/>
    </row>
    <row r="24864" spans="3:4" x14ac:dyDescent="0.25">
      <c r="C24864" s="32"/>
      <c r="D24864" s="31"/>
    </row>
    <row r="24865" spans="3:4" x14ac:dyDescent="0.25">
      <c r="C24865" s="32"/>
      <c r="D24865" s="31"/>
    </row>
    <row r="24866" spans="3:4" x14ac:dyDescent="0.25">
      <c r="C24866" s="32"/>
      <c r="D24866" s="31"/>
    </row>
    <row r="24867" spans="3:4" x14ac:dyDescent="0.25">
      <c r="C24867" s="32"/>
      <c r="D24867" s="31"/>
    </row>
    <row r="24868" spans="3:4" x14ac:dyDescent="0.25">
      <c r="C24868" s="32"/>
      <c r="D24868" s="31"/>
    </row>
    <row r="24869" spans="3:4" x14ac:dyDescent="0.25">
      <c r="C24869" s="32"/>
      <c r="D24869" s="31"/>
    </row>
    <row r="24870" spans="3:4" x14ac:dyDescent="0.25">
      <c r="C24870" s="32"/>
      <c r="D24870" s="31"/>
    </row>
    <row r="24871" spans="3:4" x14ac:dyDescent="0.25">
      <c r="C24871" s="32"/>
      <c r="D24871" s="31"/>
    </row>
    <row r="24872" spans="3:4" x14ac:dyDescent="0.25">
      <c r="C24872" s="32"/>
      <c r="D24872" s="31"/>
    </row>
    <row r="24873" spans="3:4" x14ac:dyDescent="0.25">
      <c r="C24873" s="32"/>
      <c r="D24873" s="31"/>
    </row>
    <row r="24874" spans="3:4" x14ac:dyDescent="0.25">
      <c r="C24874" s="32"/>
      <c r="D24874" s="31"/>
    </row>
    <row r="24875" spans="3:4" x14ac:dyDescent="0.25">
      <c r="C24875" s="32"/>
      <c r="D24875" s="31"/>
    </row>
    <row r="24876" spans="3:4" x14ac:dyDescent="0.25">
      <c r="C24876" s="32"/>
      <c r="D24876" s="31"/>
    </row>
    <row r="24877" spans="3:4" x14ac:dyDescent="0.25">
      <c r="C24877" s="32"/>
      <c r="D24877" s="31"/>
    </row>
    <row r="24878" spans="3:4" x14ac:dyDescent="0.25">
      <c r="C24878" s="32"/>
      <c r="D24878" s="31"/>
    </row>
    <row r="24879" spans="3:4" x14ac:dyDescent="0.25">
      <c r="C24879" s="32"/>
      <c r="D24879" s="31"/>
    </row>
    <row r="24880" spans="3:4" x14ac:dyDescent="0.25">
      <c r="C24880" s="32"/>
      <c r="D24880" s="31"/>
    </row>
    <row r="24881" spans="3:4" x14ac:dyDescent="0.25">
      <c r="C24881" s="32"/>
      <c r="D24881" s="31"/>
    </row>
    <row r="24882" spans="3:4" x14ac:dyDescent="0.25">
      <c r="C24882" s="32"/>
      <c r="D24882" s="31"/>
    </row>
    <row r="24883" spans="3:4" x14ac:dyDescent="0.25">
      <c r="C24883" s="32"/>
      <c r="D24883" s="31"/>
    </row>
    <row r="24884" spans="3:4" x14ac:dyDescent="0.25">
      <c r="C24884" s="32"/>
      <c r="D24884" s="31"/>
    </row>
    <row r="24885" spans="3:4" x14ac:dyDescent="0.25">
      <c r="C24885" s="32"/>
      <c r="D24885" s="31"/>
    </row>
    <row r="24886" spans="3:4" x14ac:dyDescent="0.25">
      <c r="C24886" s="32"/>
      <c r="D24886" s="31"/>
    </row>
    <row r="24887" spans="3:4" x14ac:dyDescent="0.25">
      <c r="C24887" s="32"/>
      <c r="D24887" s="31"/>
    </row>
    <row r="24888" spans="3:4" x14ac:dyDescent="0.25">
      <c r="C24888" s="32"/>
      <c r="D24888" s="31"/>
    </row>
    <row r="24889" spans="3:4" x14ac:dyDescent="0.25">
      <c r="C24889" s="32"/>
      <c r="D24889" s="31"/>
    </row>
    <row r="24890" spans="3:4" x14ac:dyDescent="0.25">
      <c r="C24890" s="32"/>
      <c r="D24890" s="31"/>
    </row>
    <row r="24891" spans="3:4" x14ac:dyDescent="0.25">
      <c r="C24891" s="32"/>
      <c r="D24891" s="31"/>
    </row>
    <row r="24892" spans="3:4" x14ac:dyDescent="0.25">
      <c r="C24892" s="32"/>
      <c r="D24892" s="31"/>
    </row>
    <row r="24893" spans="3:4" x14ac:dyDescent="0.25">
      <c r="C24893" s="32"/>
      <c r="D24893" s="31"/>
    </row>
    <row r="24894" spans="3:4" x14ac:dyDescent="0.25">
      <c r="C24894" s="32"/>
      <c r="D24894" s="31"/>
    </row>
    <row r="24895" spans="3:4" x14ac:dyDescent="0.25">
      <c r="C24895" s="32"/>
      <c r="D24895" s="31"/>
    </row>
    <row r="24896" spans="3:4" x14ac:dyDescent="0.25">
      <c r="C24896" s="32"/>
      <c r="D24896" s="31"/>
    </row>
    <row r="24897" spans="3:4" x14ac:dyDescent="0.25">
      <c r="C24897" s="32"/>
      <c r="D24897" s="31"/>
    </row>
    <row r="24898" spans="3:4" x14ac:dyDescent="0.25">
      <c r="C24898" s="32"/>
      <c r="D24898" s="31"/>
    </row>
    <row r="24899" spans="3:4" x14ac:dyDescent="0.25">
      <c r="C24899" s="32"/>
      <c r="D24899" s="31"/>
    </row>
    <row r="24900" spans="3:4" x14ac:dyDescent="0.25">
      <c r="C24900" s="32"/>
      <c r="D24900" s="31"/>
    </row>
    <row r="24901" spans="3:4" x14ac:dyDescent="0.25">
      <c r="C24901" s="32"/>
      <c r="D24901" s="31"/>
    </row>
    <row r="24902" spans="3:4" x14ac:dyDescent="0.25">
      <c r="C24902" s="32"/>
      <c r="D24902" s="31"/>
    </row>
    <row r="24903" spans="3:4" x14ac:dyDescent="0.25">
      <c r="C24903" s="32"/>
      <c r="D24903" s="31"/>
    </row>
    <row r="24904" spans="3:4" x14ac:dyDescent="0.25">
      <c r="C24904" s="32"/>
      <c r="D24904" s="31"/>
    </row>
    <row r="24905" spans="3:4" x14ac:dyDescent="0.25">
      <c r="C24905" s="32"/>
      <c r="D24905" s="31"/>
    </row>
    <row r="24906" spans="3:4" x14ac:dyDescent="0.25">
      <c r="C24906" s="32"/>
      <c r="D24906" s="31"/>
    </row>
    <row r="24907" spans="3:4" x14ac:dyDescent="0.25">
      <c r="C24907" s="32"/>
      <c r="D24907" s="31"/>
    </row>
    <row r="24908" spans="3:4" x14ac:dyDescent="0.25">
      <c r="C24908" s="32"/>
      <c r="D24908" s="31"/>
    </row>
    <row r="24909" spans="3:4" x14ac:dyDescent="0.25">
      <c r="C24909" s="32"/>
      <c r="D24909" s="31"/>
    </row>
    <row r="24910" spans="3:4" x14ac:dyDescent="0.25">
      <c r="C24910" s="32"/>
      <c r="D24910" s="31"/>
    </row>
    <row r="24911" spans="3:4" x14ac:dyDescent="0.25">
      <c r="C24911" s="32"/>
      <c r="D24911" s="31"/>
    </row>
    <row r="24912" spans="3:4" x14ac:dyDescent="0.25">
      <c r="C24912" s="32"/>
      <c r="D24912" s="31"/>
    </row>
    <row r="24913" spans="3:4" x14ac:dyDescent="0.25">
      <c r="C24913" s="32"/>
      <c r="D24913" s="31"/>
    </row>
    <row r="24914" spans="3:4" x14ac:dyDescent="0.25">
      <c r="C24914" s="32"/>
      <c r="D24914" s="31"/>
    </row>
    <row r="24915" spans="3:4" x14ac:dyDescent="0.25">
      <c r="C24915" s="32"/>
      <c r="D24915" s="31"/>
    </row>
    <row r="24916" spans="3:4" x14ac:dyDescent="0.25">
      <c r="C24916" s="32"/>
      <c r="D24916" s="31"/>
    </row>
    <row r="24917" spans="3:4" x14ac:dyDescent="0.25">
      <c r="C24917" s="32"/>
      <c r="D24917" s="31"/>
    </row>
    <row r="24918" spans="3:4" x14ac:dyDescent="0.25">
      <c r="C24918" s="32"/>
      <c r="D24918" s="31"/>
    </row>
    <row r="24919" spans="3:4" x14ac:dyDescent="0.25">
      <c r="C24919" s="32"/>
      <c r="D24919" s="31"/>
    </row>
    <row r="24920" spans="3:4" x14ac:dyDescent="0.25">
      <c r="C24920" s="32"/>
      <c r="D24920" s="31"/>
    </row>
    <row r="24921" spans="3:4" x14ac:dyDescent="0.25">
      <c r="C24921" s="32"/>
      <c r="D24921" s="31"/>
    </row>
    <row r="24922" spans="3:4" x14ac:dyDescent="0.25">
      <c r="C24922" s="32"/>
      <c r="D24922" s="31"/>
    </row>
    <row r="24923" spans="3:4" x14ac:dyDescent="0.25">
      <c r="C24923" s="32"/>
      <c r="D24923" s="31"/>
    </row>
    <row r="24924" spans="3:4" x14ac:dyDescent="0.25">
      <c r="C24924" s="32"/>
      <c r="D24924" s="31"/>
    </row>
    <row r="24925" spans="3:4" x14ac:dyDescent="0.25">
      <c r="C24925" s="32"/>
      <c r="D24925" s="31"/>
    </row>
    <row r="24926" spans="3:4" x14ac:dyDescent="0.25">
      <c r="C24926" s="32"/>
      <c r="D24926" s="31"/>
    </row>
    <row r="24927" spans="3:4" x14ac:dyDescent="0.25">
      <c r="C24927" s="32"/>
      <c r="D24927" s="31"/>
    </row>
    <row r="24928" spans="3:4" x14ac:dyDescent="0.25">
      <c r="C24928" s="32"/>
      <c r="D24928" s="31"/>
    </row>
    <row r="24929" spans="3:4" x14ac:dyDescent="0.25">
      <c r="C24929" s="32"/>
      <c r="D24929" s="31"/>
    </row>
    <row r="24930" spans="3:4" x14ac:dyDescent="0.25">
      <c r="C24930" s="32"/>
      <c r="D24930" s="31"/>
    </row>
    <row r="24931" spans="3:4" x14ac:dyDescent="0.25">
      <c r="C24931" s="32"/>
      <c r="D24931" s="31"/>
    </row>
    <row r="24932" spans="3:4" x14ac:dyDescent="0.25">
      <c r="C24932" s="32"/>
      <c r="D24932" s="31"/>
    </row>
    <row r="24933" spans="3:4" x14ac:dyDescent="0.25">
      <c r="C24933" s="32"/>
      <c r="D24933" s="31"/>
    </row>
    <row r="24934" spans="3:4" x14ac:dyDescent="0.25">
      <c r="C24934" s="32"/>
      <c r="D24934" s="31"/>
    </row>
    <row r="24935" spans="3:4" x14ac:dyDescent="0.25">
      <c r="C24935" s="32"/>
      <c r="D24935" s="31"/>
    </row>
    <row r="24936" spans="3:4" x14ac:dyDescent="0.25">
      <c r="C24936" s="32"/>
      <c r="D24936" s="31"/>
    </row>
    <row r="24937" spans="3:4" x14ac:dyDescent="0.25">
      <c r="C24937" s="32"/>
      <c r="D24937" s="31"/>
    </row>
    <row r="24938" spans="3:4" x14ac:dyDescent="0.25">
      <c r="C24938" s="32"/>
      <c r="D24938" s="31"/>
    </row>
    <row r="24939" spans="3:4" x14ac:dyDescent="0.25">
      <c r="C24939" s="32"/>
      <c r="D24939" s="31"/>
    </row>
    <row r="24940" spans="3:4" x14ac:dyDescent="0.25">
      <c r="C24940" s="32"/>
      <c r="D24940" s="31"/>
    </row>
    <row r="24941" spans="3:4" x14ac:dyDescent="0.25">
      <c r="C24941" s="32"/>
      <c r="D24941" s="31"/>
    </row>
    <row r="24942" spans="3:4" x14ac:dyDescent="0.25">
      <c r="C24942" s="32"/>
      <c r="D24942" s="31"/>
    </row>
    <row r="24943" spans="3:4" x14ac:dyDescent="0.25">
      <c r="C24943" s="32"/>
      <c r="D24943" s="31"/>
    </row>
    <row r="24944" spans="3:4" x14ac:dyDescent="0.25">
      <c r="C24944" s="32"/>
      <c r="D24944" s="31"/>
    </row>
    <row r="24945" spans="3:4" x14ac:dyDescent="0.25">
      <c r="C24945" s="32"/>
      <c r="D24945" s="31"/>
    </row>
    <row r="24946" spans="3:4" x14ac:dyDescent="0.25">
      <c r="C24946" s="32"/>
      <c r="D24946" s="31"/>
    </row>
    <row r="24947" spans="3:4" x14ac:dyDescent="0.25">
      <c r="C24947" s="32"/>
      <c r="D24947" s="31"/>
    </row>
    <row r="24948" spans="3:4" x14ac:dyDescent="0.25">
      <c r="C24948" s="32"/>
      <c r="D24948" s="31"/>
    </row>
    <row r="24949" spans="3:4" x14ac:dyDescent="0.25">
      <c r="C24949" s="32"/>
      <c r="D24949" s="31"/>
    </row>
    <row r="24950" spans="3:4" x14ac:dyDescent="0.25">
      <c r="C24950" s="32"/>
      <c r="D24950" s="31"/>
    </row>
    <row r="24951" spans="3:4" x14ac:dyDescent="0.25">
      <c r="C24951" s="32"/>
      <c r="D24951" s="31"/>
    </row>
    <row r="24952" spans="3:4" x14ac:dyDescent="0.25">
      <c r="C24952" s="32"/>
      <c r="D24952" s="31"/>
    </row>
    <row r="24953" spans="3:4" x14ac:dyDescent="0.25">
      <c r="C24953" s="32"/>
      <c r="D24953" s="31"/>
    </row>
    <row r="24954" spans="3:4" x14ac:dyDescent="0.25">
      <c r="C24954" s="32"/>
      <c r="D24954" s="31"/>
    </row>
    <row r="24955" spans="3:4" x14ac:dyDescent="0.25">
      <c r="C24955" s="32"/>
      <c r="D24955" s="31"/>
    </row>
    <row r="24956" spans="3:4" x14ac:dyDescent="0.25">
      <c r="C24956" s="32"/>
      <c r="D24956" s="31"/>
    </row>
    <row r="24957" spans="3:4" x14ac:dyDescent="0.25">
      <c r="C24957" s="32"/>
      <c r="D24957" s="31"/>
    </row>
    <row r="24958" spans="3:4" x14ac:dyDescent="0.25">
      <c r="C24958" s="32"/>
      <c r="D24958" s="31"/>
    </row>
    <row r="24959" spans="3:4" x14ac:dyDescent="0.25">
      <c r="C24959" s="32"/>
      <c r="D24959" s="31"/>
    </row>
    <row r="24960" spans="3:4" x14ac:dyDescent="0.25">
      <c r="C24960" s="32"/>
      <c r="D24960" s="31"/>
    </row>
    <row r="24961" spans="3:4" x14ac:dyDescent="0.25">
      <c r="C24961" s="32"/>
      <c r="D24961" s="31"/>
    </row>
    <row r="24962" spans="3:4" x14ac:dyDescent="0.25">
      <c r="C24962" s="32"/>
      <c r="D24962" s="31"/>
    </row>
    <row r="24963" spans="3:4" x14ac:dyDescent="0.25">
      <c r="C24963" s="32"/>
      <c r="D24963" s="31"/>
    </row>
    <row r="24964" spans="3:4" x14ac:dyDescent="0.25">
      <c r="C24964" s="32"/>
      <c r="D24964" s="31"/>
    </row>
    <row r="24965" spans="3:4" x14ac:dyDescent="0.25">
      <c r="C24965" s="32"/>
      <c r="D24965" s="31"/>
    </row>
    <row r="24966" spans="3:4" x14ac:dyDescent="0.25">
      <c r="C24966" s="32"/>
      <c r="D24966" s="31"/>
    </row>
    <row r="24967" spans="3:4" x14ac:dyDescent="0.25">
      <c r="C24967" s="32"/>
      <c r="D24967" s="31"/>
    </row>
    <row r="24968" spans="3:4" x14ac:dyDescent="0.25">
      <c r="C24968" s="32"/>
      <c r="D24968" s="31"/>
    </row>
    <row r="24969" spans="3:4" x14ac:dyDescent="0.25">
      <c r="C24969" s="32"/>
      <c r="D24969" s="31"/>
    </row>
    <row r="24970" spans="3:4" x14ac:dyDescent="0.25">
      <c r="C24970" s="32"/>
      <c r="D24970" s="31"/>
    </row>
    <row r="24971" spans="3:4" x14ac:dyDescent="0.25">
      <c r="C24971" s="32"/>
      <c r="D24971" s="31"/>
    </row>
    <row r="24972" spans="3:4" x14ac:dyDescent="0.25">
      <c r="C24972" s="32"/>
      <c r="D24972" s="31"/>
    </row>
    <row r="24973" spans="3:4" x14ac:dyDescent="0.25">
      <c r="C24973" s="32"/>
      <c r="D24973" s="31"/>
    </row>
    <row r="24974" spans="3:4" x14ac:dyDescent="0.25">
      <c r="C24974" s="32"/>
      <c r="D24974" s="31"/>
    </row>
    <row r="24975" spans="3:4" x14ac:dyDescent="0.25">
      <c r="C24975" s="32"/>
      <c r="D24975" s="31"/>
    </row>
    <row r="24976" spans="3:4" x14ac:dyDescent="0.25">
      <c r="C24976" s="32"/>
      <c r="D24976" s="31"/>
    </row>
    <row r="24977" spans="3:4" x14ac:dyDescent="0.25">
      <c r="C24977" s="32"/>
      <c r="D24977" s="31"/>
    </row>
    <row r="24978" spans="3:4" x14ac:dyDescent="0.25">
      <c r="C24978" s="32"/>
      <c r="D24978" s="31"/>
    </row>
    <row r="24979" spans="3:4" x14ac:dyDescent="0.25">
      <c r="C24979" s="32"/>
      <c r="D24979" s="31"/>
    </row>
    <row r="24980" spans="3:4" x14ac:dyDescent="0.25">
      <c r="C24980" s="32"/>
      <c r="D24980" s="31"/>
    </row>
    <row r="24981" spans="3:4" x14ac:dyDescent="0.25">
      <c r="C24981" s="32"/>
      <c r="D24981" s="31"/>
    </row>
    <row r="24982" spans="3:4" x14ac:dyDescent="0.25">
      <c r="C24982" s="32"/>
      <c r="D24982" s="31"/>
    </row>
    <row r="24983" spans="3:4" x14ac:dyDescent="0.25">
      <c r="C24983" s="32"/>
      <c r="D24983" s="31"/>
    </row>
    <row r="24984" spans="3:4" x14ac:dyDescent="0.25">
      <c r="C24984" s="32"/>
      <c r="D24984" s="31"/>
    </row>
    <row r="24985" spans="3:4" x14ac:dyDescent="0.25">
      <c r="C24985" s="32"/>
      <c r="D24985" s="31"/>
    </row>
    <row r="24986" spans="3:4" x14ac:dyDescent="0.25">
      <c r="C24986" s="32"/>
      <c r="D24986" s="31"/>
    </row>
    <row r="24987" spans="3:4" x14ac:dyDescent="0.25">
      <c r="C24987" s="32"/>
      <c r="D24987" s="31"/>
    </row>
    <row r="24988" spans="3:4" x14ac:dyDescent="0.25">
      <c r="C24988" s="32"/>
      <c r="D24988" s="31"/>
    </row>
    <row r="24989" spans="3:4" x14ac:dyDescent="0.25">
      <c r="C24989" s="32"/>
      <c r="D24989" s="31"/>
    </row>
    <row r="24990" spans="3:4" x14ac:dyDescent="0.25">
      <c r="C24990" s="32"/>
      <c r="D24990" s="31"/>
    </row>
    <row r="24991" spans="3:4" x14ac:dyDescent="0.25">
      <c r="C24991" s="32"/>
      <c r="D24991" s="31"/>
    </row>
    <row r="24992" spans="3:4" x14ac:dyDescent="0.25">
      <c r="C24992" s="32"/>
      <c r="D24992" s="31"/>
    </row>
    <row r="24993" spans="3:4" x14ac:dyDescent="0.25">
      <c r="C24993" s="32"/>
      <c r="D24993" s="31"/>
    </row>
    <row r="24994" spans="3:4" x14ac:dyDescent="0.25">
      <c r="C24994" s="32"/>
      <c r="D24994" s="31"/>
    </row>
    <row r="24995" spans="3:4" x14ac:dyDescent="0.25">
      <c r="C24995" s="32"/>
      <c r="D24995" s="31"/>
    </row>
    <row r="24996" spans="3:4" x14ac:dyDescent="0.25">
      <c r="C24996" s="32"/>
      <c r="D24996" s="31"/>
    </row>
    <row r="24997" spans="3:4" x14ac:dyDescent="0.25">
      <c r="C24997" s="32"/>
      <c r="D24997" s="31"/>
    </row>
    <row r="24998" spans="3:4" x14ac:dyDescent="0.25">
      <c r="C24998" s="32"/>
      <c r="D24998" s="31"/>
    </row>
    <row r="24999" spans="3:4" x14ac:dyDescent="0.25">
      <c r="C24999" s="32"/>
      <c r="D24999" s="31"/>
    </row>
    <row r="25000" spans="3:4" x14ac:dyDescent="0.25">
      <c r="C25000" s="32"/>
      <c r="D25000" s="31"/>
    </row>
    <row r="25001" spans="3:4" x14ac:dyDescent="0.25">
      <c r="C25001" s="32"/>
      <c r="D25001" s="31"/>
    </row>
    <row r="25002" spans="3:4" x14ac:dyDescent="0.25">
      <c r="C25002" s="32"/>
      <c r="D25002" s="31"/>
    </row>
    <row r="25003" spans="3:4" x14ac:dyDescent="0.25">
      <c r="C25003" s="32"/>
      <c r="D25003" s="31"/>
    </row>
    <row r="25004" spans="3:4" x14ac:dyDescent="0.25">
      <c r="C25004" s="32"/>
      <c r="D25004" s="31"/>
    </row>
    <row r="25005" spans="3:4" x14ac:dyDescent="0.25">
      <c r="C25005" s="32"/>
      <c r="D25005" s="31"/>
    </row>
    <row r="25006" spans="3:4" x14ac:dyDescent="0.25">
      <c r="C25006" s="32"/>
      <c r="D25006" s="31"/>
    </row>
    <row r="25007" spans="3:4" x14ac:dyDescent="0.25">
      <c r="C25007" s="32"/>
      <c r="D25007" s="31"/>
    </row>
    <row r="25008" spans="3:4" x14ac:dyDescent="0.25">
      <c r="C25008" s="32"/>
      <c r="D25008" s="31"/>
    </row>
    <row r="25009" spans="3:4" x14ac:dyDescent="0.25">
      <c r="C25009" s="32"/>
      <c r="D25009" s="31"/>
    </row>
    <row r="25010" spans="3:4" x14ac:dyDescent="0.25">
      <c r="C25010" s="32"/>
      <c r="D25010" s="31"/>
    </row>
    <row r="25011" spans="3:4" x14ac:dyDescent="0.25">
      <c r="C25011" s="32"/>
      <c r="D25011" s="31"/>
    </row>
    <row r="25012" spans="3:4" x14ac:dyDescent="0.25">
      <c r="C25012" s="32"/>
      <c r="D25012" s="31"/>
    </row>
    <row r="25013" spans="3:4" x14ac:dyDescent="0.25">
      <c r="C25013" s="32"/>
      <c r="D25013" s="31"/>
    </row>
    <row r="25014" spans="3:4" x14ac:dyDescent="0.25">
      <c r="C25014" s="32"/>
      <c r="D25014" s="31"/>
    </row>
    <row r="25015" spans="3:4" x14ac:dyDescent="0.25">
      <c r="C25015" s="32"/>
      <c r="D25015" s="31"/>
    </row>
    <row r="25016" spans="3:4" x14ac:dyDescent="0.25">
      <c r="C25016" s="32"/>
      <c r="D25016" s="31"/>
    </row>
    <row r="25017" spans="3:4" x14ac:dyDescent="0.25">
      <c r="C25017" s="32"/>
      <c r="D25017" s="31"/>
    </row>
    <row r="25018" spans="3:4" x14ac:dyDescent="0.25">
      <c r="C25018" s="32"/>
      <c r="D25018" s="31"/>
    </row>
    <row r="25019" spans="3:4" x14ac:dyDescent="0.25">
      <c r="C25019" s="32"/>
      <c r="D25019" s="31"/>
    </row>
    <row r="25020" spans="3:4" x14ac:dyDescent="0.25">
      <c r="C25020" s="32"/>
      <c r="D25020" s="31"/>
    </row>
    <row r="25021" spans="3:4" x14ac:dyDescent="0.25">
      <c r="C25021" s="32"/>
      <c r="D25021" s="31"/>
    </row>
    <row r="25022" spans="3:4" x14ac:dyDescent="0.25">
      <c r="C25022" s="32"/>
      <c r="D25022" s="31"/>
    </row>
    <row r="25023" spans="3:4" x14ac:dyDescent="0.25">
      <c r="C25023" s="32"/>
      <c r="D25023" s="31"/>
    </row>
    <row r="25024" spans="3:4" x14ac:dyDescent="0.25">
      <c r="C25024" s="32"/>
      <c r="D25024" s="31"/>
    </row>
    <row r="25025" spans="3:4" x14ac:dyDescent="0.25">
      <c r="C25025" s="32"/>
      <c r="D25025" s="31"/>
    </row>
    <row r="25026" spans="3:4" x14ac:dyDescent="0.25">
      <c r="C25026" s="32"/>
      <c r="D25026" s="31"/>
    </row>
    <row r="25027" spans="3:4" x14ac:dyDescent="0.25">
      <c r="C25027" s="32"/>
      <c r="D25027" s="31"/>
    </row>
    <row r="25028" spans="3:4" x14ac:dyDescent="0.25">
      <c r="C25028" s="32"/>
      <c r="D25028" s="31"/>
    </row>
    <row r="25029" spans="3:4" x14ac:dyDescent="0.25">
      <c r="C25029" s="32"/>
      <c r="D25029" s="31"/>
    </row>
    <row r="25030" spans="3:4" x14ac:dyDescent="0.25">
      <c r="C25030" s="32"/>
      <c r="D25030" s="31"/>
    </row>
    <row r="25031" spans="3:4" x14ac:dyDescent="0.25">
      <c r="C25031" s="32"/>
      <c r="D25031" s="31"/>
    </row>
    <row r="25032" spans="3:4" x14ac:dyDescent="0.25">
      <c r="C25032" s="32"/>
      <c r="D25032" s="31"/>
    </row>
    <row r="25033" spans="3:4" x14ac:dyDescent="0.25">
      <c r="C25033" s="32"/>
      <c r="D25033" s="31"/>
    </row>
    <row r="25034" spans="3:4" x14ac:dyDescent="0.25">
      <c r="C25034" s="32"/>
      <c r="D25034" s="31"/>
    </row>
    <row r="25035" spans="3:4" x14ac:dyDescent="0.25">
      <c r="C25035" s="32"/>
      <c r="D25035" s="31"/>
    </row>
    <row r="25036" spans="3:4" x14ac:dyDescent="0.25">
      <c r="C25036" s="32"/>
      <c r="D25036" s="31"/>
    </row>
    <row r="25037" spans="3:4" x14ac:dyDescent="0.25">
      <c r="C25037" s="32"/>
      <c r="D25037" s="31"/>
    </row>
    <row r="25038" spans="3:4" x14ac:dyDescent="0.25">
      <c r="C25038" s="32"/>
      <c r="D25038" s="31"/>
    </row>
    <row r="25039" spans="3:4" x14ac:dyDescent="0.25">
      <c r="C25039" s="32"/>
      <c r="D25039" s="31"/>
    </row>
    <row r="25040" spans="3:4" x14ac:dyDescent="0.25">
      <c r="C25040" s="32"/>
      <c r="D25040" s="31"/>
    </row>
    <row r="25041" spans="3:4" x14ac:dyDescent="0.25">
      <c r="C25041" s="32"/>
      <c r="D25041" s="31"/>
    </row>
    <row r="25042" spans="3:4" x14ac:dyDescent="0.25">
      <c r="C25042" s="32"/>
      <c r="D25042" s="31"/>
    </row>
    <row r="25043" spans="3:4" x14ac:dyDescent="0.25">
      <c r="C25043" s="32"/>
      <c r="D25043" s="31"/>
    </row>
    <row r="25044" spans="3:4" x14ac:dyDescent="0.25">
      <c r="C25044" s="32"/>
      <c r="D25044" s="31"/>
    </row>
    <row r="25045" spans="3:4" x14ac:dyDescent="0.25">
      <c r="C25045" s="32"/>
      <c r="D25045" s="31"/>
    </row>
    <row r="25046" spans="3:4" x14ac:dyDescent="0.25">
      <c r="C25046" s="32"/>
      <c r="D25046" s="31"/>
    </row>
    <row r="25047" spans="3:4" x14ac:dyDescent="0.25">
      <c r="C25047" s="32"/>
      <c r="D25047" s="31"/>
    </row>
    <row r="25048" spans="3:4" x14ac:dyDescent="0.25">
      <c r="C25048" s="32"/>
      <c r="D25048" s="31"/>
    </row>
    <row r="25049" spans="3:4" x14ac:dyDescent="0.25">
      <c r="C25049" s="32"/>
      <c r="D25049" s="31"/>
    </row>
    <row r="25050" spans="3:4" x14ac:dyDescent="0.25">
      <c r="C25050" s="32"/>
      <c r="D25050" s="31"/>
    </row>
    <row r="25051" spans="3:4" x14ac:dyDescent="0.25">
      <c r="C25051" s="32"/>
      <c r="D25051" s="31"/>
    </row>
    <row r="25052" spans="3:4" x14ac:dyDescent="0.25">
      <c r="C25052" s="32"/>
      <c r="D25052" s="31"/>
    </row>
    <row r="25053" spans="3:4" x14ac:dyDescent="0.25">
      <c r="C25053" s="32"/>
      <c r="D25053" s="31"/>
    </row>
    <row r="25054" spans="3:4" x14ac:dyDescent="0.25">
      <c r="C25054" s="32"/>
      <c r="D25054" s="31"/>
    </row>
    <row r="25055" spans="3:4" x14ac:dyDescent="0.25">
      <c r="C25055" s="32"/>
      <c r="D25055" s="31"/>
    </row>
    <row r="25056" spans="3:4" x14ac:dyDescent="0.25">
      <c r="C25056" s="32"/>
      <c r="D25056" s="31"/>
    </row>
    <row r="25057" spans="3:4" x14ac:dyDescent="0.25">
      <c r="C25057" s="32"/>
      <c r="D25057" s="31"/>
    </row>
    <row r="25058" spans="3:4" x14ac:dyDescent="0.25">
      <c r="C25058" s="32"/>
      <c r="D25058" s="31"/>
    </row>
    <row r="25059" spans="3:4" x14ac:dyDescent="0.25">
      <c r="C25059" s="32"/>
      <c r="D25059" s="31"/>
    </row>
    <row r="25060" spans="3:4" x14ac:dyDescent="0.25">
      <c r="C25060" s="32"/>
      <c r="D25060" s="31"/>
    </row>
    <row r="25061" spans="3:4" x14ac:dyDescent="0.25">
      <c r="C25061" s="32"/>
      <c r="D25061" s="31"/>
    </row>
    <row r="25062" spans="3:4" x14ac:dyDescent="0.25">
      <c r="C25062" s="32"/>
      <c r="D25062" s="31"/>
    </row>
    <row r="25063" spans="3:4" x14ac:dyDescent="0.25">
      <c r="C25063" s="32"/>
      <c r="D25063" s="31"/>
    </row>
    <row r="25064" spans="3:4" x14ac:dyDescent="0.25">
      <c r="C25064" s="32"/>
      <c r="D25064" s="31"/>
    </row>
    <row r="25065" spans="3:4" x14ac:dyDescent="0.25">
      <c r="C25065" s="32"/>
      <c r="D25065" s="31"/>
    </row>
    <row r="25066" spans="3:4" x14ac:dyDescent="0.25">
      <c r="C25066" s="32"/>
      <c r="D25066" s="31"/>
    </row>
    <row r="25067" spans="3:4" x14ac:dyDescent="0.25">
      <c r="C25067" s="32"/>
      <c r="D25067" s="31"/>
    </row>
    <row r="25068" spans="3:4" x14ac:dyDescent="0.25">
      <c r="C25068" s="32"/>
      <c r="D25068" s="31"/>
    </row>
    <row r="25069" spans="3:4" x14ac:dyDescent="0.25">
      <c r="C25069" s="32"/>
      <c r="D25069" s="31"/>
    </row>
    <row r="25070" spans="3:4" x14ac:dyDescent="0.25">
      <c r="C25070" s="32"/>
      <c r="D25070" s="31"/>
    </row>
    <row r="25071" spans="3:4" x14ac:dyDescent="0.25">
      <c r="C25071" s="32"/>
      <c r="D25071" s="31"/>
    </row>
    <row r="25072" spans="3:4" x14ac:dyDescent="0.25">
      <c r="C25072" s="32"/>
      <c r="D25072" s="31"/>
    </row>
    <row r="25073" spans="3:4" x14ac:dyDescent="0.25">
      <c r="C25073" s="32"/>
      <c r="D25073" s="31"/>
    </row>
    <row r="25074" spans="3:4" x14ac:dyDescent="0.25">
      <c r="C25074" s="32"/>
      <c r="D25074" s="31"/>
    </row>
    <row r="25075" spans="3:4" x14ac:dyDescent="0.25">
      <c r="C25075" s="32"/>
      <c r="D25075" s="31"/>
    </row>
    <row r="25076" spans="3:4" x14ac:dyDescent="0.25">
      <c r="C25076" s="32"/>
      <c r="D25076" s="31"/>
    </row>
    <row r="25077" spans="3:4" x14ac:dyDescent="0.25">
      <c r="C25077" s="32"/>
      <c r="D25077" s="31"/>
    </row>
    <row r="25078" spans="3:4" x14ac:dyDescent="0.25">
      <c r="C25078" s="32"/>
      <c r="D25078" s="31"/>
    </row>
    <row r="25079" spans="3:4" x14ac:dyDescent="0.25">
      <c r="C25079" s="32"/>
      <c r="D25079" s="31"/>
    </row>
    <row r="25080" spans="3:4" x14ac:dyDescent="0.25">
      <c r="C25080" s="32"/>
      <c r="D25080" s="31"/>
    </row>
    <row r="25081" spans="3:4" x14ac:dyDescent="0.25">
      <c r="C25081" s="32"/>
      <c r="D25081" s="31"/>
    </row>
    <row r="25082" spans="3:4" x14ac:dyDescent="0.25">
      <c r="C25082" s="32"/>
      <c r="D25082" s="31"/>
    </row>
    <row r="25083" spans="3:4" x14ac:dyDescent="0.25">
      <c r="C25083" s="32"/>
      <c r="D25083" s="31"/>
    </row>
    <row r="25084" spans="3:4" x14ac:dyDescent="0.25">
      <c r="C25084" s="32"/>
      <c r="D25084" s="31"/>
    </row>
    <row r="25085" spans="3:4" x14ac:dyDescent="0.25">
      <c r="C25085" s="32"/>
      <c r="D25085" s="31"/>
    </row>
    <row r="25086" spans="3:4" x14ac:dyDescent="0.25">
      <c r="C25086" s="32"/>
      <c r="D25086" s="31"/>
    </row>
    <row r="25087" spans="3:4" x14ac:dyDescent="0.25">
      <c r="C25087" s="32"/>
      <c r="D25087" s="31"/>
    </row>
    <row r="25088" spans="3:4" x14ac:dyDescent="0.25">
      <c r="C25088" s="32"/>
      <c r="D25088" s="31"/>
    </row>
    <row r="25089" spans="3:4" x14ac:dyDescent="0.25">
      <c r="C25089" s="32"/>
      <c r="D25089" s="31"/>
    </row>
    <row r="25090" spans="3:4" x14ac:dyDescent="0.25">
      <c r="C25090" s="32"/>
      <c r="D25090" s="31"/>
    </row>
    <row r="25091" spans="3:4" x14ac:dyDescent="0.25">
      <c r="C25091" s="32"/>
      <c r="D25091" s="31"/>
    </row>
    <row r="25092" spans="3:4" x14ac:dyDescent="0.25">
      <c r="C25092" s="32"/>
      <c r="D25092" s="31"/>
    </row>
    <row r="25093" spans="3:4" x14ac:dyDescent="0.25">
      <c r="C25093" s="32"/>
      <c r="D25093" s="31"/>
    </row>
    <row r="25094" spans="3:4" x14ac:dyDescent="0.25">
      <c r="C25094" s="32"/>
      <c r="D25094" s="31"/>
    </row>
    <row r="25095" spans="3:4" x14ac:dyDescent="0.25">
      <c r="C25095" s="32"/>
      <c r="D25095" s="31"/>
    </row>
    <row r="25096" spans="3:4" x14ac:dyDescent="0.25">
      <c r="C25096" s="32"/>
      <c r="D25096" s="31"/>
    </row>
    <row r="25097" spans="3:4" x14ac:dyDescent="0.25">
      <c r="C25097" s="32"/>
      <c r="D25097" s="31"/>
    </row>
    <row r="25098" spans="3:4" x14ac:dyDescent="0.25">
      <c r="C25098" s="32"/>
      <c r="D25098" s="31"/>
    </row>
    <row r="25099" spans="3:4" x14ac:dyDescent="0.25">
      <c r="C25099" s="32"/>
      <c r="D25099" s="31"/>
    </row>
    <row r="25100" spans="3:4" x14ac:dyDescent="0.25">
      <c r="C25100" s="32"/>
      <c r="D25100" s="31"/>
    </row>
    <row r="25101" spans="3:4" x14ac:dyDescent="0.25">
      <c r="C25101" s="32"/>
      <c r="D25101" s="31"/>
    </row>
    <row r="25102" spans="3:4" x14ac:dyDescent="0.25">
      <c r="C25102" s="32"/>
      <c r="D25102" s="31"/>
    </row>
    <row r="25103" spans="3:4" x14ac:dyDescent="0.25">
      <c r="C25103" s="32"/>
      <c r="D25103" s="31"/>
    </row>
    <row r="25104" spans="3:4" x14ac:dyDescent="0.25">
      <c r="C25104" s="32"/>
      <c r="D25104" s="31"/>
    </row>
    <row r="25105" spans="3:4" x14ac:dyDescent="0.25">
      <c r="C25105" s="32"/>
      <c r="D25105" s="31"/>
    </row>
    <row r="25106" spans="3:4" x14ac:dyDescent="0.25">
      <c r="C25106" s="32"/>
      <c r="D25106" s="31"/>
    </row>
    <row r="25107" spans="3:4" x14ac:dyDescent="0.25">
      <c r="C25107" s="32"/>
      <c r="D25107" s="31"/>
    </row>
    <row r="25108" spans="3:4" x14ac:dyDescent="0.25">
      <c r="C25108" s="32"/>
      <c r="D25108" s="31"/>
    </row>
    <row r="25109" spans="3:4" x14ac:dyDescent="0.25">
      <c r="C25109" s="32"/>
      <c r="D25109" s="31"/>
    </row>
    <row r="25110" spans="3:4" x14ac:dyDescent="0.25">
      <c r="C25110" s="32"/>
      <c r="D25110" s="31"/>
    </row>
    <row r="25111" spans="3:4" x14ac:dyDescent="0.25">
      <c r="C25111" s="32"/>
      <c r="D25111" s="31"/>
    </row>
    <row r="25112" spans="3:4" x14ac:dyDescent="0.25">
      <c r="C25112" s="32"/>
      <c r="D25112" s="31"/>
    </row>
    <row r="25113" spans="3:4" x14ac:dyDescent="0.25">
      <c r="C25113" s="32"/>
      <c r="D25113" s="31"/>
    </row>
    <row r="25114" spans="3:4" x14ac:dyDescent="0.25">
      <c r="C25114" s="32"/>
      <c r="D25114" s="31"/>
    </row>
    <row r="25115" spans="3:4" x14ac:dyDescent="0.25">
      <c r="C25115" s="32"/>
      <c r="D25115" s="31"/>
    </row>
    <row r="25116" spans="3:4" x14ac:dyDescent="0.25">
      <c r="C25116" s="32"/>
      <c r="D25116" s="31"/>
    </row>
    <row r="25117" spans="3:4" x14ac:dyDescent="0.25">
      <c r="C25117" s="32"/>
      <c r="D25117" s="31"/>
    </row>
    <row r="25118" spans="3:4" x14ac:dyDescent="0.25">
      <c r="C25118" s="32"/>
      <c r="D25118" s="31"/>
    </row>
    <row r="25119" spans="3:4" x14ac:dyDescent="0.25">
      <c r="C25119" s="32"/>
      <c r="D25119" s="31"/>
    </row>
    <row r="25120" spans="3:4" x14ac:dyDescent="0.25">
      <c r="C25120" s="32"/>
      <c r="D25120" s="31"/>
    </row>
    <row r="25121" spans="3:4" x14ac:dyDescent="0.25">
      <c r="C25121" s="32"/>
      <c r="D25121" s="31"/>
    </row>
    <row r="25122" spans="3:4" x14ac:dyDescent="0.25">
      <c r="C25122" s="32"/>
      <c r="D25122" s="31"/>
    </row>
    <row r="25123" spans="3:4" x14ac:dyDescent="0.25">
      <c r="C25123" s="32"/>
      <c r="D25123" s="31"/>
    </row>
    <row r="25124" spans="3:4" x14ac:dyDescent="0.25">
      <c r="C25124" s="32"/>
      <c r="D25124" s="31"/>
    </row>
    <row r="25125" spans="3:4" x14ac:dyDescent="0.25">
      <c r="C25125" s="32"/>
      <c r="D25125" s="31"/>
    </row>
    <row r="25126" spans="3:4" x14ac:dyDescent="0.25">
      <c r="C25126" s="32"/>
      <c r="D25126" s="31"/>
    </row>
    <row r="25127" spans="3:4" x14ac:dyDescent="0.25">
      <c r="C25127" s="32"/>
      <c r="D25127" s="31"/>
    </row>
    <row r="25128" spans="3:4" x14ac:dyDescent="0.25">
      <c r="C25128" s="32"/>
      <c r="D25128" s="31"/>
    </row>
    <row r="25129" spans="3:4" x14ac:dyDescent="0.25">
      <c r="C25129" s="32"/>
      <c r="D25129" s="31"/>
    </row>
    <row r="25130" spans="3:4" x14ac:dyDescent="0.25">
      <c r="C25130" s="32"/>
      <c r="D25130" s="31"/>
    </row>
    <row r="25131" spans="3:4" x14ac:dyDescent="0.25">
      <c r="C25131" s="32"/>
      <c r="D25131" s="31"/>
    </row>
    <row r="25132" spans="3:4" x14ac:dyDescent="0.25">
      <c r="C25132" s="32"/>
      <c r="D25132" s="31"/>
    </row>
    <row r="25133" spans="3:4" x14ac:dyDescent="0.25">
      <c r="C25133" s="32"/>
      <c r="D25133" s="31"/>
    </row>
    <row r="25134" spans="3:4" x14ac:dyDescent="0.25">
      <c r="C25134" s="32"/>
      <c r="D25134" s="31"/>
    </row>
    <row r="25135" spans="3:4" x14ac:dyDescent="0.25">
      <c r="C25135" s="32"/>
      <c r="D25135" s="31"/>
    </row>
    <row r="25136" spans="3:4" x14ac:dyDescent="0.25">
      <c r="C25136" s="32"/>
      <c r="D25136" s="31"/>
    </row>
    <row r="25137" spans="3:4" x14ac:dyDescent="0.25">
      <c r="C25137" s="32"/>
      <c r="D25137" s="31"/>
    </row>
    <row r="25138" spans="3:4" x14ac:dyDescent="0.25">
      <c r="C25138" s="32"/>
      <c r="D25138" s="31"/>
    </row>
    <row r="25139" spans="3:4" x14ac:dyDescent="0.25">
      <c r="C25139" s="32"/>
      <c r="D25139" s="31"/>
    </row>
    <row r="25140" spans="3:4" x14ac:dyDescent="0.25">
      <c r="C25140" s="32"/>
      <c r="D25140" s="31"/>
    </row>
    <row r="25141" spans="3:4" x14ac:dyDescent="0.25">
      <c r="C25141" s="32"/>
      <c r="D25141" s="31"/>
    </row>
    <row r="25142" spans="3:4" x14ac:dyDescent="0.25">
      <c r="C25142" s="32"/>
      <c r="D25142" s="31"/>
    </row>
    <row r="25143" spans="3:4" x14ac:dyDescent="0.25">
      <c r="C25143" s="32"/>
      <c r="D25143" s="31"/>
    </row>
    <row r="25144" spans="3:4" x14ac:dyDescent="0.25">
      <c r="C25144" s="32"/>
      <c r="D25144" s="31"/>
    </row>
    <row r="25145" spans="3:4" x14ac:dyDescent="0.25">
      <c r="C25145" s="32"/>
      <c r="D25145" s="31"/>
    </row>
    <row r="25146" spans="3:4" x14ac:dyDescent="0.25">
      <c r="C25146" s="32"/>
      <c r="D25146" s="31"/>
    </row>
    <row r="25147" spans="3:4" x14ac:dyDescent="0.25">
      <c r="C25147" s="32"/>
      <c r="D25147" s="31"/>
    </row>
    <row r="25148" spans="3:4" x14ac:dyDescent="0.25">
      <c r="C25148" s="32"/>
      <c r="D25148" s="31"/>
    </row>
    <row r="25149" spans="3:4" x14ac:dyDescent="0.25">
      <c r="C25149" s="32"/>
      <c r="D25149" s="31"/>
    </row>
    <row r="25150" spans="3:4" x14ac:dyDescent="0.25">
      <c r="C25150" s="32"/>
      <c r="D25150" s="31"/>
    </row>
    <row r="25151" spans="3:4" x14ac:dyDescent="0.25">
      <c r="C25151" s="32"/>
      <c r="D25151" s="31"/>
    </row>
    <row r="25152" spans="3:4" x14ac:dyDescent="0.25">
      <c r="C25152" s="32"/>
      <c r="D25152" s="31"/>
    </row>
    <row r="25153" spans="3:4" x14ac:dyDescent="0.25">
      <c r="C25153" s="32"/>
      <c r="D25153" s="31"/>
    </row>
    <row r="25154" spans="3:4" x14ac:dyDescent="0.25">
      <c r="C25154" s="32"/>
      <c r="D25154" s="31"/>
    </row>
    <row r="25155" spans="3:4" x14ac:dyDescent="0.25">
      <c r="C25155" s="32"/>
      <c r="D25155" s="31"/>
    </row>
    <row r="25156" spans="3:4" x14ac:dyDescent="0.25">
      <c r="C25156" s="32"/>
      <c r="D25156" s="31"/>
    </row>
    <row r="25157" spans="3:4" x14ac:dyDescent="0.25">
      <c r="C25157" s="32"/>
      <c r="D25157" s="31"/>
    </row>
    <row r="25158" spans="3:4" x14ac:dyDescent="0.25">
      <c r="C25158" s="32"/>
      <c r="D25158" s="31"/>
    </row>
    <row r="25159" spans="3:4" x14ac:dyDescent="0.25">
      <c r="C25159" s="32"/>
      <c r="D25159" s="31"/>
    </row>
    <row r="25160" spans="3:4" x14ac:dyDescent="0.25">
      <c r="C25160" s="32"/>
      <c r="D25160" s="31"/>
    </row>
    <row r="25161" spans="3:4" x14ac:dyDescent="0.25">
      <c r="C25161" s="32"/>
      <c r="D25161" s="31"/>
    </row>
    <row r="25162" spans="3:4" x14ac:dyDescent="0.25">
      <c r="C25162" s="32"/>
      <c r="D25162" s="31"/>
    </row>
    <row r="25163" spans="3:4" x14ac:dyDescent="0.25">
      <c r="C25163" s="32"/>
      <c r="D25163" s="31"/>
    </row>
    <row r="25164" spans="3:4" x14ac:dyDescent="0.25">
      <c r="C25164" s="32"/>
      <c r="D25164" s="31"/>
    </row>
    <row r="25165" spans="3:4" x14ac:dyDescent="0.25">
      <c r="C25165" s="32"/>
      <c r="D25165" s="31"/>
    </row>
    <row r="25166" spans="3:4" x14ac:dyDescent="0.25">
      <c r="C25166" s="32"/>
      <c r="D25166" s="31"/>
    </row>
    <row r="25167" spans="3:4" x14ac:dyDescent="0.25">
      <c r="C25167" s="32"/>
      <c r="D25167" s="31"/>
    </row>
    <row r="25168" spans="3:4" x14ac:dyDescent="0.25">
      <c r="C25168" s="32"/>
      <c r="D25168" s="31"/>
    </row>
    <row r="25169" spans="3:4" x14ac:dyDescent="0.25">
      <c r="C25169" s="32"/>
      <c r="D25169" s="31"/>
    </row>
    <row r="25170" spans="3:4" x14ac:dyDescent="0.25">
      <c r="C25170" s="32"/>
      <c r="D25170" s="31"/>
    </row>
    <row r="25171" spans="3:4" x14ac:dyDescent="0.25">
      <c r="C25171" s="32"/>
      <c r="D25171" s="31"/>
    </row>
    <row r="25172" spans="3:4" x14ac:dyDescent="0.25">
      <c r="C25172" s="32"/>
      <c r="D25172" s="31"/>
    </row>
    <row r="25173" spans="3:4" x14ac:dyDescent="0.25">
      <c r="C25173" s="32"/>
      <c r="D25173" s="31"/>
    </row>
    <row r="25174" spans="3:4" x14ac:dyDescent="0.25">
      <c r="C25174" s="32"/>
      <c r="D25174" s="31"/>
    </row>
    <row r="25175" spans="3:4" x14ac:dyDescent="0.25">
      <c r="C25175" s="32"/>
      <c r="D25175" s="31"/>
    </row>
    <row r="25176" spans="3:4" x14ac:dyDescent="0.25">
      <c r="C25176" s="32"/>
      <c r="D25176" s="31"/>
    </row>
    <row r="25177" spans="3:4" x14ac:dyDescent="0.25">
      <c r="C25177" s="32"/>
      <c r="D25177" s="31"/>
    </row>
    <row r="25178" spans="3:4" x14ac:dyDescent="0.25">
      <c r="C25178" s="32"/>
      <c r="D25178" s="31"/>
    </row>
    <row r="25179" spans="3:4" x14ac:dyDescent="0.25">
      <c r="C25179" s="32"/>
      <c r="D25179" s="31"/>
    </row>
    <row r="25180" spans="3:4" x14ac:dyDescent="0.25">
      <c r="C25180" s="32"/>
      <c r="D25180" s="31"/>
    </row>
    <row r="25181" spans="3:4" x14ac:dyDescent="0.25">
      <c r="C25181" s="32"/>
      <c r="D25181" s="31"/>
    </row>
    <row r="25182" spans="3:4" x14ac:dyDescent="0.25">
      <c r="C25182" s="32"/>
      <c r="D25182" s="31"/>
    </row>
    <row r="25183" spans="3:4" x14ac:dyDescent="0.25">
      <c r="C25183" s="32"/>
      <c r="D25183" s="31"/>
    </row>
    <row r="25184" spans="3:4" x14ac:dyDescent="0.25">
      <c r="C25184" s="32"/>
      <c r="D25184" s="31"/>
    </row>
    <row r="25185" spans="3:4" x14ac:dyDescent="0.25">
      <c r="C25185" s="32"/>
      <c r="D25185" s="31"/>
    </row>
    <row r="25186" spans="3:4" x14ac:dyDescent="0.25">
      <c r="C25186" s="32"/>
      <c r="D25186" s="31"/>
    </row>
    <row r="25187" spans="3:4" x14ac:dyDescent="0.25">
      <c r="C25187" s="32"/>
      <c r="D25187" s="31"/>
    </row>
    <row r="25188" spans="3:4" x14ac:dyDescent="0.25">
      <c r="C25188" s="32"/>
      <c r="D25188" s="31"/>
    </row>
    <row r="25189" spans="3:4" x14ac:dyDescent="0.25">
      <c r="C25189" s="32"/>
      <c r="D25189" s="31"/>
    </row>
    <row r="25190" spans="3:4" x14ac:dyDescent="0.25">
      <c r="C25190" s="32"/>
      <c r="D25190" s="31"/>
    </row>
    <row r="25191" spans="3:4" x14ac:dyDescent="0.25">
      <c r="C25191" s="32"/>
      <c r="D25191" s="31"/>
    </row>
    <row r="25192" spans="3:4" x14ac:dyDescent="0.25">
      <c r="C25192" s="32"/>
      <c r="D25192" s="31"/>
    </row>
    <row r="25193" spans="3:4" x14ac:dyDescent="0.25">
      <c r="C25193" s="32"/>
      <c r="D25193" s="31"/>
    </row>
    <row r="25194" spans="3:4" x14ac:dyDescent="0.25">
      <c r="C25194" s="32"/>
      <c r="D25194" s="31"/>
    </row>
    <row r="25195" spans="3:4" x14ac:dyDescent="0.25">
      <c r="C25195" s="32"/>
      <c r="D25195" s="31"/>
    </row>
    <row r="25196" spans="3:4" x14ac:dyDescent="0.25">
      <c r="C25196" s="32"/>
      <c r="D25196" s="31"/>
    </row>
    <row r="25197" spans="3:4" x14ac:dyDescent="0.25">
      <c r="C25197" s="32"/>
      <c r="D25197" s="31"/>
    </row>
    <row r="25198" spans="3:4" x14ac:dyDescent="0.25">
      <c r="C25198" s="32"/>
      <c r="D25198" s="31"/>
    </row>
    <row r="25199" spans="3:4" x14ac:dyDescent="0.25">
      <c r="C25199" s="32"/>
      <c r="D25199" s="31"/>
    </row>
    <row r="25200" spans="3:4" x14ac:dyDescent="0.25">
      <c r="C25200" s="32"/>
      <c r="D25200" s="31"/>
    </row>
    <row r="25201" spans="3:4" x14ac:dyDescent="0.25">
      <c r="C25201" s="32"/>
      <c r="D25201" s="31"/>
    </row>
    <row r="25202" spans="3:4" x14ac:dyDescent="0.25">
      <c r="C25202" s="32"/>
      <c r="D25202" s="31"/>
    </row>
    <row r="25203" spans="3:4" x14ac:dyDescent="0.25">
      <c r="C25203" s="32"/>
      <c r="D25203" s="31"/>
    </row>
    <row r="25204" spans="3:4" x14ac:dyDescent="0.25">
      <c r="C25204" s="32"/>
      <c r="D25204" s="31"/>
    </row>
    <row r="25205" spans="3:4" x14ac:dyDescent="0.25">
      <c r="C25205" s="32"/>
      <c r="D25205" s="31"/>
    </row>
    <row r="25206" spans="3:4" x14ac:dyDescent="0.25">
      <c r="C25206" s="32"/>
      <c r="D25206" s="31"/>
    </row>
    <row r="25207" spans="3:4" x14ac:dyDescent="0.25">
      <c r="C25207" s="32"/>
      <c r="D25207" s="31"/>
    </row>
    <row r="25208" spans="3:4" x14ac:dyDescent="0.25">
      <c r="C25208" s="32"/>
      <c r="D25208" s="31"/>
    </row>
    <row r="25209" spans="3:4" x14ac:dyDescent="0.25">
      <c r="C25209" s="32"/>
      <c r="D25209" s="31"/>
    </row>
    <row r="25210" spans="3:4" x14ac:dyDescent="0.25">
      <c r="C25210" s="32"/>
      <c r="D25210" s="31"/>
    </row>
    <row r="25211" spans="3:4" x14ac:dyDescent="0.25">
      <c r="C25211" s="32"/>
      <c r="D25211" s="31"/>
    </row>
    <row r="25212" spans="3:4" x14ac:dyDescent="0.25">
      <c r="C25212" s="32"/>
      <c r="D25212" s="31"/>
    </row>
    <row r="25213" spans="3:4" x14ac:dyDescent="0.25">
      <c r="C25213" s="32"/>
      <c r="D25213" s="31"/>
    </row>
    <row r="25214" spans="3:4" x14ac:dyDescent="0.25">
      <c r="C25214" s="32"/>
      <c r="D25214" s="31"/>
    </row>
    <row r="25215" spans="3:4" x14ac:dyDescent="0.25">
      <c r="C25215" s="32"/>
      <c r="D25215" s="31"/>
    </row>
    <row r="25216" spans="3:4" x14ac:dyDescent="0.25">
      <c r="C25216" s="32"/>
      <c r="D25216" s="31"/>
    </row>
    <row r="25217" spans="3:4" x14ac:dyDescent="0.25">
      <c r="C25217" s="32"/>
      <c r="D25217" s="31"/>
    </row>
    <row r="25218" spans="3:4" x14ac:dyDescent="0.25">
      <c r="C25218" s="32"/>
      <c r="D25218" s="31"/>
    </row>
    <row r="25219" spans="3:4" x14ac:dyDescent="0.25">
      <c r="C25219" s="32"/>
      <c r="D25219" s="31"/>
    </row>
    <row r="25220" spans="3:4" x14ac:dyDescent="0.25">
      <c r="C25220" s="32"/>
      <c r="D25220" s="31"/>
    </row>
    <row r="25221" spans="3:4" x14ac:dyDescent="0.25">
      <c r="C25221" s="32"/>
      <c r="D25221" s="31"/>
    </row>
    <row r="25222" spans="3:4" x14ac:dyDescent="0.25">
      <c r="C25222" s="32"/>
      <c r="D25222" s="31"/>
    </row>
    <row r="25223" spans="3:4" x14ac:dyDescent="0.25">
      <c r="C25223" s="32"/>
      <c r="D25223" s="31"/>
    </row>
    <row r="25224" spans="3:4" x14ac:dyDescent="0.25">
      <c r="C25224" s="32"/>
      <c r="D25224" s="31"/>
    </row>
    <row r="25225" spans="3:4" x14ac:dyDescent="0.25">
      <c r="C25225" s="32"/>
      <c r="D25225" s="31"/>
    </row>
    <row r="25226" spans="3:4" x14ac:dyDescent="0.25">
      <c r="C25226" s="32"/>
      <c r="D25226" s="31"/>
    </row>
    <row r="25227" spans="3:4" x14ac:dyDescent="0.25">
      <c r="C25227" s="32"/>
      <c r="D25227" s="31"/>
    </row>
    <row r="25228" spans="3:4" x14ac:dyDescent="0.25">
      <c r="C25228" s="32"/>
      <c r="D25228" s="31"/>
    </row>
    <row r="25229" spans="3:4" x14ac:dyDescent="0.25">
      <c r="C25229" s="32"/>
      <c r="D25229" s="31"/>
    </row>
    <row r="25230" spans="3:4" x14ac:dyDescent="0.25">
      <c r="C25230" s="32"/>
      <c r="D25230" s="31"/>
    </row>
    <row r="25231" spans="3:4" x14ac:dyDescent="0.25">
      <c r="C25231" s="32"/>
      <c r="D25231" s="31"/>
    </row>
    <row r="25232" spans="3:4" x14ac:dyDescent="0.25">
      <c r="C25232" s="32"/>
      <c r="D25232" s="31"/>
    </row>
    <row r="25233" spans="3:4" x14ac:dyDescent="0.25">
      <c r="C25233" s="32"/>
      <c r="D25233" s="31"/>
    </row>
    <row r="25234" spans="3:4" x14ac:dyDescent="0.25">
      <c r="C25234" s="32"/>
      <c r="D25234" s="31"/>
    </row>
    <row r="25235" spans="3:4" x14ac:dyDescent="0.25">
      <c r="C25235" s="32"/>
      <c r="D25235" s="31"/>
    </row>
    <row r="25236" spans="3:4" x14ac:dyDescent="0.25">
      <c r="C25236" s="32"/>
      <c r="D25236" s="31"/>
    </row>
    <row r="25237" spans="3:4" x14ac:dyDescent="0.25">
      <c r="C25237" s="32"/>
      <c r="D25237" s="31"/>
    </row>
    <row r="25238" spans="3:4" x14ac:dyDescent="0.25">
      <c r="C25238" s="32"/>
      <c r="D25238" s="31"/>
    </row>
    <row r="25239" spans="3:4" x14ac:dyDescent="0.25">
      <c r="C25239" s="32"/>
      <c r="D25239" s="31"/>
    </row>
    <row r="25240" spans="3:4" x14ac:dyDescent="0.25">
      <c r="C25240" s="32"/>
      <c r="D25240" s="31"/>
    </row>
    <row r="25241" spans="3:4" x14ac:dyDescent="0.25">
      <c r="C25241" s="32"/>
      <c r="D25241" s="31"/>
    </row>
    <row r="25242" spans="3:4" x14ac:dyDescent="0.25">
      <c r="C25242" s="32"/>
      <c r="D25242" s="31"/>
    </row>
    <row r="25243" spans="3:4" x14ac:dyDescent="0.25">
      <c r="C25243" s="32"/>
      <c r="D25243" s="31"/>
    </row>
    <row r="25244" spans="3:4" x14ac:dyDescent="0.25">
      <c r="C25244" s="32"/>
      <c r="D25244" s="31"/>
    </row>
    <row r="25245" spans="3:4" x14ac:dyDescent="0.25">
      <c r="C25245" s="32"/>
      <c r="D25245" s="31"/>
    </row>
    <row r="25246" spans="3:4" x14ac:dyDescent="0.25">
      <c r="C25246" s="32"/>
      <c r="D25246" s="31"/>
    </row>
    <row r="25247" spans="3:4" x14ac:dyDescent="0.25">
      <c r="C25247" s="32"/>
      <c r="D25247" s="31"/>
    </row>
    <row r="25248" spans="3:4" x14ac:dyDescent="0.25">
      <c r="C25248" s="32"/>
      <c r="D25248" s="31"/>
    </row>
    <row r="25249" spans="3:4" x14ac:dyDescent="0.25">
      <c r="C25249" s="32"/>
      <c r="D25249" s="31"/>
    </row>
    <row r="25250" spans="3:4" x14ac:dyDescent="0.25">
      <c r="C25250" s="32"/>
      <c r="D25250" s="31"/>
    </row>
    <row r="25251" spans="3:4" x14ac:dyDescent="0.25">
      <c r="C25251" s="32"/>
      <c r="D25251" s="31"/>
    </row>
    <row r="25252" spans="3:4" x14ac:dyDescent="0.25">
      <c r="C25252" s="32"/>
      <c r="D25252" s="31"/>
    </row>
    <row r="25253" spans="3:4" x14ac:dyDescent="0.25">
      <c r="C25253" s="32"/>
      <c r="D25253" s="31"/>
    </row>
    <row r="25254" spans="3:4" x14ac:dyDescent="0.25">
      <c r="C25254" s="32"/>
      <c r="D25254" s="31"/>
    </row>
    <row r="25255" spans="3:4" x14ac:dyDescent="0.25">
      <c r="C25255" s="32"/>
      <c r="D25255" s="31"/>
    </row>
    <row r="25256" spans="3:4" x14ac:dyDescent="0.25">
      <c r="C25256" s="32"/>
      <c r="D25256" s="31"/>
    </row>
    <row r="25257" spans="3:4" x14ac:dyDescent="0.25">
      <c r="C25257" s="32"/>
      <c r="D25257" s="31"/>
    </row>
    <row r="25258" spans="3:4" x14ac:dyDescent="0.25">
      <c r="C25258" s="32"/>
      <c r="D25258" s="31"/>
    </row>
    <row r="25259" spans="3:4" x14ac:dyDescent="0.25">
      <c r="C25259" s="32"/>
      <c r="D25259" s="31"/>
    </row>
    <row r="25260" spans="3:4" x14ac:dyDescent="0.25">
      <c r="C25260" s="32"/>
      <c r="D25260" s="31"/>
    </row>
    <row r="25261" spans="3:4" x14ac:dyDescent="0.25">
      <c r="C25261" s="32"/>
      <c r="D25261" s="31"/>
    </row>
    <row r="25262" spans="3:4" x14ac:dyDescent="0.25">
      <c r="C25262" s="32"/>
      <c r="D25262" s="31"/>
    </row>
    <row r="25263" spans="3:4" x14ac:dyDescent="0.25">
      <c r="C25263" s="32"/>
      <c r="D25263" s="31"/>
    </row>
    <row r="25264" spans="3:4" x14ac:dyDescent="0.25">
      <c r="C25264" s="32"/>
      <c r="D25264" s="31"/>
    </row>
    <row r="25265" spans="3:4" x14ac:dyDescent="0.25">
      <c r="C25265" s="32"/>
      <c r="D25265" s="31"/>
    </row>
    <row r="25266" spans="3:4" x14ac:dyDescent="0.25">
      <c r="C25266" s="32"/>
      <c r="D25266" s="31"/>
    </row>
    <row r="25267" spans="3:4" x14ac:dyDescent="0.25">
      <c r="C25267" s="32"/>
      <c r="D25267" s="31"/>
    </row>
    <row r="25268" spans="3:4" x14ac:dyDescent="0.25">
      <c r="C25268" s="32"/>
      <c r="D25268" s="31"/>
    </row>
    <row r="25269" spans="3:4" x14ac:dyDescent="0.25">
      <c r="C25269" s="32"/>
      <c r="D25269" s="31"/>
    </row>
    <row r="25270" spans="3:4" x14ac:dyDescent="0.25">
      <c r="C25270" s="32"/>
      <c r="D25270" s="31"/>
    </row>
    <row r="25271" spans="3:4" x14ac:dyDescent="0.25">
      <c r="C25271" s="32"/>
      <c r="D25271" s="31"/>
    </row>
    <row r="25272" spans="3:4" x14ac:dyDescent="0.25">
      <c r="C25272" s="32"/>
      <c r="D25272" s="31"/>
    </row>
    <row r="25273" spans="3:4" x14ac:dyDescent="0.25">
      <c r="C25273" s="32"/>
      <c r="D25273" s="31"/>
    </row>
    <row r="25274" spans="3:4" x14ac:dyDescent="0.25">
      <c r="C25274" s="32"/>
      <c r="D25274" s="31"/>
    </row>
    <row r="25275" spans="3:4" x14ac:dyDescent="0.25">
      <c r="C25275" s="32"/>
      <c r="D25275" s="31"/>
    </row>
    <row r="25276" spans="3:4" x14ac:dyDescent="0.25">
      <c r="C25276" s="32"/>
      <c r="D25276" s="31"/>
    </row>
    <row r="25277" spans="3:4" x14ac:dyDescent="0.25">
      <c r="C25277" s="32"/>
      <c r="D25277" s="31"/>
    </row>
    <row r="25278" spans="3:4" x14ac:dyDescent="0.25">
      <c r="C25278" s="32"/>
      <c r="D25278" s="31"/>
    </row>
    <row r="25279" spans="3:4" x14ac:dyDescent="0.25">
      <c r="C25279" s="32"/>
      <c r="D25279" s="31"/>
    </row>
    <row r="25280" spans="3:4" x14ac:dyDescent="0.25">
      <c r="C25280" s="32"/>
      <c r="D25280" s="31"/>
    </row>
    <row r="25281" spans="3:4" x14ac:dyDescent="0.25">
      <c r="C25281" s="32"/>
      <c r="D25281" s="31"/>
    </row>
    <row r="25282" spans="3:4" x14ac:dyDescent="0.25">
      <c r="C25282" s="32"/>
      <c r="D25282" s="31"/>
    </row>
    <row r="25283" spans="3:4" x14ac:dyDescent="0.25">
      <c r="C25283" s="32"/>
      <c r="D25283" s="31"/>
    </row>
    <row r="25284" spans="3:4" x14ac:dyDescent="0.25">
      <c r="C25284" s="32"/>
      <c r="D25284" s="31"/>
    </row>
    <row r="25285" spans="3:4" x14ac:dyDescent="0.25">
      <c r="C25285" s="32"/>
      <c r="D25285" s="31"/>
    </row>
    <row r="25286" spans="3:4" x14ac:dyDescent="0.25">
      <c r="C25286" s="32"/>
      <c r="D25286" s="31"/>
    </row>
    <row r="25287" spans="3:4" x14ac:dyDescent="0.25">
      <c r="C25287" s="32"/>
      <c r="D25287" s="31"/>
    </row>
    <row r="25288" spans="3:4" x14ac:dyDescent="0.25">
      <c r="C25288" s="32"/>
      <c r="D25288" s="31"/>
    </row>
    <row r="25289" spans="3:4" x14ac:dyDescent="0.25">
      <c r="C25289" s="32"/>
      <c r="D25289" s="31"/>
    </row>
    <row r="25290" spans="3:4" x14ac:dyDescent="0.25">
      <c r="C25290" s="32"/>
      <c r="D25290" s="31"/>
    </row>
    <row r="25291" spans="3:4" x14ac:dyDescent="0.25">
      <c r="C25291" s="32"/>
      <c r="D25291" s="31"/>
    </row>
    <row r="25292" spans="3:4" x14ac:dyDescent="0.25">
      <c r="C25292" s="32"/>
      <c r="D25292" s="31"/>
    </row>
    <row r="25293" spans="3:4" x14ac:dyDescent="0.25">
      <c r="C25293" s="32"/>
      <c r="D25293" s="31"/>
    </row>
    <row r="25294" spans="3:4" x14ac:dyDescent="0.25">
      <c r="C25294" s="32"/>
      <c r="D25294" s="31"/>
    </row>
    <row r="25295" spans="3:4" x14ac:dyDescent="0.25">
      <c r="C25295" s="32"/>
      <c r="D25295" s="31"/>
    </row>
    <row r="25296" spans="3:4" x14ac:dyDescent="0.25">
      <c r="C25296" s="32"/>
      <c r="D25296" s="31"/>
    </row>
    <row r="25297" spans="3:4" x14ac:dyDescent="0.25">
      <c r="C25297" s="32"/>
      <c r="D25297" s="31"/>
    </row>
    <row r="25298" spans="3:4" x14ac:dyDescent="0.25">
      <c r="C25298" s="32"/>
      <c r="D25298" s="31"/>
    </row>
    <row r="25299" spans="3:4" x14ac:dyDescent="0.25">
      <c r="C25299" s="32"/>
      <c r="D25299" s="31"/>
    </row>
    <row r="25300" spans="3:4" x14ac:dyDescent="0.25">
      <c r="C25300" s="32"/>
      <c r="D25300" s="31"/>
    </row>
    <row r="25301" spans="3:4" x14ac:dyDescent="0.25">
      <c r="C25301" s="32"/>
      <c r="D25301" s="31"/>
    </row>
    <row r="25302" spans="3:4" x14ac:dyDescent="0.25">
      <c r="C25302" s="32"/>
      <c r="D25302" s="31"/>
    </row>
    <row r="25303" spans="3:4" x14ac:dyDescent="0.25">
      <c r="C25303" s="32"/>
      <c r="D25303" s="31"/>
    </row>
    <row r="25304" spans="3:4" x14ac:dyDescent="0.25">
      <c r="C25304" s="32"/>
      <c r="D25304" s="31"/>
    </row>
    <row r="25305" spans="3:4" x14ac:dyDescent="0.25">
      <c r="C25305" s="32"/>
      <c r="D25305" s="31"/>
    </row>
    <row r="25306" spans="3:4" x14ac:dyDescent="0.25">
      <c r="C25306" s="32"/>
      <c r="D25306" s="31"/>
    </row>
    <row r="25307" spans="3:4" x14ac:dyDescent="0.25">
      <c r="C25307" s="32"/>
      <c r="D25307" s="31"/>
    </row>
    <row r="25308" spans="3:4" x14ac:dyDescent="0.25">
      <c r="C25308" s="32"/>
      <c r="D25308" s="31"/>
    </row>
    <row r="25309" spans="3:4" x14ac:dyDescent="0.25">
      <c r="C25309" s="32"/>
      <c r="D25309" s="31"/>
    </row>
    <row r="25310" spans="3:4" x14ac:dyDescent="0.25">
      <c r="C25310" s="32"/>
      <c r="D25310" s="31"/>
    </row>
    <row r="25311" spans="3:4" x14ac:dyDescent="0.25">
      <c r="C25311" s="32"/>
      <c r="D25311" s="31"/>
    </row>
    <row r="25312" spans="3:4" x14ac:dyDescent="0.25">
      <c r="C25312" s="32"/>
      <c r="D25312" s="31"/>
    </row>
    <row r="25313" spans="3:4" x14ac:dyDescent="0.25">
      <c r="C25313" s="32"/>
      <c r="D25313" s="31"/>
    </row>
    <row r="25314" spans="3:4" x14ac:dyDescent="0.25">
      <c r="C25314" s="32"/>
      <c r="D25314" s="31"/>
    </row>
    <row r="25315" spans="3:4" x14ac:dyDescent="0.25">
      <c r="C25315" s="32"/>
      <c r="D25315" s="31"/>
    </row>
    <row r="25316" spans="3:4" x14ac:dyDescent="0.25">
      <c r="C25316" s="32"/>
      <c r="D25316" s="31"/>
    </row>
    <row r="25317" spans="3:4" x14ac:dyDescent="0.25">
      <c r="C25317" s="32"/>
      <c r="D25317" s="31"/>
    </row>
    <row r="25318" spans="3:4" x14ac:dyDescent="0.25">
      <c r="C25318" s="32"/>
      <c r="D25318" s="31"/>
    </row>
    <row r="25319" spans="3:4" x14ac:dyDescent="0.25">
      <c r="C25319" s="32"/>
      <c r="D25319" s="31"/>
    </row>
    <row r="25320" spans="3:4" x14ac:dyDescent="0.25">
      <c r="C25320" s="32"/>
      <c r="D25320" s="31"/>
    </row>
    <row r="25321" spans="3:4" x14ac:dyDescent="0.25">
      <c r="C25321" s="32"/>
      <c r="D25321" s="31"/>
    </row>
    <row r="25322" spans="3:4" x14ac:dyDescent="0.25">
      <c r="C25322" s="32"/>
      <c r="D25322" s="31"/>
    </row>
    <row r="25323" spans="3:4" x14ac:dyDescent="0.25">
      <c r="C25323" s="32"/>
      <c r="D25323" s="31"/>
    </row>
    <row r="25324" spans="3:4" x14ac:dyDescent="0.25">
      <c r="C25324" s="32"/>
      <c r="D25324" s="31"/>
    </row>
    <row r="25325" spans="3:4" x14ac:dyDescent="0.25">
      <c r="C25325" s="32"/>
      <c r="D25325" s="31"/>
    </row>
    <row r="25326" spans="3:4" x14ac:dyDescent="0.25">
      <c r="C25326" s="32"/>
      <c r="D25326" s="31"/>
    </row>
    <row r="25327" spans="3:4" x14ac:dyDescent="0.25">
      <c r="C25327" s="32"/>
      <c r="D25327" s="31"/>
    </row>
    <row r="25328" spans="3:4" x14ac:dyDescent="0.25">
      <c r="C25328" s="32"/>
      <c r="D25328" s="31"/>
    </row>
    <row r="25329" spans="3:4" x14ac:dyDescent="0.25">
      <c r="C25329" s="32"/>
      <c r="D25329" s="31"/>
    </row>
    <row r="25330" spans="3:4" x14ac:dyDescent="0.25">
      <c r="C25330" s="32"/>
      <c r="D25330" s="31"/>
    </row>
    <row r="25331" spans="3:4" x14ac:dyDescent="0.25">
      <c r="C25331" s="32"/>
      <c r="D25331" s="31"/>
    </row>
    <row r="25332" spans="3:4" x14ac:dyDescent="0.25">
      <c r="C25332" s="32"/>
      <c r="D25332" s="31"/>
    </row>
    <row r="25333" spans="3:4" x14ac:dyDescent="0.25">
      <c r="C25333" s="32"/>
      <c r="D25333" s="31"/>
    </row>
    <row r="25334" spans="3:4" x14ac:dyDescent="0.25">
      <c r="C25334" s="32"/>
      <c r="D25334" s="31"/>
    </row>
    <row r="25335" spans="3:4" x14ac:dyDescent="0.25">
      <c r="C25335" s="32"/>
      <c r="D25335" s="31"/>
    </row>
    <row r="25336" spans="3:4" x14ac:dyDescent="0.25">
      <c r="C25336" s="32"/>
      <c r="D25336" s="31"/>
    </row>
    <row r="25337" spans="3:4" x14ac:dyDescent="0.25">
      <c r="C25337" s="32"/>
      <c r="D25337" s="31"/>
    </row>
    <row r="25338" spans="3:4" x14ac:dyDescent="0.25">
      <c r="C25338" s="32"/>
      <c r="D25338" s="31"/>
    </row>
    <row r="25339" spans="3:4" x14ac:dyDescent="0.25">
      <c r="C25339" s="32"/>
      <c r="D25339" s="31"/>
    </row>
    <row r="25340" spans="3:4" x14ac:dyDescent="0.25">
      <c r="C25340" s="32"/>
      <c r="D25340" s="31"/>
    </row>
    <row r="25341" spans="3:4" x14ac:dyDescent="0.25">
      <c r="C25341" s="32"/>
      <c r="D25341" s="31"/>
    </row>
    <row r="25342" spans="3:4" x14ac:dyDescent="0.25">
      <c r="C25342" s="32"/>
      <c r="D25342" s="31"/>
    </row>
    <row r="25343" spans="3:4" x14ac:dyDescent="0.25">
      <c r="C25343" s="32"/>
      <c r="D25343" s="31"/>
    </row>
    <row r="25344" spans="3:4" x14ac:dyDescent="0.25">
      <c r="C25344" s="32"/>
      <c r="D25344" s="31"/>
    </row>
    <row r="25345" spans="3:4" x14ac:dyDescent="0.25">
      <c r="C25345" s="32"/>
      <c r="D25345" s="31"/>
    </row>
    <row r="25346" spans="3:4" x14ac:dyDescent="0.25">
      <c r="C25346" s="32"/>
      <c r="D25346" s="31"/>
    </row>
    <row r="25347" spans="3:4" x14ac:dyDescent="0.25">
      <c r="C25347" s="32"/>
      <c r="D25347" s="31"/>
    </row>
    <row r="25348" spans="3:4" x14ac:dyDescent="0.25">
      <c r="C25348" s="32"/>
      <c r="D25348" s="31"/>
    </row>
    <row r="25349" spans="3:4" x14ac:dyDescent="0.25">
      <c r="C25349" s="32"/>
      <c r="D25349" s="31"/>
    </row>
    <row r="25350" spans="3:4" x14ac:dyDescent="0.25">
      <c r="C25350" s="32"/>
      <c r="D25350" s="31"/>
    </row>
    <row r="25351" spans="3:4" x14ac:dyDescent="0.25">
      <c r="C25351" s="32"/>
      <c r="D25351" s="31"/>
    </row>
    <row r="25352" spans="3:4" x14ac:dyDescent="0.25">
      <c r="C25352" s="32"/>
      <c r="D25352" s="31"/>
    </row>
    <row r="25353" spans="3:4" x14ac:dyDescent="0.25">
      <c r="C25353" s="32"/>
      <c r="D25353" s="31"/>
    </row>
    <row r="25354" spans="3:4" x14ac:dyDescent="0.25">
      <c r="C25354" s="32"/>
      <c r="D25354" s="31"/>
    </row>
    <row r="25355" spans="3:4" x14ac:dyDescent="0.25">
      <c r="C25355" s="32"/>
      <c r="D25355" s="31"/>
    </row>
    <row r="25356" spans="3:4" x14ac:dyDescent="0.25">
      <c r="C25356" s="32"/>
      <c r="D25356" s="31"/>
    </row>
    <row r="25357" spans="3:4" x14ac:dyDescent="0.25">
      <c r="C25357" s="32"/>
      <c r="D25357" s="31"/>
    </row>
    <row r="25358" spans="3:4" x14ac:dyDescent="0.25">
      <c r="C25358" s="32"/>
      <c r="D25358" s="31"/>
    </row>
    <row r="25359" spans="3:4" x14ac:dyDescent="0.25">
      <c r="C25359" s="32"/>
      <c r="D25359" s="31"/>
    </row>
    <row r="25360" spans="3:4" x14ac:dyDescent="0.25">
      <c r="C25360" s="32"/>
      <c r="D25360" s="31"/>
    </row>
    <row r="25361" spans="3:4" x14ac:dyDescent="0.25">
      <c r="C25361" s="32"/>
      <c r="D25361" s="31"/>
    </row>
    <row r="25362" spans="3:4" x14ac:dyDescent="0.25">
      <c r="C25362" s="32"/>
      <c r="D25362" s="31"/>
    </row>
    <row r="25363" spans="3:4" x14ac:dyDescent="0.25">
      <c r="C25363" s="32"/>
      <c r="D25363" s="31"/>
    </row>
    <row r="25364" spans="3:4" x14ac:dyDescent="0.25">
      <c r="C25364" s="32"/>
      <c r="D25364" s="31"/>
    </row>
    <row r="25365" spans="3:4" x14ac:dyDescent="0.25">
      <c r="C25365" s="32"/>
      <c r="D25365" s="31"/>
    </row>
    <row r="25366" spans="3:4" x14ac:dyDescent="0.25">
      <c r="C25366" s="32"/>
      <c r="D25366" s="31"/>
    </row>
    <row r="25367" spans="3:4" x14ac:dyDescent="0.25">
      <c r="C25367" s="32"/>
      <c r="D25367" s="31"/>
    </row>
    <row r="25368" spans="3:4" x14ac:dyDescent="0.25">
      <c r="C25368" s="32"/>
      <c r="D25368" s="31"/>
    </row>
    <row r="25369" spans="3:4" x14ac:dyDescent="0.25">
      <c r="C25369" s="32"/>
      <c r="D25369" s="31"/>
    </row>
    <row r="25370" spans="3:4" x14ac:dyDescent="0.25">
      <c r="C25370" s="32"/>
      <c r="D25370" s="31"/>
    </row>
    <row r="25371" spans="3:4" x14ac:dyDescent="0.25">
      <c r="C25371" s="32"/>
      <c r="D25371" s="31"/>
    </row>
    <row r="25372" spans="3:4" x14ac:dyDescent="0.25">
      <c r="C25372" s="32"/>
      <c r="D25372" s="31"/>
    </row>
    <row r="25373" spans="3:4" x14ac:dyDescent="0.25">
      <c r="C25373" s="32"/>
      <c r="D25373" s="31"/>
    </row>
    <row r="25374" spans="3:4" x14ac:dyDescent="0.25">
      <c r="C25374" s="32"/>
      <c r="D25374" s="31"/>
    </row>
    <row r="25375" spans="3:4" x14ac:dyDescent="0.25">
      <c r="C25375" s="32"/>
      <c r="D25375" s="31"/>
    </row>
    <row r="25376" spans="3:4" x14ac:dyDescent="0.25">
      <c r="C25376" s="32"/>
      <c r="D25376" s="31"/>
    </row>
    <row r="25377" spans="3:4" x14ac:dyDescent="0.25">
      <c r="C25377" s="32"/>
      <c r="D25377" s="31"/>
    </row>
    <row r="25378" spans="3:4" x14ac:dyDescent="0.25">
      <c r="C25378" s="32"/>
      <c r="D25378" s="31"/>
    </row>
    <row r="25379" spans="3:4" x14ac:dyDescent="0.25">
      <c r="C25379" s="32"/>
      <c r="D25379" s="31"/>
    </row>
    <row r="25380" spans="3:4" x14ac:dyDescent="0.25">
      <c r="C25380" s="32"/>
      <c r="D25380" s="31"/>
    </row>
    <row r="25381" spans="3:4" x14ac:dyDescent="0.25">
      <c r="C25381" s="32"/>
      <c r="D25381" s="31"/>
    </row>
    <row r="25382" spans="3:4" x14ac:dyDescent="0.25">
      <c r="C25382" s="32"/>
      <c r="D25382" s="31"/>
    </row>
    <row r="25383" spans="3:4" x14ac:dyDescent="0.25">
      <c r="C25383" s="32"/>
      <c r="D25383" s="31"/>
    </row>
    <row r="25384" spans="3:4" x14ac:dyDescent="0.25">
      <c r="C25384" s="32"/>
      <c r="D25384" s="31"/>
    </row>
    <row r="25385" spans="3:4" x14ac:dyDescent="0.25">
      <c r="C25385" s="32"/>
      <c r="D25385" s="31"/>
    </row>
    <row r="25386" spans="3:4" x14ac:dyDescent="0.25">
      <c r="C25386" s="32"/>
      <c r="D25386" s="31"/>
    </row>
    <row r="25387" spans="3:4" x14ac:dyDescent="0.25">
      <c r="C25387" s="32"/>
      <c r="D25387" s="31"/>
    </row>
    <row r="25388" spans="3:4" x14ac:dyDescent="0.25">
      <c r="C25388" s="32"/>
      <c r="D25388" s="31"/>
    </row>
    <row r="25389" spans="3:4" x14ac:dyDescent="0.25">
      <c r="C25389" s="32"/>
      <c r="D25389" s="31"/>
    </row>
    <row r="25390" spans="3:4" x14ac:dyDescent="0.25">
      <c r="C25390" s="32"/>
      <c r="D25390" s="31"/>
    </row>
    <row r="25391" spans="3:4" x14ac:dyDescent="0.25">
      <c r="C25391" s="32"/>
      <c r="D25391" s="31"/>
    </row>
    <row r="25392" spans="3:4" x14ac:dyDescent="0.25">
      <c r="C25392" s="32"/>
      <c r="D25392" s="31"/>
    </row>
    <row r="25393" spans="3:4" x14ac:dyDescent="0.25">
      <c r="C25393" s="32"/>
      <c r="D25393" s="31"/>
    </row>
    <row r="25394" spans="3:4" x14ac:dyDescent="0.25">
      <c r="C25394" s="32"/>
      <c r="D25394" s="31"/>
    </row>
    <row r="25395" spans="3:4" x14ac:dyDescent="0.25">
      <c r="C25395" s="32"/>
      <c r="D25395" s="31"/>
    </row>
    <row r="25396" spans="3:4" x14ac:dyDescent="0.25">
      <c r="C25396" s="32"/>
      <c r="D25396" s="31"/>
    </row>
    <row r="25397" spans="3:4" x14ac:dyDescent="0.25">
      <c r="C25397" s="32"/>
      <c r="D25397" s="31"/>
    </row>
    <row r="25398" spans="3:4" x14ac:dyDescent="0.25">
      <c r="C25398" s="32"/>
      <c r="D25398" s="31"/>
    </row>
    <row r="25399" spans="3:4" x14ac:dyDescent="0.25">
      <c r="C25399" s="32"/>
      <c r="D25399" s="31"/>
    </row>
    <row r="25400" spans="3:4" x14ac:dyDescent="0.25">
      <c r="C25400" s="32"/>
      <c r="D25400" s="31"/>
    </row>
    <row r="25401" spans="3:4" x14ac:dyDescent="0.25">
      <c r="C25401" s="32"/>
      <c r="D25401" s="31"/>
    </row>
    <row r="25402" spans="3:4" x14ac:dyDescent="0.25">
      <c r="C25402" s="32"/>
      <c r="D25402" s="31"/>
    </row>
    <row r="25403" spans="3:4" x14ac:dyDescent="0.25">
      <c r="C25403" s="32"/>
      <c r="D25403" s="31"/>
    </row>
    <row r="25404" spans="3:4" x14ac:dyDescent="0.25">
      <c r="C25404" s="32"/>
      <c r="D25404" s="31"/>
    </row>
    <row r="25405" spans="3:4" x14ac:dyDescent="0.25">
      <c r="C25405" s="32"/>
      <c r="D25405" s="31"/>
    </row>
    <row r="25406" spans="3:4" x14ac:dyDescent="0.25">
      <c r="C25406" s="32"/>
      <c r="D25406" s="31"/>
    </row>
    <row r="25407" spans="3:4" x14ac:dyDescent="0.25">
      <c r="C25407" s="32"/>
      <c r="D25407" s="31"/>
    </row>
    <row r="25408" spans="3:4" x14ac:dyDescent="0.25">
      <c r="C25408" s="32"/>
      <c r="D25408" s="31"/>
    </row>
    <row r="25409" spans="3:4" x14ac:dyDescent="0.25">
      <c r="C25409" s="32"/>
      <c r="D25409" s="31"/>
    </row>
    <row r="25410" spans="3:4" x14ac:dyDescent="0.25">
      <c r="C25410" s="32"/>
      <c r="D25410" s="31"/>
    </row>
    <row r="25411" spans="3:4" x14ac:dyDescent="0.25">
      <c r="C25411" s="32"/>
      <c r="D25411" s="31"/>
    </row>
    <row r="25412" spans="3:4" x14ac:dyDescent="0.25">
      <c r="C25412" s="32"/>
      <c r="D25412" s="31"/>
    </row>
    <row r="25413" spans="3:4" x14ac:dyDescent="0.25">
      <c r="C25413" s="32"/>
      <c r="D25413" s="31"/>
    </row>
    <row r="25414" spans="3:4" x14ac:dyDescent="0.25">
      <c r="C25414" s="32"/>
      <c r="D25414" s="31"/>
    </row>
    <row r="25415" spans="3:4" x14ac:dyDescent="0.25">
      <c r="C25415" s="32"/>
      <c r="D25415" s="31"/>
    </row>
    <row r="25416" spans="3:4" x14ac:dyDescent="0.25">
      <c r="C25416" s="32"/>
      <c r="D25416" s="31"/>
    </row>
    <row r="25417" spans="3:4" x14ac:dyDescent="0.25">
      <c r="C25417" s="32"/>
      <c r="D25417" s="31"/>
    </row>
    <row r="25418" spans="3:4" x14ac:dyDescent="0.25">
      <c r="C25418" s="32"/>
      <c r="D25418" s="31"/>
    </row>
    <row r="25419" spans="3:4" x14ac:dyDescent="0.25">
      <c r="C25419" s="32"/>
      <c r="D25419" s="31"/>
    </row>
    <row r="25420" spans="3:4" x14ac:dyDescent="0.25">
      <c r="C25420" s="32"/>
      <c r="D25420" s="31"/>
    </row>
    <row r="25421" spans="3:4" x14ac:dyDescent="0.25">
      <c r="C25421" s="32"/>
      <c r="D25421" s="31"/>
    </row>
    <row r="25422" spans="3:4" x14ac:dyDescent="0.25">
      <c r="C25422" s="32"/>
      <c r="D25422" s="31"/>
    </row>
    <row r="25423" spans="3:4" x14ac:dyDescent="0.25">
      <c r="C25423" s="32"/>
      <c r="D25423" s="31"/>
    </row>
    <row r="25424" spans="3:4" x14ac:dyDescent="0.25">
      <c r="C25424" s="32"/>
      <c r="D25424" s="31"/>
    </row>
    <row r="25425" spans="3:4" x14ac:dyDescent="0.25">
      <c r="C25425" s="32"/>
      <c r="D25425" s="31"/>
    </row>
    <row r="25426" spans="3:4" x14ac:dyDescent="0.25">
      <c r="C25426" s="32"/>
      <c r="D25426" s="31"/>
    </row>
    <row r="25427" spans="3:4" x14ac:dyDescent="0.25">
      <c r="C25427" s="32"/>
      <c r="D25427" s="31"/>
    </row>
    <row r="25428" spans="3:4" x14ac:dyDescent="0.25">
      <c r="C25428" s="32"/>
      <c r="D25428" s="31"/>
    </row>
    <row r="25429" spans="3:4" x14ac:dyDescent="0.25">
      <c r="C25429" s="32"/>
      <c r="D25429" s="31"/>
    </row>
    <row r="25430" spans="3:4" x14ac:dyDescent="0.25">
      <c r="C25430" s="32"/>
      <c r="D25430" s="31"/>
    </row>
    <row r="25431" spans="3:4" x14ac:dyDescent="0.25">
      <c r="C25431" s="32"/>
      <c r="D25431" s="31"/>
    </row>
    <row r="25432" spans="3:4" x14ac:dyDescent="0.25">
      <c r="C25432" s="32"/>
      <c r="D25432" s="31"/>
    </row>
    <row r="25433" spans="3:4" x14ac:dyDescent="0.25">
      <c r="C25433" s="32"/>
      <c r="D25433" s="31"/>
    </row>
    <row r="25434" spans="3:4" x14ac:dyDescent="0.25">
      <c r="C25434" s="32"/>
      <c r="D25434" s="31"/>
    </row>
    <row r="25435" spans="3:4" x14ac:dyDescent="0.25">
      <c r="C25435" s="32"/>
      <c r="D25435" s="31"/>
    </row>
    <row r="25436" spans="3:4" x14ac:dyDescent="0.25">
      <c r="C25436" s="32"/>
      <c r="D25436" s="31"/>
    </row>
    <row r="25437" spans="3:4" x14ac:dyDescent="0.25">
      <c r="C25437" s="32"/>
      <c r="D25437" s="31"/>
    </row>
    <row r="25438" spans="3:4" x14ac:dyDescent="0.25">
      <c r="C25438" s="32"/>
      <c r="D25438" s="31"/>
    </row>
    <row r="25439" spans="3:4" x14ac:dyDescent="0.25">
      <c r="C25439" s="32"/>
      <c r="D25439" s="31"/>
    </row>
    <row r="25440" spans="3:4" x14ac:dyDescent="0.25">
      <c r="C25440" s="32"/>
      <c r="D25440" s="31"/>
    </row>
    <row r="25441" spans="3:4" x14ac:dyDescent="0.25">
      <c r="C25441" s="32"/>
      <c r="D25441" s="31"/>
    </row>
    <row r="25442" spans="3:4" x14ac:dyDescent="0.25">
      <c r="C25442" s="32"/>
      <c r="D25442" s="31"/>
    </row>
    <row r="25443" spans="3:4" x14ac:dyDescent="0.25">
      <c r="C25443" s="32"/>
      <c r="D25443" s="31"/>
    </row>
    <row r="25444" spans="3:4" x14ac:dyDescent="0.25">
      <c r="C25444" s="32"/>
      <c r="D25444" s="31"/>
    </row>
    <row r="25445" spans="3:4" x14ac:dyDescent="0.25">
      <c r="C25445" s="32"/>
      <c r="D25445" s="31"/>
    </row>
    <row r="25446" spans="3:4" x14ac:dyDescent="0.25">
      <c r="C25446" s="32"/>
      <c r="D25446" s="31"/>
    </row>
    <row r="25447" spans="3:4" x14ac:dyDescent="0.25">
      <c r="C25447" s="32"/>
      <c r="D25447" s="31"/>
    </row>
    <row r="25448" spans="3:4" x14ac:dyDescent="0.25">
      <c r="C25448" s="32"/>
      <c r="D25448" s="31"/>
    </row>
    <row r="25449" spans="3:4" x14ac:dyDescent="0.25">
      <c r="C25449" s="32"/>
      <c r="D25449" s="31"/>
    </row>
    <row r="25450" spans="3:4" x14ac:dyDescent="0.25">
      <c r="C25450" s="32"/>
      <c r="D25450" s="31"/>
    </row>
    <row r="25451" spans="3:4" x14ac:dyDescent="0.25">
      <c r="C25451" s="32"/>
      <c r="D25451" s="31"/>
    </row>
    <row r="25452" spans="3:4" x14ac:dyDescent="0.25">
      <c r="C25452" s="32"/>
      <c r="D25452" s="31"/>
    </row>
    <row r="25453" spans="3:4" x14ac:dyDescent="0.25">
      <c r="C25453" s="32"/>
      <c r="D25453" s="31"/>
    </row>
    <row r="25454" spans="3:4" x14ac:dyDescent="0.25">
      <c r="C25454" s="32"/>
      <c r="D25454" s="31"/>
    </row>
    <row r="25455" spans="3:4" x14ac:dyDescent="0.25">
      <c r="C25455" s="32"/>
      <c r="D25455" s="31"/>
    </row>
    <row r="25456" spans="3:4" x14ac:dyDescent="0.25">
      <c r="C25456" s="32"/>
      <c r="D25456" s="31"/>
    </row>
    <row r="25457" spans="3:4" x14ac:dyDescent="0.25">
      <c r="C25457" s="32"/>
      <c r="D25457" s="31"/>
    </row>
    <row r="25458" spans="3:4" x14ac:dyDescent="0.25">
      <c r="C25458" s="32"/>
      <c r="D25458" s="31"/>
    </row>
    <row r="25459" spans="3:4" x14ac:dyDescent="0.25">
      <c r="C25459" s="32"/>
      <c r="D25459" s="31"/>
    </row>
    <row r="25460" spans="3:4" x14ac:dyDescent="0.25">
      <c r="C25460" s="32"/>
      <c r="D25460" s="31"/>
    </row>
    <row r="25461" spans="3:4" x14ac:dyDescent="0.25">
      <c r="C25461" s="32"/>
      <c r="D25461" s="31"/>
    </row>
    <row r="25462" spans="3:4" x14ac:dyDescent="0.25">
      <c r="C25462" s="32"/>
      <c r="D25462" s="31"/>
    </row>
    <row r="25463" spans="3:4" x14ac:dyDescent="0.25">
      <c r="C25463" s="32"/>
      <c r="D25463" s="31"/>
    </row>
    <row r="25464" spans="3:4" x14ac:dyDescent="0.25">
      <c r="C25464" s="32"/>
      <c r="D25464" s="31"/>
    </row>
    <row r="25465" spans="3:4" x14ac:dyDescent="0.25">
      <c r="C25465" s="32"/>
      <c r="D25465" s="31"/>
    </row>
    <row r="25466" spans="3:4" x14ac:dyDescent="0.25">
      <c r="C25466" s="32"/>
      <c r="D25466" s="31"/>
    </row>
    <row r="25467" spans="3:4" x14ac:dyDescent="0.25">
      <c r="C25467" s="32"/>
      <c r="D25467" s="31"/>
    </row>
    <row r="25468" spans="3:4" x14ac:dyDescent="0.25">
      <c r="C25468" s="32"/>
      <c r="D25468" s="31"/>
    </row>
    <row r="25469" spans="3:4" x14ac:dyDescent="0.25">
      <c r="C25469" s="32"/>
      <c r="D25469" s="31"/>
    </row>
    <row r="25470" spans="3:4" x14ac:dyDescent="0.25">
      <c r="C25470" s="32"/>
      <c r="D25470" s="31"/>
    </row>
    <row r="25471" spans="3:4" x14ac:dyDescent="0.25">
      <c r="C25471" s="32"/>
      <c r="D25471" s="31"/>
    </row>
    <row r="25472" spans="3:4" x14ac:dyDescent="0.25">
      <c r="C25472" s="32"/>
      <c r="D25472" s="31"/>
    </row>
    <row r="25473" spans="3:4" x14ac:dyDescent="0.25">
      <c r="C25473" s="32"/>
      <c r="D25473" s="31"/>
    </row>
    <row r="25474" spans="3:4" x14ac:dyDescent="0.25">
      <c r="C25474" s="32"/>
      <c r="D25474" s="31"/>
    </row>
    <row r="25475" spans="3:4" x14ac:dyDescent="0.25">
      <c r="C25475" s="32"/>
      <c r="D25475" s="31"/>
    </row>
    <row r="25476" spans="3:4" x14ac:dyDescent="0.25">
      <c r="C25476" s="32"/>
      <c r="D25476" s="31"/>
    </row>
    <row r="25477" spans="3:4" x14ac:dyDescent="0.25">
      <c r="C25477" s="32"/>
      <c r="D25477" s="31"/>
    </row>
    <row r="25478" spans="3:4" x14ac:dyDescent="0.25">
      <c r="C25478" s="32"/>
      <c r="D25478" s="31"/>
    </row>
    <row r="25479" spans="3:4" x14ac:dyDescent="0.25">
      <c r="C25479" s="32"/>
      <c r="D25479" s="31"/>
    </row>
    <row r="25480" spans="3:4" x14ac:dyDescent="0.25">
      <c r="C25480" s="32"/>
      <c r="D25480" s="31"/>
    </row>
    <row r="25481" spans="3:4" x14ac:dyDescent="0.25">
      <c r="C25481" s="32"/>
      <c r="D25481" s="31"/>
    </row>
    <row r="25482" spans="3:4" x14ac:dyDescent="0.25">
      <c r="C25482" s="32"/>
      <c r="D25482" s="31"/>
    </row>
    <row r="25483" spans="3:4" x14ac:dyDescent="0.25">
      <c r="C25483" s="32"/>
      <c r="D25483" s="31"/>
    </row>
    <row r="25484" spans="3:4" x14ac:dyDescent="0.25">
      <c r="C25484" s="32"/>
      <c r="D25484" s="31"/>
    </row>
    <row r="25485" spans="3:4" x14ac:dyDescent="0.25">
      <c r="C25485" s="32"/>
      <c r="D25485" s="31"/>
    </row>
    <row r="25486" spans="3:4" x14ac:dyDescent="0.25">
      <c r="C25486" s="32"/>
      <c r="D25486" s="31"/>
    </row>
    <row r="25487" spans="3:4" x14ac:dyDescent="0.25">
      <c r="C25487" s="32"/>
      <c r="D25487" s="31"/>
    </row>
    <row r="25488" spans="3:4" x14ac:dyDescent="0.25">
      <c r="C25488" s="32"/>
      <c r="D25488" s="31"/>
    </row>
    <row r="25489" spans="3:4" x14ac:dyDescent="0.25">
      <c r="C25489" s="32"/>
      <c r="D25489" s="31"/>
    </row>
    <row r="25490" spans="3:4" x14ac:dyDescent="0.25">
      <c r="C25490" s="32"/>
      <c r="D25490" s="31"/>
    </row>
    <row r="25491" spans="3:4" x14ac:dyDescent="0.25">
      <c r="C25491" s="32"/>
      <c r="D25491" s="31"/>
    </row>
    <row r="25492" spans="3:4" x14ac:dyDescent="0.25">
      <c r="C25492" s="32"/>
      <c r="D25492" s="31"/>
    </row>
    <row r="25493" spans="3:4" x14ac:dyDescent="0.25">
      <c r="C25493" s="32"/>
      <c r="D25493" s="31"/>
    </row>
    <row r="25494" spans="3:4" x14ac:dyDescent="0.25">
      <c r="C25494" s="32"/>
      <c r="D25494" s="31"/>
    </row>
    <row r="25495" spans="3:4" x14ac:dyDescent="0.25">
      <c r="C25495" s="32"/>
      <c r="D25495" s="31"/>
    </row>
    <row r="25496" spans="3:4" x14ac:dyDescent="0.25">
      <c r="C25496" s="32"/>
      <c r="D25496" s="31"/>
    </row>
    <row r="25497" spans="3:4" x14ac:dyDescent="0.25">
      <c r="C25497" s="32"/>
      <c r="D25497" s="31"/>
    </row>
    <row r="25498" spans="3:4" x14ac:dyDescent="0.25">
      <c r="C25498" s="32"/>
      <c r="D25498" s="31"/>
    </row>
    <row r="25499" spans="3:4" x14ac:dyDescent="0.25">
      <c r="C25499" s="32"/>
      <c r="D25499" s="31"/>
    </row>
    <row r="25500" spans="3:4" x14ac:dyDescent="0.25">
      <c r="C25500" s="32"/>
      <c r="D25500" s="31"/>
    </row>
    <row r="25501" spans="3:4" x14ac:dyDescent="0.25">
      <c r="C25501" s="32"/>
      <c r="D25501" s="31"/>
    </row>
    <row r="25502" spans="3:4" x14ac:dyDescent="0.25">
      <c r="C25502" s="32"/>
      <c r="D25502" s="31"/>
    </row>
    <row r="25503" spans="3:4" x14ac:dyDescent="0.25">
      <c r="C25503" s="32"/>
      <c r="D25503" s="31"/>
    </row>
    <row r="25504" spans="3:4" x14ac:dyDescent="0.25">
      <c r="C25504" s="32"/>
      <c r="D25504" s="31"/>
    </row>
    <row r="25505" spans="3:4" x14ac:dyDescent="0.25">
      <c r="C25505" s="32"/>
      <c r="D25505" s="31"/>
    </row>
    <row r="25506" spans="3:4" x14ac:dyDescent="0.25">
      <c r="C25506" s="32"/>
      <c r="D25506" s="31"/>
    </row>
    <row r="25507" spans="3:4" x14ac:dyDescent="0.25">
      <c r="C25507" s="32"/>
      <c r="D25507" s="31"/>
    </row>
    <row r="25508" spans="3:4" x14ac:dyDescent="0.25">
      <c r="C25508" s="32"/>
      <c r="D25508" s="31"/>
    </row>
    <row r="25509" spans="3:4" x14ac:dyDescent="0.25">
      <c r="C25509" s="32"/>
      <c r="D25509" s="31"/>
    </row>
    <row r="25510" spans="3:4" x14ac:dyDescent="0.25">
      <c r="C25510" s="32"/>
      <c r="D25510" s="31"/>
    </row>
    <row r="25511" spans="3:4" x14ac:dyDescent="0.25">
      <c r="C25511" s="32"/>
      <c r="D25511" s="31"/>
    </row>
    <row r="25512" spans="3:4" x14ac:dyDescent="0.25">
      <c r="C25512" s="32"/>
      <c r="D25512" s="31"/>
    </row>
    <row r="25513" spans="3:4" x14ac:dyDescent="0.25">
      <c r="C25513" s="32"/>
      <c r="D25513" s="31"/>
    </row>
    <row r="25514" spans="3:4" x14ac:dyDescent="0.25">
      <c r="C25514" s="32"/>
      <c r="D25514" s="31"/>
    </row>
    <row r="25515" spans="3:4" x14ac:dyDescent="0.25">
      <c r="C25515" s="32"/>
      <c r="D25515" s="31"/>
    </row>
    <row r="25516" spans="3:4" x14ac:dyDescent="0.25">
      <c r="C25516" s="32"/>
      <c r="D25516" s="31"/>
    </row>
    <row r="25517" spans="3:4" x14ac:dyDescent="0.25">
      <c r="C25517" s="32"/>
      <c r="D25517" s="31"/>
    </row>
    <row r="25518" spans="3:4" x14ac:dyDescent="0.25">
      <c r="C25518" s="32"/>
      <c r="D25518" s="31"/>
    </row>
    <row r="25519" spans="3:4" x14ac:dyDescent="0.25">
      <c r="C25519" s="32"/>
      <c r="D25519" s="31"/>
    </row>
    <row r="25520" spans="3:4" x14ac:dyDescent="0.25">
      <c r="C25520" s="32"/>
      <c r="D25520" s="31"/>
    </row>
    <row r="25521" spans="3:4" x14ac:dyDescent="0.25">
      <c r="C25521" s="32"/>
      <c r="D25521" s="31"/>
    </row>
    <row r="25522" spans="3:4" x14ac:dyDescent="0.25">
      <c r="C25522" s="32"/>
      <c r="D25522" s="31"/>
    </row>
    <row r="25523" spans="3:4" x14ac:dyDescent="0.25">
      <c r="C25523" s="32"/>
      <c r="D25523" s="31"/>
    </row>
    <row r="25524" spans="3:4" x14ac:dyDescent="0.25">
      <c r="C25524" s="32"/>
      <c r="D25524" s="31"/>
    </row>
    <row r="25525" spans="3:4" x14ac:dyDescent="0.25">
      <c r="C25525" s="32"/>
      <c r="D25525" s="31"/>
    </row>
    <row r="25526" spans="3:4" x14ac:dyDescent="0.25">
      <c r="C25526" s="32"/>
      <c r="D25526" s="31"/>
    </row>
    <row r="25527" spans="3:4" x14ac:dyDescent="0.25">
      <c r="C25527" s="32"/>
      <c r="D25527" s="31"/>
    </row>
    <row r="25528" spans="3:4" x14ac:dyDescent="0.25">
      <c r="C25528" s="32"/>
      <c r="D25528" s="31"/>
    </row>
    <row r="25529" spans="3:4" x14ac:dyDescent="0.25">
      <c r="C25529" s="32"/>
      <c r="D25529" s="31"/>
    </row>
    <row r="25530" spans="3:4" x14ac:dyDescent="0.25">
      <c r="C25530" s="32"/>
      <c r="D25530" s="31"/>
    </row>
    <row r="25531" spans="3:4" x14ac:dyDescent="0.25">
      <c r="C25531" s="32"/>
      <c r="D25531" s="31"/>
    </row>
    <row r="25532" spans="3:4" x14ac:dyDescent="0.25">
      <c r="C25532" s="32"/>
      <c r="D25532" s="31"/>
    </row>
    <row r="25533" spans="3:4" x14ac:dyDescent="0.25">
      <c r="C25533" s="32"/>
      <c r="D25533" s="31"/>
    </row>
    <row r="25534" spans="3:4" x14ac:dyDescent="0.25">
      <c r="C25534" s="32"/>
      <c r="D25534" s="31"/>
    </row>
    <row r="25535" spans="3:4" x14ac:dyDescent="0.25">
      <c r="C25535" s="32"/>
      <c r="D25535" s="31"/>
    </row>
    <row r="25536" spans="3:4" x14ac:dyDescent="0.25">
      <c r="C25536" s="32"/>
      <c r="D25536" s="31"/>
    </row>
    <row r="25537" spans="3:4" x14ac:dyDescent="0.25">
      <c r="C25537" s="32"/>
      <c r="D25537" s="31"/>
    </row>
    <row r="25538" spans="3:4" x14ac:dyDescent="0.25">
      <c r="C25538" s="32"/>
      <c r="D25538" s="31"/>
    </row>
    <row r="25539" spans="3:4" x14ac:dyDescent="0.25">
      <c r="C25539" s="32"/>
      <c r="D25539" s="31"/>
    </row>
    <row r="25540" spans="3:4" x14ac:dyDescent="0.25">
      <c r="C25540" s="32"/>
      <c r="D25540" s="31"/>
    </row>
    <row r="25541" spans="3:4" x14ac:dyDescent="0.25">
      <c r="C25541" s="32"/>
      <c r="D25541" s="31"/>
    </row>
    <row r="25542" spans="3:4" x14ac:dyDescent="0.25">
      <c r="C25542" s="32"/>
      <c r="D25542" s="31"/>
    </row>
    <row r="25543" spans="3:4" x14ac:dyDescent="0.25">
      <c r="C25543" s="32"/>
      <c r="D25543" s="31"/>
    </row>
    <row r="25544" spans="3:4" x14ac:dyDescent="0.25">
      <c r="C25544" s="32"/>
      <c r="D25544" s="31"/>
    </row>
    <row r="25545" spans="3:4" x14ac:dyDescent="0.25">
      <c r="C25545" s="32"/>
      <c r="D25545" s="31"/>
    </row>
    <row r="25546" spans="3:4" x14ac:dyDescent="0.25">
      <c r="C25546" s="32"/>
      <c r="D25546" s="31"/>
    </row>
    <row r="25547" spans="3:4" x14ac:dyDescent="0.25">
      <c r="C25547" s="32"/>
      <c r="D25547" s="31"/>
    </row>
    <row r="25548" spans="3:4" x14ac:dyDescent="0.25">
      <c r="C25548" s="32"/>
      <c r="D25548" s="31"/>
    </row>
    <row r="25549" spans="3:4" x14ac:dyDescent="0.25">
      <c r="C25549" s="32"/>
      <c r="D25549" s="31"/>
    </row>
    <row r="25550" spans="3:4" x14ac:dyDescent="0.25">
      <c r="C25550" s="32"/>
      <c r="D25550" s="31"/>
    </row>
    <row r="25551" spans="3:4" x14ac:dyDescent="0.25">
      <c r="C25551" s="32"/>
      <c r="D25551" s="31"/>
    </row>
    <row r="25552" spans="3:4" x14ac:dyDescent="0.25">
      <c r="C25552" s="32"/>
      <c r="D25552" s="31"/>
    </row>
    <row r="25553" spans="3:4" x14ac:dyDescent="0.25">
      <c r="C25553" s="32"/>
      <c r="D25553" s="31"/>
    </row>
    <row r="25554" spans="3:4" x14ac:dyDescent="0.25">
      <c r="C25554" s="32"/>
      <c r="D25554" s="31"/>
    </row>
    <row r="25555" spans="3:4" x14ac:dyDescent="0.25">
      <c r="C25555" s="32"/>
      <c r="D25555" s="31"/>
    </row>
    <row r="25556" spans="3:4" x14ac:dyDescent="0.25">
      <c r="C25556" s="32"/>
      <c r="D25556" s="31"/>
    </row>
    <row r="25557" spans="3:4" x14ac:dyDescent="0.25">
      <c r="C25557" s="32"/>
      <c r="D25557" s="31"/>
    </row>
    <row r="25558" spans="3:4" x14ac:dyDescent="0.25">
      <c r="C25558" s="32"/>
      <c r="D25558" s="31"/>
    </row>
    <row r="25559" spans="3:4" x14ac:dyDescent="0.25">
      <c r="C25559" s="32"/>
      <c r="D25559" s="31"/>
    </row>
    <row r="25560" spans="3:4" x14ac:dyDescent="0.25">
      <c r="C25560" s="32"/>
      <c r="D25560" s="31"/>
    </row>
    <row r="25561" spans="3:4" x14ac:dyDescent="0.25">
      <c r="C25561" s="32"/>
      <c r="D25561" s="31"/>
    </row>
    <row r="25562" spans="3:4" x14ac:dyDescent="0.25">
      <c r="C25562" s="32"/>
      <c r="D25562" s="31"/>
    </row>
    <row r="25563" spans="3:4" x14ac:dyDescent="0.25">
      <c r="C25563" s="32"/>
      <c r="D25563" s="31"/>
    </row>
    <row r="25564" spans="3:4" x14ac:dyDescent="0.25">
      <c r="C25564" s="32"/>
      <c r="D25564" s="31"/>
    </row>
    <row r="25565" spans="3:4" x14ac:dyDescent="0.25">
      <c r="C25565" s="32"/>
      <c r="D25565" s="31"/>
    </row>
    <row r="25566" spans="3:4" x14ac:dyDescent="0.25">
      <c r="C25566" s="32"/>
      <c r="D25566" s="31"/>
    </row>
    <row r="25567" spans="3:4" x14ac:dyDescent="0.25">
      <c r="C25567" s="32"/>
      <c r="D25567" s="31"/>
    </row>
    <row r="25568" spans="3:4" x14ac:dyDescent="0.25">
      <c r="C25568" s="32"/>
      <c r="D25568" s="31"/>
    </row>
    <row r="25569" spans="3:4" x14ac:dyDescent="0.25">
      <c r="C25569" s="32"/>
      <c r="D25569" s="31"/>
    </row>
    <row r="25570" spans="3:4" x14ac:dyDescent="0.25">
      <c r="C25570" s="32"/>
      <c r="D25570" s="31"/>
    </row>
    <row r="25571" spans="3:4" x14ac:dyDescent="0.25">
      <c r="C25571" s="32"/>
      <c r="D25571" s="31"/>
    </row>
    <row r="25572" spans="3:4" x14ac:dyDescent="0.25">
      <c r="C25572" s="32"/>
      <c r="D25572" s="31"/>
    </row>
    <row r="25573" spans="3:4" x14ac:dyDescent="0.25">
      <c r="C25573" s="32"/>
      <c r="D25573" s="31"/>
    </row>
    <row r="25574" spans="3:4" x14ac:dyDescent="0.25">
      <c r="C25574" s="32"/>
      <c r="D25574" s="31"/>
    </row>
    <row r="25575" spans="3:4" x14ac:dyDescent="0.25">
      <c r="C25575" s="32"/>
      <c r="D25575" s="31"/>
    </row>
    <row r="25576" spans="3:4" x14ac:dyDescent="0.25">
      <c r="C25576" s="32"/>
      <c r="D25576" s="31"/>
    </row>
    <row r="25577" spans="3:4" x14ac:dyDescent="0.25">
      <c r="C25577" s="32"/>
      <c r="D25577" s="31"/>
    </row>
    <row r="25578" spans="3:4" x14ac:dyDescent="0.25">
      <c r="C25578" s="32"/>
      <c r="D25578" s="31"/>
    </row>
    <row r="25579" spans="3:4" x14ac:dyDescent="0.25">
      <c r="C25579" s="32"/>
      <c r="D25579" s="31"/>
    </row>
    <row r="25580" spans="3:4" x14ac:dyDescent="0.25">
      <c r="C25580" s="32"/>
      <c r="D25580" s="31"/>
    </row>
    <row r="25581" spans="3:4" x14ac:dyDescent="0.25">
      <c r="C25581" s="32"/>
      <c r="D25581" s="31"/>
    </row>
    <row r="25582" spans="3:4" x14ac:dyDescent="0.25">
      <c r="C25582" s="32"/>
      <c r="D25582" s="31"/>
    </row>
    <row r="25583" spans="3:4" x14ac:dyDescent="0.25">
      <c r="C25583" s="32"/>
      <c r="D25583" s="31"/>
    </row>
    <row r="25584" spans="3:4" x14ac:dyDescent="0.25">
      <c r="C25584" s="32"/>
      <c r="D25584" s="31"/>
    </row>
    <row r="25585" spans="3:4" x14ac:dyDescent="0.25">
      <c r="C25585" s="32"/>
      <c r="D25585" s="31"/>
    </row>
    <row r="25586" spans="3:4" x14ac:dyDescent="0.25">
      <c r="C25586" s="32"/>
      <c r="D25586" s="31"/>
    </row>
    <row r="25587" spans="3:4" x14ac:dyDescent="0.25">
      <c r="C25587" s="32"/>
      <c r="D25587" s="31"/>
    </row>
    <row r="25588" spans="3:4" x14ac:dyDescent="0.25">
      <c r="C25588" s="32"/>
      <c r="D25588" s="31"/>
    </row>
    <row r="25589" spans="3:4" x14ac:dyDescent="0.25">
      <c r="C25589" s="32"/>
      <c r="D25589" s="31"/>
    </row>
    <row r="25590" spans="3:4" x14ac:dyDescent="0.25">
      <c r="C25590" s="32"/>
      <c r="D25590" s="31"/>
    </row>
    <row r="25591" spans="3:4" x14ac:dyDescent="0.25">
      <c r="C25591" s="32"/>
      <c r="D25591" s="31"/>
    </row>
    <row r="25592" spans="3:4" x14ac:dyDescent="0.25">
      <c r="C25592" s="32"/>
      <c r="D25592" s="31"/>
    </row>
    <row r="25593" spans="3:4" x14ac:dyDescent="0.25">
      <c r="C25593" s="32"/>
      <c r="D25593" s="31"/>
    </row>
    <row r="25594" spans="3:4" x14ac:dyDescent="0.25">
      <c r="C25594" s="32"/>
      <c r="D25594" s="31"/>
    </row>
    <row r="25595" spans="3:4" x14ac:dyDescent="0.25">
      <c r="C25595" s="32"/>
      <c r="D25595" s="31"/>
    </row>
    <row r="25596" spans="3:4" x14ac:dyDescent="0.25">
      <c r="C25596" s="32"/>
      <c r="D25596" s="31"/>
    </row>
    <row r="25597" spans="3:4" x14ac:dyDescent="0.25">
      <c r="C25597" s="32"/>
      <c r="D25597" s="31"/>
    </row>
    <row r="25598" spans="3:4" x14ac:dyDescent="0.25">
      <c r="C25598" s="32"/>
      <c r="D25598" s="31"/>
    </row>
    <row r="25599" spans="3:4" x14ac:dyDescent="0.25">
      <c r="C25599" s="32"/>
      <c r="D25599" s="31"/>
    </row>
    <row r="25600" spans="3:4" x14ac:dyDescent="0.25">
      <c r="C25600" s="32"/>
      <c r="D25600" s="31"/>
    </row>
    <row r="25601" spans="3:4" x14ac:dyDescent="0.25">
      <c r="C25601" s="32"/>
      <c r="D25601" s="31"/>
    </row>
    <row r="25602" spans="3:4" x14ac:dyDescent="0.25">
      <c r="C25602" s="32"/>
      <c r="D25602" s="31"/>
    </row>
    <row r="25603" spans="3:4" x14ac:dyDescent="0.25">
      <c r="C25603" s="32"/>
      <c r="D25603" s="31"/>
    </row>
    <row r="25604" spans="3:4" x14ac:dyDescent="0.25">
      <c r="C25604" s="32"/>
      <c r="D25604" s="31"/>
    </row>
    <row r="25605" spans="3:4" x14ac:dyDescent="0.25">
      <c r="C25605" s="32"/>
      <c r="D25605" s="31"/>
    </row>
    <row r="25606" spans="3:4" x14ac:dyDescent="0.25">
      <c r="C25606" s="32"/>
      <c r="D25606" s="31"/>
    </row>
    <row r="25607" spans="3:4" x14ac:dyDescent="0.25">
      <c r="C25607" s="32"/>
      <c r="D25607" s="31"/>
    </row>
    <row r="25608" spans="3:4" x14ac:dyDescent="0.25">
      <c r="C25608" s="32"/>
      <c r="D25608" s="31"/>
    </row>
    <row r="25609" spans="3:4" x14ac:dyDescent="0.25">
      <c r="C25609" s="32"/>
      <c r="D25609" s="31"/>
    </row>
    <row r="25610" spans="3:4" x14ac:dyDescent="0.25">
      <c r="C25610" s="32"/>
      <c r="D25610" s="31"/>
    </row>
    <row r="25611" spans="3:4" x14ac:dyDescent="0.25">
      <c r="C25611" s="32"/>
      <c r="D25611" s="31"/>
    </row>
    <row r="25612" spans="3:4" x14ac:dyDescent="0.25">
      <c r="C25612" s="32"/>
      <c r="D25612" s="31"/>
    </row>
    <row r="25613" spans="3:4" x14ac:dyDescent="0.25">
      <c r="C25613" s="32"/>
      <c r="D25613" s="31"/>
    </row>
    <row r="25614" spans="3:4" x14ac:dyDescent="0.25">
      <c r="C25614" s="32"/>
      <c r="D25614" s="31"/>
    </row>
    <row r="25615" spans="3:4" x14ac:dyDescent="0.25">
      <c r="C25615" s="32"/>
      <c r="D25615" s="31"/>
    </row>
    <row r="25616" spans="3:4" x14ac:dyDescent="0.25">
      <c r="C25616" s="32"/>
      <c r="D25616" s="31"/>
    </row>
    <row r="25617" spans="3:4" x14ac:dyDescent="0.25">
      <c r="C25617" s="32"/>
      <c r="D25617" s="31"/>
    </row>
    <row r="25618" spans="3:4" x14ac:dyDescent="0.25">
      <c r="C25618" s="32"/>
      <c r="D25618" s="31"/>
    </row>
    <row r="25619" spans="3:4" x14ac:dyDescent="0.25">
      <c r="C25619" s="32"/>
      <c r="D25619" s="31"/>
    </row>
    <row r="25620" spans="3:4" x14ac:dyDescent="0.25">
      <c r="C25620" s="32"/>
      <c r="D25620" s="31"/>
    </row>
    <row r="25621" spans="3:4" x14ac:dyDescent="0.25">
      <c r="C25621" s="32"/>
      <c r="D25621" s="31"/>
    </row>
    <row r="25622" spans="3:4" x14ac:dyDescent="0.25">
      <c r="C25622" s="32"/>
      <c r="D25622" s="31"/>
    </row>
    <row r="25623" spans="3:4" x14ac:dyDescent="0.25">
      <c r="C25623" s="32"/>
      <c r="D25623" s="31"/>
    </row>
    <row r="25624" spans="3:4" x14ac:dyDescent="0.25">
      <c r="C25624" s="32"/>
      <c r="D25624" s="31"/>
    </row>
    <row r="25625" spans="3:4" x14ac:dyDescent="0.25">
      <c r="C25625" s="32"/>
      <c r="D25625" s="31"/>
    </row>
    <row r="25626" spans="3:4" x14ac:dyDescent="0.25">
      <c r="C25626" s="32"/>
      <c r="D25626" s="31"/>
    </row>
    <row r="25627" spans="3:4" x14ac:dyDescent="0.25">
      <c r="C25627" s="32"/>
      <c r="D25627" s="31"/>
    </row>
    <row r="25628" spans="3:4" x14ac:dyDescent="0.25">
      <c r="C25628" s="32"/>
      <c r="D25628" s="31"/>
    </row>
    <row r="25629" spans="3:4" x14ac:dyDescent="0.25">
      <c r="C25629" s="32"/>
      <c r="D25629" s="31"/>
    </row>
    <row r="25630" spans="3:4" x14ac:dyDescent="0.25">
      <c r="C25630" s="32"/>
      <c r="D25630" s="31"/>
    </row>
    <row r="25631" spans="3:4" x14ac:dyDescent="0.25">
      <c r="C25631" s="32"/>
      <c r="D25631" s="31"/>
    </row>
    <row r="25632" spans="3:4" x14ac:dyDescent="0.25">
      <c r="C25632" s="32"/>
      <c r="D25632" s="31"/>
    </row>
    <row r="25633" spans="3:4" x14ac:dyDescent="0.25">
      <c r="C25633" s="32"/>
      <c r="D25633" s="31"/>
    </row>
    <row r="25634" spans="3:4" x14ac:dyDescent="0.25">
      <c r="C25634" s="32"/>
      <c r="D25634" s="31"/>
    </row>
    <row r="25635" spans="3:4" x14ac:dyDescent="0.25">
      <c r="C25635" s="32"/>
      <c r="D25635" s="31"/>
    </row>
    <row r="25636" spans="3:4" x14ac:dyDescent="0.25">
      <c r="C25636" s="32"/>
      <c r="D25636" s="31"/>
    </row>
    <row r="25637" spans="3:4" x14ac:dyDescent="0.25">
      <c r="C25637" s="32"/>
      <c r="D25637" s="31"/>
    </row>
    <row r="25638" spans="3:4" x14ac:dyDescent="0.25">
      <c r="C25638" s="32"/>
      <c r="D25638" s="31"/>
    </row>
    <row r="25639" spans="3:4" x14ac:dyDescent="0.25">
      <c r="C25639" s="32"/>
      <c r="D25639" s="31"/>
    </row>
    <row r="25640" spans="3:4" x14ac:dyDescent="0.25">
      <c r="C25640" s="32"/>
      <c r="D25640" s="31"/>
    </row>
    <row r="25641" spans="3:4" x14ac:dyDescent="0.25">
      <c r="C25641" s="32"/>
      <c r="D25641" s="31"/>
    </row>
    <row r="25642" spans="3:4" x14ac:dyDescent="0.25">
      <c r="C25642" s="32"/>
      <c r="D25642" s="31"/>
    </row>
    <row r="25643" spans="3:4" x14ac:dyDescent="0.25">
      <c r="C25643" s="32"/>
      <c r="D25643" s="31"/>
    </row>
    <row r="25644" spans="3:4" x14ac:dyDescent="0.25">
      <c r="C25644" s="32"/>
      <c r="D25644" s="31"/>
    </row>
    <row r="25645" spans="3:4" x14ac:dyDescent="0.25">
      <c r="C25645" s="32"/>
      <c r="D25645" s="31"/>
    </row>
    <row r="25646" spans="3:4" x14ac:dyDescent="0.25">
      <c r="C25646" s="32"/>
      <c r="D25646" s="31"/>
    </row>
    <row r="25647" spans="3:4" x14ac:dyDescent="0.25">
      <c r="C25647" s="32"/>
      <c r="D25647" s="31"/>
    </row>
    <row r="25648" spans="3:4" x14ac:dyDescent="0.25">
      <c r="C25648" s="32"/>
      <c r="D25648" s="31"/>
    </row>
    <row r="25649" spans="3:4" x14ac:dyDescent="0.25">
      <c r="C25649" s="32"/>
      <c r="D25649" s="31"/>
    </row>
    <row r="25650" spans="3:4" x14ac:dyDescent="0.25">
      <c r="C25650" s="32"/>
      <c r="D25650" s="31"/>
    </row>
    <row r="25651" spans="3:4" x14ac:dyDescent="0.25">
      <c r="C25651" s="32"/>
      <c r="D25651" s="31"/>
    </row>
    <row r="25652" spans="3:4" x14ac:dyDescent="0.25">
      <c r="C25652" s="32"/>
      <c r="D25652" s="31"/>
    </row>
    <row r="25653" spans="3:4" x14ac:dyDescent="0.25">
      <c r="C25653" s="32"/>
      <c r="D25653" s="31"/>
    </row>
    <row r="25654" spans="3:4" x14ac:dyDescent="0.25">
      <c r="C25654" s="32"/>
      <c r="D25654" s="31"/>
    </row>
    <row r="25655" spans="3:4" x14ac:dyDescent="0.25">
      <c r="C25655" s="32"/>
      <c r="D25655" s="31"/>
    </row>
    <row r="25656" spans="3:4" x14ac:dyDescent="0.25">
      <c r="C25656" s="32"/>
      <c r="D25656" s="31"/>
    </row>
    <row r="25657" spans="3:4" x14ac:dyDescent="0.25">
      <c r="C25657" s="32"/>
      <c r="D25657" s="31"/>
    </row>
    <row r="25658" spans="3:4" x14ac:dyDescent="0.25">
      <c r="C25658" s="32"/>
      <c r="D25658" s="31"/>
    </row>
    <row r="25659" spans="3:4" x14ac:dyDescent="0.25">
      <c r="C25659" s="32"/>
      <c r="D25659" s="31"/>
    </row>
    <row r="25660" spans="3:4" x14ac:dyDescent="0.25">
      <c r="C25660" s="32"/>
      <c r="D25660" s="31"/>
    </row>
    <row r="25661" spans="3:4" x14ac:dyDescent="0.25">
      <c r="C25661" s="32"/>
      <c r="D25661" s="31"/>
    </row>
    <row r="25662" spans="3:4" x14ac:dyDescent="0.25">
      <c r="C25662" s="32"/>
      <c r="D25662" s="31"/>
    </row>
    <row r="25663" spans="3:4" x14ac:dyDescent="0.25">
      <c r="C25663" s="32"/>
      <c r="D25663" s="31"/>
    </row>
    <row r="25664" spans="3:4" x14ac:dyDescent="0.25">
      <c r="C25664" s="32"/>
      <c r="D25664" s="31"/>
    </row>
    <row r="25665" spans="3:4" x14ac:dyDescent="0.25">
      <c r="C25665" s="32"/>
      <c r="D25665" s="31"/>
    </row>
    <row r="25666" spans="3:4" x14ac:dyDescent="0.25">
      <c r="C25666" s="32"/>
      <c r="D25666" s="31"/>
    </row>
    <row r="25667" spans="3:4" x14ac:dyDescent="0.25">
      <c r="C25667" s="32"/>
      <c r="D25667" s="31"/>
    </row>
    <row r="25668" spans="3:4" x14ac:dyDescent="0.25">
      <c r="C25668" s="32"/>
      <c r="D25668" s="31"/>
    </row>
    <row r="25669" spans="3:4" x14ac:dyDescent="0.25">
      <c r="C25669" s="32"/>
      <c r="D25669" s="31"/>
    </row>
    <row r="25670" spans="3:4" x14ac:dyDescent="0.25">
      <c r="C25670" s="32"/>
      <c r="D25670" s="31"/>
    </row>
    <row r="25671" spans="3:4" x14ac:dyDescent="0.25">
      <c r="C25671" s="32"/>
      <c r="D25671" s="31"/>
    </row>
    <row r="25672" spans="3:4" x14ac:dyDescent="0.25">
      <c r="C25672" s="32"/>
      <c r="D25672" s="31"/>
    </row>
    <row r="25673" spans="3:4" x14ac:dyDescent="0.25">
      <c r="C25673" s="32"/>
      <c r="D25673" s="31"/>
    </row>
    <row r="25674" spans="3:4" x14ac:dyDescent="0.25">
      <c r="C25674" s="32"/>
      <c r="D25674" s="31"/>
    </row>
    <row r="25675" spans="3:4" x14ac:dyDescent="0.25">
      <c r="C25675" s="32"/>
      <c r="D25675" s="31"/>
    </row>
    <row r="25676" spans="3:4" x14ac:dyDescent="0.25">
      <c r="C25676" s="32"/>
      <c r="D25676" s="31"/>
    </row>
    <row r="25677" spans="3:4" x14ac:dyDescent="0.25">
      <c r="C25677" s="32"/>
      <c r="D25677" s="31"/>
    </row>
    <row r="25678" spans="3:4" x14ac:dyDescent="0.25">
      <c r="C25678" s="32"/>
      <c r="D25678" s="31"/>
    </row>
    <row r="25679" spans="3:4" x14ac:dyDescent="0.25">
      <c r="C25679" s="32"/>
      <c r="D25679" s="31"/>
    </row>
    <row r="25680" spans="3:4" x14ac:dyDescent="0.25">
      <c r="C25680" s="32"/>
      <c r="D25680" s="31"/>
    </row>
    <row r="25681" spans="3:4" x14ac:dyDescent="0.25">
      <c r="C25681" s="32"/>
      <c r="D25681" s="31"/>
    </row>
    <row r="25682" spans="3:4" x14ac:dyDescent="0.25">
      <c r="C25682" s="32"/>
      <c r="D25682" s="31"/>
    </row>
    <row r="25683" spans="3:4" x14ac:dyDescent="0.25">
      <c r="C25683" s="32"/>
      <c r="D25683" s="31"/>
    </row>
    <row r="25684" spans="3:4" x14ac:dyDescent="0.25">
      <c r="C25684" s="32"/>
      <c r="D25684" s="31"/>
    </row>
    <row r="25685" spans="3:4" x14ac:dyDescent="0.25">
      <c r="C25685" s="32"/>
      <c r="D25685" s="31"/>
    </row>
    <row r="25686" spans="3:4" x14ac:dyDescent="0.25">
      <c r="C25686" s="32"/>
      <c r="D25686" s="31"/>
    </row>
    <row r="25687" spans="3:4" x14ac:dyDescent="0.25">
      <c r="C25687" s="32"/>
      <c r="D25687" s="31"/>
    </row>
    <row r="25688" spans="3:4" x14ac:dyDescent="0.25">
      <c r="C25688" s="32"/>
      <c r="D25688" s="31"/>
    </row>
    <row r="25689" spans="3:4" x14ac:dyDescent="0.25">
      <c r="C25689" s="32"/>
      <c r="D25689" s="31"/>
    </row>
    <row r="25690" spans="3:4" x14ac:dyDescent="0.25">
      <c r="C25690" s="32"/>
      <c r="D25690" s="31"/>
    </row>
    <row r="25691" spans="3:4" x14ac:dyDescent="0.25">
      <c r="C25691" s="32"/>
      <c r="D25691" s="31"/>
    </row>
    <row r="25692" spans="3:4" x14ac:dyDescent="0.25">
      <c r="C25692" s="32"/>
      <c r="D25692" s="31"/>
    </row>
    <row r="25693" spans="3:4" x14ac:dyDescent="0.25">
      <c r="C25693" s="32"/>
      <c r="D25693" s="31"/>
    </row>
    <row r="25694" spans="3:4" x14ac:dyDescent="0.25">
      <c r="C25694" s="32"/>
      <c r="D25694" s="31"/>
    </row>
    <row r="25695" spans="3:4" x14ac:dyDescent="0.25">
      <c r="C25695" s="32"/>
      <c r="D25695" s="31"/>
    </row>
    <row r="25696" spans="3:4" x14ac:dyDescent="0.25">
      <c r="C25696" s="32"/>
      <c r="D25696" s="31"/>
    </row>
    <row r="25697" spans="3:4" x14ac:dyDescent="0.25">
      <c r="C25697" s="32"/>
      <c r="D25697" s="31"/>
    </row>
    <row r="25698" spans="3:4" x14ac:dyDescent="0.25">
      <c r="C25698" s="32"/>
      <c r="D25698" s="31"/>
    </row>
    <row r="25699" spans="3:4" x14ac:dyDescent="0.25">
      <c r="C25699" s="32"/>
      <c r="D25699" s="31"/>
    </row>
    <row r="25700" spans="3:4" x14ac:dyDescent="0.25">
      <c r="C25700" s="32"/>
      <c r="D25700" s="31"/>
    </row>
    <row r="25701" spans="3:4" x14ac:dyDescent="0.25">
      <c r="C25701" s="32"/>
      <c r="D25701" s="31"/>
    </row>
    <row r="25702" spans="3:4" x14ac:dyDescent="0.25">
      <c r="C25702" s="32"/>
      <c r="D25702" s="31"/>
    </row>
    <row r="25703" spans="3:4" x14ac:dyDescent="0.25">
      <c r="C25703" s="32"/>
      <c r="D25703" s="31"/>
    </row>
    <row r="25704" spans="3:4" x14ac:dyDescent="0.25">
      <c r="C25704" s="32"/>
      <c r="D25704" s="31"/>
    </row>
    <row r="25705" spans="3:4" x14ac:dyDescent="0.25">
      <c r="C25705" s="32"/>
      <c r="D25705" s="31"/>
    </row>
    <row r="25706" spans="3:4" x14ac:dyDescent="0.25">
      <c r="C25706" s="32"/>
      <c r="D25706" s="31"/>
    </row>
    <row r="25707" spans="3:4" x14ac:dyDescent="0.25">
      <c r="C25707" s="32"/>
      <c r="D25707" s="31"/>
    </row>
    <row r="25708" spans="3:4" x14ac:dyDescent="0.25">
      <c r="C25708" s="32"/>
      <c r="D25708" s="31"/>
    </row>
    <row r="25709" spans="3:4" x14ac:dyDescent="0.25">
      <c r="C25709" s="32"/>
      <c r="D25709" s="31"/>
    </row>
    <row r="25710" spans="3:4" x14ac:dyDescent="0.25">
      <c r="C25710" s="32"/>
      <c r="D25710" s="31"/>
    </row>
    <row r="25711" spans="3:4" x14ac:dyDescent="0.25">
      <c r="C25711" s="32"/>
      <c r="D25711" s="31"/>
    </row>
    <row r="25712" spans="3:4" x14ac:dyDescent="0.25">
      <c r="C25712" s="32"/>
      <c r="D25712" s="31"/>
    </row>
    <row r="25713" spans="3:4" x14ac:dyDescent="0.25">
      <c r="C25713" s="32"/>
      <c r="D25713" s="31"/>
    </row>
    <row r="25714" spans="3:4" x14ac:dyDescent="0.25">
      <c r="C25714" s="32"/>
      <c r="D25714" s="31"/>
    </row>
    <row r="25715" spans="3:4" x14ac:dyDescent="0.25">
      <c r="C25715" s="32"/>
      <c r="D25715" s="31"/>
    </row>
    <row r="25716" spans="3:4" x14ac:dyDescent="0.25">
      <c r="C25716" s="32"/>
      <c r="D25716" s="31"/>
    </row>
    <row r="25717" spans="3:4" x14ac:dyDescent="0.25">
      <c r="C25717" s="32"/>
      <c r="D25717" s="31"/>
    </row>
    <row r="25718" spans="3:4" x14ac:dyDescent="0.25">
      <c r="C25718" s="32"/>
      <c r="D25718" s="31"/>
    </row>
    <row r="25719" spans="3:4" x14ac:dyDescent="0.25">
      <c r="C25719" s="32"/>
      <c r="D25719" s="31"/>
    </row>
    <row r="25720" spans="3:4" x14ac:dyDescent="0.25">
      <c r="C25720" s="32"/>
      <c r="D25720" s="31"/>
    </row>
    <row r="25721" spans="3:4" x14ac:dyDescent="0.25">
      <c r="C25721" s="32"/>
      <c r="D25721" s="31"/>
    </row>
    <row r="25722" spans="3:4" x14ac:dyDescent="0.25">
      <c r="C25722" s="32"/>
      <c r="D25722" s="31"/>
    </row>
    <row r="25723" spans="3:4" x14ac:dyDescent="0.25">
      <c r="C25723" s="32"/>
      <c r="D25723" s="31"/>
    </row>
    <row r="25724" spans="3:4" x14ac:dyDescent="0.25">
      <c r="C25724" s="32"/>
      <c r="D25724" s="31"/>
    </row>
    <row r="25725" spans="3:4" x14ac:dyDescent="0.25">
      <c r="C25725" s="32"/>
      <c r="D25725" s="31"/>
    </row>
    <row r="25726" spans="3:4" x14ac:dyDescent="0.25">
      <c r="C25726" s="32"/>
      <c r="D25726" s="31"/>
    </row>
    <row r="25727" spans="3:4" x14ac:dyDescent="0.25">
      <c r="C25727" s="32"/>
      <c r="D25727" s="31"/>
    </row>
    <row r="25728" spans="3:4" x14ac:dyDescent="0.25">
      <c r="C25728" s="32"/>
      <c r="D25728" s="31"/>
    </row>
    <row r="25729" spans="3:4" x14ac:dyDescent="0.25">
      <c r="C25729" s="32"/>
      <c r="D25729" s="31"/>
    </row>
    <row r="25730" spans="3:4" x14ac:dyDescent="0.25">
      <c r="C25730" s="32"/>
      <c r="D25730" s="31"/>
    </row>
    <row r="25731" spans="3:4" x14ac:dyDescent="0.25">
      <c r="C25731" s="32"/>
      <c r="D25731" s="31"/>
    </row>
    <row r="25732" spans="3:4" x14ac:dyDescent="0.25">
      <c r="C25732" s="32"/>
      <c r="D25732" s="31"/>
    </row>
    <row r="25733" spans="3:4" x14ac:dyDescent="0.25">
      <c r="C25733" s="32"/>
      <c r="D25733" s="31"/>
    </row>
    <row r="25734" spans="3:4" x14ac:dyDescent="0.25">
      <c r="C25734" s="32"/>
      <c r="D25734" s="31"/>
    </row>
    <row r="25735" spans="3:4" x14ac:dyDescent="0.25">
      <c r="C25735" s="32"/>
      <c r="D25735" s="31"/>
    </row>
    <row r="25736" spans="3:4" x14ac:dyDescent="0.25">
      <c r="C25736" s="32"/>
      <c r="D25736" s="31"/>
    </row>
    <row r="25737" spans="3:4" x14ac:dyDescent="0.25">
      <c r="C25737" s="32"/>
      <c r="D25737" s="31"/>
    </row>
    <row r="25738" spans="3:4" x14ac:dyDescent="0.25">
      <c r="C25738" s="32"/>
      <c r="D25738" s="31"/>
    </row>
    <row r="25739" spans="3:4" x14ac:dyDescent="0.25">
      <c r="C25739" s="32"/>
      <c r="D25739" s="31"/>
    </row>
    <row r="25740" spans="3:4" x14ac:dyDescent="0.25">
      <c r="C25740" s="32"/>
      <c r="D25740" s="31"/>
    </row>
    <row r="25741" spans="3:4" x14ac:dyDescent="0.25">
      <c r="C25741" s="32"/>
      <c r="D25741" s="31"/>
    </row>
    <row r="25742" spans="3:4" x14ac:dyDescent="0.25">
      <c r="C25742" s="32"/>
      <c r="D25742" s="31"/>
    </row>
    <row r="25743" spans="3:4" x14ac:dyDescent="0.25">
      <c r="C25743" s="32"/>
      <c r="D25743" s="31"/>
    </row>
    <row r="25744" spans="3:4" x14ac:dyDescent="0.25">
      <c r="C25744" s="32"/>
      <c r="D25744" s="31"/>
    </row>
    <row r="25745" spans="3:4" x14ac:dyDescent="0.25">
      <c r="C25745" s="32"/>
      <c r="D25745" s="31"/>
    </row>
    <row r="25746" spans="3:4" x14ac:dyDescent="0.25">
      <c r="C25746" s="32"/>
      <c r="D25746" s="31"/>
    </row>
    <row r="25747" spans="3:4" x14ac:dyDescent="0.25">
      <c r="C25747" s="32"/>
      <c r="D25747" s="31"/>
    </row>
    <row r="25748" spans="3:4" x14ac:dyDescent="0.25">
      <c r="C25748" s="32"/>
      <c r="D25748" s="31"/>
    </row>
    <row r="25749" spans="3:4" x14ac:dyDescent="0.25">
      <c r="C25749" s="32"/>
      <c r="D25749" s="31"/>
    </row>
    <row r="25750" spans="3:4" x14ac:dyDescent="0.25">
      <c r="C25750" s="32"/>
      <c r="D25750" s="31"/>
    </row>
    <row r="25751" spans="3:4" x14ac:dyDescent="0.25">
      <c r="C25751" s="32"/>
      <c r="D25751" s="31"/>
    </row>
    <row r="25752" spans="3:4" x14ac:dyDescent="0.25">
      <c r="C25752" s="32"/>
      <c r="D25752" s="31"/>
    </row>
    <row r="25753" spans="3:4" x14ac:dyDescent="0.25">
      <c r="C25753" s="32"/>
      <c r="D25753" s="31"/>
    </row>
    <row r="25754" spans="3:4" x14ac:dyDescent="0.25">
      <c r="C25754" s="32"/>
      <c r="D25754" s="31"/>
    </row>
    <row r="25755" spans="3:4" x14ac:dyDescent="0.25">
      <c r="C25755" s="32"/>
      <c r="D25755" s="31"/>
    </row>
    <row r="25756" spans="3:4" x14ac:dyDescent="0.25">
      <c r="C25756" s="32"/>
      <c r="D25756" s="31"/>
    </row>
    <row r="25757" spans="3:4" x14ac:dyDescent="0.25">
      <c r="C25757" s="32"/>
      <c r="D25757" s="31"/>
    </row>
    <row r="25758" spans="3:4" x14ac:dyDescent="0.25">
      <c r="C25758" s="32"/>
      <c r="D25758" s="31"/>
    </row>
    <row r="25759" spans="3:4" x14ac:dyDescent="0.25">
      <c r="C25759" s="32"/>
      <c r="D25759" s="31"/>
    </row>
    <row r="25760" spans="3:4" x14ac:dyDescent="0.25">
      <c r="C25760" s="32"/>
      <c r="D25760" s="31"/>
    </row>
    <row r="25761" spans="3:4" x14ac:dyDescent="0.25">
      <c r="C25761" s="32"/>
      <c r="D25761" s="31"/>
    </row>
    <row r="25762" spans="3:4" x14ac:dyDescent="0.25">
      <c r="C25762" s="32"/>
      <c r="D25762" s="31"/>
    </row>
    <row r="25763" spans="3:4" x14ac:dyDescent="0.25">
      <c r="C25763" s="32"/>
      <c r="D25763" s="31"/>
    </row>
    <row r="25764" spans="3:4" x14ac:dyDescent="0.25">
      <c r="C25764" s="32"/>
      <c r="D25764" s="31"/>
    </row>
    <row r="25765" spans="3:4" x14ac:dyDescent="0.25">
      <c r="C25765" s="32"/>
      <c r="D25765" s="31"/>
    </row>
    <row r="25766" spans="3:4" x14ac:dyDescent="0.25">
      <c r="C25766" s="32"/>
      <c r="D25766" s="31"/>
    </row>
    <row r="25767" spans="3:4" x14ac:dyDescent="0.25">
      <c r="C25767" s="32"/>
      <c r="D25767" s="31"/>
    </row>
    <row r="25768" spans="3:4" x14ac:dyDescent="0.25">
      <c r="C25768" s="32"/>
      <c r="D25768" s="31"/>
    </row>
    <row r="25769" spans="3:4" x14ac:dyDescent="0.25">
      <c r="C25769" s="32"/>
      <c r="D25769" s="31"/>
    </row>
    <row r="25770" spans="3:4" x14ac:dyDescent="0.25">
      <c r="C25770" s="32"/>
      <c r="D25770" s="31"/>
    </row>
    <row r="25771" spans="3:4" x14ac:dyDescent="0.25">
      <c r="C25771" s="32"/>
      <c r="D25771" s="31"/>
    </row>
    <row r="25772" spans="3:4" x14ac:dyDescent="0.25">
      <c r="C25772" s="32"/>
      <c r="D25772" s="31"/>
    </row>
    <row r="25773" spans="3:4" x14ac:dyDescent="0.25">
      <c r="C25773" s="32"/>
      <c r="D25773" s="31"/>
    </row>
    <row r="25774" spans="3:4" x14ac:dyDescent="0.25">
      <c r="C25774" s="32"/>
      <c r="D25774" s="31"/>
    </row>
    <row r="25775" spans="3:4" x14ac:dyDescent="0.25">
      <c r="C25775" s="32"/>
      <c r="D25775" s="31"/>
    </row>
    <row r="25776" spans="3:4" x14ac:dyDescent="0.25">
      <c r="C25776" s="32"/>
      <c r="D25776" s="31"/>
    </row>
    <row r="25777" spans="3:4" x14ac:dyDescent="0.25">
      <c r="C25777" s="32"/>
      <c r="D25777" s="31"/>
    </row>
    <row r="25778" spans="3:4" x14ac:dyDescent="0.25">
      <c r="C25778" s="32"/>
      <c r="D25778" s="31"/>
    </row>
    <row r="25779" spans="3:4" x14ac:dyDescent="0.25">
      <c r="C25779" s="32"/>
      <c r="D25779" s="31"/>
    </row>
    <row r="25780" spans="3:4" x14ac:dyDescent="0.25">
      <c r="C25780" s="32"/>
      <c r="D25780" s="31"/>
    </row>
    <row r="25781" spans="3:4" x14ac:dyDescent="0.25">
      <c r="C25781" s="32"/>
      <c r="D25781" s="31"/>
    </row>
    <row r="25782" spans="3:4" x14ac:dyDescent="0.25">
      <c r="C25782" s="32"/>
      <c r="D25782" s="31"/>
    </row>
    <row r="25783" spans="3:4" x14ac:dyDescent="0.25">
      <c r="C25783" s="32"/>
      <c r="D25783" s="31"/>
    </row>
    <row r="25784" spans="3:4" x14ac:dyDescent="0.25">
      <c r="C25784" s="32"/>
      <c r="D25784" s="31"/>
    </row>
    <row r="25785" spans="3:4" x14ac:dyDescent="0.25">
      <c r="C25785" s="32"/>
      <c r="D25785" s="31"/>
    </row>
    <row r="25786" spans="3:4" x14ac:dyDescent="0.25">
      <c r="C25786" s="32"/>
      <c r="D25786" s="31"/>
    </row>
    <row r="25787" spans="3:4" x14ac:dyDescent="0.25">
      <c r="C25787" s="32"/>
      <c r="D25787" s="31"/>
    </row>
    <row r="25788" spans="3:4" x14ac:dyDescent="0.25">
      <c r="C25788" s="32"/>
      <c r="D25788" s="31"/>
    </row>
    <row r="25789" spans="3:4" x14ac:dyDescent="0.25">
      <c r="C25789" s="32"/>
      <c r="D25789" s="31"/>
    </row>
    <row r="25790" spans="3:4" x14ac:dyDescent="0.25">
      <c r="C25790" s="32"/>
      <c r="D25790" s="31"/>
    </row>
    <row r="25791" spans="3:4" x14ac:dyDescent="0.25">
      <c r="C25791" s="32"/>
      <c r="D25791" s="31"/>
    </row>
    <row r="25792" spans="3:4" x14ac:dyDescent="0.25">
      <c r="C25792" s="32"/>
      <c r="D25792" s="31"/>
    </row>
    <row r="25793" spans="3:4" x14ac:dyDescent="0.25">
      <c r="C25793" s="32"/>
      <c r="D25793" s="31"/>
    </row>
    <row r="25794" spans="3:4" x14ac:dyDescent="0.25">
      <c r="C25794" s="32"/>
      <c r="D25794" s="31"/>
    </row>
    <row r="25795" spans="3:4" x14ac:dyDescent="0.25">
      <c r="C25795" s="32"/>
      <c r="D25795" s="31"/>
    </row>
    <row r="25796" spans="3:4" x14ac:dyDescent="0.25">
      <c r="C25796" s="32"/>
      <c r="D25796" s="31"/>
    </row>
    <row r="25797" spans="3:4" x14ac:dyDescent="0.25">
      <c r="C25797" s="32"/>
      <c r="D25797" s="31"/>
    </row>
    <row r="25798" spans="3:4" x14ac:dyDescent="0.25">
      <c r="C25798" s="32"/>
      <c r="D25798" s="31"/>
    </row>
    <row r="25799" spans="3:4" x14ac:dyDescent="0.25">
      <c r="C25799" s="32"/>
      <c r="D25799" s="31"/>
    </row>
    <row r="25800" spans="3:4" x14ac:dyDescent="0.25">
      <c r="C25800" s="32"/>
      <c r="D25800" s="31"/>
    </row>
    <row r="25801" spans="3:4" x14ac:dyDescent="0.25">
      <c r="C25801" s="32"/>
      <c r="D25801" s="31"/>
    </row>
    <row r="25802" spans="3:4" x14ac:dyDescent="0.25">
      <c r="C25802" s="32"/>
      <c r="D25802" s="31"/>
    </row>
    <row r="25803" spans="3:4" x14ac:dyDescent="0.25">
      <c r="C25803" s="32"/>
      <c r="D25803" s="31"/>
    </row>
    <row r="25804" spans="3:4" x14ac:dyDescent="0.25">
      <c r="C25804" s="32"/>
      <c r="D25804" s="31"/>
    </row>
    <row r="25805" spans="3:4" x14ac:dyDescent="0.25">
      <c r="C25805" s="32"/>
      <c r="D25805" s="31"/>
    </row>
    <row r="25806" spans="3:4" x14ac:dyDescent="0.25">
      <c r="C25806" s="32"/>
      <c r="D25806" s="31"/>
    </row>
    <row r="25807" spans="3:4" x14ac:dyDescent="0.25">
      <c r="C25807" s="32"/>
      <c r="D25807" s="31"/>
    </row>
    <row r="25808" spans="3:4" x14ac:dyDescent="0.25">
      <c r="C25808" s="32"/>
      <c r="D25808" s="31"/>
    </row>
    <row r="25809" spans="3:4" x14ac:dyDescent="0.25">
      <c r="C25809" s="32"/>
      <c r="D25809" s="31"/>
    </row>
    <row r="25810" spans="3:4" x14ac:dyDescent="0.25">
      <c r="C25810" s="32"/>
      <c r="D25810" s="31"/>
    </row>
    <row r="25811" spans="3:4" x14ac:dyDescent="0.25">
      <c r="C25811" s="32"/>
      <c r="D25811" s="31"/>
    </row>
    <row r="25812" spans="3:4" x14ac:dyDescent="0.25">
      <c r="C25812" s="32"/>
      <c r="D25812" s="31"/>
    </row>
    <row r="25813" spans="3:4" x14ac:dyDescent="0.25">
      <c r="C25813" s="32"/>
      <c r="D25813" s="31"/>
    </row>
    <row r="25814" spans="3:4" x14ac:dyDescent="0.25">
      <c r="C25814" s="32"/>
      <c r="D25814" s="31"/>
    </row>
    <row r="25815" spans="3:4" x14ac:dyDescent="0.25">
      <c r="C25815" s="32"/>
      <c r="D25815" s="31"/>
    </row>
    <row r="25816" spans="3:4" x14ac:dyDescent="0.25">
      <c r="C25816" s="32"/>
      <c r="D25816" s="31"/>
    </row>
    <row r="25817" spans="3:4" x14ac:dyDescent="0.25">
      <c r="C25817" s="32"/>
      <c r="D25817" s="31"/>
    </row>
    <row r="25818" spans="3:4" x14ac:dyDescent="0.25">
      <c r="C25818" s="32"/>
      <c r="D25818" s="31"/>
    </row>
    <row r="25819" spans="3:4" x14ac:dyDescent="0.25">
      <c r="C25819" s="32"/>
      <c r="D25819" s="31"/>
    </row>
    <row r="25820" spans="3:4" x14ac:dyDescent="0.25">
      <c r="C25820" s="32"/>
      <c r="D25820" s="31"/>
    </row>
    <row r="25821" spans="3:4" x14ac:dyDescent="0.25">
      <c r="C25821" s="32"/>
      <c r="D25821" s="31"/>
    </row>
    <row r="25822" spans="3:4" x14ac:dyDescent="0.25">
      <c r="C25822" s="32"/>
      <c r="D25822" s="31"/>
    </row>
    <row r="25823" spans="3:4" x14ac:dyDescent="0.25">
      <c r="C25823" s="32"/>
      <c r="D25823" s="31"/>
    </row>
    <row r="25824" spans="3:4" x14ac:dyDescent="0.25">
      <c r="C25824" s="32"/>
      <c r="D25824" s="31"/>
    </row>
    <row r="25825" spans="3:4" x14ac:dyDescent="0.25">
      <c r="C25825" s="32"/>
      <c r="D25825" s="31"/>
    </row>
    <row r="25826" spans="3:4" x14ac:dyDescent="0.25">
      <c r="C25826" s="32"/>
      <c r="D25826" s="31"/>
    </row>
    <row r="25827" spans="3:4" x14ac:dyDescent="0.25">
      <c r="C25827" s="32"/>
      <c r="D25827" s="31"/>
    </row>
    <row r="25828" spans="3:4" x14ac:dyDescent="0.25">
      <c r="C25828" s="32"/>
      <c r="D25828" s="31"/>
    </row>
    <row r="25829" spans="3:4" x14ac:dyDescent="0.25">
      <c r="C25829" s="32"/>
      <c r="D25829" s="31"/>
    </row>
    <row r="25830" spans="3:4" x14ac:dyDescent="0.25">
      <c r="C25830" s="32"/>
      <c r="D25830" s="31"/>
    </row>
    <row r="25831" spans="3:4" x14ac:dyDescent="0.25">
      <c r="C25831" s="32"/>
      <c r="D25831" s="31"/>
    </row>
    <row r="25832" spans="3:4" x14ac:dyDescent="0.25">
      <c r="C25832" s="32"/>
      <c r="D25832" s="31"/>
    </row>
    <row r="25833" spans="3:4" x14ac:dyDescent="0.25">
      <c r="C25833" s="32"/>
      <c r="D25833" s="31"/>
    </row>
    <row r="25834" spans="3:4" x14ac:dyDescent="0.25">
      <c r="C25834" s="32"/>
      <c r="D25834" s="31"/>
    </row>
    <row r="25835" spans="3:4" x14ac:dyDescent="0.25">
      <c r="C25835" s="32"/>
      <c r="D25835" s="31"/>
    </row>
    <row r="25836" spans="3:4" x14ac:dyDescent="0.25">
      <c r="C25836" s="32"/>
      <c r="D25836" s="31"/>
    </row>
    <row r="25837" spans="3:4" x14ac:dyDescent="0.25">
      <c r="C25837" s="32"/>
      <c r="D25837" s="31"/>
    </row>
    <row r="25838" spans="3:4" x14ac:dyDescent="0.25">
      <c r="C25838" s="32"/>
      <c r="D25838" s="31"/>
    </row>
    <row r="25839" spans="3:4" x14ac:dyDescent="0.25">
      <c r="C25839" s="32"/>
      <c r="D25839" s="31"/>
    </row>
    <row r="25840" spans="3:4" x14ac:dyDescent="0.25">
      <c r="C25840" s="32"/>
      <c r="D25840" s="31"/>
    </row>
    <row r="25841" spans="3:4" x14ac:dyDescent="0.25">
      <c r="C25841" s="32"/>
      <c r="D25841" s="31"/>
    </row>
    <row r="25842" spans="3:4" x14ac:dyDescent="0.25">
      <c r="C25842" s="32"/>
      <c r="D25842" s="31"/>
    </row>
    <row r="25843" spans="3:4" x14ac:dyDescent="0.25">
      <c r="C25843" s="32"/>
      <c r="D25843" s="31"/>
    </row>
    <row r="25844" spans="3:4" x14ac:dyDescent="0.25">
      <c r="C25844" s="32"/>
      <c r="D25844" s="31"/>
    </row>
    <row r="25845" spans="3:4" x14ac:dyDescent="0.25">
      <c r="C25845" s="32"/>
      <c r="D25845" s="31"/>
    </row>
    <row r="25846" spans="3:4" x14ac:dyDescent="0.25">
      <c r="C25846" s="32"/>
      <c r="D25846" s="31"/>
    </row>
    <row r="25847" spans="3:4" x14ac:dyDescent="0.25">
      <c r="C25847" s="32"/>
      <c r="D25847" s="31"/>
    </row>
    <row r="25848" spans="3:4" x14ac:dyDescent="0.25">
      <c r="C25848" s="32"/>
      <c r="D25848" s="31"/>
    </row>
    <row r="25849" spans="3:4" x14ac:dyDescent="0.25">
      <c r="C25849" s="32"/>
      <c r="D25849" s="31"/>
    </row>
    <row r="25850" spans="3:4" x14ac:dyDescent="0.25">
      <c r="C25850" s="32"/>
      <c r="D25850" s="31"/>
    </row>
    <row r="25851" spans="3:4" x14ac:dyDescent="0.25">
      <c r="C25851" s="32"/>
      <c r="D25851" s="31"/>
    </row>
    <row r="25852" spans="3:4" x14ac:dyDescent="0.25">
      <c r="C25852" s="32"/>
      <c r="D25852" s="31"/>
    </row>
    <row r="25853" spans="3:4" x14ac:dyDescent="0.25">
      <c r="C25853" s="32"/>
      <c r="D25853" s="31"/>
    </row>
    <row r="25854" spans="3:4" x14ac:dyDescent="0.25">
      <c r="C25854" s="32"/>
      <c r="D25854" s="31"/>
    </row>
    <row r="25855" spans="3:4" x14ac:dyDescent="0.25">
      <c r="C25855" s="32"/>
      <c r="D25855" s="31"/>
    </row>
    <row r="25856" spans="3:4" x14ac:dyDescent="0.25">
      <c r="C25856" s="32"/>
      <c r="D25856" s="31"/>
    </row>
    <row r="25857" spans="3:4" x14ac:dyDescent="0.25">
      <c r="C25857" s="32"/>
      <c r="D25857" s="31"/>
    </row>
    <row r="25858" spans="3:4" x14ac:dyDescent="0.25">
      <c r="C25858" s="32"/>
      <c r="D25858" s="31"/>
    </row>
    <row r="25859" spans="3:4" x14ac:dyDescent="0.25">
      <c r="C25859" s="32"/>
      <c r="D25859" s="31"/>
    </row>
    <row r="25860" spans="3:4" x14ac:dyDescent="0.25">
      <c r="C25860" s="32"/>
      <c r="D25860" s="31"/>
    </row>
    <row r="25861" spans="3:4" x14ac:dyDescent="0.25">
      <c r="C25861" s="32"/>
      <c r="D25861" s="31"/>
    </row>
    <row r="25862" spans="3:4" x14ac:dyDescent="0.25">
      <c r="C25862" s="32"/>
      <c r="D25862" s="31"/>
    </row>
    <row r="25863" spans="3:4" x14ac:dyDescent="0.25">
      <c r="C25863" s="32"/>
      <c r="D25863" s="31"/>
    </row>
    <row r="25864" spans="3:4" x14ac:dyDescent="0.25">
      <c r="C25864" s="32"/>
      <c r="D25864" s="31"/>
    </row>
    <row r="25865" spans="3:4" x14ac:dyDescent="0.25">
      <c r="C25865" s="32"/>
      <c r="D25865" s="31"/>
    </row>
    <row r="25866" spans="3:4" x14ac:dyDescent="0.25">
      <c r="C25866" s="32"/>
      <c r="D25866" s="31"/>
    </row>
    <row r="25867" spans="3:4" x14ac:dyDescent="0.25">
      <c r="C25867" s="32"/>
      <c r="D25867" s="31"/>
    </row>
    <row r="25868" spans="3:4" x14ac:dyDescent="0.25">
      <c r="C25868" s="32"/>
      <c r="D25868" s="31"/>
    </row>
    <row r="25869" spans="3:4" x14ac:dyDescent="0.25">
      <c r="C25869" s="32"/>
      <c r="D25869" s="31"/>
    </row>
    <row r="25870" spans="3:4" x14ac:dyDescent="0.25">
      <c r="C25870" s="32"/>
      <c r="D25870" s="31"/>
    </row>
    <row r="25871" spans="3:4" x14ac:dyDescent="0.25">
      <c r="C25871" s="32"/>
      <c r="D25871" s="31"/>
    </row>
    <row r="25872" spans="3:4" x14ac:dyDescent="0.25">
      <c r="C25872" s="32"/>
      <c r="D25872" s="31"/>
    </row>
    <row r="25873" spans="3:4" x14ac:dyDescent="0.25">
      <c r="C25873" s="32"/>
      <c r="D25873" s="31"/>
    </row>
    <row r="25874" spans="3:4" x14ac:dyDescent="0.25">
      <c r="C25874" s="32"/>
      <c r="D25874" s="31"/>
    </row>
    <row r="25875" spans="3:4" x14ac:dyDescent="0.25">
      <c r="C25875" s="32"/>
      <c r="D25875" s="31"/>
    </row>
    <row r="25876" spans="3:4" x14ac:dyDescent="0.25">
      <c r="C25876" s="32"/>
      <c r="D25876" s="31"/>
    </row>
    <row r="25877" spans="3:4" x14ac:dyDescent="0.25">
      <c r="C25877" s="32"/>
      <c r="D25877" s="31"/>
    </row>
    <row r="25878" spans="3:4" x14ac:dyDescent="0.25">
      <c r="C25878" s="32"/>
      <c r="D25878" s="31"/>
    </row>
    <row r="25879" spans="3:4" x14ac:dyDescent="0.25">
      <c r="C25879" s="32"/>
      <c r="D25879" s="31"/>
    </row>
    <row r="25880" spans="3:4" x14ac:dyDescent="0.25">
      <c r="C25880" s="32"/>
      <c r="D25880" s="31"/>
    </row>
    <row r="25881" spans="3:4" x14ac:dyDescent="0.25">
      <c r="C25881" s="32"/>
      <c r="D25881" s="31"/>
    </row>
    <row r="25882" spans="3:4" x14ac:dyDescent="0.25">
      <c r="C25882" s="32"/>
      <c r="D25882" s="31"/>
    </row>
    <row r="25883" spans="3:4" x14ac:dyDescent="0.25">
      <c r="C25883" s="32"/>
      <c r="D25883" s="31"/>
    </row>
    <row r="25884" spans="3:4" x14ac:dyDescent="0.25">
      <c r="C25884" s="32"/>
      <c r="D25884" s="31"/>
    </row>
    <row r="25885" spans="3:4" x14ac:dyDescent="0.25">
      <c r="C25885" s="32"/>
      <c r="D25885" s="31"/>
    </row>
    <row r="25886" spans="3:4" x14ac:dyDescent="0.25">
      <c r="C25886" s="32"/>
      <c r="D25886" s="31"/>
    </row>
    <row r="25887" spans="3:4" x14ac:dyDescent="0.25">
      <c r="C25887" s="32"/>
      <c r="D25887" s="31"/>
    </row>
    <row r="25888" spans="3:4" x14ac:dyDescent="0.25">
      <c r="C25888" s="32"/>
      <c r="D25888" s="31"/>
    </row>
    <row r="25889" spans="3:4" x14ac:dyDescent="0.25">
      <c r="C25889" s="32"/>
      <c r="D25889" s="31"/>
    </row>
    <row r="25890" spans="3:4" x14ac:dyDescent="0.25">
      <c r="C25890" s="32"/>
      <c r="D25890" s="31"/>
    </row>
    <row r="25891" spans="3:4" x14ac:dyDescent="0.25">
      <c r="C25891" s="32"/>
      <c r="D25891" s="31"/>
    </row>
    <row r="25892" spans="3:4" x14ac:dyDescent="0.25">
      <c r="C25892" s="32"/>
      <c r="D25892" s="31"/>
    </row>
    <row r="25893" spans="3:4" x14ac:dyDescent="0.25">
      <c r="C25893" s="32"/>
      <c r="D25893" s="31"/>
    </row>
    <row r="25894" spans="3:4" x14ac:dyDescent="0.25">
      <c r="C25894" s="32"/>
      <c r="D25894" s="31"/>
    </row>
    <row r="25895" spans="3:4" x14ac:dyDescent="0.25">
      <c r="C25895" s="32"/>
      <c r="D25895" s="31"/>
    </row>
    <row r="25896" spans="3:4" x14ac:dyDescent="0.25">
      <c r="C25896" s="32"/>
      <c r="D25896" s="31"/>
    </row>
    <row r="25897" spans="3:4" x14ac:dyDescent="0.25">
      <c r="C25897" s="32"/>
      <c r="D25897" s="31"/>
    </row>
    <row r="25898" spans="3:4" x14ac:dyDescent="0.25">
      <c r="C25898" s="32"/>
      <c r="D25898" s="31"/>
    </row>
    <row r="25899" spans="3:4" x14ac:dyDescent="0.25">
      <c r="C25899" s="32"/>
      <c r="D25899" s="31"/>
    </row>
    <row r="25900" spans="3:4" x14ac:dyDescent="0.25">
      <c r="C25900" s="32"/>
      <c r="D25900" s="31"/>
    </row>
    <row r="25901" spans="3:4" x14ac:dyDescent="0.25">
      <c r="C25901" s="32"/>
      <c r="D25901" s="31"/>
    </row>
    <row r="25902" spans="3:4" x14ac:dyDescent="0.25">
      <c r="C25902" s="32"/>
      <c r="D25902" s="31"/>
    </row>
    <row r="25903" spans="3:4" x14ac:dyDescent="0.25">
      <c r="C25903" s="32"/>
      <c r="D25903" s="31"/>
    </row>
    <row r="25904" spans="3:4" x14ac:dyDescent="0.25">
      <c r="C25904" s="32"/>
      <c r="D25904" s="31"/>
    </row>
    <row r="25905" spans="3:4" x14ac:dyDescent="0.25">
      <c r="C25905" s="32"/>
      <c r="D25905" s="31"/>
    </row>
    <row r="25906" spans="3:4" x14ac:dyDescent="0.25">
      <c r="C25906" s="32"/>
      <c r="D25906" s="31"/>
    </row>
    <row r="25907" spans="3:4" x14ac:dyDescent="0.25">
      <c r="C25907" s="32"/>
      <c r="D25907" s="31"/>
    </row>
    <row r="25908" spans="3:4" x14ac:dyDescent="0.25">
      <c r="C25908" s="32"/>
      <c r="D25908" s="31"/>
    </row>
    <row r="25909" spans="3:4" x14ac:dyDescent="0.25">
      <c r="C25909" s="32"/>
      <c r="D25909" s="31"/>
    </row>
    <row r="25910" spans="3:4" x14ac:dyDescent="0.25">
      <c r="C25910" s="32"/>
      <c r="D25910" s="31"/>
    </row>
    <row r="25911" spans="3:4" x14ac:dyDescent="0.25">
      <c r="C25911" s="32"/>
      <c r="D25911" s="31"/>
    </row>
    <row r="25912" spans="3:4" x14ac:dyDescent="0.25">
      <c r="C25912" s="32"/>
      <c r="D25912" s="31"/>
    </row>
    <row r="25913" spans="3:4" x14ac:dyDescent="0.25">
      <c r="C25913" s="32"/>
      <c r="D25913" s="31"/>
    </row>
    <row r="25914" spans="3:4" x14ac:dyDescent="0.25">
      <c r="C25914" s="32"/>
      <c r="D25914" s="31"/>
    </row>
    <row r="25915" spans="3:4" x14ac:dyDescent="0.25">
      <c r="C25915" s="32"/>
      <c r="D25915" s="31"/>
    </row>
    <row r="25916" spans="3:4" x14ac:dyDescent="0.25">
      <c r="C25916" s="32"/>
      <c r="D25916" s="31"/>
    </row>
    <row r="25917" spans="3:4" x14ac:dyDescent="0.25">
      <c r="C25917" s="32"/>
      <c r="D25917" s="31"/>
    </row>
    <row r="25918" spans="3:4" x14ac:dyDescent="0.25">
      <c r="C25918" s="32"/>
      <c r="D25918" s="31"/>
    </row>
    <row r="25919" spans="3:4" x14ac:dyDescent="0.25">
      <c r="C25919" s="32"/>
      <c r="D25919" s="31"/>
    </row>
    <row r="25920" spans="3:4" x14ac:dyDescent="0.25">
      <c r="C25920" s="32"/>
      <c r="D25920" s="31"/>
    </row>
    <row r="25921" spans="3:4" x14ac:dyDescent="0.25">
      <c r="C25921" s="32"/>
      <c r="D25921" s="31"/>
    </row>
    <row r="25922" spans="3:4" x14ac:dyDescent="0.25">
      <c r="C25922" s="32"/>
      <c r="D25922" s="31"/>
    </row>
    <row r="25923" spans="3:4" x14ac:dyDescent="0.25">
      <c r="C25923" s="32"/>
      <c r="D25923" s="31"/>
    </row>
    <row r="25924" spans="3:4" x14ac:dyDescent="0.25">
      <c r="C25924" s="32"/>
      <c r="D25924" s="31"/>
    </row>
    <row r="25925" spans="3:4" x14ac:dyDescent="0.25">
      <c r="C25925" s="32"/>
      <c r="D25925" s="31"/>
    </row>
    <row r="25926" spans="3:4" x14ac:dyDescent="0.25">
      <c r="C25926" s="32"/>
      <c r="D25926" s="31"/>
    </row>
    <row r="25927" spans="3:4" x14ac:dyDescent="0.25">
      <c r="C25927" s="32"/>
      <c r="D25927" s="31"/>
    </row>
    <row r="25928" spans="3:4" x14ac:dyDescent="0.25">
      <c r="C25928" s="32"/>
      <c r="D25928" s="31"/>
    </row>
    <row r="25929" spans="3:4" x14ac:dyDescent="0.25">
      <c r="C25929" s="32"/>
      <c r="D25929" s="31"/>
    </row>
    <row r="25930" spans="3:4" x14ac:dyDescent="0.25">
      <c r="C25930" s="32"/>
      <c r="D25930" s="31"/>
    </row>
    <row r="25931" spans="3:4" x14ac:dyDescent="0.25">
      <c r="C25931" s="32"/>
      <c r="D25931" s="31"/>
    </row>
    <row r="25932" spans="3:4" x14ac:dyDescent="0.25">
      <c r="C25932" s="32"/>
      <c r="D25932" s="31"/>
    </row>
    <row r="25933" spans="3:4" x14ac:dyDescent="0.25">
      <c r="C25933" s="32"/>
      <c r="D25933" s="31"/>
    </row>
    <row r="25934" spans="3:4" x14ac:dyDescent="0.25">
      <c r="C25934" s="32"/>
      <c r="D25934" s="31"/>
    </row>
    <row r="25935" spans="3:4" x14ac:dyDescent="0.25">
      <c r="C25935" s="32"/>
      <c r="D25935" s="31"/>
    </row>
    <row r="25936" spans="3:4" x14ac:dyDescent="0.25">
      <c r="C25936" s="32"/>
      <c r="D25936" s="31"/>
    </row>
    <row r="25937" spans="3:4" x14ac:dyDescent="0.25">
      <c r="C25937" s="32"/>
      <c r="D25937" s="31"/>
    </row>
    <row r="25938" spans="3:4" x14ac:dyDescent="0.25">
      <c r="C25938" s="32"/>
      <c r="D25938" s="31"/>
    </row>
    <row r="25939" spans="3:4" x14ac:dyDescent="0.25">
      <c r="C25939" s="32"/>
      <c r="D25939" s="31"/>
    </row>
    <row r="25940" spans="3:4" x14ac:dyDescent="0.25">
      <c r="C25940" s="32"/>
      <c r="D25940" s="31"/>
    </row>
    <row r="25941" spans="3:4" x14ac:dyDescent="0.25">
      <c r="C25941" s="32"/>
      <c r="D25941" s="31"/>
    </row>
    <row r="25942" spans="3:4" x14ac:dyDescent="0.25">
      <c r="C25942" s="32"/>
      <c r="D25942" s="31"/>
    </row>
    <row r="25943" spans="3:4" x14ac:dyDescent="0.25">
      <c r="C25943" s="32"/>
      <c r="D25943" s="31"/>
    </row>
    <row r="25944" spans="3:4" x14ac:dyDescent="0.25">
      <c r="C25944" s="32"/>
      <c r="D25944" s="31"/>
    </row>
    <row r="25945" spans="3:4" x14ac:dyDescent="0.25">
      <c r="C25945" s="32"/>
      <c r="D25945" s="31"/>
    </row>
    <row r="25946" spans="3:4" x14ac:dyDescent="0.25">
      <c r="C25946" s="32"/>
      <c r="D25946" s="31"/>
    </row>
    <row r="25947" spans="3:4" x14ac:dyDescent="0.25">
      <c r="C25947" s="32"/>
      <c r="D25947" s="31"/>
    </row>
    <row r="25948" spans="3:4" x14ac:dyDescent="0.25">
      <c r="C25948" s="32"/>
      <c r="D25948" s="31"/>
    </row>
    <row r="25949" spans="3:4" x14ac:dyDescent="0.25">
      <c r="C25949" s="32"/>
      <c r="D25949" s="31"/>
    </row>
    <row r="25950" spans="3:4" x14ac:dyDescent="0.25">
      <c r="C25950" s="32"/>
      <c r="D25950" s="31"/>
    </row>
    <row r="25951" spans="3:4" x14ac:dyDescent="0.25">
      <c r="C25951" s="32"/>
      <c r="D25951" s="31"/>
    </row>
    <row r="25952" spans="3:4" x14ac:dyDescent="0.25">
      <c r="C25952" s="32"/>
      <c r="D25952" s="31"/>
    </row>
    <row r="25953" spans="3:4" x14ac:dyDescent="0.25">
      <c r="C25953" s="32"/>
      <c r="D25953" s="31"/>
    </row>
    <row r="25954" spans="3:4" x14ac:dyDescent="0.25">
      <c r="C25954" s="32"/>
      <c r="D25954" s="31"/>
    </row>
    <row r="25955" spans="3:4" x14ac:dyDescent="0.25">
      <c r="C25955" s="32"/>
      <c r="D25955" s="31"/>
    </row>
    <row r="25956" spans="3:4" x14ac:dyDescent="0.25">
      <c r="C25956" s="32"/>
      <c r="D25956" s="31"/>
    </row>
    <row r="25957" spans="3:4" x14ac:dyDescent="0.25">
      <c r="C25957" s="32"/>
      <c r="D25957" s="31"/>
    </row>
    <row r="25958" spans="3:4" x14ac:dyDescent="0.25">
      <c r="C25958" s="32"/>
      <c r="D25958" s="31"/>
    </row>
    <row r="25959" spans="3:4" x14ac:dyDescent="0.25">
      <c r="C25959" s="32"/>
      <c r="D25959" s="31"/>
    </row>
    <row r="25960" spans="3:4" x14ac:dyDescent="0.25">
      <c r="C25960" s="32"/>
      <c r="D25960" s="31"/>
    </row>
    <row r="25961" spans="3:4" x14ac:dyDescent="0.25">
      <c r="C25961" s="32"/>
      <c r="D25961" s="31"/>
    </row>
    <row r="25962" spans="3:4" x14ac:dyDescent="0.25">
      <c r="C25962" s="32"/>
      <c r="D25962" s="31"/>
    </row>
    <row r="25963" spans="3:4" x14ac:dyDescent="0.25">
      <c r="C25963" s="32"/>
      <c r="D25963" s="31"/>
    </row>
    <row r="25964" spans="3:4" x14ac:dyDescent="0.25">
      <c r="C25964" s="32"/>
      <c r="D25964" s="31"/>
    </row>
    <row r="25965" spans="3:4" x14ac:dyDescent="0.25">
      <c r="C25965" s="32"/>
      <c r="D25965" s="31"/>
    </row>
    <row r="25966" spans="3:4" x14ac:dyDescent="0.25">
      <c r="C25966" s="32"/>
      <c r="D25966" s="31"/>
    </row>
    <row r="25967" spans="3:4" x14ac:dyDescent="0.25">
      <c r="C25967" s="32"/>
      <c r="D25967" s="31"/>
    </row>
    <row r="25968" spans="3:4" x14ac:dyDescent="0.25">
      <c r="C25968" s="32"/>
      <c r="D25968" s="31"/>
    </row>
    <row r="25969" spans="3:4" x14ac:dyDescent="0.25">
      <c r="C25969" s="32"/>
      <c r="D25969" s="31"/>
    </row>
    <row r="25970" spans="3:4" x14ac:dyDescent="0.25">
      <c r="C25970" s="32"/>
      <c r="D25970" s="31"/>
    </row>
    <row r="25971" spans="3:4" x14ac:dyDescent="0.25">
      <c r="C25971" s="32"/>
      <c r="D25971" s="31"/>
    </row>
    <row r="25972" spans="3:4" x14ac:dyDescent="0.25">
      <c r="C25972" s="32"/>
      <c r="D25972" s="31"/>
    </row>
    <row r="25973" spans="3:4" x14ac:dyDescent="0.25">
      <c r="C25973" s="32"/>
      <c r="D25973" s="31"/>
    </row>
    <row r="25974" spans="3:4" x14ac:dyDescent="0.25">
      <c r="C25974" s="32"/>
      <c r="D25974" s="31"/>
    </row>
    <row r="25975" spans="3:4" x14ac:dyDescent="0.25">
      <c r="C25975" s="32"/>
      <c r="D25975" s="31"/>
    </row>
    <row r="25976" spans="3:4" x14ac:dyDescent="0.25">
      <c r="C25976" s="32"/>
      <c r="D25976" s="31"/>
    </row>
    <row r="25977" spans="3:4" x14ac:dyDescent="0.25">
      <c r="C25977" s="32"/>
      <c r="D25977" s="31"/>
    </row>
    <row r="25978" spans="3:4" x14ac:dyDescent="0.25">
      <c r="C25978" s="32"/>
      <c r="D25978" s="31"/>
    </row>
    <row r="25979" spans="3:4" x14ac:dyDescent="0.25">
      <c r="C25979" s="32"/>
      <c r="D25979" s="31"/>
    </row>
    <row r="25980" spans="3:4" x14ac:dyDescent="0.25">
      <c r="C25980" s="32"/>
      <c r="D25980" s="31"/>
    </row>
    <row r="25981" spans="3:4" x14ac:dyDescent="0.25">
      <c r="C25981" s="32"/>
      <c r="D25981" s="31"/>
    </row>
    <row r="25982" spans="3:4" x14ac:dyDescent="0.25">
      <c r="C25982" s="32"/>
      <c r="D25982" s="31"/>
    </row>
    <row r="25983" spans="3:4" x14ac:dyDescent="0.25">
      <c r="C25983" s="32"/>
      <c r="D25983" s="31"/>
    </row>
    <row r="25984" spans="3:4" x14ac:dyDescent="0.25">
      <c r="C25984" s="32"/>
      <c r="D25984" s="31"/>
    </row>
    <row r="25985" spans="3:4" x14ac:dyDescent="0.25">
      <c r="C25985" s="32"/>
      <c r="D25985" s="31"/>
    </row>
    <row r="25986" spans="3:4" x14ac:dyDescent="0.25">
      <c r="C25986" s="32"/>
      <c r="D25986" s="31"/>
    </row>
    <row r="25987" spans="3:4" x14ac:dyDescent="0.25">
      <c r="C25987" s="32"/>
      <c r="D25987" s="31"/>
    </row>
    <row r="25988" spans="3:4" x14ac:dyDescent="0.25">
      <c r="C25988" s="32"/>
      <c r="D25988" s="31"/>
    </row>
    <row r="25989" spans="3:4" x14ac:dyDescent="0.25">
      <c r="C25989" s="32"/>
      <c r="D25989" s="31"/>
    </row>
    <row r="25990" spans="3:4" x14ac:dyDescent="0.25">
      <c r="C25990" s="32"/>
      <c r="D25990" s="31"/>
    </row>
    <row r="25991" spans="3:4" x14ac:dyDescent="0.25">
      <c r="C25991" s="32"/>
      <c r="D25991" s="31"/>
    </row>
    <row r="25992" spans="3:4" x14ac:dyDescent="0.25">
      <c r="C25992" s="32"/>
      <c r="D25992" s="31"/>
    </row>
    <row r="25993" spans="3:4" x14ac:dyDescent="0.25">
      <c r="C25993" s="32"/>
      <c r="D25993" s="31"/>
    </row>
    <row r="25994" spans="3:4" x14ac:dyDescent="0.25">
      <c r="C25994" s="32"/>
      <c r="D25994" s="31"/>
    </row>
    <row r="25995" spans="3:4" x14ac:dyDescent="0.25">
      <c r="C25995" s="32"/>
      <c r="D25995" s="31"/>
    </row>
    <row r="25996" spans="3:4" x14ac:dyDescent="0.25">
      <c r="C25996" s="32"/>
      <c r="D25996" s="31"/>
    </row>
    <row r="25997" spans="3:4" x14ac:dyDescent="0.25">
      <c r="C25997" s="32"/>
      <c r="D25997" s="31"/>
    </row>
    <row r="25998" spans="3:4" x14ac:dyDescent="0.25">
      <c r="C25998" s="32"/>
      <c r="D25998" s="31"/>
    </row>
    <row r="25999" spans="3:4" x14ac:dyDescent="0.25">
      <c r="C25999" s="32"/>
      <c r="D25999" s="31"/>
    </row>
    <row r="26000" spans="3:4" x14ac:dyDescent="0.25">
      <c r="C26000" s="32"/>
      <c r="D26000" s="31"/>
    </row>
    <row r="26001" spans="3:4" x14ac:dyDescent="0.25">
      <c r="C26001" s="32"/>
      <c r="D26001" s="31"/>
    </row>
    <row r="26002" spans="3:4" x14ac:dyDescent="0.25">
      <c r="C26002" s="32"/>
      <c r="D26002" s="31"/>
    </row>
    <row r="26003" spans="3:4" x14ac:dyDescent="0.25">
      <c r="C26003" s="32"/>
      <c r="D26003" s="31"/>
    </row>
    <row r="26004" spans="3:4" x14ac:dyDescent="0.25">
      <c r="C26004" s="32"/>
      <c r="D26004" s="31"/>
    </row>
    <row r="26005" spans="3:4" x14ac:dyDescent="0.25">
      <c r="C26005" s="32"/>
      <c r="D26005" s="31"/>
    </row>
    <row r="26006" spans="3:4" x14ac:dyDescent="0.25">
      <c r="C26006" s="32"/>
      <c r="D26006" s="31"/>
    </row>
    <row r="26007" spans="3:4" x14ac:dyDescent="0.25">
      <c r="C26007" s="32"/>
      <c r="D26007" s="31"/>
    </row>
    <row r="26008" spans="3:4" x14ac:dyDescent="0.25">
      <c r="C26008" s="32"/>
      <c r="D26008" s="31"/>
    </row>
    <row r="26009" spans="3:4" x14ac:dyDescent="0.25">
      <c r="C26009" s="32"/>
      <c r="D26009" s="31"/>
    </row>
    <row r="26010" spans="3:4" x14ac:dyDescent="0.25">
      <c r="C26010" s="32"/>
      <c r="D26010" s="31"/>
    </row>
    <row r="26011" spans="3:4" x14ac:dyDescent="0.25">
      <c r="C26011" s="32"/>
      <c r="D26011" s="31"/>
    </row>
    <row r="26012" spans="3:4" x14ac:dyDescent="0.25">
      <c r="C26012" s="32"/>
      <c r="D26012" s="31"/>
    </row>
    <row r="26013" spans="3:4" x14ac:dyDescent="0.25">
      <c r="C26013" s="32"/>
      <c r="D26013" s="31"/>
    </row>
    <row r="26014" spans="3:4" x14ac:dyDescent="0.25">
      <c r="C26014" s="32"/>
      <c r="D26014" s="31"/>
    </row>
    <row r="26015" spans="3:4" x14ac:dyDescent="0.25">
      <c r="C26015" s="32"/>
      <c r="D26015" s="31"/>
    </row>
    <row r="26016" spans="3:4" x14ac:dyDescent="0.25">
      <c r="C26016" s="32"/>
      <c r="D26016" s="31"/>
    </row>
    <row r="26017" spans="3:4" x14ac:dyDescent="0.25">
      <c r="C26017" s="32"/>
      <c r="D26017" s="31"/>
    </row>
    <row r="26018" spans="3:4" x14ac:dyDescent="0.25">
      <c r="C26018" s="32"/>
      <c r="D26018" s="31"/>
    </row>
    <row r="26019" spans="3:4" x14ac:dyDescent="0.25">
      <c r="C26019" s="32"/>
      <c r="D26019" s="31"/>
    </row>
    <row r="26020" spans="3:4" x14ac:dyDescent="0.25">
      <c r="C26020" s="32"/>
      <c r="D26020" s="31"/>
    </row>
    <row r="26021" spans="3:4" x14ac:dyDescent="0.25">
      <c r="C26021" s="32"/>
      <c r="D26021" s="31"/>
    </row>
    <row r="26022" spans="3:4" x14ac:dyDescent="0.25">
      <c r="C26022" s="32"/>
      <c r="D26022" s="31"/>
    </row>
    <row r="26023" spans="3:4" x14ac:dyDescent="0.25">
      <c r="C26023" s="32"/>
      <c r="D26023" s="31"/>
    </row>
    <row r="26024" spans="3:4" x14ac:dyDescent="0.25">
      <c r="C26024" s="32"/>
      <c r="D26024" s="31"/>
    </row>
    <row r="26025" spans="3:4" x14ac:dyDescent="0.25">
      <c r="C26025" s="32"/>
      <c r="D26025" s="31"/>
    </row>
    <row r="26026" spans="3:4" x14ac:dyDescent="0.25">
      <c r="C26026" s="32"/>
      <c r="D26026" s="31"/>
    </row>
    <row r="26027" spans="3:4" x14ac:dyDescent="0.25">
      <c r="C26027" s="32"/>
      <c r="D26027" s="31"/>
    </row>
    <row r="26028" spans="3:4" x14ac:dyDescent="0.25">
      <c r="C26028" s="32"/>
      <c r="D26028" s="31"/>
    </row>
    <row r="26029" spans="3:4" x14ac:dyDescent="0.25">
      <c r="C26029" s="32"/>
      <c r="D26029" s="31"/>
    </row>
    <row r="26030" spans="3:4" x14ac:dyDescent="0.25">
      <c r="C26030" s="32"/>
      <c r="D26030" s="31"/>
    </row>
    <row r="26031" spans="3:4" x14ac:dyDescent="0.25">
      <c r="C26031" s="32"/>
      <c r="D26031" s="31"/>
    </row>
    <row r="26032" spans="3:4" x14ac:dyDescent="0.25">
      <c r="C26032" s="32"/>
      <c r="D26032" s="31"/>
    </row>
    <row r="26033" spans="3:4" x14ac:dyDescent="0.25">
      <c r="C26033" s="32"/>
      <c r="D26033" s="31"/>
    </row>
    <row r="26034" spans="3:4" x14ac:dyDescent="0.25">
      <c r="C26034" s="32"/>
      <c r="D26034" s="31"/>
    </row>
    <row r="26035" spans="3:4" x14ac:dyDescent="0.25">
      <c r="C26035" s="32"/>
      <c r="D26035" s="31"/>
    </row>
    <row r="26036" spans="3:4" x14ac:dyDescent="0.25">
      <c r="C26036" s="32"/>
      <c r="D26036" s="31"/>
    </row>
    <row r="26037" spans="3:4" x14ac:dyDescent="0.25">
      <c r="C26037" s="32"/>
      <c r="D26037" s="31"/>
    </row>
    <row r="26038" spans="3:4" x14ac:dyDescent="0.25">
      <c r="C26038" s="32"/>
      <c r="D26038" s="31"/>
    </row>
    <row r="26039" spans="3:4" x14ac:dyDescent="0.25">
      <c r="C26039" s="32"/>
      <c r="D26039" s="31"/>
    </row>
    <row r="26040" spans="3:4" x14ac:dyDescent="0.25">
      <c r="C26040" s="32"/>
      <c r="D26040" s="31"/>
    </row>
    <row r="26041" spans="3:4" x14ac:dyDescent="0.25">
      <c r="C26041" s="32"/>
      <c r="D26041" s="31"/>
    </row>
    <row r="26042" spans="3:4" x14ac:dyDescent="0.25">
      <c r="C26042" s="32"/>
      <c r="D26042" s="31"/>
    </row>
    <row r="26043" spans="3:4" x14ac:dyDescent="0.25">
      <c r="C26043" s="32"/>
      <c r="D26043" s="31"/>
    </row>
    <row r="26044" spans="3:4" x14ac:dyDescent="0.25">
      <c r="C26044" s="32"/>
      <c r="D26044" s="31"/>
    </row>
    <row r="26045" spans="3:4" x14ac:dyDescent="0.25">
      <c r="C26045" s="32"/>
      <c r="D26045" s="31"/>
    </row>
    <row r="26046" spans="3:4" x14ac:dyDescent="0.25">
      <c r="C26046" s="32"/>
      <c r="D26046" s="31"/>
    </row>
    <row r="26047" spans="3:4" x14ac:dyDescent="0.25">
      <c r="C26047" s="32"/>
      <c r="D26047" s="31"/>
    </row>
    <row r="26048" spans="3:4" x14ac:dyDescent="0.25">
      <c r="C26048" s="32"/>
      <c r="D26048" s="31"/>
    </row>
    <row r="26049" spans="3:4" x14ac:dyDescent="0.25">
      <c r="C26049" s="32"/>
      <c r="D26049" s="31"/>
    </row>
    <row r="26050" spans="3:4" x14ac:dyDescent="0.25">
      <c r="C26050" s="32"/>
      <c r="D26050" s="31"/>
    </row>
    <row r="26051" spans="3:4" x14ac:dyDescent="0.25">
      <c r="C26051" s="32"/>
      <c r="D26051" s="31"/>
    </row>
    <row r="26052" spans="3:4" x14ac:dyDescent="0.25">
      <c r="C26052" s="32"/>
      <c r="D26052" s="31"/>
    </row>
    <row r="26053" spans="3:4" x14ac:dyDescent="0.25">
      <c r="C26053" s="32"/>
      <c r="D26053" s="31"/>
    </row>
    <row r="26054" spans="3:4" x14ac:dyDescent="0.25">
      <c r="C26054" s="32"/>
      <c r="D26054" s="31"/>
    </row>
    <row r="26055" spans="3:4" x14ac:dyDescent="0.25">
      <c r="C26055" s="32"/>
      <c r="D26055" s="31"/>
    </row>
    <row r="26056" spans="3:4" x14ac:dyDescent="0.25">
      <c r="C26056" s="32"/>
      <c r="D26056" s="31"/>
    </row>
    <row r="26057" spans="3:4" x14ac:dyDescent="0.25">
      <c r="C26057" s="32"/>
      <c r="D26057" s="31"/>
    </row>
    <row r="26058" spans="3:4" x14ac:dyDescent="0.25">
      <c r="C26058" s="32"/>
      <c r="D26058" s="31"/>
    </row>
    <row r="26059" spans="3:4" x14ac:dyDescent="0.25">
      <c r="C26059" s="32"/>
      <c r="D26059" s="31"/>
    </row>
    <row r="26060" spans="3:4" x14ac:dyDescent="0.25">
      <c r="C26060" s="32"/>
      <c r="D26060" s="31"/>
    </row>
    <row r="26061" spans="3:4" x14ac:dyDescent="0.25">
      <c r="C26061" s="32"/>
      <c r="D26061" s="31"/>
    </row>
    <row r="26062" spans="3:4" x14ac:dyDescent="0.25">
      <c r="C26062" s="32"/>
      <c r="D26062" s="31"/>
    </row>
    <row r="26063" spans="3:4" x14ac:dyDescent="0.25">
      <c r="C26063" s="32"/>
      <c r="D26063" s="31"/>
    </row>
    <row r="26064" spans="3:4" x14ac:dyDescent="0.25">
      <c r="C26064" s="32"/>
      <c r="D26064" s="31"/>
    </row>
    <row r="26065" spans="3:4" x14ac:dyDescent="0.25">
      <c r="C26065" s="32"/>
      <c r="D26065" s="31"/>
    </row>
    <row r="26066" spans="3:4" x14ac:dyDescent="0.25">
      <c r="C26066" s="32"/>
      <c r="D26066" s="31"/>
    </row>
    <row r="26067" spans="3:4" x14ac:dyDescent="0.25">
      <c r="C26067" s="32"/>
      <c r="D26067" s="31"/>
    </row>
    <row r="26068" spans="3:4" x14ac:dyDescent="0.25">
      <c r="C26068" s="32"/>
      <c r="D26068" s="31"/>
    </row>
    <row r="26069" spans="3:4" x14ac:dyDescent="0.25">
      <c r="C26069" s="32"/>
      <c r="D26069" s="31"/>
    </row>
    <row r="26070" spans="3:4" x14ac:dyDescent="0.25">
      <c r="C26070" s="32"/>
      <c r="D26070" s="31"/>
    </row>
    <row r="26071" spans="3:4" x14ac:dyDescent="0.25">
      <c r="C26071" s="32"/>
      <c r="D26071" s="31"/>
    </row>
    <row r="26072" spans="3:4" x14ac:dyDescent="0.25">
      <c r="C26072" s="32"/>
      <c r="D26072" s="31"/>
    </row>
    <row r="26073" spans="3:4" x14ac:dyDescent="0.25">
      <c r="C26073" s="32"/>
      <c r="D26073" s="31"/>
    </row>
    <row r="26074" spans="3:4" x14ac:dyDescent="0.25">
      <c r="C26074" s="32"/>
      <c r="D26074" s="31"/>
    </row>
    <row r="26075" spans="3:4" x14ac:dyDescent="0.25">
      <c r="C26075" s="32"/>
      <c r="D26075" s="31"/>
    </row>
    <row r="26076" spans="3:4" x14ac:dyDescent="0.25">
      <c r="C26076" s="32"/>
      <c r="D26076" s="31"/>
    </row>
    <row r="26077" spans="3:4" x14ac:dyDescent="0.25">
      <c r="C26077" s="32"/>
      <c r="D26077" s="31"/>
    </row>
    <row r="26078" spans="3:4" x14ac:dyDescent="0.25">
      <c r="C26078" s="32"/>
      <c r="D26078" s="31"/>
    </row>
    <row r="26079" spans="3:4" x14ac:dyDescent="0.25">
      <c r="C26079" s="32"/>
      <c r="D26079" s="31"/>
    </row>
    <row r="26080" spans="3:4" x14ac:dyDescent="0.25">
      <c r="C26080" s="32"/>
      <c r="D26080" s="31"/>
    </row>
    <row r="26081" spans="3:4" x14ac:dyDescent="0.25">
      <c r="C26081" s="32"/>
      <c r="D26081" s="31"/>
    </row>
    <row r="26082" spans="3:4" x14ac:dyDescent="0.25">
      <c r="C26082" s="32"/>
      <c r="D26082" s="31"/>
    </row>
    <row r="26083" spans="3:4" x14ac:dyDescent="0.25">
      <c r="C26083" s="32"/>
      <c r="D26083" s="31"/>
    </row>
    <row r="26084" spans="3:4" x14ac:dyDescent="0.25">
      <c r="C26084" s="32"/>
      <c r="D26084" s="31"/>
    </row>
    <row r="26085" spans="3:4" x14ac:dyDescent="0.25">
      <c r="C26085" s="32"/>
      <c r="D26085" s="31"/>
    </row>
    <row r="26086" spans="3:4" x14ac:dyDescent="0.25">
      <c r="C26086" s="32"/>
      <c r="D26086" s="31"/>
    </row>
    <row r="26087" spans="3:4" x14ac:dyDescent="0.25">
      <c r="C26087" s="32"/>
      <c r="D26087" s="31"/>
    </row>
    <row r="26088" spans="3:4" x14ac:dyDescent="0.25">
      <c r="C26088" s="32"/>
      <c r="D26088" s="31"/>
    </row>
    <row r="26089" spans="3:4" x14ac:dyDescent="0.25">
      <c r="C26089" s="32"/>
      <c r="D26089" s="31"/>
    </row>
    <row r="26090" spans="3:4" x14ac:dyDescent="0.25">
      <c r="C26090" s="32"/>
      <c r="D26090" s="31"/>
    </row>
    <row r="26091" spans="3:4" x14ac:dyDescent="0.25">
      <c r="C26091" s="32"/>
      <c r="D26091" s="31"/>
    </row>
    <row r="26092" spans="3:4" x14ac:dyDescent="0.25">
      <c r="C26092" s="32"/>
      <c r="D26092" s="31"/>
    </row>
    <row r="26093" spans="3:4" x14ac:dyDescent="0.25">
      <c r="C26093" s="32"/>
      <c r="D26093" s="31"/>
    </row>
    <row r="26094" spans="3:4" x14ac:dyDescent="0.25">
      <c r="C26094" s="32"/>
      <c r="D26094" s="31"/>
    </row>
    <row r="26095" spans="3:4" x14ac:dyDescent="0.25">
      <c r="C26095" s="32"/>
      <c r="D26095" s="31"/>
    </row>
    <row r="26096" spans="3:4" x14ac:dyDescent="0.25">
      <c r="C26096" s="32"/>
      <c r="D26096" s="31"/>
    </row>
    <row r="26097" spans="3:4" x14ac:dyDescent="0.25">
      <c r="C26097" s="32"/>
      <c r="D26097" s="31"/>
    </row>
    <row r="26098" spans="3:4" x14ac:dyDescent="0.25">
      <c r="C26098" s="32"/>
      <c r="D26098" s="31"/>
    </row>
    <row r="26099" spans="3:4" x14ac:dyDescent="0.25">
      <c r="C26099" s="32"/>
      <c r="D26099" s="31"/>
    </row>
    <row r="26100" spans="3:4" x14ac:dyDescent="0.25">
      <c r="C26100" s="32"/>
      <c r="D26100" s="31"/>
    </row>
    <row r="26101" spans="3:4" x14ac:dyDescent="0.25">
      <c r="C26101" s="32"/>
      <c r="D26101" s="31"/>
    </row>
    <row r="26102" spans="3:4" x14ac:dyDescent="0.25">
      <c r="C26102" s="32"/>
      <c r="D26102" s="31"/>
    </row>
    <row r="26103" spans="3:4" x14ac:dyDescent="0.25">
      <c r="C26103" s="32"/>
      <c r="D26103" s="31"/>
    </row>
    <row r="26104" spans="3:4" x14ac:dyDescent="0.25">
      <c r="C26104" s="32"/>
      <c r="D26104" s="31"/>
    </row>
    <row r="26105" spans="3:4" x14ac:dyDescent="0.25">
      <c r="C26105" s="32"/>
      <c r="D26105" s="31"/>
    </row>
    <row r="26106" spans="3:4" x14ac:dyDescent="0.25">
      <c r="C26106" s="32"/>
      <c r="D26106" s="31"/>
    </row>
    <row r="26107" spans="3:4" x14ac:dyDescent="0.25">
      <c r="C26107" s="32"/>
      <c r="D26107" s="31"/>
    </row>
    <row r="26108" spans="3:4" x14ac:dyDescent="0.25">
      <c r="C26108" s="32"/>
      <c r="D26108" s="31"/>
    </row>
    <row r="26109" spans="3:4" x14ac:dyDescent="0.25">
      <c r="C26109" s="32"/>
      <c r="D26109" s="31"/>
    </row>
    <row r="26110" spans="3:4" x14ac:dyDescent="0.25">
      <c r="C26110" s="32"/>
      <c r="D26110" s="31"/>
    </row>
    <row r="26111" spans="3:4" x14ac:dyDescent="0.25">
      <c r="C26111" s="32"/>
      <c r="D26111" s="31"/>
    </row>
    <row r="26112" spans="3:4" x14ac:dyDescent="0.25">
      <c r="C26112" s="32"/>
      <c r="D26112" s="31"/>
    </row>
    <row r="26113" spans="3:4" x14ac:dyDescent="0.25">
      <c r="C26113" s="32"/>
      <c r="D26113" s="31"/>
    </row>
    <row r="26114" spans="3:4" x14ac:dyDescent="0.25">
      <c r="C26114" s="32"/>
      <c r="D26114" s="31"/>
    </row>
    <row r="26115" spans="3:4" x14ac:dyDescent="0.25">
      <c r="C26115" s="32"/>
      <c r="D26115" s="31"/>
    </row>
    <row r="26116" spans="3:4" x14ac:dyDescent="0.25">
      <c r="C26116" s="32"/>
      <c r="D26116" s="31"/>
    </row>
    <row r="26117" spans="3:4" x14ac:dyDescent="0.25">
      <c r="C26117" s="32"/>
      <c r="D26117" s="31"/>
    </row>
    <row r="26118" spans="3:4" x14ac:dyDescent="0.25">
      <c r="C26118" s="32"/>
      <c r="D26118" s="31"/>
    </row>
    <row r="26119" spans="3:4" x14ac:dyDescent="0.25">
      <c r="C26119" s="32"/>
      <c r="D26119" s="31"/>
    </row>
    <row r="26120" spans="3:4" x14ac:dyDescent="0.25">
      <c r="C26120" s="32"/>
      <c r="D26120" s="31"/>
    </row>
    <row r="26121" spans="3:4" x14ac:dyDescent="0.25">
      <c r="C26121" s="32"/>
      <c r="D26121" s="31"/>
    </row>
    <row r="26122" spans="3:4" x14ac:dyDescent="0.25">
      <c r="C26122" s="32"/>
      <c r="D26122" s="31"/>
    </row>
    <row r="26123" spans="3:4" x14ac:dyDescent="0.25">
      <c r="C26123" s="32"/>
      <c r="D26123" s="31"/>
    </row>
    <row r="26124" spans="3:4" x14ac:dyDescent="0.25">
      <c r="C26124" s="32"/>
      <c r="D26124" s="31"/>
    </row>
    <row r="26125" spans="3:4" x14ac:dyDescent="0.25">
      <c r="C26125" s="32"/>
      <c r="D26125" s="31"/>
    </row>
    <row r="26126" spans="3:4" x14ac:dyDescent="0.25">
      <c r="C26126" s="32"/>
      <c r="D26126" s="31"/>
    </row>
    <row r="26127" spans="3:4" x14ac:dyDescent="0.25">
      <c r="C26127" s="32"/>
      <c r="D26127" s="31"/>
    </row>
    <row r="26128" spans="3:4" x14ac:dyDescent="0.25">
      <c r="C26128" s="32"/>
      <c r="D26128" s="31"/>
    </row>
    <row r="26129" spans="3:4" x14ac:dyDescent="0.25">
      <c r="C26129" s="32"/>
      <c r="D26129" s="31"/>
    </row>
    <row r="26130" spans="3:4" x14ac:dyDescent="0.25">
      <c r="C26130" s="32"/>
      <c r="D26130" s="31"/>
    </row>
    <row r="26131" spans="3:4" x14ac:dyDescent="0.25">
      <c r="C26131" s="32"/>
      <c r="D26131" s="31"/>
    </row>
    <row r="26132" spans="3:4" x14ac:dyDescent="0.25">
      <c r="C26132" s="32"/>
      <c r="D26132" s="31"/>
    </row>
    <row r="26133" spans="3:4" x14ac:dyDescent="0.25">
      <c r="C26133" s="32"/>
      <c r="D26133" s="31"/>
    </row>
    <row r="26134" spans="3:4" x14ac:dyDescent="0.25">
      <c r="C26134" s="32"/>
      <c r="D26134" s="31"/>
    </row>
    <row r="26135" spans="3:4" x14ac:dyDescent="0.25">
      <c r="C26135" s="32"/>
      <c r="D26135" s="31"/>
    </row>
    <row r="26136" spans="3:4" x14ac:dyDescent="0.25">
      <c r="C26136" s="32"/>
      <c r="D26136" s="31"/>
    </row>
    <row r="26137" spans="3:4" x14ac:dyDescent="0.25">
      <c r="C26137" s="32"/>
      <c r="D26137" s="31"/>
    </row>
    <row r="26138" spans="3:4" x14ac:dyDescent="0.25">
      <c r="C26138" s="32"/>
      <c r="D26138" s="31"/>
    </row>
    <row r="26139" spans="3:4" x14ac:dyDescent="0.25">
      <c r="C26139" s="32"/>
      <c r="D26139" s="31"/>
    </row>
    <row r="26140" spans="3:4" x14ac:dyDescent="0.25">
      <c r="C26140" s="32"/>
      <c r="D26140" s="31"/>
    </row>
    <row r="26141" spans="3:4" x14ac:dyDescent="0.25">
      <c r="C26141" s="32"/>
      <c r="D26141" s="31"/>
    </row>
    <row r="26142" spans="3:4" x14ac:dyDescent="0.25">
      <c r="C26142" s="32"/>
      <c r="D26142" s="31"/>
    </row>
    <row r="26143" spans="3:4" x14ac:dyDescent="0.25">
      <c r="C26143" s="32"/>
      <c r="D26143" s="31"/>
    </row>
    <row r="26144" spans="3:4" x14ac:dyDescent="0.25">
      <c r="C26144" s="32"/>
      <c r="D26144" s="31"/>
    </row>
    <row r="26145" spans="3:4" x14ac:dyDescent="0.25">
      <c r="C26145" s="32"/>
      <c r="D26145" s="31"/>
    </row>
    <row r="26146" spans="3:4" x14ac:dyDescent="0.25">
      <c r="C26146" s="32"/>
      <c r="D26146" s="31"/>
    </row>
    <row r="26147" spans="3:4" x14ac:dyDescent="0.25">
      <c r="C26147" s="32"/>
      <c r="D26147" s="31"/>
    </row>
    <row r="26148" spans="3:4" x14ac:dyDescent="0.25">
      <c r="C26148" s="32"/>
      <c r="D26148" s="31"/>
    </row>
    <row r="26149" spans="3:4" x14ac:dyDescent="0.25">
      <c r="C26149" s="32"/>
      <c r="D26149" s="31"/>
    </row>
    <row r="26150" spans="3:4" x14ac:dyDescent="0.25">
      <c r="C26150" s="32"/>
      <c r="D26150" s="31"/>
    </row>
    <row r="26151" spans="3:4" x14ac:dyDescent="0.25">
      <c r="C26151" s="32"/>
      <c r="D26151" s="31"/>
    </row>
    <row r="26152" spans="3:4" x14ac:dyDescent="0.25">
      <c r="C26152" s="32"/>
      <c r="D26152" s="31"/>
    </row>
    <row r="26153" spans="3:4" x14ac:dyDescent="0.25">
      <c r="C26153" s="32"/>
      <c r="D26153" s="31"/>
    </row>
    <row r="26154" spans="3:4" x14ac:dyDescent="0.25">
      <c r="C26154" s="32"/>
      <c r="D26154" s="31"/>
    </row>
    <row r="26155" spans="3:4" x14ac:dyDescent="0.25">
      <c r="C26155" s="32"/>
      <c r="D26155" s="31"/>
    </row>
    <row r="26156" spans="3:4" x14ac:dyDescent="0.25">
      <c r="C26156" s="32"/>
      <c r="D26156" s="31"/>
    </row>
    <row r="26157" spans="3:4" x14ac:dyDescent="0.25">
      <c r="C26157" s="32"/>
      <c r="D26157" s="31"/>
    </row>
    <row r="26158" spans="3:4" x14ac:dyDescent="0.25">
      <c r="C26158" s="32"/>
      <c r="D26158" s="31"/>
    </row>
    <row r="26159" spans="3:4" x14ac:dyDescent="0.25">
      <c r="C26159" s="32"/>
      <c r="D26159" s="31"/>
    </row>
    <row r="26160" spans="3:4" x14ac:dyDescent="0.25">
      <c r="C26160" s="32"/>
      <c r="D26160" s="31"/>
    </row>
    <row r="26161" spans="3:4" x14ac:dyDescent="0.25">
      <c r="C26161" s="32"/>
      <c r="D26161" s="31"/>
    </row>
    <row r="26162" spans="3:4" x14ac:dyDescent="0.25">
      <c r="C26162" s="32"/>
      <c r="D26162" s="31"/>
    </row>
    <row r="26163" spans="3:4" x14ac:dyDescent="0.25">
      <c r="C26163" s="32"/>
      <c r="D26163" s="31"/>
    </row>
    <row r="26164" spans="3:4" x14ac:dyDescent="0.25">
      <c r="C26164" s="32"/>
      <c r="D26164" s="31"/>
    </row>
    <row r="26165" spans="3:4" x14ac:dyDescent="0.25">
      <c r="C26165" s="32"/>
      <c r="D26165" s="31"/>
    </row>
    <row r="26166" spans="3:4" x14ac:dyDescent="0.25">
      <c r="C26166" s="32"/>
      <c r="D26166" s="31"/>
    </row>
    <row r="26167" spans="3:4" x14ac:dyDescent="0.25">
      <c r="C26167" s="32"/>
      <c r="D26167" s="31"/>
    </row>
    <row r="26168" spans="3:4" x14ac:dyDescent="0.25">
      <c r="C26168" s="32"/>
      <c r="D26168" s="31"/>
    </row>
    <row r="26169" spans="3:4" x14ac:dyDescent="0.25">
      <c r="C26169" s="32"/>
      <c r="D26169" s="31"/>
    </row>
    <row r="26170" spans="3:4" x14ac:dyDescent="0.25">
      <c r="C26170" s="32"/>
      <c r="D26170" s="31"/>
    </row>
    <row r="26171" spans="3:4" x14ac:dyDescent="0.25">
      <c r="C26171" s="32"/>
      <c r="D26171" s="31"/>
    </row>
    <row r="26172" spans="3:4" x14ac:dyDescent="0.25">
      <c r="C26172" s="32"/>
      <c r="D26172" s="31"/>
    </row>
    <row r="26173" spans="3:4" x14ac:dyDescent="0.25">
      <c r="C26173" s="32"/>
      <c r="D26173" s="31"/>
    </row>
    <row r="26174" spans="3:4" x14ac:dyDescent="0.25">
      <c r="C26174" s="32"/>
      <c r="D26174" s="31"/>
    </row>
    <row r="26175" spans="3:4" x14ac:dyDescent="0.25">
      <c r="C26175" s="32"/>
      <c r="D26175" s="31"/>
    </row>
    <row r="26176" spans="3:4" x14ac:dyDescent="0.25">
      <c r="C26176" s="32"/>
      <c r="D26176" s="31"/>
    </row>
    <row r="26177" spans="3:4" x14ac:dyDescent="0.25">
      <c r="C26177" s="32"/>
      <c r="D26177" s="31"/>
    </row>
    <row r="26178" spans="3:4" x14ac:dyDescent="0.25">
      <c r="C26178" s="32"/>
      <c r="D26178" s="31"/>
    </row>
    <row r="26179" spans="3:4" x14ac:dyDescent="0.25">
      <c r="C26179" s="32"/>
      <c r="D26179" s="31"/>
    </row>
    <row r="26180" spans="3:4" x14ac:dyDescent="0.25">
      <c r="C26180" s="32"/>
      <c r="D26180" s="31"/>
    </row>
    <row r="26181" spans="3:4" x14ac:dyDescent="0.25">
      <c r="C26181" s="32"/>
      <c r="D26181" s="31"/>
    </row>
    <row r="26182" spans="3:4" x14ac:dyDescent="0.25">
      <c r="C26182" s="32"/>
      <c r="D26182" s="31"/>
    </row>
    <row r="26183" spans="3:4" x14ac:dyDescent="0.25">
      <c r="C26183" s="32"/>
      <c r="D26183" s="31"/>
    </row>
    <row r="26184" spans="3:4" x14ac:dyDescent="0.25">
      <c r="C26184" s="32"/>
      <c r="D26184" s="31"/>
    </row>
    <row r="26185" spans="3:4" x14ac:dyDescent="0.25">
      <c r="C26185" s="32"/>
      <c r="D26185" s="31"/>
    </row>
    <row r="26186" spans="3:4" x14ac:dyDescent="0.25">
      <c r="C26186" s="32"/>
      <c r="D26186" s="31"/>
    </row>
    <row r="26187" spans="3:4" x14ac:dyDescent="0.25">
      <c r="C26187" s="32"/>
      <c r="D26187" s="31"/>
    </row>
    <row r="26188" spans="3:4" x14ac:dyDescent="0.25">
      <c r="C26188" s="32"/>
      <c r="D26188" s="31"/>
    </row>
    <row r="26189" spans="3:4" x14ac:dyDescent="0.25">
      <c r="C26189" s="32"/>
      <c r="D26189" s="31"/>
    </row>
    <row r="26190" spans="3:4" x14ac:dyDescent="0.25">
      <c r="C26190" s="32"/>
      <c r="D26190" s="31"/>
    </row>
    <row r="26191" spans="3:4" x14ac:dyDescent="0.25">
      <c r="C26191" s="32"/>
      <c r="D26191" s="31"/>
    </row>
    <row r="26192" spans="3:4" x14ac:dyDescent="0.25">
      <c r="C26192" s="32"/>
      <c r="D26192" s="31"/>
    </row>
    <row r="26193" spans="3:4" x14ac:dyDescent="0.25">
      <c r="C26193" s="32"/>
      <c r="D26193" s="31"/>
    </row>
    <row r="26194" spans="3:4" x14ac:dyDescent="0.25">
      <c r="C26194" s="32"/>
      <c r="D26194" s="31"/>
    </row>
    <row r="26195" spans="3:4" x14ac:dyDescent="0.25">
      <c r="C26195" s="32"/>
      <c r="D26195" s="31"/>
    </row>
    <row r="26196" spans="3:4" x14ac:dyDescent="0.25">
      <c r="C26196" s="32"/>
      <c r="D26196" s="31"/>
    </row>
    <row r="26197" spans="3:4" x14ac:dyDescent="0.25">
      <c r="C26197" s="32"/>
      <c r="D26197" s="31"/>
    </row>
    <row r="26198" spans="3:4" x14ac:dyDescent="0.25">
      <c r="C26198" s="32"/>
      <c r="D26198" s="31"/>
    </row>
    <row r="26199" spans="3:4" x14ac:dyDescent="0.25">
      <c r="C26199" s="32"/>
      <c r="D26199" s="31"/>
    </row>
    <row r="26200" spans="3:4" x14ac:dyDescent="0.25">
      <c r="C26200" s="32"/>
      <c r="D26200" s="31"/>
    </row>
    <row r="26201" spans="3:4" x14ac:dyDescent="0.25">
      <c r="C26201" s="32"/>
      <c r="D26201" s="31"/>
    </row>
    <row r="26202" spans="3:4" x14ac:dyDescent="0.25">
      <c r="C26202" s="32"/>
      <c r="D26202" s="31"/>
    </row>
    <row r="26203" spans="3:4" x14ac:dyDescent="0.25">
      <c r="C26203" s="32"/>
      <c r="D26203" s="31"/>
    </row>
    <row r="26204" spans="3:4" x14ac:dyDescent="0.25">
      <c r="C26204" s="32"/>
      <c r="D26204" s="31"/>
    </row>
    <row r="26205" spans="3:4" x14ac:dyDescent="0.25">
      <c r="C26205" s="32"/>
      <c r="D26205" s="31"/>
    </row>
    <row r="26206" spans="3:4" x14ac:dyDescent="0.25">
      <c r="C26206" s="32"/>
      <c r="D26206" s="31"/>
    </row>
    <row r="26207" spans="3:4" x14ac:dyDescent="0.25">
      <c r="C26207" s="32"/>
      <c r="D26207" s="31"/>
    </row>
    <row r="26208" spans="3:4" x14ac:dyDescent="0.25">
      <c r="C26208" s="32"/>
      <c r="D26208" s="31"/>
    </row>
    <row r="26209" spans="3:4" x14ac:dyDescent="0.25">
      <c r="C26209" s="32"/>
      <c r="D26209" s="31"/>
    </row>
    <row r="26210" spans="3:4" x14ac:dyDescent="0.25">
      <c r="C26210" s="32"/>
      <c r="D26210" s="31"/>
    </row>
    <row r="26211" spans="3:4" x14ac:dyDescent="0.25">
      <c r="C26211" s="32"/>
      <c r="D26211" s="31"/>
    </row>
    <row r="26212" spans="3:4" x14ac:dyDescent="0.25">
      <c r="C26212" s="32"/>
      <c r="D26212" s="31"/>
    </row>
    <row r="26213" spans="3:4" x14ac:dyDescent="0.25">
      <c r="C26213" s="32"/>
      <c r="D26213" s="31"/>
    </row>
    <row r="26214" spans="3:4" x14ac:dyDescent="0.25">
      <c r="C26214" s="32"/>
      <c r="D26214" s="31"/>
    </row>
    <row r="26215" spans="3:4" x14ac:dyDescent="0.25">
      <c r="C26215" s="32"/>
      <c r="D26215" s="31"/>
    </row>
    <row r="26216" spans="3:4" x14ac:dyDescent="0.25">
      <c r="C26216" s="32"/>
      <c r="D26216" s="31"/>
    </row>
    <row r="26217" spans="3:4" x14ac:dyDescent="0.25">
      <c r="C26217" s="32"/>
      <c r="D26217" s="31"/>
    </row>
    <row r="26218" spans="3:4" x14ac:dyDescent="0.25">
      <c r="C26218" s="32"/>
      <c r="D26218" s="31"/>
    </row>
    <row r="26219" spans="3:4" x14ac:dyDescent="0.25">
      <c r="C26219" s="32"/>
      <c r="D26219" s="31"/>
    </row>
    <row r="26220" spans="3:4" x14ac:dyDescent="0.25">
      <c r="C26220" s="32"/>
      <c r="D26220" s="31"/>
    </row>
    <row r="26221" spans="3:4" x14ac:dyDescent="0.25">
      <c r="C26221" s="32"/>
      <c r="D26221" s="31"/>
    </row>
    <row r="26222" spans="3:4" x14ac:dyDescent="0.25">
      <c r="C26222" s="32"/>
      <c r="D26222" s="31"/>
    </row>
    <row r="26223" spans="3:4" x14ac:dyDescent="0.25">
      <c r="C26223" s="32"/>
      <c r="D26223" s="31"/>
    </row>
    <row r="26224" spans="3:4" x14ac:dyDescent="0.25">
      <c r="C26224" s="32"/>
      <c r="D26224" s="31"/>
    </row>
    <row r="26225" spans="3:4" x14ac:dyDescent="0.25">
      <c r="C26225" s="32"/>
      <c r="D26225" s="31"/>
    </row>
    <row r="26226" spans="3:4" x14ac:dyDescent="0.25">
      <c r="C26226" s="32"/>
      <c r="D26226" s="31"/>
    </row>
    <row r="26227" spans="3:4" x14ac:dyDescent="0.25">
      <c r="C26227" s="32"/>
      <c r="D26227" s="31"/>
    </row>
    <row r="26228" spans="3:4" x14ac:dyDescent="0.25">
      <c r="C26228" s="32"/>
      <c r="D26228" s="31"/>
    </row>
    <row r="26229" spans="3:4" x14ac:dyDescent="0.25">
      <c r="C26229" s="32"/>
      <c r="D26229" s="31"/>
    </row>
    <row r="26230" spans="3:4" x14ac:dyDescent="0.25">
      <c r="C26230" s="32"/>
      <c r="D26230" s="31"/>
    </row>
    <row r="26231" spans="3:4" x14ac:dyDescent="0.25">
      <c r="C26231" s="32"/>
      <c r="D26231" s="31"/>
    </row>
    <row r="26232" spans="3:4" x14ac:dyDescent="0.25">
      <c r="C26232" s="32"/>
      <c r="D26232" s="31"/>
    </row>
    <row r="26233" spans="3:4" x14ac:dyDescent="0.25">
      <c r="C26233" s="32"/>
      <c r="D26233" s="31"/>
    </row>
    <row r="26234" spans="3:4" x14ac:dyDescent="0.25">
      <c r="C26234" s="32"/>
      <c r="D26234" s="31"/>
    </row>
    <row r="26235" spans="3:4" x14ac:dyDescent="0.25">
      <c r="C26235" s="32"/>
      <c r="D26235" s="31"/>
    </row>
    <row r="26236" spans="3:4" x14ac:dyDescent="0.25">
      <c r="C26236" s="32"/>
      <c r="D26236" s="31"/>
    </row>
    <row r="26237" spans="3:4" x14ac:dyDescent="0.25">
      <c r="C26237" s="32"/>
      <c r="D26237" s="31"/>
    </row>
    <row r="26238" spans="3:4" x14ac:dyDescent="0.25">
      <c r="C26238" s="32"/>
      <c r="D26238" s="31"/>
    </row>
    <row r="26239" spans="3:4" x14ac:dyDescent="0.25">
      <c r="C26239" s="32"/>
      <c r="D26239" s="31"/>
    </row>
    <row r="26240" spans="3:4" x14ac:dyDescent="0.25">
      <c r="C26240" s="32"/>
      <c r="D26240" s="31"/>
    </row>
    <row r="26241" spans="3:4" x14ac:dyDescent="0.25">
      <c r="C26241" s="32"/>
      <c r="D26241" s="31"/>
    </row>
    <row r="26242" spans="3:4" x14ac:dyDescent="0.25">
      <c r="C26242" s="32"/>
      <c r="D26242" s="31"/>
    </row>
    <row r="26243" spans="3:4" x14ac:dyDescent="0.25">
      <c r="C26243" s="32"/>
      <c r="D26243" s="31"/>
    </row>
    <row r="26244" spans="3:4" x14ac:dyDescent="0.25">
      <c r="C26244" s="32"/>
      <c r="D26244" s="31"/>
    </row>
    <row r="26245" spans="3:4" x14ac:dyDescent="0.25">
      <c r="C26245" s="32"/>
      <c r="D26245" s="31"/>
    </row>
    <row r="26246" spans="3:4" x14ac:dyDescent="0.25">
      <c r="C26246" s="32"/>
      <c r="D26246" s="31"/>
    </row>
    <row r="26247" spans="3:4" x14ac:dyDescent="0.25">
      <c r="C26247" s="32"/>
      <c r="D26247" s="31"/>
    </row>
    <row r="26248" spans="3:4" x14ac:dyDescent="0.25">
      <c r="C26248" s="32"/>
      <c r="D26248" s="31"/>
    </row>
    <row r="26249" spans="3:4" x14ac:dyDescent="0.25">
      <c r="C26249" s="32"/>
      <c r="D26249" s="31"/>
    </row>
    <row r="26250" spans="3:4" x14ac:dyDescent="0.25">
      <c r="C26250" s="32"/>
      <c r="D26250" s="31"/>
    </row>
    <row r="26251" spans="3:4" x14ac:dyDescent="0.25">
      <c r="C26251" s="32"/>
      <c r="D26251" s="31"/>
    </row>
    <row r="26252" spans="3:4" x14ac:dyDescent="0.25">
      <c r="C26252" s="32"/>
      <c r="D26252" s="31"/>
    </row>
    <row r="26253" spans="3:4" x14ac:dyDescent="0.25">
      <c r="C26253" s="32"/>
      <c r="D26253" s="31"/>
    </row>
    <row r="26254" spans="3:4" x14ac:dyDescent="0.25">
      <c r="C26254" s="32"/>
      <c r="D26254" s="31"/>
    </row>
    <row r="26255" spans="3:4" x14ac:dyDescent="0.25">
      <c r="C26255" s="32"/>
      <c r="D26255" s="31"/>
    </row>
    <row r="26256" spans="3:4" x14ac:dyDescent="0.25">
      <c r="C26256" s="32"/>
      <c r="D26256" s="31"/>
    </row>
    <row r="26257" spans="3:4" x14ac:dyDescent="0.25">
      <c r="C26257" s="32"/>
      <c r="D26257" s="31"/>
    </row>
    <row r="26258" spans="3:4" x14ac:dyDescent="0.25">
      <c r="C26258" s="32"/>
      <c r="D26258" s="31"/>
    </row>
    <row r="26259" spans="3:4" x14ac:dyDescent="0.25">
      <c r="C26259" s="32"/>
      <c r="D26259" s="31"/>
    </row>
    <row r="26260" spans="3:4" x14ac:dyDescent="0.25">
      <c r="C26260" s="32"/>
      <c r="D26260" s="31"/>
    </row>
    <row r="26261" spans="3:4" x14ac:dyDescent="0.25">
      <c r="C26261" s="32"/>
      <c r="D26261" s="31"/>
    </row>
    <row r="26262" spans="3:4" x14ac:dyDescent="0.25">
      <c r="C26262" s="32"/>
      <c r="D26262" s="31"/>
    </row>
    <row r="26263" spans="3:4" x14ac:dyDescent="0.25">
      <c r="C26263" s="32"/>
      <c r="D26263" s="31"/>
    </row>
    <row r="26264" spans="3:4" x14ac:dyDescent="0.25">
      <c r="C26264" s="32"/>
      <c r="D26264" s="31"/>
    </row>
    <row r="26265" spans="3:4" x14ac:dyDescent="0.25">
      <c r="C26265" s="32"/>
      <c r="D26265" s="31"/>
    </row>
    <row r="26266" spans="3:4" x14ac:dyDescent="0.25">
      <c r="C26266" s="32"/>
      <c r="D26266" s="31"/>
    </row>
    <row r="26267" spans="3:4" x14ac:dyDescent="0.25">
      <c r="C26267" s="32"/>
      <c r="D26267" s="31"/>
    </row>
    <row r="26268" spans="3:4" x14ac:dyDescent="0.25">
      <c r="C26268" s="32"/>
      <c r="D26268" s="31"/>
    </row>
    <row r="26269" spans="3:4" x14ac:dyDescent="0.25">
      <c r="C26269" s="32"/>
      <c r="D26269" s="31"/>
    </row>
    <row r="26270" spans="3:4" x14ac:dyDescent="0.25">
      <c r="C26270" s="32"/>
      <c r="D26270" s="31"/>
    </row>
    <row r="26271" spans="3:4" x14ac:dyDescent="0.25">
      <c r="C26271" s="32"/>
      <c r="D26271" s="31"/>
    </row>
    <row r="26272" spans="3:4" x14ac:dyDescent="0.25">
      <c r="C26272" s="32"/>
      <c r="D26272" s="31"/>
    </row>
    <row r="26273" spans="3:4" x14ac:dyDescent="0.25">
      <c r="C26273" s="32"/>
      <c r="D26273" s="31"/>
    </row>
    <row r="26274" spans="3:4" x14ac:dyDescent="0.25">
      <c r="C26274" s="32"/>
      <c r="D26274" s="31"/>
    </row>
    <row r="26275" spans="3:4" x14ac:dyDescent="0.25">
      <c r="C26275" s="32"/>
      <c r="D26275" s="31"/>
    </row>
    <row r="26276" spans="3:4" x14ac:dyDescent="0.25">
      <c r="C26276" s="32"/>
      <c r="D26276" s="31"/>
    </row>
    <row r="26277" spans="3:4" x14ac:dyDescent="0.25">
      <c r="C26277" s="32"/>
      <c r="D26277" s="31"/>
    </row>
    <row r="26278" spans="3:4" x14ac:dyDescent="0.25">
      <c r="C26278" s="32"/>
      <c r="D26278" s="31"/>
    </row>
    <row r="26279" spans="3:4" x14ac:dyDescent="0.25">
      <c r="C26279" s="32"/>
      <c r="D26279" s="31"/>
    </row>
    <row r="26280" spans="3:4" x14ac:dyDescent="0.25">
      <c r="C26280" s="32"/>
      <c r="D26280" s="31"/>
    </row>
    <row r="26281" spans="3:4" x14ac:dyDescent="0.25">
      <c r="C26281" s="32"/>
      <c r="D26281" s="31"/>
    </row>
    <row r="26282" spans="3:4" x14ac:dyDescent="0.25">
      <c r="C26282" s="32"/>
      <c r="D26282" s="31"/>
    </row>
    <row r="26283" spans="3:4" x14ac:dyDescent="0.25">
      <c r="C26283" s="32"/>
      <c r="D26283" s="31"/>
    </row>
    <row r="26284" spans="3:4" x14ac:dyDescent="0.25">
      <c r="C26284" s="32"/>
      <c r="D26284" s="31"/>
    </row>
    <row r="26285" spans="3:4" x14ac:dyDescent="0.25">
      <c r="C26285" s="32"/>
      <c r="D26285" s="31"/>
    </row>
    <row r="26286" spans="3:4" x14ac:dyDescent="0.25">
      <c r="C26286" s="32"/>
      <c r="D26286" s="31"/>
    </row>
    <row r="26287" spans="3:4" x14ac:dyDescent="0.25">
      <c r="C26287" s="32"/>
      <c r="D26287" s="31"/>
    </row>
    <row r="26288" spans="3:4" x14ac:dyDescent="0.25">
      <c r="C26288" s="32"/>
      <c r="D26288" s="31"/>
    </row>
    <row r="26289" spans="3:4" x14ac:dyDescent="0.25">
      <c r="C26289" s="32"/>
      <c r="D26289" s="31"/>
    </row>
    <row r="26290" spans="3:4" x14ac:dyDescent="0.25">
      <c r="C26290" s="32"/>
      <c r="D26290" s="31"/>
    </row>
    <row r="26291" spans="3:4" x14ac:dyDescent="0.25">
      <c r="C26291" s="32"/>
      <c r="D26291" s="31"/>
    </row>
    <row r="26292" spans="3:4" x14ac:dyDescent="0.25">
      <c r="C26292" s="32"/>
      <c r="D26292" s="31"/>
    </row>
    <row r="26293" spans="3:4" x14ac:dyDescent="0.25">
      <c r="C26293" s="32"/>
      <c r="D26293" s="31"/>
    </row>
    <row r="26294" spans="3:4" x14ac:dyDescent="0.25">
      <c r="C26294" s="32"/>
      <c r="D26294" s="31"/>
    </row>
    <row r="26295" spans="3:4" x14ac:dyDescent="0.25">
      <c r="C26295" s="32"/>
      <c r="D26295" s="31"/>
    </row>
    <row r="26296" spans="3:4" x14ac:dyDescent="0.25">
      <c r="C26296" s="32"/>
      <c r="D26296" s="31"/>
    </row>
    <row r="26297" spans="3:4" x14ac:dyDescent="0.25">
      <c r="C26297" s="32"/>
      <c r="D26297" s="31"/>
    </row>
    <row r="26298" spans="3:4" x14ac:dyDescent="0.25">
      <c r="C26298" s="32"/>
      <c r="D26298" s="31"/>
    </row>
    <row r="26299" spans="3:4" x14ac:dyDescent="0.25">
      <c r="C26299" s="32"/>
      <c r="D26299" s="31"/>
    </row>
    <row r="26300" spans="3:4" x14ac:dyDescent="0.25">
      <c r="C26300" s="32"/>
      <c r="D26300" s="31"/>
    </row>
    <row r="26301" spans="3:4" x14ac:dyDescent="0.25">
      <c r="C26301" s="32"/>
      <c r="D26301" s="31"/>
    </row>
    <row r="26302" spans="3:4" x14ac:dyDescent="0.25">
      <c r="C26302" s="32"/>
      <c r="D26302" s="31"/>
    </row>
    <row r="26303" spans="3:4" x14ac:dyDescent="0.25">
      <c r="C26303" s="32"/>
      <c r="D26303" s="31"/>
    </row>
    <row r="26304" spans="3:4" x14ac:dyDescent="0.25">
      <c r="C26304" s="32"/>
      <c r="D26304" s="31"/>
    </row>
    <row r="26305" spans="3:4" x14ac:dyDescent="0.25">
      <c r="C26305" s="32"/>
      <c r="D26305" s="31"/>
    </row>
    <row r="26306" spans="3:4" x14ac:dyDescent="0.25">
      <c r="C26306" s="32"/>
      <c r="D26306" s="31"/>
    </row>
    <row r="26307" spans="3:4" x14ac:dyDescent="0.25">
      <c r="C26307" s="32"/>
      <c r="D26307" s="31"/>
    </row>
    <row r="26308" spans="3:4" x14ac:dyDescent="0.25">
      <c r="C26308" s="32"/>
      <c r="D26308" s="31"/>
    </row>
    <row r="26309" spans="3:4" x14ac:dyDescent="0.25">
      <c r="C26309" s="32"/>
      <c r="D26309" s="31"/>
    </row>
    <row r="26310" spans="3:4" x14ac:dyDescent="0.25">
      <c r="C26310" s="32"/>
      <c r="D26310" s="31"/>
    </row>
    <row r="26311" spans="3:4" x14ac:dyDescent="0.25">
      <c r="C26311" s="32"/>
      <c r="D26311" s="31"/>
    </row>
    <row r="26312" spans="3:4" x14ac:dyDescent="0.25">
      <c r="C26312" s="32"/>
      <c r="D26312" s="31"/>
    </row>
    <row r="26313" spans="3:4" x14ac:dyDescent="0.25">
      <c r="C26313" s="32"/>
      <c r="D26313" s="31"/>
    </row>
    <row r="26314" spans="3:4" x14ac:dyDescent="0.25">
      <c r="C26314" s="32"/>
      <c r="D26314" s="31"/>
    </row>
    <row r="26315" spans="3:4" x14ac:dyDescent="0.25">
      <c r="C26315" s="32"/>
      <c r="D26315" s="31"/>
    </row>
    <row r="26316" spans="3:4" x14ac:dyDescent="0.25">
      <c r="C26316" s="32"/>
      <c r="D26316" s="31"/>
    </row>
    <row r="26317" spans="3:4" x14ac:dyDescent="0.25">
      <c r="C26317" s="32"/>
      <c r="D26317" s="31"/>
    </row>
    <row r="26318" spans="3:4" x14ac:dyDescent="0.25">
      <c r="C26318" s="32"/>
      <c r="D26318" s="31"/>
    </row>
    <row r="26319" spans="3:4" x14ac:dyDescent="0.25">
      <c r="C26319" s="32"/>
      <c r="D26319" s="31"/>
    </row>
    <row r="26320" spans="3:4" x14ac:dyDescent="0.25">
      <c r="C26320" s="32"/>
      <c r="D26320" s="31"/>
    </row>
    <row r="26321" spans="3:4" x14ac:dyDescent="0.25">
      <c r="C26321" s="32"/>
      <c r="D26321" s="31"/>
    </row>
    <row r="26322" spans="3:4" x14ac:dyDescent="0.25">
      <c r="C26322" s="32"/>
      <c r="D26322" s="31"/>
    </row>
    <row r="26323" spans="3:4" x14ac:dyDescent="0.25">
      <c r="C26323" s="32"/>
      <c r="D26323" s="31"/>
    </row>
    <row r="26324" spans="3:4" x14ac:dyDescent="0.25">
      <c r="C26324" s="32"/>
      <c r="D26324" s="31"/>
    </row>
    <row r="26325" spans="3:4" x14ac:dyDescent="0.25">
      <c r="C26325" s="32"/>
      <c r="D26325" s="31"/>
    </row>
    <row r="26326" spans="3:4" x14ac:dyDescent="0.25">
      <c r="C26326" s="32"/>
      <c r="D26326" s="31"/>
    </row>
    <row r="26327" spans="3:4" x14ac:dyDescent="0.25">
      <c r="C26327" s="32"/>
      <c r="D26327" s="31"/>
    </row>
    <row r="26328" spans="3:4" x14ac:dyDescent="0.25">
      <c r="C26328" s="32"/>
      <c r="D26328" s="31"/>
    </row>
    <row r="26329" spans="3:4" x14ac:dyDescent="0.25">
      <c r="C26329" s="32"/>
      <c r="D26329" s="31"/>
    </row>
    <row r="26330" spans="3:4" x14ac:dyDescent="0.25">
      <c r="C26330" s="32"/>
      <c r="D26330" s="31"/>
    </row>
    <row r="26331" spans="3:4" x14ac:dyDescent="0.25">
      <c r="C26331" s="32"/>
      <c r="D26331" s="31"/>
    </row>
    <row r="26332" spans="3:4" x14ac:dyDescent="0.25">
      <c r="C26332" s="32"/>
      <c r="D26332" s="31"/>
    </row>
    <row r="26333" spans="3:4" x14ac:dyDescent="0.25">
      <c r="C26333" s="32"/>
      <c r="D26333" s="31"/>
    </row>
    <row r="26334" spans="3:4" x14ac:dyDescent="0.25">
      <c r="C26334" s="32"/>
      <c r="D26334" s="31"/>
    </row>
    <row r="26335" spans="3:4" x14ac:dyDescent="0.25">
      <c r="C26335" s="32"/>
      <c r="D26335" s="31"/>
    </row>
    <row r="26336" spans="3:4" x14ac:dyDescent="0.25">
      <c r="C26336" s="32"/>
      <c r="D26336" s="31"/>
    </row>
    <row r="26337" spans="3:4" x14ac:dyDescent="0.25">
      <c r="C26337" s="32"/>
      <c r="D26337" s="31"/>
    </row>
    <row r="26338" spans="3:4" x14ac:dyDescent="0.25">
      <c r="C26338" s="32"/>
      <c r="D26338" s="31"/>
    </row>
    <row r="26339" spans="3:4" x14ac:dyDescent="0.25">
      <c r="C26339" s="32"/>
      <c r="D26339" s="31"/>
    </row>
    <row r="26340" spans="3:4" x14ac:dyDescent="0.25">
      <c r="C26340" s="32"/>
      <c r="D26340" s="31"/>
    </row>
    <row r="26341" spans="3:4" x14ac:dyDescent="0.25">
      <c r="C26341" s="32"/>
      <c r="D26341" s="31"/>
    </row>
    <row r="26342" spans="3:4" x14ac:dyDescent="0.25">
      <c r="C26342" s="32"/>
      <c r="D26342" s="31"/>
    </row>
    <row r="26343" spans="3:4" x14ac:dyDescent="0.25">
      <c r="C26343" s="32"/>
      <c r="D26343" s="31"/>
    </row>
    <row r="26344" spans="3:4" x14ac:dyDescent="0.25">
      <c r="C26344" s="32"/>
      <c r="D26344" s="31"/>
    </row>
    <row r="26345" spans="3:4" x14ac:dyDescent="0.25">
      <c r="C26345" s="32"/>
      <c r="D26345" s="31"/>
    </row>
    <row r="26346" spans="3:4" x14ac:dyDescent="0.25">
      <c r="C26346" s="32"/>
      <c r="D26346" s="31"/>
    </row>
    <row r="26347" spans="3:4" x14ac:dyDescent="0.25">
      <c r="C26347" s="32"/>
      <c r="D26347" s="31"/>
    </row>
    <row r="26348" spans="3:4" x14ac:dyDescent="0.25">
      <c r="C26348" s="32"/>
      <c r="D26348" s="31"/>
    </row>
    <row r="26349" spans="3:4" x14ac:dyDescent="0.25">
      <c r="C26349" s="32"/>
      <c r="D26349" s="31"/>
    </row>
    <row r="26350" spans="3:4" x14ac:dyDescent="0.25">
      <c r="C26350" s="32"/>
      <c r="D26350" s="31"/>
    </row>
    <row r="26351" spans="3:4" x14ac:dyDescent="0.25">
      <c r="C26351" s="32"/>
      <c r="D26351" s="31"/>
    </row>
    <row r="26352" spans="3:4" x14ac:dyDescent="0.25">
      <c r="C26352" s="32"/>
      <c r="D26352" s="31"/>
    </row>
    <row r="26353" spans="3:4" x14ac:dyDescent="0.25">
      <c r="C26353" s="32"/>
      <c r="D26353" s="31"/>
    </row>
    <row r="26354" spans="3:4" x14ac:dyDescent="0.25">
      <c r="C26354" s="32"/>
      <c r="D26354" s="31"/>
    </row>
    <row r="26355" spans="3:4" x14ac:dyDescent="0.25">
      <c r="C26355" s="32"/>
      <c r="D26355" s="31"/>
    </row>
    <row r="26356" spans="3:4" x14ac:dyDescent="0.25">
      <c r="C26356" s="32"/>
      <c r="D26356" s="31"/>
    </row>
    <row r="26357" spans="3:4" x14ac:dyDescent="0.25">
      <c r="C26357" s="32"/>
      <c r="D26357" s="31"/>
    </row>
    <row r="26358" spans="3:4" x14ac:dyDescent="0.25">
      <c r="C26358" s="32"/>
      <c r="D26358" s="31"/>
    </row>
    <row r="26359" spans="3:4" x14ac:dyDescent="0.25">
      <c r="C26359" s="32"/>
      <c r="D26359" s="31"/>
    </row>
    <row r="26360" spans="3:4" x14ac:dyDescent="0.25">
      <c r="C26360" s="32"/>
      <c r="D26360" s="31"/>
    </row>
    <row r="26361" spans="3:4" x14ac:dyDescent="0.25">
      <c r="C26361" s="32"/>
      <c r="D26361" s="31"/>
    </row>
    <row r="26362" spans="3:4" x14ac:dyDescent="0.25">
      <c r="C26362" s="32"/>
      <c r="D26362" s="31"/>
    </row>
    <row r="26363" spans="3:4" x14ac:dyDescent="0.25">
      <c r="C26363" s="32"/>
      <c r="D26363" s="31"/>
    </row>
    <row r="26364" spans="3:4" x14ac:dyDescent="0.25">
      <c r="C26364" s="32"/>
      <c r="D26364" s="31"/>
    </row>
    <row r="26365" spans="3:4" x14ac:dyDescent="0.25">
      <c r="C26365" s="32"/>
      <c r="D26365" s="31"/>
    </row>
    <row r="26366" spans="3:4" x14ac:dyDescent="0.25">
      <c r="C26366" s="32"/>
      <c r="D26366" s="31"/>
    </row>
    <row r="26367" spans="3:4" x14ac:dyDescent="0.25">
      <c r="C26367" s="32"/>
      <c r="D26367" s="31"/>
    </row>
    <row r="26368" spans="3:4" x14ac:dyDescent="0.25">
      <c r="C26368" s="32"/>
      <c r="D26368" s="31"/>
    </row>
    <row r="26369" spans="3:4" x14ac:dyDescent="0.25">
      <c r="C26369" s="32"/>
      <c r="D26369" s="31"/>
    </row>
    <row r="26370" spans="3:4" x14ac:dyDescent="0.25">
      <c r="C26370" s="32"/>
      <c r="D26370" s="31"/>
    </row>
    <row r="26371" spans="3:4" x14ac:dyDescent="0.25">
      <c r="C26371" s="32"/>
      <c r="D26371" s="31"/>
    </row>
    <row r="26372" spans="3:4" x14ac:dyDescent="0.25">
      <c r="C26372" s="32"/>
      <c r="D26372" s="31"/>
    </row>
    <row r="26373" spans="3:4" x14ac:dyDescent="0.25">
      <c r="C26373" s="32"/>
      <c r="D26373" s="31"/>
    </row>
    <row r="26374" spans="3:4" x14ac:dyDescent="0.25">
      <c r="C26374" s="32"/>
      <c r="D26374" s="31"/>
    </row>
    <row r="26375" spans="3:4" x14ac:dyDescent="0.25">
      <c r="C26375" s="32"/>
      <c r="D26375" s="31"/>
    </row>
    <row r="26376" spans="3:4" x14ac:dyDescent="0.25">
      <c r="C26376" s="32"/>
      <c r="D26376" s="31"/>
    </row>
    <row r="26377" spans="3:4" x14ac:dyDescent="0.25">
      <c r="C26377" s="32"/>
      <c r="D26377" s="31"/>
    </row>
    <row r="26378" spans="3:4" x14ac:dyDescent="0.25">
      <c r="C26378" s="32"/>
      <c r="D26378" s="31"/>
    </row>
    <row r="26379" spans="3:4" x14ac:dyDescent="0.25">
      <c r="C26379" s="32"/>
      <c r="D26379" s="31"/>
    </row>
    <row r="26380" spans="3:4" x14ac:dyDescent="0.25">
      <c r="C26380" s="32"/>
      <c r="D26380" s="31"/>
    </row>
    <row r="26381" spans="3:4" x14ac:dyDescent="0.25">
      <c r="C26381" s="32"/>
      <c r="D26381" s="31"/>
    </row>
    <row r="26382" spans="3:4" x14ac:dyDescent="0.25">
      <c r="C26382" s="32"/>
      <c r="D26382" s="31"/>
    </row>
    <row r="26383" spans="3:4" x14ac:dyDescent="0.25">
      <c r="C26383" s="32"/>
      <c r="D26383" s="31"/>
    </row>
    <row r="26384" spans="3:4" x14ac:dyDescent="0.25">
      <c r="C26384" s="32"/>
      <c r="D26384" s="31"/>
    </row>
    <row r="26385" spans="3:4" x14ac:dyDescent="0.25">
      <c r="C26385" s="32"/>
      <c r="D26385" s="31"/>
    </row>
    <row r="26386" spans="3:4" x14ac:dyDescent="0.25">
      <c r="C26386" s="32"/>
      <c r="D26386" s="31"/>
    </row>
    <row r="26387" spans="3:4" x14ac:dyDescent="0.25">
      <c r="C26387" s="32"/>
      <c r="D26387" s="31"/>
    </row>
    <row r="26388" spans="3:4" x14ac:dyDescent="0.25">
      <c r="C26388" s="32"/>
      <c r="D26388" s="31"/>
    </row>
    <row r="26389" spans="3:4" x14ac:dyDescent="0.25">
      <c r="C26389" s="32"/>
      <c r="D26389" s="31"/>
    </row>
    <row r="26390" spans="3:4" x14ac:dyDescent="0.25">
      <c r="C26390" s="32"/>
      <c r="D26390" s="31"/>
    </row>
    <row r="26391" spans="3:4" x14ac:dyDescent="0.25">
      <c r="C26391" s="32"/>
      <c r="D26391" s="31"/>
    </row>
    <row r="26392" spans="3:4" x14ac:dyDescent="0.25">
      <c r="C26392" s="32"/>
      <c r="D26392" s="31"/>
    </row>
    <row r="26393" spans="3:4" x14ac:dyDescent="0.25">
      <c r="C26393" s="32"/>
      <c r="D26393" s="31"/>
    </row>
    <row r="26394" spans="3:4" x14ac:dyDescent="0.25">
      <c r="C26394" s="32"/>
      <c r="D26394" s="31"/>
    </row>
    <row r="26395" spans="3:4" x14ac:dyDescent="0.25">
      <c r="C26395" s="32"/>
      <c r="D26395" s="31"/>
    </row>
    <row r="26396" spans="3:4" x14ac:dyDescent="0.25">
      <c r="C26396" s="32"/>
      <c r="D26396" s="31"/>
    </row>
    <row r="26397" spans="3:4" x14ac:dyDescent="0.25">
      <c r="C26397" s="32"/>
      <c r="D26397" s="31"/>
    </row>
    <row r="26398" spans="3:4" x14ac:dyDescent="0.25">
      <c r="C26398" s="32"/>
      <c r="D26398" s="31"/>
    </row>
    <row r="26399" spans="3:4" x14ac:dyDescent="0.25">
      <c r="C26399" s="32"/>
      <c r="D26399" s="31"/>
    </row>
    <row r="26400" spans="3:4" x14ac:dyDescent="0.25">
      <c r="C26400" s="32"/>
      <c r="D26400" s="31"/>
    </row>
    <row r="26401" spans="3:4" x14ac:dyDescent="0.25">
      <c r="C26401" s="32"/>
      <c r="D26401" s="31"/>
    </row>
    <row r="26402" spans="3:4" x14ac:dyDescent="0.25">
      <c r="C26402" s="32"/>
      <c r="D26402" s="31"/>
    </row>
    <row r="26403" spans="3:4" x14ac:dyDescent="0.25">
      <c r="C26403" s="32"/>
      <c r="D26403" s="31"/>
    </row>
    <row r="26404" spans="3:4" x14ac:dyDescent="0.25">
      <c r="C26404" s="32"/>
      <c r="D26404" s="31"/>
    </row>
    <row r="26405" spans="3:4" x14ac:dyDescent="0.25">
      <c r="C26405" s="32"/>
      <c r="D26405" s="31"/>
    </row>
    <row r="26406" spans="3:4" x14ac:dyDescent="0.25">
      <c r="C26406" s="32"/>
      <c r="D26406" s="31"/>
    </row>
    <row r="26407" spans="3:4" x14ac:dyDescent="0.25">
      <c r="C26407" s="32"/>
      <c r="D26407" s="31"/>
    </row>
    <row r="26408" spans="3:4" x14ac:dyDescent="0.25">
      <c r="C26408" s="32"/>
      <c r="D26408" s="31"/>
    </row>
    <row r="26409" spans="3:4" x14ac:dyDescent="0.25">
      <c r="C26409" s="32"/>
      <c r="D26409" s="31"/>
    </row>
    <row r="26410" spans="3:4" x14ac:dyDescent="0.25">
      <c r="C26410" s="32"/>
      <c r="D26410" s="31"/>
    </row>
    <row r="26411" spans="3:4" x14ac:dyDescent="0.25">
      <c r="C26411" s="32"/>
      <c r="D26411" s="31"/>
    </row>
    <row r="26412" spans="3:4" x14ac:dyDescent="0.25">
      <c r="C26412" s="32"/>
      <c r="D26412" s="31"/>
    </row>
    <row r="26413" spans="3:4" x14ac:dyDescent="0.25">
      <c r="C26413" s="32"/>
      <c r="D26413" s="31"/>
    </row>
    <row r="26414" spans="3:4" x14ac:dyDescent="0.25">
      <c r="C26414" s="32"/>
      <c r="D26414" s="31"/>
    </row>
    <row r="26415" spans="3:4" x14ac:dyDescent="0.25">
      <c r="C26415" s="32"/>
      <c r="D26415" s="31"/>
    </row>
    <row r="26416" spans="3:4" x14ac:dyDescent="0.25">
      <c r="C26416" s="32"/>
      <c r="D26416" s="31"/>
    </row>
    <row r="26417" spans="3:4" x14ac:dyDescent="0.25">
      <c r="C26417" s="32"/>
      <c r="D26417" s="31"/>
    </row>
    <row r="26418" spans="3:4" x14ac:dyDescent="0.25">
      <c r="C26418" s="32"/>
      <c r="D26418" s="31"/>
    </row>
    <row r="26419" spans="3:4" x14ac:dyDescent="0.25">
      <c r="C26419" s="32"/>
      <c r="D26419" s="31"/>
    </row>
    <row r="26420" spans="3:4" x14ac:dyDescent="0.25">
      <c r="C26420" s="32"/>
      <c r="D26420" s="31"/>
    </row>
    <row r="26421" spans="3:4" x14ac:dyDescent="0.25">
      <c r="C26421" s="32"/>
      <c r="D26421" s="31"/>
    </row>
    <row r="26422" spans="3:4" x14ac:dyDescent="0.25">
      <c r="C26422" s="32"/>
      <c r="D26422" s="31"/>
    </row>
    <row r="26423" spans="3:4" x14ac:dyDescent="0.25">
      <c r="C26423" s="32"/>
      <c r="D26423" s="31"/>
    </row>
    <row r="26424" spans="3:4" x14ac:dyDescent="0.25">
      <c r="C26424" s="32"/>
      <c r="D26424" s="31"/>
    </row>
    <row r="26425" spans="3:4" x14ac:dyDescent="0.25">
      <c r="C26425" s="32"/>
      <c r="D26425" s="31"/>
    </row>
    <row r="26426" spans="3:4" x14ac:dyDescent="0.25">
      <c r="C26426" s="32"/>
      <c r="D26426" s="31"/>
    </row>
    <row r="26427" spans="3:4" x14ac:dyDescent="0.25">
      <c r="C26427" s="32"/>
      <c r="D26427" s="31"/>
    </row>
    <row r="26428" spans="3:4" x14ac:dyDescent="0.25">
      <c r="C26428" s="32"/>
      <c r="D26428" s="31"/>
    </row>
    <row r="26429" spans="3:4" x14ac:dyDescent="0.25">
      <c r="C26429" s="32"/>
      <c r="D26429" s="31"/>
    </row>
    <row r="26430" spans="3:4" x14ac:dyDescent="0.25">
      <c r="C26430" s="32"/>
      <c r="D26430" s="31"/>
    </row>
    <row r="26431" spans="3:4" x14ac:dyDescent="0.25">
      <c r="C26431" s="32"/>
      <c r="D26431" s="31"/>
    </row>
    <row r="26432" spans="3:4" x14ac:dyDescent="0.25">
      <c r="C26432" s="32"/>
      <c r="D26432" s="31"/>
    </row>
    <row r="26433" spans="3:4" x14ac:dyDescent="0.25">
      <c r="C26433" s="32"/>
      <c r="D26433" s="31"/>
    </row>
    <row r="26434" spans="3:4" x14ac:dyDescent="0.25">
      <c r="C26434" s="32"/>
      <c r="D26434" s="31"/>
    </row>
    <row r="26435" spans="3:4" x14ac:dyDescent="0.25">
      <c r="C26435" s="32"/>
      <c r="D26435" s="31"/>
    </row>
    <row r="26436" spans="3:4" x14ac:dyDescent="0.25">
      <c r="C26436" s="32"/>
      <c r="D26436" s="31"/>
    </row>
    <row r="26437" spans="3:4" x14ac:dyDescent="0.25">
      <c r="C26437" s="32"/>
      <c r="D26437" s="31"/>
    </row>
    <row r="26438" spans="3:4" x14ac:dyDescent="0.25">
      <c r="C26438" s="32"/>
      <c r="D26438" s="31"/>
    </row>
    <row r="26439" spans="3:4" x14ac:dyDescent="0.25">
      <c r="C26439" s="32"/>
      <c r="D26439" s="31"/>
    </row>
    <row r="26440" spans="3:4" x14ac:dyDescent="0.25">
      <c r="C26440" s="32"/>
      <c r="D26440" s="31"/>
    </row>
    <row r="26441" spans="3:4" x14ac:dyDescent="0.25">
      <c r="C26441" s="32"/>
      <c r="D26441" s="31"/>
    </row>
    <row r="26442" spans="3:4" x14ac:dyDescent="0.25">
      <c r="C26442" s="32"/>
      <c r="D26442" s="31"/>
    </row>
    <row r="26443" spans="3:4" x14ac:dyDescent="0.25">
      <c r="C26443" s="32"/>
      <c r="D26443" s="31"/>
    </row>
    <row r="26444" spans="3:4" x14ac:dyDescent="0.25">
      <c r="C26444" s="32"/>
      <c r="D26444" s="31"/>
    </row>
    <row r="26445" spans="3:4" x14ac:dyDescent="0.25">
      <c r="C26445" s="32"/>
      <c r="D26445" s="31"/>
    </row>
    <row r="26446" spans="3:4" x14ac:dyDescent="0.25">
      <c r="C26446" s="32"/>
      <c r="D26446" s="31"/>
    </row>
    <row r="26447" spans="3:4" x14ac:dyDescent="0.25">
      <c r="C26447" s="32"/>
      <c r="D26447" s="31"/>
    </row>
    <row r="26448" spans="3:4" x14ac:dyDescent="0.25">
      <c r="C26448" s="32"/>
      <c r="D26448" s="31"/>
    </row>
    <row r="26449" spans="3:4" x14ac:dyDescent="0.25">
      <c r="C26449" s="32"/>
      <c r="D26449" s="31"/>
    </row>
    <row r="26450" spans="3:4" x14ac:dyDescent="0.25">
      <c r="C26450" s="32"/>
      <c r="D26450" s="31"/>
    </row>
    <row r="26451" spans="3:4" x14ac:dyDescent="0.25">
      <c r="C26451" s="32"/>
      <c r="D26451" s="31"/>
    </row>
    <row r="26452" spans="3:4" x14ac:dyDescent="0.25">
      <c r="C26452" s="32"/>
      <c r="D26452" s="31"/>
    </row>
    <row r="26453" spans="3:4" x14ac:dyDescent="0.25">
      <c r="C26453" s="32"/>
      <c r="D26453" s="31"/>
    </row>
    <row r="26454" spans="3:4" x14ac:dyDescent="0.25">
      <c r="C26454" s="32"/>
      <c r="D26454" s="31"/>
    </row>
    <row r="26455" spans="3:4" x14ac:dyDescent="0.25">
      <c r="C26455" s="32"/>
      <c r="D26455" s="31"/>
    </row>
    <row r="26456" spans="3:4" x14ac:dyDescent="0.25">
      <c r="C26456" s="32"/>
      <c r="D26456" s="31"/>
    </row>
    <row r="26457" spans="3:4" x14ac:dyDescent="0.25">
      <c r="C26457" s="32"/>
      <c r="D26457" s="31"/>
    </row>
    <row r="26458" spans="3:4" x14ac:dyDescent="0.25">
      <c r="C26458" s="32"/>
      <c r="D26458" s="31"/>
    </row>
    <row r="26459" spans="3:4" x14ac:dyDescent="0.25">
      <c r="C26459" s="32"/>
      <c r="D26459" s="31"/>
    </row>
    <row r="26460" spans="3:4" x14ac:dyDescent="0.25">
      <c r="C26460" s="32"/>
      <c r="D26460" s="31"/>
    </row>
    <row r="26461" spans="3:4" x14ac:dyDescent="0.25">
      <c r="C26461" s="32"/>
      <c r="D26461" s="31"/>
    </row>
    <row r="26462" spans="3:4" x14ac:dyDescent="0.25">
      <c r="C26462" s="32"/>
      <c r="D26462" s="31"/>
    </row>
    <row r="26463" spans="3:4" x14ac:dyDescent="0.25">
      <c r="C26463" s="32"/>
      <c r="D26463" s="31"/>
    </row>
    <row r="26464" spans="3:4" x14ac:dyDescent="0.25">
      <c r="C26464" s="32"/>
      <c r="D26464" s="31"/>
    </row>
    <row r="26465" spans="3:4" x14ac:dyDescent="0.25">
      <c r="C26465" s="32"/>
      <c r="D26465" s="31"/>
    </row>
    <row r="26466" spans="3:4" x14ac:dyDescent="0.25">
      <c r="C26466" s="32"/>
      <c r="D26466" s="31"/>
    </row>
    <row r="26467" spans="3:4" x14ac:dyDescent="0.25">
      <c r="C26467" s="32"/>
      <c r="D26467" s="31"/>
    </row>
    <row r="26468" spans="3:4" x14ac:dyDescent="0.25">
      <c r="C26468" s="32"/>
      <c r="D26468" s="31"/>
    </row>
    <row r="26469" spans="3:4" x14ac:dyDescent="0.25">
      <c r="C26469" s="32"/>
      <c r="D26469" s="31"/>
    </row>
    <row r="26470" spans="3:4" x14ac:dyDescent="0.25">
      <c r="C26470" s="32"/>
      <c r="D26470" s="31"/>
    </row>
    <row r="26471" spans="3:4" x14ac:dyDescent="0.25">
      <c r="C26471" s="32"/>
      <c r="D26471" s="31"/>
    </row>
    <row r="26472" spans="3:4" x14ac:dyDescent="0.25">
      <c r="C26472" s="32"/>
      <c r="D26472" s="31"/>
    </row>
    <row r="26473" spans="3:4" x14ac:dyDescent="0.25">
      <c r="C26473" s="32"/>
      <c r="D26473" s="31"/>
    </row>
    <row r="26474" spans="3:4" x14ac:dyDescent="0.25">
      <c r="C26474" s="32"/>
      <c r="D26474" s="31"/>
    </row>
    <row r="26475" spans="3:4" x14ac:dyDescent="0.25">
      <c r="C26475" s="32"/>
      <c r="D26475" s="31"/>
    </row>
    <row r="26476" spans="3:4" x14ac:dyDescent="0.25">
      <c r="C26476" s="32"/>
      <c r="D26476" s="31"/>
    </row>
    <row r="26477" spans="3:4" x14ac:dyDescent="0.25">
      <c r="C26477" s="32"/>
      <c r="D26477" s="31"/>
    </row>
    <row r="26478" spans="3:4" x14ac:dyDescent="0.25">
      <c r="C26478" s="32"/>
      <c r="D26478" s="31"/>
    </row>
    <row r="26479" spans="3:4" x14ac:dyDescent="0.25">
      <c r="C26479" s="32"/>
      <c r="D26479" s="31"/>
    </row>
    <row r="26480" spans="3:4" x14ac:dyDescent="0.25">
      <c r="C26480" s="32"/>
      <c r="D26480" s="31"/>
    </row>
    <row r="26481" spans="3:4" x14ac:dyDescent="0.25">
      <c r="C26481" s="32"/>
      <c r="D26481" s="31"/>
    </row>
    <row r="26482" spans="3:4" x14ac:dyDescent="0.25">
      <c r="C26482" s="32"/>
      <c r="D26482" s="31"/>
    </row>
    <row r="26483" spans="3:4" x14ac:dyDescent="0.25">
      <c r="C26483" s="32"/>
      <c r="D26483" s="31"/>
    </row>
    <row r="26484" spans="3:4" x14ac:dyDescent="0.25">
      <c r="C26484" s="32"/>
      <c r="D26484" s="31"/>
    </row>
    <row r="26485" spans="3:4" x14ac:dyDescent="0.25">
      <c r="C26485" s="32"/>
      <c r="D26485" s="31"/>
    </row>
    <row r="26486" spans="3:4" x14ac:dyDescent="0.25">
      <c r="C26486" s="32"/>
      <c r="D26486" s="31"/>
    </row>
    <row r="26487" spans="3:4" x14ac:dyDescent="0.25">
      <c r="C26487" s="32"/>
      <c r="D26487" s="31"/>
    </row>
    <row r="26488" spans="3:4" x14ac:dyDescent="0.25">
      <c r="C26488" s="32"/>
      <c r="D26488" s="31"/>
    </row>
    <row r="26489" spans="3:4" x14ac:dyDescent="0.25">
      <c r="C26489" s="32"/>
      <c r="D26489" s="31"/>
    </row>
    <row r="26490" spans="3:4" x14ac:dyDescent="0.25">
      <c r="C26490" s="32"/>
      <c r="D26490" s="31"/>
    </row>
    <row r="26491" spans="3:4" x14ac:dyDescent="0.25">
      <c r="C26491" s="32"/>
      <c r="D26491" s="31"/>
    </row>
    <row r="26492" spans="3:4" x14ac:dyDescent="0.25">
      <c r="C26492" s="32"/>
      <c r="D26492" s="31"/>
    </row>
    <row r="26493" spans="3:4" x14ac:dyDescent="0.25">
      <c r="C26493" s="32"/>
      <c r="D26493" s="31"/>
    </row>
    <row r="26494" spans="3:4" x14ac:dyDescent="0.25">
      <c r="C26494" s="32"/>
      <c r="D26494" s="31"/>
    </row>
    <row r="26495" spans="3:4" x14ac:dyDescent="0.25">
      <c r="C26495" s="32"/>
      <c r="D26495" s="31"/>
    </row>
    <row r="26496" spans="3:4" x14ac:dyDescent="0.25">
      <c r="C26496" s="32"/>
      <c r="D26496" s="31"/>
    </row>
    <row r="26497" spans="3:4" x14ac:dyDescent="0.25">
      <c r="C26497" s="32"/>
      <c r="D26497" s="31"/>
    </row>
    <row r="26498" spans="3:4" x14ac:dyDescent="0.25">
      <c r="C26498" s="32"/>
      <c r="D26498" s="31"/>
    </row>
    <row r="26499" spans="3:4" x14ac:dyDescent="0.25">
      <c r="C26499" s="32"/>
      <c r="D26499" s="31"/>
    </row>
    <row r="26500" spans="3:4" x14ac:dyDescent="0.25">
      <c r="C26500" s="32"/>
      <c r="D26500" s="31"/>
    </row>
    <row r="26501" spans="3:4" x14ac:dyDescent="0.25">
      <c r="C26501" s="32"/>
      <c r="D26501" s="31"/>
    </row>
    <row r="26502" spans="3:4" x14ac:dyDescent="0.25">
      <c r="C26502" s="32"/>
      <c r="D26502" s="31"/>
    </row>
    <row r="26503" spans="3:4" x14ac:dyDescent="0.25">
      <c r="C26503" s="32"/>
      <c r="D26503" s="31"/>
    </row>
    <row r="26504" spans="3:4" x14ac:dyDescent="0.25">
      <c r="C26504" s="32"/>
      <c r="D26504" s="31"/>
    </row>
    <row r="26505" spans="3:4" x14ac:dyDescent="0.25">
      <c r="C26505" s="32"/>
      <c r="D26505" s="31"/>
    </row>
    <row r="26506" spans="3:4" x14ac:dyDescent="0.25">
      <c r="C26506" s="32"/>
      <c r="D26506" s="31"/>
    </row>
    <row r="26507" spans="3:4" x14ac:dyDescent="0.25">
      <c r="C26507" s="32"/>
      <c r="D26507" s="31"/>
    </row>
    <row r="26508" spans="3:4" x14ac:dyDescent="0.25">
      <c r="C26508" s="32"/>
      <c r="D26508" s="31"/>
    </row>
    <row r="26509" spans="3:4" x14ac:dyDescent="0.25">
      <c r="C26509" s="32"/>
      <c r="D26509" s="31"/>
    </row>
    <row r="26510" spans="3:4" x14ac:dyDescent="0.25">
      <c r="C26510" s="32"/>
      <c r="D26510" s="31"/>
    </row>
    <row r="26511" spans="3:4" x14ac:dyDescent="0.25">
      <c r="C26511" s="32"/>
      <c r="D26511" s="31"/>
    </row>
    <row r="26512" spans="3:4" x14ac:dyDescent="0.25">
      <c r="C26512" s="32"/>
      <c r="D26512" s="31"/>
    </row>
    <row r="26513" spans="3:4" x14ac:dyDescent="0.25">
      <c r="C26513" s="32"/>
      <c r="D26513" s="31"/>
    </row>
    <row r="26514" spans="3:4" x14ac:dyDescent="0.25">
      <c r="C26514" s="32"/>
      <c r="D26514" s="31"/>
    </row>
    <row r="26515" spans="3:4" x14ac:dyDescent="0.25">
      <c r="C26515" s="32"/>
      <c r="D26515" s="31"/>
    </row>
    <row r="26516" spans="3:4" x14ac:dyDescent="0.25">
      <c r="C26516" s="32"/>
      <c r="D26516" s="31"/>
    </row>
    <row r="26517" spans="3:4" x14ac:dyDescent="0.25">
      <c r="C26517" s="32"/>
      <c r="D26517" s="31"/>
    </row>
    <row r="26518" spans="3:4" x14ac:dyDescent="0.25">
      <c r="C26518" s="32"/>
      <c r="D26518" s="31"/>
    </row>
    <row r="26519" spans="3:4" x14ac:dyDescent="0.25">
      <c r="C26519" s="32"/>
      <c r="D26519" s="31"/>
    </row>
    <row r="26520" spans="3:4" x14ac:dyDescent="0.25">
      <c r="C26520" s="32"/>
      <c r="D26520" s="31"/>
    </row>
    <row r="26521" spans="3:4" x14ac:dyDescent="0.25">
      <c r="C26521" s="32"/>
      <c r="D26521" s="31"/>
    </row>
    <row r="26522" spans="3:4" x14ac:dyDescent="0.25">
      <c r="C26522" s="32"/>
      <c r="D26522" s="31"/>
    </row>
    <row r="26523" spans="3:4" x14ac:dyDescent="0.25">
      <c r="C26523" s="32"/>
      <c r="D26523" s="31"/>
    </row>
    <row r="26524" spans="3:4" x14ac:dyDescent="0.25">
      <c r="C26524" s="32"/>
      <c r="D26524" s="31"/>
    </row>
    <row r="26525" spans="3:4" x14ac:dyDescent="0.25">
      <c r="C26525" s="32"/>
      <c r="D26525" s="31"/>
    </row>
    <row r="26526" spans="3:4" x14ac:dyDescent="0.25">
      <c r="C26526" s="32"/>
      <c r="D26526" s="31"/>
    </row>
    <row r="26527" spans="3:4" x14ac:dyDescent="0.25">
      <c r="C26527" s="32"/>
      <c r="D26527" s="31"/>
    </row>
    <row r="26528" spans="3:4" x14ac:dyDescent="0.25">
      <c r="C26528" s="32"/>
      <c r="D26528" s="31"/>
    </row>
    <row r="26529" spans="3:4" x14ac:dyDescent="0.25">
      <c r="C26529" s="32"/>
      <c r="D26529" s="31"/>
    </row>
    <row r="26530" spans="3:4" x14ac:dyDescent="0.25">
      <c r="C26530" s="32"/>
      <c r="D26530" s="31"/>
    </row>
    <row r="26531" spans="3:4" x14ac:dyDescent="0.25">
      <c r="C26531" s="32"/>
      <c r="D26531" s="31"/>
    </row>
    <row r="26532" spans="3:4" x14ac:dyDescent="0.25">
      <c r="C26532" s="32"/>
      <c r="D26532" s="31"/>
    </row>
    <row r="26533" spans="3:4" x14ac:dyDescent="0.25">
      <c r="C26533" s="32"/>
      <c r="D26533" s="31"/>
    </row>
    <row r="26534" spans="3:4" x14ac:dyDescent="0.25">
      <c r="C26534" s="32"/>
      <c r="D26534" s="31"/>
    </row>
    <row r="26535" spans="3:4" x14ac:dyDescent="0.25">
      <c r="C26535" s="32"/>
      <c r="D26535" s="31"/>
    </row>
    <row r="26536" spans="3:4" x14ac:dyDescent="0.25">
      <c r="C26536" s="32"/>
      <c r="D26536" s="31"/>
    </row>
    <row r="26537" spans="3:4" x14ac:dyDescent="0.25">
      <c r="C26537" s="32"/>
      <c r="D26537" s="31"/>
    </row>
    <row r="26538" spans="3:4" x14ac:dyDescent="0.25">
      <c r="C26538" s="32"/>
      <c r="D26538" s="31"/>
    </row>
    <row r="26539" spans="3:4" x14ac:dyDescent="0.25">
      <c r="C26539" s="32"/>
      <c r="D26539" s="31"/>
    </row>
    <row r="26540" spans="3:4" x14ac:dyDescent="0.25">
      <c r="C26540" s="32"/>
      <c r="D26540" s="31"/>
    </row>
    <row r="26541" spans="3:4" x14ac:dyDescent="0.25">
      <c r="C26541" s="32"/>
      <c r="D26541" s="31"/>
    </row>
    <row r="26542" spans="3:4" x14ac:dyDescent="0.25">
      <c r="C26542" s="32"/>
      <c r="D26542" s="31"/>
    </row>
    <row r="26543" spans="3:4" x14ac:dyDescent="0.25">
      <c r="C26543" s="32"/>
      <c r="D26543" s="31"/>
    </row>
    <row r="26544" spans="3:4" x14ac:dyDescent="0.25">
      <c r="C26544" s="32"/>
      <c r="D26544" s="31"/>
    </row>
    <row r="26545" spans="3:4" x14ac:dyDescent="0.25">
      <c r="C26545" s="32"/>
      <c r="D26545" s="31"/>
    </row>
    <row r="26546" spans="3:4" x14ac:dyDescent="0.25">
      <c r="C26546" s="32"/>
      <c r="D26546" s="31"/>
    </row>
    <row r="26547" spans="3:4" x14ac:dyDescent="0.25">
      <c r="C26547" s="32"/>
      <c r="D26547" s="31"/>
    </row>
    <row r="26548" spans="3:4" x14ac:dyDescent="0.25">
      <c r="C26548" s="32"/>
      <c r="D26548" s="31"/>
    </row>
    <row r="26549" spans="3:4" x14ac:dyDescent="0.25">
      <c r="C26549" s="32"/>
      <c r="D26549" s="31"/>
    </row>
    <row r="26550" spans="3:4" x14ac:dyDescent="0.25">
      <c r="C26550" s="32"/>
      <c r="D26550" s="31"/>
    </row>
    <row r="26551" spans="3:4" x14ac:dyDescent="0.25">
      <c r="C26551" s="32"/>
      <c r="D26551" s="31"/>
    </row>
    <row r="26552" spans="3:4" x14ac:dyDescent="0.25">
      <c r="C26552" s="32"/>
      <c r="D26552" s="31"/>
    </row>
    <row r="26553" spans="3:4" x14ac:dyDescent="0.25">
      <c r="C26553" s="32"/>
      <c r="D26553" s="31"/>
    </row>
    <row r="26554" spans="3:4" x14ac:dyDescent="0.25">
      <c r="C26554" s="32"/>
      <c r="D26554" s="31"/>
    </row>
    <row r="26555" spans="3:4" x14ac:dyDescent="0.25">
      <c r="C26555" s="32"/>
      <c r="D26555" s="31"/>
    </row>
    <row r="26556" spans="3:4" x14ac:dyDescent="0.25">
      <c r="C26556" s="32"/>
      <c r="D26556" s="31"/>
    </row>
    <row r="26557" spans="3:4" x14ac:dyDescent="0.25">
      <c r="C26557" s="32"/>
      <c r="D26557" s="31"/>
    </row>
    <row r="26558" spans="3:4" x14ac:dyDescent="0.25">
      <c r="C26558" s="32"/>
      <c r="D26558" s="31"/>
    </row>
    <row r="26559" spans="3:4" x14ac:dyDescent="0.25">
      <c r="C26559" s="32"/>
      <c r="D26559" s="31"/>
    </row>
    <row r="26560" spans="3:4" x14ac:dyDescent="0.25">
      <c r="C26560" s="32"/>
      <c r="D26560" s="31"/>
    </row>
    <row r="26561" spans="3:4" x14ac:dyDescent="0.25">
      <c r="C26561" s="32"/>
      <c r="D26561" s="31"/>
    </row>
    <row r="26562" spans="3:4" x14ac:dyDescent="0.25">
      <c r="C26562" s="32"/>
      <c r="D26562" s="31"/>
    </row>
    <row r="26563" spans="3:4" x14ac:dyDescent="0.25">
      <c r="C26563" s="32"/>
      <c r="D26563" s="31"/>
    </row>
    <row r="26564" spans="3:4" x14ac:dyDescent="0.25">
      <c r="C26564" s="32"/>
      <c r="D26564" s="31"/>
    </row>
    <row r="26565" spans="3:4" x14ac:dyDescent="0.25">
      <c r="C26565" s="32"/>
      <c r="D26565" s="31"/>
    </row>
    <row r="26566" spans="3:4" x14ac:dyDescent="0.25">
      <c r="C26566" s="32"/>
      <c r="D26566" s="31"/>
    </row>
    <row r="26567" spans="3:4" x14ac:dyDescent="0.25">
      <c r="C26567" s="32"/>
      <c r="D26567" s="31"/>
    </row>
    <row r="26568" spans="3:4" x14ac:dyDescent="0.25">
      <c r="C26568" s="32"/>
      <c r="D26568" s="31"/>
    </row>
    <row r="26569" spans="3:4" x14ac:dyDescent="0.25">
      <c r="C26569" s="32"/>
      <c r="D26569" s="31"/>
    </row>
    <row r="26570" spans="3:4" x14ac:dyDescent="0.25">
      <c r="C26570" s="32"/>
      <c r="D26570" s="31"/>
    </row>
    <row r="26571" spans="3:4" x14ac:dyDescent="0.25">
      <c r="C26571" s="32"/>
      <c r="D26571" s="31"/>
    </row>
    <row r="26572" spans="3:4" x14ac:dyDescent="0.25">
      <c r="C26572" s="32"/>
      <c r="D26572" s="31"/>
    </row>
    <row r="26573" spans="3:4" x14ac:dyDescent="0.25">
      <c r="C26573" s="32"/>
      <c r="D26573" s="31"/>
    </row>
    <row r="26574" spans="3:4" x14ac:dyDescent="0.25">
      <c r="C26574" s="32"/>
      <c r="D26574" s="31"/>
    </row>
    <row r="26575" spans="3:4" x14ac:dyDescent="0.25">
      <c r="C26575" s="32"/>
      <c r="D26575" s="31"/>
    </row>
    <row r="26576" spans="3:4" x14ac:dyDescent="0.25">
      <c r="C26576" s="32"/>
      <c r="D26576" s="31"/>
    </row>
    <row r="26577" spans="3:4" x14ac:dyDescent="0.25">
      <c r="C26577" s="32"/>
      <c r="D26577" s="31"/>
    </row>
    <row r="26578" spans="3:4" x14ac:dyDescent="0.25">
      <c r="C26578" s="32"/>
      <c r="D26578" s="31"/>
    </row>
    <row r="26579" spans="3:4" x14ac:dyDescent="0.25">
      <c r="C26579" s="32"/>
      <c r="D26579" s="31"/>
    </row>
    <row r="26580" spans="3:4" x14ac:dyDescent="0.25">
      <c r="C26580" s="32"/>
      <c r="D26580" s="31"/>
    </row>
    <row r="26581" spans="3:4" x14ac:dyDescent="0.25">
      <c r="C26581" s="32"/>
      <c r="D26581" s="31"/>
    </row>
    <row r="26582" spans="3:4" x14ac:dyDescent="0.25">
      <c r="C26582" s="32"/>
      <c r="D26582" s="31"/>
    </row>
    <row r="26583" spans="3:4" x14ac:dyDescent="0.25">
      <c r="C26583" s="32"/>
      <c r="D26583" s="31"/>
    </row>
    <row r="26584" spans="3:4" x14ac:dyDescent="0.25">
      <c r="C26584" s="32"/>
      <c r="D26584" s="31"/>
    </row>
    <row r="26585" spans="3:4" x14ac:dyDescent="0.25">
      <c r="C26585" s="32"/>
      <c r="D26585" s="31"/>
    </row>
    <row r="26586" spans="3:4" x14ac:dyDescent="0.25">
      <c r="C26586" s="32"/>
      <c r="D26586" s="31"/>
    </row>
    <row r="26587" spans="3:4" x14ac:dyDescent="0.25">
      <c r="C26587" s="32"/>
      <c r="D26587" s="31"/>
    </row>
    <row r="26588" spans="3:4" x14ac:dyDescent="0.25">
      <c r="C26588" s="32"/>
      <c r="D26588" s="31"/>
    </row>
    <row r="26589" spans="3:4" x14ac:dyDescent="0.25">
      <c r="C26589" s="32"/>
      <c r="D26589" s="31"/>
    </row>
    <row r="26590" spans="3:4" x14ac:dyDescent="0.25">
      <c r="C26590" s="32"/>
      <c r="D26590" s="31"/>
    </row>
    <row r="26591" spans="3:4" x14ac:dyDescent="0.25">
      <c r="C26591" s="32"/>
      <c r="D26591" s="31"/>
    </row>
    <row r="26592" spans="3:4" x14ac:dyDescent="0.25">
      <c r="C26592" s="32"/>
      <c r="D26592" s="31"/>
    </row>
    <row r="26593" spans="3:4" x14ac:dyDescent="0.25">
      <c r="C26593" s="32"/>
      <c r="D26593" s="31"/>
    </row>
    <row r="26594" spans="3:4" x14ac:dyDescent="0.25">
      <c r="C26594" s="32"/>
      <c r="D26594" s="31"/>
    </row>
    <row r="26595" spans="3:4" x14ac:dyDescent="0.25">
      <c r="C26595" s="32"/>
      <c r="D26595" s="31"/>
    </row>
    <row r="26596" spans="3:4" x14ac:dyDescent="0.25">
      <c r="C26596" s="32"/>
      <c r="D26596" s="31"/>
    </row>
    <row r="26597" spans="3:4" x14ac:dyDescent="0.25">
      <c r="C26597" s="32"/>
      <c r="D26597" s="31"/>
    </row>
    <row r="26598" spans="3:4" x14ac:dyDescent="0.25">
      <c r="C26598" s="32"/>
      <c r="D26598" s="31"/>
    </row>
    <row r="26599" spans="3:4" x14ac:dyDescent="0.25">
      <c r="C26599" s="32"/>
      <c r="D26599" s="31"/>
    </row>
    <row r="26600" spans="3:4" x14ac:dyDescent="0.25">
      <c r="C26600" s="32"/>
      <c r="D26600" s="31"/>
    </row>
    <row r="26601" spans="3:4" x14ac:dyDescent="0.25">
      <c r="C26601" s="32"/>
      <c r="D26601" s="31"/>
    </row>
    <row r="26602" spans="3:4" x14ac:dyDescent="0.25">
      <c r="C26602" s="32"/>
      <c r="D26602" s="31"/>
    </row>
    <row r="26603" spans="3:4" x14ac:dyDescent="0.25">
      <c r="C26603" s="32"/>
      <c r="D26603" s="31"/>
    </row>
    <row r="26604" spans="3:4" x14ac:dyDescent="0.25">
      <c r="C26604" s="32"/>
      <c r="D26604" s="31"/>
    </row>
    <row r="26605" spans="3:4" x14ac:dyDescent="0.25">
      <c r="C26605" s="32"/>
      <c r="D26605" s="31"/>
    </row>
    <row r="26606" spans="3:4" x14ac:dyDescent="0.25">
      <c r="C26606" s="32"/>
      <c r="D26606" s="31"/>
    </row>
    <row r="26607" spans="3:4" x14ac:dyDescent="0.25">
      <c r="C26607" s="32"/>
      <c r="D26607" s="31"/>
    </row>
    <row r="26608" spans="3:4" x14ac:dyDescent="0.25">
      <c r="C26608" s="32"/>
      <c r="D26608" s="31"/>
    </row>
    <row r="26609" spans="3:4" x14ac:dyDescent="0.25">
      <c r="C26609" s="32"/>
      <c r="D26609" s="31"/>
    </row>
    <row r="26610" spans="3:4" x14ac:dyDescent="0.25">
      <c r="C26610" s="32"/>
      <c r="D26610" s="31"/>
    </row>
    <row r="26611" spans="3:4" x14ac:dyDescent="0.25">
      <c r="C26611" s="32"/>
      <c r="D26611" s="31"/>
    </row>
    <row r="26612" spans="3:4" x14ac:dyDescent="0.25">
      <c r="C26612" s="32"/>
      <c r="D26612" s="31"/>
    </row>
    <row r="26613" spans="3:4" x14ac:dyDescent="0.25">
      <c r="C26613" s="32"/>
      <c r="D26613" s="31"/>
    </row>
    <row r="26614" spans="3:4" x14ac:dyDescent="0.25">
      <c r="C26614" s="32"/>
      <c r="D26614" s="31"/>
    </row>
    <row r="26615" spans="3:4" x14ac:dyDescent="0.25">
      <c r="C26615" s="32"/>
      <c r="D26615" s="31"/>
    </row>
    <row r="26616" spans="3:4" x14ac:dyDescent="0.25">
      <c r="C26616" s="32"/>
      <c r="D26616" s="31"/>
    </row>
    <row r="26617" spans="3:4" x14ac:dyDescent="0.25">
      <c r="C26617" s="32"/>
      <c r="D26617" s="31"/>
    </row>
    <row r="26618" spans="3:4" x14ac:dyDescent="0.25">
      <c r="C26618" s="32"/>
      <c r="D26618" s="31"/>
    </row>
    <row r="26619" spans="3:4" x14ac:dyDescent="0.25">
      <c r="C26619" s="32"/>
      <c r="D26619" s="31"/>
    </row>
    <row r="26620" spans="3:4" x14ac:dyDescent="0.25">
      <c r="C26620" s="32"/>
      <c r="D26620" s="31"/>
    </row>
    <row r="26621" spans="3:4" x14ac:dyDescent="0.25">
      <c r="C26621" s="32"/>
      <c r="D26621" s="31"/>
    </row>
    <row r="26622" spans="3:4" x14ac:dyDescent="0.25">
      <c r="C26622" s="32"/>
      <c r="D26622" s="31"/>
    </row>
    <row r="26623" spans="3:4" x14ac:dyDescent="0.25">
      <c r="C26623" s="32"/>
      <c r="D26623" s="31"/>
    </row>
    <row r="26624" spans="3:4" x14ac:dyDescent="0.25">
      <c r="C26624" s="32"/>
      <c r="D26624" s="31"/>
    </row>
    <row r="26625" spans="3:4" x14ac:dyDescent="0.25">
      <c r="C26625" s="32"/>
      <c r="D26625" s="31"/>
    </row>
    <row r="26626" spans="3:4" x14ac:dyDescent="0.25">
      <c r="C26626" s="32"/>
      <c r="D26626" s="31"/>
    </row>
    <row r="26627" spans="3:4" x14ac:dyDescent="0.25">
      <c r="C26627" s="32"/>
      <c r="D26627" s="31"/>
    </row>
    <row r="26628" spans="3:4" x14ac:dyDescent="0.25">
      <c r="C26628" s="32"/>
      <c r="D26628" s="31"/>
    </row>
    <row r="26629" spans="3:4" x14ac:dyDescent="0.25">
      <c r="C26629" s="32"/>
      <c r="D26629" s="31"/>
    </row>
    <row r="26630" spans="3:4" x14ac:dyDescent="0.25">
      <c r="C26630" s="32"/>
      <c r="D26630" s="31"/>
    </row>
    <row r="26631" spans="3:4" x14ac:dyDescent="0.25">
      <c r="C26631" s="32"/>
      <c r="D26631" s="31"/>
    </row>
    <row r="26632" spans="3:4" x14ac:dyDescent="0.25">
      <c r="C26632" s="32"/>
      <c r="D26632" s="31"/>
    </row>
    <row r="26633" spans="3:4" x14ac:dyDescent="0.25">
      <c r="C26633" s="32"/>
      <c r="D26633" s="31"/>
    </row>
    <row r="26634" spans="3:4" x14ac:dyDescent="0.25">
      <c r="C26634" s="32"/>
      <c r="D26634" s="31"/>
    </row>
    <row r="26635" spans="3:4" x14ac:dyDescent="0.25">
      <c r="C26635" s="32"/>
      <c r="D26635" s="31"/>
    </row>
    <row r="26636" spans="3:4" x14ac:dyDescent="0.25">
      <c r="C26636" s="32"/>
      <c r="D26636" s="31"/>
    </row>
    <row r="26637" spans="3:4" x14ac:dyDescent="0.25">
      <c r="C26637" s="32"/>
      <c r="D26637" s="31"/>
    </row>
    <row r="26638" spans="3:4" x14ac:dyDescent="0.25">
      <c r="C26638" s="32"/>
      <c r="D26638" s="31"/>
    </row>
    <row r="26639" spans="3:4" x14ac:dyDescent="0.25">
      <c r="C26639" s="32"/>
      <c r="D26639" s="31"/>
    </row>
    <row r="26640" spans="3:4" x14ac:dyDescent="0.25">
      <c r="C26640" s="32"/>
      <c r="D26640" s="31"/>
    </row>
    <row r="26641" spans="3:4" x14ac:dyDescent="0.25">
      <c r="C26641" s="32"/>
      <c r="D26641" s="31"/>
    </row>
    <row r="26642" spans="3:4" x14ac:dyDescent="0.25">
      <c r="C26642" s="32"/>
      <c r="D26642" s="31"/>
    </row>
    <row r="26643" spans="3:4" x14ac:dyDescent="0.25">
      <c r="C26643" s="32"/>
      <c r="D26643" s="31"/>
    </row>
    <row r="26644" spans="3:4" x14ac:dyDescent="0.25">
      <c r="C26644" s="32"/>
      <c r="D26644" s="31"/>
    </row>
    <row r="26645" spans="3:4" x14ac:dyDescent="0.25">
      <c r="C26645" s="32"/>
      <c r="D26645" s="31"/>
    </row>
    <row r="26646" spans="3:4" x14ac:dyDescent="0.25">
      <c r="C26646" s="32"/>
      <c r="D26646" s="31"/>
    </row>
    <row r="26647" spans="3:4" x14ac:dyDescent="0.25">
      <c r="C26647" s="32"/>
      <c r="D26647" s="31"/>
    </row>
    <row r="26648" spans="3:4" x14ac:dyDescent="0.25">
      <c r="C26648" s="32"/>
      <c r="D26648" s="31"/>
    </row>
    <row r="26649" spans="3:4" x14ac:dyDescent="0.25">
      <c r="C26649" s="32"/>
      <c r="D26649" s="31"/>
    </row>
    <row r="26650" spans="3:4" x14ac:dyDescent="0.25">
      <c r="C26650" s="32"/>
      <c r="D26650" s="31"/>
    </row>
    <row r="26651" spans="3:4" x14ac:dyDescent="0.25">
      <c r="C26651" s="32"/>
      <c r="D26651" s="31"/>
    </row>
    <row r="26652" spans="3:4" x14ac:dyDescent="0.25">
      <c r="C26652" s="32"/>
      <c r="D26652" s="31"/>
    </row>
    <row r="26653" spans="3:4" x14ac:dyDescent="0.25">
      <c r="C26653" s="32"/>
      <c r="D26653" s="31"/>
    </row>
    <row r="26654" spans="3:4" x14ac:dyDescent="0.25">
      <c r="C26654" s="32"/>
      <c r="D26654" s="31"/>
    </row>
    <row r="26655" spans="3:4" x14ac:dyDescent="0.25">
      <c r="C26655" s="32"/>
      <c r="D26655" s="31"/>
    </row>
    <row r="26656" spans="3:4" x14ac:dyDescent="0.25">
      <c r="C26656" s="32"/>
      <c r="D26656" s="31"/>
    </row>
    <row r="26657" spans="3:4" x14ac:dyDescent="0.25">
      <c r="C26657" s="32"/>
      <c r="D26657" s="31"/>
    </row>
    <row r="26658" spans="3:4" x14ac:dyDescent="0.25">
      <c r="C26658" s="32"/>
      <c r="D26658" s="31"/>
    </row>
    <row r="26659" spans="3:4" x14ac:dyDescent="0.25">
      <c r="C26659" s="32"/>
      <c r="D26659" s="31"/>
    </row>
    <row r="26660" spans="3:4" x14ac:dyDescent="0.25">
      <c r="C26660" s="32"/>
      <c r="D26660" s="31"/>
    </row>
    <row r="26661" spans="3:4" x14ac:dyDescent="0.25">
      <c r="C26661" s="32"/>
      <c r="D26661" s="31"/>
    </row>
    <row r="26662" spans="3:4" x14ac:dyDescent="0.25">
      <c r="C26662" s="32"/>
      <c r="D26662" s="31"/>
    </row>
    <row r="26663" spans="3:4" x14ac:dyDescent="0.25">
      <c r="C26663" s="32"/>
      <c r="D26663" s="31"/>
    </row>
    <row r="26664" spans="3:4" x14ac:dyDescent="0.25">
      <c r="C26664" s="32"/>
      <c r="D26664" s="31"/>
    </row>
    <row r="26665" spans="3:4" x14ac:dyDescent="0.25">
      <c r="C26665" s="32"/>
      <c r="D26665" s="31"/>
    </row>
    <row r="26666" spans="3:4" x14ac:dyDescent="0.25">
      <c r="C26666" s="32"/>
      <c r="D26666" s="31"/>
    </row>
    <row r="26667" spans="3:4" x14ac:dyDescent="0.25">
      <c r="C26667" s="32"/>
      <c r="D26667" s="31"/>
    </row>
    <row r="26668" spans="3:4" x14ac:dyDescent="0.25">
      <c r="C26668" s="32"/>
      <c r="D26668" s="31"/>
    </row>
    <row r="26669" spans="3:4" x14ac:dyDescent="0.25">
      <c r="C26669" s="32"/>
      <c r="D26669" s="31"/>
    </row>
    <row r="26670" spans="3:4" x14ac:dyDescent="0.25">
      <c r="C26670" s="32"/>
      <c r="D26670" s="31"/>
    </row>
    <row r="26671" spans="3:4" x14ac:dyDescent="0.25">
      <c r="C26671" s="32"/>
      <c r="D26671" s="31"/>
    </row>
    <row r="26672" spans="3:4" x14ac:dyDescent="0.25">
      <c r="C26672" s="32"/>
      <c r="D26672" s="31"/>
    </row>
    <row r="26673" spans="3:4" x14ac:dyDescent="0.25">
      <c r="C26673" s="32"/>
      <c r="D26673" s="31"/>
    </row>
    <row r="26674" spans="3:4" x14ac:dyDescent="0.25">
      <c r="C26674" s="32"/>
      <c r="D26674" s="31"/>
    </row>
    <row r="26675" spans="3:4" x14ac:dyDescent="0.25">
      <c r="C26675" s="32"/>
      <c r="D26675" s="31"/>
    </row>
    <row r="26676" spans="3:4" x14ac:dyDescent="0.25">
      <c r="C26676" s="32"/>
      <c r="D26676" s="31"/>
    </row>
    <row r="26677" spans="3:4" x14ac:dyDescent="0.25">
      <c r="C26677" s="32"/>
      <c r="D26677" s="31"/>
    </row>
    <row r="26678" spans="3:4" x14ac:dyDescent="0.25">
      <c r="C26678" s="32"/>
      <c r="D26678" s="31"/>
    </row>
    <row r="26679" spans="3:4" x14ac:dyDescent="0.25">
      <c r="C26679" s="32"/>
      <c r="D26679" s="31"/>
    </row>
    <row r="26680" spans="3:4" x14ac:dyDescent="0.25">
      <c r="C26680" s="32"/>
      <c r="D26680" s="31"/>
    </row>
    <row r="26681" spans="3:4" x14ac:dyDescent="0.25">
      <c r="C26681" s="32"/>
      <c r="D26681" s="31"/>
    </row>
    <row r="26682" spans="3:4" x14ac:dyDescent="0.25">
      <c r="C26682" s="32"/>
      <c r="D26682" s="31"/>
    </row>
    <row r="26683" spans="3:4" x14ac:dyDescent="0.25">
      <c r="C26683" s="32"/>
      <c r="D26683" s="31"/>
    </row>
    <row r="26684" spans="3:4" x14ac:dyDescent="0.25">
      <c r="C26684" s="32"/>
      <c r="D26684" s="31"/>
    </row>
    <row r="26685" spans="3:4" x14ac:dyDescent="0.25">
      <c r="C26685" s="32"/>
      <c r="D26685" s="31"/>
    </row>
    <row r="26686" spans="3:4" x14ac:dyDescent="0.25">
      <c r="C26686" s="32"/>
      <c r="D26686" s="31"/>
    </row>
    <row r="26687" spans="3:4" x14ac:dyDescent="0.25">
      <c r="C26687" s="32"/>
      <c r="D26687" s="31"/>
    </row>
    <row r="26688" spans="3:4" x14ac:dyDescent="0.25">
      <c r="C26688" s="32"/>
      <c r="D26688" s="31"/>
    </row>
    <row r="26689" spans="3:4" x14ac:dyDescent="0.25">
      <c r="C26689" s="32"/>
      <c r="D26689" s="31"/>
    </row>
    <row r="26690" spans="3:4" x14ac:dyDescent="0.25">
      <c r="C26690" s="32"/>
      <c r="D26690" s="31"/>
    </row>
    <row r="26691" spans="3:4" x14ac:dyDescent="0.25">
      <c r="C26691" s="32"/>
      <c r="D26691" s="31"/>
    </row>
    <row r="26692" spans="3:4" x14ac:dyDescent="0.25">
      <c r="C26692" s="32"/>
      <c r="D26692" s="31"/>
    </row>
    <row r="26693" spans="3:4" x14ac:dyDescent="0.25">
      <c r="C26693" s="32"/>
      <c r="D26693" s="31"/>
    </row>
    <row r="26694" spans="3:4" x14ac:dyDescent="0.25">
      <c r="C26694" s="32"/>
      <c r="D26694" s="31"/>
    </row>
    <row r="26695" spans="3:4" x14ac:dyDescent="0.25">
      <c r="C26695" s="32"/>
      <c r="D26695" s="31"/>
    </row>
    <row r="26696" spans="3:4" x14ac:dyDescent="0.25">
      <c r="C26696" s="32"/>
      <c r="D26696" s="31"/>
    </row>
    <row r="26697" spans="3:4" x14ac:dyDescent="0.25">
      <c r="C26697" s="32"/>
      <c r="D26697" s="31"/>
    </row>
    <row r="26698" spans="3:4" x14ac:dyDescent="0.25">
      <c r="C26698" s="32"/>
      <c r="D26698" s="31"/>
    </row>
    <row r="26699" spans="3:4" x14ac:dyDescent="0.25">
      <c r="C26699" s="32"/>
      <c r="D26699" s="31"/>
    </row>
    <row r="26700" spans="3:4" x14ac:dyDescent="0.25">
      <c r="C26700" s="32"/>
      <c r="D26700" s="31"/>
    </row>
    <row r="26701" spans="3:4" x14ac:dyDescent="0.25">
      <c r="C26701" s="32"/>
      <c r="D26701" s="31"/>
    </row>
    <row r="26702" spans="3:4" x14ac:dyDescent="0.25">
      <c r="C26702" s="32"/>
      <c r="D26702" s="31"/>
    </row>
    <row r="26703" spans="3:4" x14ac:dyDescent="0.25">
      <c r="C26703" s="32"/>
      <c r="D26703" s="31"/>
    </row>
    <row r="26704" spans="3:4" x14ac:dyDescent="0.25">
      <c r="C26704" s="32"/>
      <c r="D26704" s="31"/>
    </row>
    <row r="26705" spans="3:4" x14ac:dyDescent="0.25">
      <c r="C26705" s="32"/>
      <c r="D26705" s="31"/>
    </row>
    <row r="26706" spans="3:4" x14ac:dyDescent="0.25">
      <c r="C26706" s="32"/>
      <c r="D26706" s="31"/>
    </row>
    <row r="26707" spans="3:4" x14ac:dyDescent="0.25">
      <c r="C26707" s="32"/>
      <c r="D26707" s="31"/>
    </row>
    <row r="26708" spans="3:4" x14ac:dyDescent="0.25">
      <c r="C26708" s="32"/>
      <c r="D26708" s="31"/>
    </row>
    <row r="26709" spans="3:4" x14ac:dyDescent="0.25">
      <c r="C26709" s="32"/>
      <c r="D26709" s="31"/>
    </row>
    <row r="26710" spans="3:4" x14ac:dyDescent="0.25">
      <c r="C26710" s="32"/>
      <c r="D26710" s="31"/>
    </row>
    <row r="26711" spans="3:4" x14ac:dyDescent="0.25">
      <c r="C26711" s="32"/>
      <c r="D26711" s="31"/>
    </row>
    <row r="26712" spans="3:4" x14ac:dyDescent="0.25">
      <c r="C26712" s="32"/>
      <c r="D26712" s="31"/>
    </row>
    <row r="26713" spans="3:4" x14ac:dyDescent="0.25">
      <c r="C26713" s="32"/>
      <c r="D26713" s="31"/>
    </row>
    <row r="26714" spans="3:4" x14ac:dyDescent="0.25">
      <c r="C26714" s="32"/>
      <c r="D26714" s="31"/>
    </row>
    <row r="26715" spans="3:4" x14ac:dyDescent="0.25">
      <c r="C26715" s="32"/>
      <c r="D26715" s="31"/>
    </row>
    <row r="26716" spans="3:4" x14ac:dyDescent="0.25">
      <c r="C26716" s="32"/>
      <c r="D26716" s="31"/>
    </row>
    <row r="26717" spans="3:4" x14ac:dyDescent="0.25">
      <c r="C26717" s="32"/>
      <c r="D26717" s="31"/>
    </row>
    <row r="26718" spans="3:4" x14ac:dyDescent="0.25">
      <c r="C26718" s="32"/>
      <c r="D26718" s="31"/>
    </row>
    <row r="26719" spans="3:4" x14ac:dyDescent="0.25">
      <c r="C26719" s="32"/>
      <c r="D26719" s="31"/>
    </row>
    <row r="26720" spans="3:4" x14ac:dyDescent="0.25">
      <c r="C26720" s="32"/>
      <c r="D26720" s="31"/>
    </row>
    <row r="26721" spans="3:4" x14ac:dyDescent="0.25">
      <c r="C26721" s="32"/>
      <c r="D26721" s="31"/>
    </row>
    <row r="26722" spans="3:4" x14ac:dyDescent="0.25">
      <c r="C26722" s="32"/>
      <c r="D26722" s="31"/>
    </row>
    <row r="26723" spans="3:4" x14ac:dyDescent="0.25">
      <c r="C26723" s="32"/>
      <c r="D26723" s="31"/>
    </row>
    <row r="26724" spans="3:4" x14ac:dyDescent="0.25">
      <c r="C26724" s="32"/>
      <c r="D26724" s="31"/>
    </row>
    <row r="26725" spans="3:4" x14ac:dyDescent="0.25">
      <c r="C26725" s="32"/>
      <c r="D26725" s="31"/>
    </row>
    <row r="26726" spans="3:4" x14ac:dyDescent="0.25">
      <c r="C26726" s="32"/>
      <c r="D26726" s="31"/>
    </row>
    <row r="26727" spans="3:4" x14ac:dyDescent="0.25">
      <c r="C26727" s="32"/>
      <c r="D26727" s="31"/>
    </row>
    <row r="26728" spans="3:4" x14ac:dyDescent="0.25">
      <c r="C26728" s="32"/>
      <c r="D26728" s="31"/>
    </row>
    <row r="26729" spans="3:4" x14ac:dyDescent="0.25">
      <c r="C26729" s="32"/>
      <c r="D26729" s="31"/>
    </row>
    <row r="26730" spans="3:4" x14ac:dyDescent="0.25">
      <c r="C26730" s="32"/>
      <c r="D26730" s="31"/>
    </row>
    <row r="26731" spans="3:4" x14ac:dyDescent="0.25">
      <c r="C26731" s="32"/>
      <c r="D26731" s="31"/>
    </row>
    <row r="26732" spans="3:4" x14ac:dyDescent="0.25">
      <c r="C26732" s="32"/>
      <c r="D26732" s="31"/>
    </row>
    <row r="26733" spans="3:4" x14ac:dyDescent="0.25">
      <c r="C26733" s="32"/>
      <c r="D26733" s="31"/>
    </row>
    <row r="26734" spans="3:4" x14ac:dyDescent="0.25">
      <c r="C26734" s="32"/>
      <c r="D26734" s="31"/>
    </row>
    <row r="26735" spans="3:4" x14ac:dyDescent="0.25">
      <c r="C26735" s="32"/>
      <c r="D26735" s="31"/>
    </row>
    <row r="26736" spans="3:4" x14ac:dyDescent="0.25">
      <c r="C26736" s="32"/>
      <c r="D26736" s="31"/>
    </row>
    <row r="26737" spans="3:4" x14ac:dyDescent="0.25">
      <c r="C26737" s="32"/>
      <c r="D26737" s="31"/>
    </row>
    <row r="26738" spans="3:4" x14ac:dyDescent="0.25">
      <c r="C26738" s="32"/>
      <c r="D26738" s="31"/>
    </row>
    <row r="26739" spans="3:4" x14ac:dyDescent="0.25">
      <c r="C26739" s="32"/>
      <c r="D26739" s="31"/>
    </row>
    <row r="26740" spans="3:4" x14ac:dyDescent="0.25">
      <c r="C26740" s="32"/>
      <c r="D26740" s="31"/>
    </row>
    <row r="26741" spans="3:4" x14ac:dyDescent="0.25">
      <c r="C26741" s="32"/>
      <c r="D26741" s="31"/>
    </row>
    <row r="26742" spans="3:4" x14ac:dyDescent="0.25">
      <c r="C26742" s="32"/>
      <c r="D26742" s="31"/>
    </row>
    <row r="26743" spans="3:4" x14ac:dyDescent="0.25">
      <c r="C26743" s="32"/>
      <c r="D26743" s="31"/>
    </row>
    <row r="26744" spans="3:4" x14ac:dyDescent="0.25">
      <c r="C26744" s="32"/>
      <c r="D26744" s="31"/>
    </row>
    <row r="26745" spans="3:4" x14ac:dyDescent="0.25">
      <c r="C26745" s="32"/>
      <c r="D26745" s="31"/>
    </row>
    <row r="26746" spans="3:4" x14ac:dyDescent="0.25">
      <c r="C26746" s="32"/>
      <c r="D26746" s="31"/>
    </row>
    <row r="26747" spans="3:4" x14ac:dyDescent="0.25">
      <c r="C26747" s="32"/>
      <c r="D26747" s="31"/>
    </row>
    <row r="26748" spans="3:4" x14ac:dyDescent="0.25">
      <c r="C26748" s="32"/>
      <c r="D26748" s="31"/>
    </row>
    <row r="26749" spans="3:4" x14ac:dyDescent="0.25">
      <c r="C26749" s="32"/>
      <c r="D26749" s="31"/>
    </row>
    <row r="26750" spans="3:4" x14ac:dyDescent="0.25">
      <c r="C26750" s="32"/>
      <c r="D26750" s="31"/>
    </row>
    <row r="26751" spans="3:4" x14ac:dyDescent="0.25">
      <c r="C26751" s="32"/>
      <c r="D26751" s="31"/>
    </row>
    <row r="26752" spans="3:4" x14ac:dyDescent="0.25">
      <c r="C26752" s="32"/>
      <c r="D26752" s="31"/>
    </row>
    <row r="26753" spans="3:4" x14ac:dyDescent="0.25">
      <c r="C26753" s="32"/>
      <c r="D26753" s="31"/>
    </row>
    <row r="26754" spans="3:4" x14ac:dyDescent="0.25">
      <c r="C26754" s="32"/>
      <c r="D26754" s="31"/>
    </row>
    <row r="26755" spans="3:4" x14ac:dyDescent="0.25">
      <c r="C26755" s="32"/>
      <c r="D26755" s="31"/>
    </row>
    <row r="26756" spans="3:4" x14ac:dyDescent="0.25">
      <c r="C26756" s="32"/>
      <c r="D26756" s="31"/>
    </row>
    <row r="26757" spans="3:4" x14ac:dyDescent="0.25">
      <c r="C26757" s="32"/>
      <c r="D26757" s="31"/>
    </row>
    <row r="26758" spans="3:4" x14ac:dyDescent="0.25">
      <c r="C26758" s="32"/>
      <c r="D26758" s="31"/>
    </row>
    <row r="26759" spans="3:4" x14ac:dyDescent="0.25">
      <c r="C26759" s="32"/>
      <c r="D26759" s="31"/>
    </row>
    <row r="26760" spans="3:4" x14ac:dyDescent="0.25">
      <c r="C26760" s="32"/>
      <c r="D26760" s="31"/>
    </row>
    <row r="26761" spans="3:4" x14ac:dyDescent="0.25">
      <c r="C26761" s="32"/>
      <c r="D26761" s="31"/>
    </row>
    <row r="26762" spans="3:4" x14ac:dyDescent="0.25">
      <c r="C26762" s="32"/>
      <c r="D26762" s="31"/>
    </row>
    <row r="26763" spans="3:4" x14ac:dyDescent="0.25">
      <c r="C26763" s="32"/>
      <c r="D26763" s="31"/>
    </row>
    <row r="26764" spans="3:4" x14ac:dyDescent="0.25">
      <c r="C26764" s="32"/>
      <c r="D26764" s="31"/>
    </row>
    <row r="26765" spans="3:4" x14ac:dyDescent="0.25">
      <c r="C26765" s="32"/>
      <c r="D26765" s="31"/>
    </row>
    <row r="26766" spans="3:4" x14ac:dyDescent="0.25">
      <c r="C26766" s="32"/>
      <c r="D26766" s="31"/>
    </row>
    <row r="26767" spans="3:4" x14ac:dyDescent="0.25">
      <c r="C26767" s="32"/>
      <c r="D26767" s="31"/>
    </row>
    <row r="26768" spans="3:4" x14ac:dyDescent="0.25">
      <c r="C26768" s="32"/>
      <c r="D26768" s="31"/>
    </row>
    <row r="26769" spans="3:4" x14ac:dyDescent="0.25">
      <c r="C26769" s="32"/>
      <c r="D26769" s="31"/>
    </row>
    <row r="26770" spans="3:4" x14ac:dyDescent="0.25">
      <c r="C26770" s="32"/>
      <c r="D26770" s="31"/>
    </row>
    <row r="26771" spans="3:4" x14ac:dyDescent="0.25">
      <c r="C26771" s="32"/>
      <c r="D26771" s="31"/>
    </row>
    <row r="26772" spans="3:4" x14ac:dyDescent="0.25">
      <c r="C26772" s="32"/>
      <c r="D26772" s="31"/>
    </row>
    <row r="26773" spans="3:4" x14ac:dyDescent="0.25">
      <c r="C26773" s="32"/>
      <c r="D26773" s="31"/>
    </row>
    <row r="26774" spans="3:4" x14ac:dyDescent="0.25">
      <c r="C26774" s="32"/>
      <c r="D26774" s="31"/>
    </row>
    <row r="26775" spans="3:4" x14ac:dyDescent="0.25">
      <c r="C26775" s="32"/>
      <c r="D26775" s="31"/>
    </row>
    <row r="26776" spans="3:4" x14ac:dyDescent="0.25">
      <c r="C26776" s="32"/>
      <c r="D26776" s="31"/>
    </row>
    <row r="26777" spans="3:4" x14ac:dyDescent="0.25">
      <c r="C26777" s="32"/>
      <c r="D26777" s="31"/>
    </row>
    <row r="26778" spans="3:4" x14ac:dyDescent="0.25">
      <c r="C26778" s="32"/>
      <c r="D26778" s="31"/>
    </row>
    <row r="26779" spans="3:4" x14ac:dyDescent="0.25">
      <c r="C26779" s="32"/>
      <c r="D26779" s="31"/>
    </row>
    <row r="26780" spans="3:4" x14ac:dyDescent="0.25">
      <c r="C26780" s="32"/>
      <c r="D26780" s="31"/>
    </row>
    <row r="26781" spans="3:4" x14ac:dyDescent="0.25">
      <c r="C26781" s="32"/>
      <c r="D26781" s="31"/>
    </row>
    <row r="26782" spans="3:4" x14ac:dyDescent="0.25">
      <c r="C26782" s="32"/>
      <c r="D26782" s="31"/>
    </row>
    <row r="26783" spans="3:4" x14ac:dyDescent="0.25">
      <c r="C26783" s="32"/>
      <c r="D26783" s="31"/>
    </row>
    <row r="26784" spans="3:4" x14ac:dyDescent="0.25">
      <c r="C26784" s="32"/>
      <c r="D26784" s="31"/>
    </row>
    <row r="26785" spans="3:4" x14ac:dyDescent="0.25">
      <c r="C26785" s="32"/>
      <c r="D26785" s="31"/>
    </row>
    <row r="26786" spans="3:4" x14ac:dyDescent="0.25">
      <c r="C26786" s="32"/>
      <c r="D26786" s="31"/>
    </row>
    <row r="26787" spans="3:4" x14ac:dyDescent="0.25">
      <c r="C26787" s="32"/>
      <c r="D26787" s="31"/>
    </row>
    <row r="26788" spans="3:4" x14ac:dyDescent="0.25">
      <c r="C26788" s="32"/>
      <c r="D26788" s="31"/>
    </row>
    <row r="26789" spans="3:4" x14ac:dyDescent="0.25">
      <c r="C26789" s="32"/>
      <c r="D26789" s="31"/>
    </row>
    <row r="26790" spans="3:4" x14ac:dyDescent="0.25">
      <c r="C26790" s="32"/>
      <c r="D26790" s="31"/>
    </row>
    <row r="26791" spans="3:4" x14ac:dyDescent="0.25">
      <c r="C26791" s="32"/>
      <c r="D26791" s="31"/>
    </row>
    <row r="26792" spans="3:4" x14ac:dyDescent="0.25">
      <c r="C26792" s="32"/>
      <c r="D26792" s="31"/>
    </row>
    <row r="26793" spans="3:4" x14ac:dyDescent="0.25">
      <c r="C26793" s="32"/>
      <c r="D26793" s="31"/>
    </row>
    <row r="26794" spans="3:4" x14ac:dyDescent="0.25">
      <c r="C26794" s="32"/>
      <c r="D26794" s="31"/>
    </row>
    <row r="26795" spans="3:4" x14ac:dyDescent="0.25">
      <c r="C26795" s="32"/>
      <c r="D26795" s="31"/>
    </row>
    <row r="26796" spans="3:4" x14ac:dyDescent="0.25">
      <c r="C26796" s="32"/>
      <c r="D26796" s="31"/>
    </row>
    <row r="26797" spans="3:4" x14ac:dyDescent="0.25">
      <c r="C26797" s="32"/>
      <c r="D26797" s="31"/>
    </row>
    <row r="26798" spans="3:4" x14ac:dyDescent="0.25">
      <c r="C26798" s="32"/>
      <c r="D26798" s="31"/>
    </row>
    <row r="26799" spans="3:4" x14ac:dyDescent="0.25">
      <c r="C26799" s="32"/>
      <c r="D26799" s="31"/>
    </row>
    <row r="26800" spans="3:4" x14ac:dyDescent="0.25">
      <c r="C26800" s="32"/>
      <c r="D26800" s="31"/>
    </row>
    <row r="26801" spans="3:4" x14ac:dyDescent="0.25">
      <c r="C26801" s="32"/>
      <c r="D26801" s="31"/>
    </row>
    <row r="26802" spans="3:4" x14ac:dyDescent="0.25">
      <c r="C26802" s="32"/>
      <c r="D26802" s="31"/>
    </row>
    <row r="26803" spans="3:4" x14ac:dyDescent="0.25">
      <c r="C26803" s="32"/>
      <c r="D26803" s="31"/>
    </row>
    <row r="26804" spans="3:4" x14ac:dyDescent="0.25">
      <c r="C26804" s="32"/>
      <c r="D26804" s="31"/>
    </row>
    <row r="26805" spans="3:4" x14ac:dyDescent="0.25">
      <c r="C26805" s="32"/>
      <c r="D26805" s="31"/>
    </row>
    <row r="26806" spans="3:4" x14ac:dyDescent="0.25">
      <c r="C26806" s="32"/>
      <c r="D26806" s="31"/>
    </row>
    <row r="26807" spans="3:4" x14ac:dyDescent="0.25">
      <c r="C26807" s="32"/>
      <c r="D26807" s="31"/>
    </row>
    <row r="26808" spans="3:4" x14ac:dyDescent="0.25">
      <c r="C26808" s="32"/>
      <c r="D26808" s="31"/>
    </row>
    <row r="26809" spans="3:4" x14ac:dyDescent="0.25">
      <c r="C26809" s="32"/>
      <c r="D26809" s="31"/>
    </row>
    <row r="26810" spans="3:4" x14ac:dyDescent="0.25">
      <c r="C26810" s="32"/>
      <c r="D26810" s="31"/>
    </row>
    <row r="26811" spans="3:4" x14ac:dyDescent="0.25">
      <c r="C26811" s="32"/>
      <c r="D26811" s="31"/>
    </row>
    <row r="26812" spans="3:4" x14ac:dyDescent="0.25">
      <c r="C26812" s="32"/>
      <c r="D26812" s="31"/>
    </row>
    <row r="26813" spans="3:4" x14ac:dyDescent="0.25">
      <c r="C26813" s="32"/>
      <c r="D26813" s="31"/>
    </row>
    <row r="26814" spans="3:4" x14ac:dyDescent="0.25">
      <c r="C26814" s="32"/>
      <c r="D26814" s="31"/>
    </row>
    <row r="26815" spans="3:4" x14ac:dyDescent="0.25">
      <c r="C26815" s="32"/>
      <c r="D26815" s="31"/>
    </row>
    <row r="26816" spans="3:4" x14ac:dyDescent="0.25">
      <c r="C26816" s="32"/>
      <c r="D26816" s="31"/>
    </row>
    <row r="26817" spans="3:4" x14ac:dyDescent="0.25">
      <c r="C26817" s="32"/>
      <c r="D26817" s="31"/>
    </row>
    <row r="26818" spans="3:4" x14ac:dyDescent="0.25">
      <c r="C26818" s="32"/>
      <c r="D26818" s="31"/>
    </row>
    <row r="26819" spans="3:4" x14ac:dyDescent="0.25">
      <c r="C26819" s="32"/>
      <c r="D26819" s="31"/>
    </row>
    <row r="26820" spans="3:4" x14ac:dyDescent="0.25">
      <c r="C26820" s="32"/>
      <c r="D26820" s="31"/>
    </row>
    <row r="26821" spans="3:4" x14ac:dyDescent="0.25">
      <c r="C26821" s="32"/>
      <c r="D26821" s="31"/>
    </row>
    <row r="26822" spans="3:4" x14ac:dyDescent="0.25">
      <c r="C26822" s="32"/>
      <c r="D26822" s="31"/>
    </row>
    <row r="26823" spans="3:4" x14ac:dyDescent="0.25">
      <c r="C26823" s="32"/>
      <c r="D26823" s="31"/>
    </row>
    <row r="26824" spans="3:4" x14ac:dyDescent="0.25">
      <c r="C26824" s="32"/>
      <c r="D26824" s="31"/>
    </row>
    <row r="26825" spans="3:4" x14ac:dyDescent="0.25">
      <c r="C26825" s="32"/>
      <c r="D26825" s="31"/>
    </row>
    <row r="26826" spans="3:4" x14ac:dyDescent="0.25">
      <c r="C26826" s="32"/>
      <c r="D26826" s="31"/>
    </row>
    <row r="26827" spans="3:4" x14ac:dyDescent="0.25">
      <c r="C26827" s="32"/>
      <c r="D26827" s="31"/>
    </row>
    <row r="26828" spans="3:4" x14ac:dyDescent="0.25">
      <c r="C26828" s="32"/>
      <c r="D26828" s="31"/>
    </row>
    <row r="26829" spans="3:4" x14ac:dyDescent="0.25">
      <c r="C26829" s="32"/>
      <c r="D26829" s="31"/>
    </row>
    <row r="26830" spans="3:4" x14ac:dyDescent="0.25">
      <c r="C26830" s="32"/>
      <c r="D26830" s="31"/>
    </row>
    <row r="26831" spans="3:4" x14ac:dyDescent="0.25">
      <c r="C26831" s="32"/>
      <c r="D26831" s="31"/>
    </row>
    <row r="26832" spans="3:4" x14ac:dyDescent="0.25">
      <c r="C26832" s="32"/>
      <c r="D26832" s="31"/>
    </row>
    <row r="26833" spans="3:4" x14ac:dyDescent="0.25">
      <c r="C26833" s="32"/>
      <c r="D26833" s="31"/>
    </row>
    <row r="26834" spans="3:4" x14ac:dyDescent="0.25">
      <c r="C26834" s="32"/>
      <c r="D26834" s="31"/>
    </row>
    <row r="26835" spans="3:4" x14ac:dyDescent="0.25">
      <c r="C26835" s="32"/>
      <c r="D26835" s="31"/>
    </row>
    <row r="26836" spans="3:4" x14ac:dyDescent="0.25">
      <c r="C26836" s="32"/>
      <c r="D26836" s="31"/>
    </row>
    <row r="26837" spans="3:4" x14ac:dyDescent="0.25">
      <c r="C26837" s="32"/>
      <c r="D26837" s="31"/>
    </row>
    <row r="26838" spans="3:4" x14ac:dyDescent="0.25">
      <c r="C26838" s="32"/>
      <c r="D26838" s="31"/>
    </row>
    <row r="26839" spans="3:4" x14ac:dyDescent="0.25">
      <c r="C26839" s="32"/>
      <c r="D26839" s="31"/>
    </row>
    <row r="26840" spans="3:4" x14ac:dyDescent="0.25">
      <c r="C26840" s="32"/>
      <c r="D26840" s="31"/>
    </row>
    <row r="26841" spans="3:4" x14ac:dyDescent="0.25">
      <c r="C26841" s="32"/>
      <c r="D26841" s="31"/>
    </row>
    <row r="26842" spans="3:4" x14ac:dyDescent="0.25">
      <c r="C26842" s="32"/>
      <c r="D26842" s="31"/>
    </row>
    <row r="26843" spans="3:4" x14ac:dyDescent="0.25">
      <c r="C26843" s="32"/>
      <c r="D26843" s="31"/>
    </row>
    <row r="26844" spans="3:4" x14ac:dyDescent="0.25">
      <c r="C26844" s="32"/>
      <c r="D26844" s="31"/>
    </row>
    <row r="26845" spans="3:4" x14ac:dyDescent="0.25">
      <c r="C26845" s="32"/>
      <c r="D26845" s="31"/>
    </row>
    <row r="26846" spans="3:4" x14ac:dyDescent="0.25">
      <c r="C26846" s="32"/>
      <c r="D26846" s="31"/>
    </row>
    <row r="26847" spans="3:4" x14ac:dyDescent="0.25">
      <c r="C26847" s="32"/>
      <c r="D26847" s="31"/>
    </row>
    <row r="26848" spans="3:4" x14ac:dyDescent="0.25">
      <c r="C26848" s="32"/>
      <c r="D26848" s="31"/>
    </row>
    <row r="26849" spans="3:4" x14ac:dyDescent="0.25">
      <c r="C26849" s="32"/>
      <c r="D26849" s="31"/>
    </row>
    <row r="26850" spans="3:4" x14ac:dyDescent="0.25">
      <c r="C26850" s="32"/>
      <c r="D26850" s="31"/>
    </row>
    <row r="26851" spans="3:4" x14ac:dyDescent="0.25">
      <c r="C26851" s="32"/>
      <c r="D26851" s="31"/>
    </row>
    <row r="26852" spans="3:4" x14ac:dyDescent="0.25">
      <c r="C26852" s="32"/>
      <c r="D26852" s="31"/>
    </row>
    <row r="26853" spans="3:4" x14ac:dyDescent="0.25">
      <c r="C26853" s="32"/>
      <c r="D26853" s="31"/>
    </row>
    <row r="26854" spans="3:4" x14ac:dyDescent="0.25">
      <c r="C26854" s="32"/>
      <c r="D26854" s="31"/>
    </row>
    <row r="26855" spans="3:4" x14ac:dyDescent="0.25">
      <c r="C26855" s="32"/>
      <c r="D26855" s="31"/>
    </row>
    <row r="26856" spans="3:4" x14ac:dyDescent="0.25">
      <c r="C26856" s="32"/>
      <c r="D26856" s="31"/>
    </row>
    <row r="26857" spans="3:4" x14ac:dyDescent="0.25">
      <c r="C26857" s="32"/>
      <c r="D26857" s="31"/>
    </row>
    <row r="26858" spans="3:4" x14ac:dyDescent="0.25">
      <c r="C26858" s="32"/>
      <c r="D26858" s="31"/>
    </row>
    <row r="26859" spans="3:4" x14ac:dyDescent="0.25">
      <c r="C26859" s="32"/>
      <c r="D26859" s="31"/>
    </row>
    <row r="26860" spans="3:4" x14ac:dyDescent="0.25">
      <c r="C26860" s="32"/>
      <c r="D26860" s="31"/>
    </row>
    <row r="26861" spans="3:4" x14ac:dyDescent="0.25">
      <c r="C26861" s="32"/>
      <c r="D26861" s="31"/>
    </row>
    <row r="26862" spans="3:4" x14ac:dyDescent="0.25">
      <c r="C26862" s="32"/>
      <c r="D26862" s="31"/>
    </row>
    <row r="26863" spans="3:4" x14ac:dyDescent="0.25">
      <c r="C26863" s="32"/>
      <c r="D26863" s="31"/>
    </row>
    <row r="26864" spans="3:4" x14ac:dyDescent="0.25">
      <c r="C26864" s="32"/>
      <c r="D26864" s="31"/>
    </row>
    <row r="26865" spans="3:4" x14ac:dyDescent="0.25">
      <c r="C26865" s="32"/>
      <c r="D26865" s="31"/>
    </row>
    <row r="26866" spans="3:4" x14ac:dyDescent="0.25">
      <c r="C26866" s="32"/>
      <c r="D26866" s="31"/>
    </row>
    <row r="26867" spans="3:4" x14ac:dyDescent="0.25">
      <c r="C26867" s="32"/>
      <c r="D26867" s="31"/>
    </row>
    <row r="26868" spans="3:4" x14ac:dyDescent="0.25">
      <c r="C26868" s="32"/>
      <c r="D26868" s="31"/>
    </row>
    <row r="26869" spans="3:4" x14ac:dyDescent="0.25">
      <c r="C26869" s="32"/>
      <c r="D26869" s="31"/>
    </row>
    <row r="26870" spans="3:4" x14ac:dyDescent="0.25">
      <c r="C26870" s="32"/>
      <c r="D26870" s="31"/>
    </row>
    <row r="26871" spans="3:4" x14ac:dyDescent="0.25">
      <c r="C26871" s="32"/>
      <c r="D26871" s="31"/>
    </row>
    <row r="26872" spans="3:4" x14ac:dyDescent="0.25">
      <c r="C26872" s="32"/>
      <c r="D26872" s="31"/>
    </row>
    <row r="26873" spans="3:4" x14ac:dyDescent="0.25">
      <c r="C26873" s="32"/>
      <c r="D26873" s="31"/>
    </row>
    <row r="26874" spans="3:4" x14ac:dyDescent="0.25">
      <c r="C26874" s="32"/>
      <c r="D26874" s="31"/>
    </row>
    <row r="26875" spans="3:4" x14ac:dyDescent="0.25">
      <c r="C26875" s="32"/>
      <c r="D26875" s="31"/>
    </row>
    <row r="26876" spans="3:4" x14ac:dyDescent="0.25">
      <c r="C26876" s="32"/>
      <c r="D26876" s="31"/>
    </row>
    <row r="26877" spans="3:4" x14ac:dyDescent="0.25">
      <c r="C26877" s="32"/>
      <c r="D26877" s="31"/>
    </row>
    <row r="26878" spans="3:4" x14ac:dyDescent="0.25">
      <c r="C26878" s="32"/>
      <c r="D26878" s="31"/>
    </row>
    <row r="26879" spans="3:4" x14ac:dyDescent="0.25">
      <c r="C26879" s="32"/>
      <c r="D26879" s="31"/>
    </row>
    <row r="26880" spans="3:4" x14ac:dyDescent="0.25">
      <c r="C26880" s="32"/>
      <c r="D26880" s="31"/>
    </row>
    <row r="26881" spans="3:4" x14ac:dyDescent="0.25">
      <c r="C26881" s="32"/>
      <c r="D26881" s="31"/>
    </row>
    <row r="26882" spans="3:4" x14ac:dyDescent="0.25">
      <c r="C26882" s="32"/>
      <c r="D26882" s="31"/>
    </row>
    <row r="26883" spans="3:4" x14ac:dyDescent="0.25">
      <c r="C26883" s="32"/>
      <c r="D26883" s="31"/>
    </row>
    <row r="26884" spans="3:4" x14ac:dyDescent="0.25">
      <c r="C26884" s="32"/>
      <c r="D26884" s="31"/>
    </row>
    <row r="26885" spans="3:4" x14ac:dyDescent="0.25">
      <c r="C26885" s="32"/>
      <c r="D26885" s="31"/>
    </row>
    <row r="26886" spans="3:4" x14ac:dyDescent="0.25">
      <c r="C26886" s="32"/>
      <c r="D26886" s="31"/>
    </row>
    <row r="26887" spans="3:4" x14ac:dyDescent="0.25">
      <c r="C26887" s="32"/>
      <c r="D26887" s="31"/>
    </row>
    <row r="26888" spans="3:4" x14ac:dyDescent="0.25">
      <c r="C26888" s="32"/>
      <c r="D26888" s="31"/>
    </row>
    <row r="26889" spans="3:4" x14ac:dyDescent="0.25">
      <c r="C26889" s="32"/>
      <c r="D26889" s="31"/>
    </row>
    <row r="26890" spans="3:4" x14ac:dyDescent="0.25">
      <c r="C26890" s="32"/>
      <c r="D26890" s="31"/>
    </row>
    <row r="26891" spans="3:4" x14ac:dyDescent="0.25">
      <c r="C26891" s="32"/>
      <c r="D26891" s="31"/>
    </row>
    <row r="26892" spans="3:4" x14ac:dyDescent="0.25">
      <c r="C26892" s="32"/>
      <c r="D26892" s="31"/>
    </row>
    <row r="26893" spans="3:4" x14ac:dyDescent="0.25">
      <c r="C26893" s="32"/>
      <c r="D26893" s="31"/>
    </row>
    <row r="26894" spans="3:4" x14ac:dyDescent="0.25">
      <c r="C26894" s="32"/>
      <c r="D26894" s="31"/>
    </row>
    <row r="26895" spans="3:4" x14ac:dyDescent="0.25">
      <c r="C26895" s="32"/>
      <c r="D26895" s="31"/>
    </row>
    <row r="26896" spans="3:4" x14ac:dyDescent="0.25">
      <c r="C26896" s="32"/>
      <c r="D26896" s="31"/>
    </row>
    <row r="26897" spans="3:4" x14ac:dyDescent="0.25">
      <c r="C26897" s="32"/>
      <c r="D26897" s="31"/>
    </row>
    <row r="26898" spans="3:4" x14ac:dyDescent="0.25">
      <c r="C26898" s="32"/>
      <c r="D26898" s="31"/>
    </row>
    <row r="26899" spans="3:4" x14ac:dyDescent="0.25">
      <c r="C26899" s="32"/>
      <c r="D26899" s="31"/>
    </row>
    <row r="26900" spans="3:4" x14ac:dyDescent="0.25">
      <c r="C26900" s="32"/>
      <c r="D26900" s="31"/>
    </row>
    <row r="26901" spans="3:4" x14ac:dyDescent="0.25">
      <c r="C26901" s="32"/>
      <c r="D26901" s="31"/>
    </row>
    <row r="26902" spans="3:4" x14ac:dyDescent="0.25">
      <c r="C26902" s="32"/>
      <c r="D26902" s="31"/>
    </row>
    <row r="26903" spans="3:4" x14ac:dyDescent="0.25">
      <c r="C26903" s="32"/>
      <c r="D26903" s="31"/>
    </row>
    <row r="26904" spans="3:4" x14ac:dyDescent="0.25">
      <c r="C26904" s="32"/>
      <c r="D26904" s="31"/>
    </row>
    <row r="26905" spans="3:4" x14ac:dyDescent="0.25">
      <c r="C26905" s="32"/>
      <c r="D26905" s="31"/>
    </row>
    <row r="26906" spans="3:4" x14ac:dyDescent="0.25">
      <c r="C26906" s="32"/>
      <c r="D26906" s="31"/>
    </row>
    <row r="26907" spans="3:4" x14ac:dyDescent="0.25">
      <c r="C26907" s="32"/>
      <c r="D26907" s="31"/>
    </row>
    <row r="26908" spans="3:4" x14ac:dyDescent="0.25">
      <c r="C26908" s="32"/>
      <c r="D26908" s="31"/>
    </row>
    <row r="26909" spans="3:4" x14ac:dyDescent="0.25">
      <c r="C26909" s="32"/>
      <c r="D26909" s="31"/>
    </row>
    <row r="26910" spans="3:4" x14ac:dyDescent="0.25">
      <c r="C26910" s="32"/>
      <c r="D26910" s="31"/>
    </row>
    <row r="26911" spans="3:4" x14ac:dyDescent="0.25">
      <c r="C26911" s="32"/>
      <c r="D26911" s="31"/>
    </row>
    <row r="26912" spans="3:4" x14ac:dyDescent="0.25">
      <c r="C26912" s="32"/>
      <c r="D26912" s="31"/>
    </row>
    <row r="26913" spans="3:4" x14ac:dyDescent="0.25">
      <c r="C26913" s="32"/>
      <c r="D26913" s="31"/>
    </row>
    <row r="26914" spans="3:4" x14ac:dyDescent="0.25">
      <c r="C26914" s="32"/>
      <c r="D26914" s="31"/>
    </row>
    <row r="26915" spans="3:4" x14ac:dyDescent="0.25">
      <c r="C26915" s="32"/>
      <c r="D26915" s="31"/>
    </row>
    <row r="26916" spans="3:4" x14ac:dyDescent="0.25">
      <c r="C26916" s="32"/>
      <c r="D26916" s="31"/>
    </row>
    <row r="26917" spans="3:4" x14ac:dyDescent="0.25">
      <c r="C26917" s="32"/>
      <c r="D26917" s="31"/>
    </row>
    <row r="26918" spans="3:4" x14ac:dyDescent="0.25">
      <c r="C26918" s="32"/>
      <c r="D26918" s="31"/>
    </row>
    <row r="26919" spans="3:4" x14ac:dyDescent="0.25">
      <c r="C26919" s="32"/>
      <c r="D26919" s="31"/>
    </row>
    <row r="26920" spans="3:4" x14ac:dyDescent="0.25">
      <c r="C26920" s="32"/>
      <c r="D26920" s="31"/>
    </row>
    <row r="26921" spans="3:4" x14ac:dyDescent="0.25">
      <c r="C26921" s="32"/>
      <c r="D26921" s="31"/>
    </row>
    <row r="26922" spans="3:4" x14ac:dyDescent="0.25">
      <c r="C26922" s="32"/>
      <c r="D26922" s="31"/>
    </row>
    <row r="26923" spans="3:4" x14ac:dyDescent="0.25">
      <c r="C26923" s="32"/>
      <c r="D26923" s="31"/>
    </row>
    <row r="26924" spans="3:4" x14ac:dyDescent="0.25">
      <c r="C26924" s="32"/>
      <c r="D26924" s="31"/>
    </row>
    <row r="26925" spans="3:4" x14ac:dyDescent="0.25">
      <c r="C26925" s="32"/>
      <c r="D26925" s="31"/>
    </row>
    <row r="26926" spans="3:4" x14ac:dyDescent="0.25">
      <c r="C26926" s="32"/>
      <c r="D26926" s="31"/>
    </row>
    <row r="26927" spans="3:4" x14ac:dyDescent="0.25">
      <c r="C26927" s="32"/>
      <c r="D26927" s="31"/>
    </row>
    <row r="26928" spans="3:4" x14ac:dyDescent="0.25">
      <c r="C26928" s="32"/>
      <c r="D26928" s="31"/>
    </row>
    <row r="26929" spans="3:4" x14ac:dyDescent="0.25">
      <c r="C26929" s="32"/>
      <c r="D26929" s="31"/>
    </row>
    <row r="26930" spans="3:4" x14ac:dyDescent="0.25">
      <c r="C26930" s="32"/>
      <c r="D26930" s="31"/>
    </row>
    <row r="26931" spans="3:4" x14ac:dyDescent="0.25">
      <c r="C26931" s="32"/>
      <c r="D26931" s="31"/>
    </row>
    <row r="26932" spans="3:4" x14ac:dyDescent="0.25">
      <c r="C26932" s="32"/>
      <c r="D26932" s="31"/>
    </row>
    <row r="26933" spans="3:4" x14ac:dyDescent="0.25">
      <c r="C26933" s="32"/>
      <c r="D26933" s="31"/>
    </row>
    <row r="26934" spans="3:4" x14ac:dyDescent="0.25">
      <c r="C26934" s="32"/>
      <c r="D26934" s="31"/>
    </row>
    <row r="26935" spans="3:4" x14ac:dyDescent="0.25">
      <c r="C26935" s="32"/>
      <c r="D26935" s="31"/>
    </row>
    <row r="26936" spans="3:4" x14ac:dyDescent="0.25">
      <c r="C26936" s="32"/>
      <c r="D26936" s="31"/>
    </row>
    <row r="26937" spans="3:4" x14ac:dyDescent="0.25">
      <c r="C26937" s="32"/>
      <c r="D26937" s="31"/>
    </row>
    <row r="26938" spans="3:4" x14ac:dyDescent="0.25">
      <c r="C26938" s="32"/>
      <c r="D26938" s="31"/>
    </row>
    <row r="26939" spans="3:4" x14ac:dyDescent="0.25">
      <c r="C26939" s="32"/>
      <c r="D26939" s="31"/>
    </row>
    <row r="26940" spans="3:4" x14ac:dyDescent="0.25">
      <c r="C26940" s="32"/>
      <c r="D26940" s="31"/>
    </row>
    <row r="26941" spans="3:4" x14ac:dyDescent="0.25">
      <c r="C26941" s="32"/>
      <c r="D26941" s="31"/>
    </row>
    <row r="26942" spans="3:4" x14ac:dyDescent="0.25">
      <c r="C26942" s="32"/>
      <c r="D26942" s="31"/>
    </row>
    <row r="26943" spans="3:4" x14ac:dyDescent="0.25">
      <c r="C26943" s="32"/>
      <c r="D26943" s="31"/>
    </row>
    <row r="26944" spans="3:4" x14ac:dyDescent="0.25">
      <c r="C26944" s="32"/>
      <c r="D26944" s="31"/>
    </row>
    <row r="26945" spans="3:4" x14ac:dyDescent="0.25">
      <c r="C26945" s="32"/>
      <c r="D26945" s="31"/>
    </row>
    <row r="26946" spans="3:4" x14ac:dyDescent="0.25">
      <c r="C26946" s="32"/>
      <c r="D26946" s="31"/>
    </row>
    <row r="26947" spans="3:4" x14ac:dyDescent="0.25">
      <c r="C26947" s="32"/>
      <c r="D26947" s="31"/>
    </row>
    <row r="26948" spans="3:4" x14ac:dyDescent="0.25">
      <c r="C26948" s="32"/>
      <c r="D26948" s="31"/>
    </row>
    <row r="26949" spans="3:4" x14ac:dyDescent="0.25">
      <c r="C26949" s="32"/>
      <c r="D26949" s="31"/>
    </row>
    <row r="26950" spans="3:4" x14ac:dyDescent="0.25">
      <c r="C26950" s="32"/>
      <c r="D26950" s="31"/>
    </row>
    <row r="26951" spans="3:4" x14ac:dyDescent="0.25">
      <c r="C26951" s="32"/>
      <c r="D26951" s="31"/>
    </row>
    <row r="26952" spans="3:4" x14ac:dyDescent="0.25">
      <c r="C26952" s="32"/>
      <c r="D26952" s="31"/>
    </row>
    <row r="26953" spans="3:4" x14ac:dyDescent="0.25">
      <c r="C26953" s="32"/>
      <c r="D26953" s="31"/>
    </row>
    <row r="26954" spans="3:4" x14ac:dyDescent="0.25">
      <c r="C26954" s="32"/>
      <c r="D26954" s="31"/>
    </row>
    <row r="26955" spans="3:4" x14ac:dyDescent="0.25">
      <c r="C26955" s="32"/>
      <c r="D26955" s="31"/>
    </row>
    <row r="26956" spans="3:4" x14ac:dyDescent="0.25">
      <c r="C26956" s="32"/>
      <c r="D26956" s="31"/>
    </row>
    <row r="26957" spans="3:4" x14ac:dyDescent="0.25">
      <c r="C26957" s="32"/>
      <c r="D26957" s="31"/>
    </row>
    <row r="26958" spans="3:4" x14ac:dyDescent="0.25">
      <c r="C26958" s="32"/>
      <c r="D26958" s="31"/>
    </row>
    <row r="26959" spans="3:4" x14ac:dyDescent="0.25">
      <c r="C26959" s="32"/>
      <c r="D26959" s="31"/>
    </row>
    <row r="26960" spans="3:4" x14ac:dyDescent="0.25">
      <c r="C26960" s="32"/>
      <c r="D26960" s="31"/>
    </row>
    <row r="26961" spans="3:4" x14ac:dyDescent="0.25">
      <c r="C26961" s="32"/>
      <c r="D26961" s="31"/>
    </row>
    <row r="26962" spans="3:4" x14ac:dyDescent="0.25">
      <c r="C26962" s="32"/>
      <c r="D26962" s="31"/>
    </row>
    <row r="26963" spans="3:4" x14ac:dyDescent="0.25">
      <c r="C26963" s="32"/>
      <c r="D26963" s="31"/>
    </row>
    <row r="26964" spans="3:4" x14ac:dyDescent="0.25">
      <c r="C26964" s="32"/>
      <c r="D26964" s="31"/>
    </row>
    <row r="26965" spans="3:4" x14ac:dyDescent="0.25">
      <c r="C26965" s="32"/>
      <c r="D26965" s="31"/>
    </row>
    <row r="26966" spans="3:4" x14ac:dyDescent="0.25">
      <c r="C26966" s="32"/>
      <c r="D26966" s="31"/>
    </row>
    <row r="26967" spans="3:4" x14ac:dyDescent="0.25">
      <c r="C26967" s="32"/>
      <c r="D26967" s="31"/>
    </row>
    <row r="26968" spans="3:4" x14ac:dyDescent="0.25">
      <c r="C26968" s="32"/>
      <c r="D26968" s="31"/>
    </row>
    <row r="26969" spans="3:4" x14ac:dyDescent="0.25">
      <c r="C26969" s="32"/>
      <c r="D26969" s="31"/>
    </row>
    <row r="26970" spans="3:4" x14ac:dyDescent="0.25">
      <c r="C26970" s="32"/>
      <c r="D26970" s="31"/>
    </row>
    <row r="26971" spans="3:4" x14ac:dyDescent="0.25">
      <c r="C26971" s="32"/>
      <c r="D26971" s="31"/>
    </row>
    <row r="26972" spans="3:4" x14ac:dyDescent="0.25">
      <c r="C26972" s="32"/>
      <c r="D26972" s="31"/>
    </row>
    <row r="26973" spans="3:4" x14ac:dyDescent="0.25">
      <c r="C26973" s="32"/>
      <c r="D26973" s="31"/>
    </row>
    <row r="26974" spans="3:4" x14ac:dyDescent="0.25">
      <c r="C26974" s="32"/>
      <c r="D26974" s="31"/>
    </row>
    <row r="26975" spans="3:4" x14ac:dyDescent="0.25">
      <c r="C26975" s="32"/>
      <c r="D26975" s="31"/>
    </row>
    <row r="26976" spans="3:4" x14ac:dyDescent="0.25">
      <c r="C26976" s="32"/>
      <c r="D26976" s="31"/>
    </row>
    <row r="26977" spans="3:4" x14ac:dyDescent="0.25">
      <c r="C26977" s="32"/>
      <c r="D26977" s="31"/>
    </row>
    <row r="26978" spans="3:4" x14ac:dyDescent="0.25">
      <c r="C26978" s="32"/>
      <c r="D26978" s="31"/>
    </row>
    <row r="26979" spans="3:4" x14ac:dyDescent="0.25">
      <c r="C26979" s="32"/>
      <c r="D26979" s="31"/>
    </row>
    <row r="26980" spans="3:4" x14ac:dyDescent="0.25">
      <c r="C26980" s="32"/>
      <c r="D26980" s="31"/>
    </row>
    <row r="26981" spans="3:4" x14ac:dyDescent="0.25">
      <c r="C26981" s="32"/>
      <c r="D26981" s="31"/>
    </row>
    <row r="26982" spans="3:4" x14ac:dyDescent="0.25">
      <c r="C26982" s="32"/>
      <c r="D26982" s="31"/>
    </row>
    <row r="26983" spans="3:4" x14ac:dyDescent="0.25">
      <c r="C26983" s="32"/>
      <c r="D26983" s="31"/>
    </row>
    <row r="26984" spans="3:4" x14ac:dyDescent="0.25">
      <c r="C26984" s="32"/>
      <c r="D26984" s="31"/>
    </row>
    <row r="26985" spans="3:4" x14ac:dyDescent="0.25">
      <c r="C26985" s="32"/>
      <c r="D26985" s="31"/>
    </row>
    <row r="26986" spans="3:4" x14ac:dyDescent="0.25">
      <c r="C26986" s="32"/>
      <c r="D26986" s="31"/>
    </row>
    <row r="26987" spans="3:4" x14ac:dyDescent="0.25">
      <c r="C26987" s="32"/>
      <c r="D26987" s="31"/>
    </row>
    <row r="26988" spans="3:4" x14ac:dyDescent="0.25">
      <c r="C26988" s="32"/>
      <c r="D26988" s="31"/>
    </row>
    <row r="26989" spans="3:4" x14ac:dyDescent="0.25">
      <c r="C26989" s="32"/>
      <c r="D26989" s="31"/>
    </row>
    <row r="26990" spans="3:4" x14ac:dyDescent="0.25">
      <c r="C26990" s="32"/>
      <c r="D26990" s="31"/>
    </row>
    <row r="26991" spans="3:4" x14ac:dyDescent="0.25">
      <c r="C26991" s="32"/>
      <c r="D26991" s="31"/>
    </row>
    <row r="26992" spans="3:4" x14ac:dyDescent="0.25">
      <c r="C26992" s="32"/>
      <c r="D26992" s="31"/>
    </row>
    <row r="26993" spans="3:4" x14ac:dyDescent="0.25">
      <c r="C26993" s="32"/>
      <c r="D26993" s="31"/>
    </row>
    <row r="26994" spans="3:4" x14ac:dyDescent="0.25">
      <c r="C26994" s="32"/>
      <c r="D26994" s="31"/>
    </row>
    <row r="26995" spans="3:4" x14ac:dyDescent="0.25">
      <c r="C26995" s="32"/>
      <c r="D26995" s="31"/>
    </row>
    <row r="26996" spans="3:4" x14ac:dyDescent="0.25">
      <c r="C26996" s="32"/>
      <c r="D26996" s="31"/>
    </row>
    <row r="26997" spans="3:4" x14ac:dyDescent="0.25">
      <c r="C26997" s="32"/>
      <c r="D26997" s="31"/>
    </row>
    <row r="26998" spans="3:4" x14ac:dyDescent="0.25">
      <c r="C26998" s="32"/>
      <c r="D26998" s="31"/>
    </row>
    <row r="26999" spans="3:4" x14ac:dyDescent="0.25">
      <c r="C26999" s="32"/>
      <c r="D26999" s="31"/>
    </row>
    <row r="27000" spans="3:4" x14ac:dyDescent="0.25">
      <c r="C27000" s="32"/>
      <c r="D27000" s="31"/>
    </row>
    <row r="27001" spans="3:4" x14ac:dyDescent="0.25">
      <c r="C27001" s="32"/>
      <c r="D27001" s="31"/>
    </row>
    <row r="27002" spans="3:4" x14ac:dyDescent="0.25">
      <c r="C27002" s="32"/>
      <c r="D27002" s="31"/>
    </row>
    <row r="27003" spans="3:4" x14ac:dyDescent="0.25">
      <c r="C27003" s="32"/>
      <c r="D27003" s="31"/>
    </row>
    <row r="27004" spans="3:4" x14ac:dyDescent="0.25">
      <c r="C27004" s="32"/>
      <c r="D27004" s="31"/>
    </row>
    <row r="27005" spans="3:4" x14ac:dyDescent="0.25">
      <c r="C27005" s="32"/>
      <c r="D27005" s="31"/>
    </row>
    <row r="27006" spans="3:4" x14ac:dyDescent="0.25">
      <c r="C27006" s="32"/>
      <c r="D27006" s="31"/>
    </row>
    <row r="27007" spans="3:4" x14ac:dyDescent="0.25">
      <c r="C27007" s="32"/>
      <c r="D27007" s="31"/>
    </row>
    <row r="27008" spans="3:4" x14ac:dyDescent="0.25">
      <c r="C27008" s="32"/>
      <c r="D27008" s="31"/>
    </row>
    <row r="27009" spans="3:4" x14ac:dyDescent="0.25">
      <c r="C27009" s="32"/>
      <c r="D27009" s="31"/>
    </row>
    <row r="27010" spans="3:4" x14ac:dyDescent="0.25">
      <c r="C27010" s="32"/>
      <c r="D27010" s="31"/>
    </row>
    <row r="27011" spans="3:4" x14ac:dyDescent="0.25">
      <c r="C27011" s="32"/>
      <c r="D27011" s="31"/>
    </row>
    <row r="27012" spans="3:4" x14ac:dyDescent="0.25">
      <c r="C27012" s="32"/>
      <c r="D27012" s="31"/>
    </row>
    <row r="27013" spans="3:4" x14ac:dyDescent="0.25">
      <c r="C27013" s="32"/>
      <c r="D27013" s="31"/>
    </row>
    <row r="27014" spans="3:4" x14ac:dyDescent="0.25">
      <c r="C27014" s="32"/>
      <c r="D27014" s="31"/>
    </row>
    <row r="27015" spans="3:4" x14ac:dyDescent="0.25">
      <c r="C27015" s="32"/>
      <c r="D27015" s="31"/>
    </row>
    <row r="27016" spans="3:4" x14ac:dyDescent="0.25">
      <c r="C27016" s="32"/>
      <c r="D27016" s="31"/>
    </row>
    <row r="27017" spans="3:4" x14ac:dyDescent="0.25">
      <c r="C27017" s="32"/>
      <c r="D27017" s="31"/>
    </row>
    <row r="27018" spans="3:4" x14ac:dyDescent="0.25">
      <c r="C27018" s="32"/>
      <c r="D27018" s="31"/>
    </row>
    <row r="27019" spans="3:4" x14ac:dyDescent="0.25">
      <c r="C27019" s="32"/>
      <c r="D27019" s="31"/>
    </row>
    <row r="27020" spans="3:4" x14ac:dyDescent="0.25">
      <c r="C27020" s="32"/>
      <c r="D27020" s="31"/>
    </row>
    <row r="27021" spans="3:4" x14ac:dyDescent="0.25">
      <c r="C27021" s="32"/>
      <c r="D27021" s="31"/>
    </row>
    <row r="27022" spans="3:4" x14ac:dyDescent="0.25">
      <c r="C27022" s="32"/>
      <c r="D27022" s="31"/>
    </row>
    <row r="27023" spans="3:4" x14ac:dyDescent="0.25">
      <c r="C27023" s="32"/>
      <c r="D27023" s="31"/>
    </row>
    <row r="27024" spans="3:4" x14ac:dyDescent="0.25">
      <c r="C27024" s="32"/>
      <c r="D27024" s="31"/>
    </row>
    <row r="27025" spans="3:4" x14ac:dyDescent="0.25">
      <c r="C27025" s="32"/>
      <c r="D27025" s="31"/>
    </row>
    <row r="27026" spans="3:4" x14ac:dyDescent="0.25">
      <c r="C27026" s="32"/>
      <c r="D27026" s="31"/>
    </row>
    <row r="27027" spans="3:4" x14ac:dyDescent="0.25">
      <c r="C27027" s="32"/>
      <c r="D27027" s="31"/>
    </row>
    <row r="27028" spans="3:4" x14ac:dyDescent="0.25">
      <c r="C27028" s="32"/>
      <c r="D27028" s="31"/>
    </row>
    <row r="27029" spans="3:4" x14ac:dyDescent="0.25">
      <c r="C27029" s="32"/>
      <c r="D27029" s="31"/>
    </row>
    <row r="27030" spans="3:4" x14ac:dyDescent="0.25">
      <c r="C27030" s="32"/>
      <c r="D27030" s="31"/>
    </row>
    <row r="27031" spans="3:4" x14ac:dyDescent="0.25">
      <c r="C27031" s="32"/>
      <c r="D27031" s="31"/>
    </row>
    <row r="27032" spans="3:4" x14ac:dyDescent="0.25">
      <c r="C27032" s="32"/>
      <c r="D27032" s="31"/>
    </row>
    <row r="27033" spans="3:4" x14ac:dyDescent="0.25">
      <c r="C27033" s="32"/>
      <c r="D27033" s="31"/>
    </row>
    <row r="27034" spans="3:4" x14ac:dyDescent="0.25">
      <c r="C27034" s="32"/>
      <c r="D27034" s="31"/>
    </row>
    <row r="27035" spans="3:4" x14ac:dyDescent="0.25">
      <c r="C27035" s="32"/>
      <c r="D27035" s="31"/>
    </row>
    <row r="27036" spans="3:4" x14ac:dyDescent="0.25">
      <c r="C27036" s="32"/>
      <c r="D27036" s="31"/>
    </row>
    <row r="27037" spans="3:4" x14ac:dyDescent="0.25">
      <c r="C27037" s="32"/>
      <c r="D27037" s="31"/>
    </row>
    <row r="27038" spans="3:4" x14ac:dyDescent="0.25">
      <c r="C27038" s="32"/>
      <c r="D27038" s="31"/>
    </row>
    <row r="27039" spans="3:4" x14ac:dyDescent="0.25">
      <c r="C27039" s="32"/>
      <c r="D27039" s="31"/>
    </row>
    <row r="27040" spans="3:4" x14ac:dyDescent="0.25">
      <c r="C27040" s="32"/>
      <c r="D27040" s="31"/>
    </row>
    <row r="27041" spans="3:4" x14ac:dyDescent="0.25">
      <c r="C27041" s="32"/>
      <c r="D27041" s="31"/>
    </row>
    <row r="27042" spans="3:4" x14ac:dyDescent="0.25">
      <c r="C27042" s="32"/>
      <c r="D27042" s="31"/>
    </row>
    <row r="27043" spans="3:4" x14ac:dyDescent="0.25">
      <c r="C27043" s="32"/>
      <c r="D27043" s="31"/>
    </row>
    <row r="27044" spans="3:4" x14ac:dyDescent="0.25">
      <c r="C27044" s="32"/>
      <c r="D27044" s="31"/>
    </row>
    <row r="27045" spans="3:4" x14ac:dyDescent="0.25">
      <c r="C27045" s="32"/>
      <c r="D27045" s="31"/>
    </row>
    <row r="27046" spans="3:4" x14ac:dyDescent="0.25">
      <c r="C27046" s="32"/>
      <c r="D27046" s="31"/>
    </row>
    <row r="27047" spans="3:4" x14ac:dyDescent="0.25">
      <c r="C27047" s="32"/>
      <c r="D27047" s="31"/>
    </row>
    <row r="27048" spans="3:4" x14ac:dyDescent="0.25">
      <c r="C27048" s="32"/>
      <c r="D27048" s="31"/>
    </row>
    <row r="27049" spans="3:4" x14ac:dyDescent="0.25">
      <c r="C27049" s="32"/>
      <c r="D27049" s="31"/>
    </row>
    <row r="27050" spans="3:4" x14ac:dyDescent="0.25">
      <c r="C27050" s="32"/>
      <c r="D27050" s="31"/>
    </row>
    <row r="27051" spans="3:4" x14ac:dyDescent="0.25">
      <c r="C27051" s="32"/>
      <c r="D27051" s="31"/>
    </row>
    <row r="27052" spans="3:4" x14ac:dyDescent="0.25">
      <c r="C27052" s="32"/>
      <c r="D27052" s="31"/>
    </row>
    <row r="27053" spans="3:4" x14ac:dyDescent="0.25">
      <c r="C27053" s="32"/>
      <c r="D27053" s="31"/>
    </row>
    <row r="27054" spans="3:4" x14ac:dyDescent="0.25">
      <c r="C27054" s="32"/>
      <c r="D27054" s="31"/>
    </row>
    <row r="27055" spans="3:4" x14ac:dyDescent="0.25">
      <c r="C27055" s="32"/>
      <c r="D27055" s="31"/>
    </row>
    <row r="27056" spans="3:4" x14ac:dyDescent="0.25">
      <c r="C27056" s="32"/>
      <c r="D27056" s="31"/>
    </row>
    <row r="27057" spans="3:4" x14ac:dyDescent="0.25">
      <c r="C27057" s="32"/>
      <c r="D27057" s="31"/>
    </row>
    <row r="27058" spans="3:4" x14ac:dyDescent="0.25">
      <c r="C27058" s="32"/>
      <c r="D27058" s="31"/>
    </row>
    <row r="27059" spans="3:4" x14ac:dyDescent="0.25">
      <c r="C27059" s="32"/>
      <c r="D27059" s="31"/>
    </row>
    <row r="27060" spans="3:4" x14ac:dyDescent="0.25">
      <c r="C27060" s="32"/>
      <c r="D27060" s="31"/>
    </row>
    <row r="27061" spans="3:4" x14ac:dyDescent="0.25">
      <c r="C27061" s="32"/>
      <c r="D27061" s="31"/>
    </row>
    <row r="27062" spans="3:4" x14ac:dyDescent="0.25">
      <c r="C27062" s="32"/>
      <c r="D27062" s="31"/>
    </row>
    <row r="27063" spans="3:4" x14ac:dyDescent="0.25">
      <c r="C27063" s="32"/>
      <c r="D27063" s="31"/>
    </row>
    <row r="27064" spans="3:4" x14ac:dyDescent="0.25">
      <c r="C27064" s="32"/>
      <c r="D27064" s="31"/>
    </row>
    <row r="27065" spans="3:4" x14ac:dyDescent="0.25">
      <c r="C27065" s="32"/>
      <c r="D27065" s="31"/>
    </row>
    <row r="27066" spans="3:4" x14ac:dyDescent="0.25">
      <c r="C27066" s="32"/>
      <c r="D27066" s="31"/>
    </row>
    <row r="27067" spans="3:4" x14ac:dyDescent="0.25">
      <c r="C27067" s="32"/>
      <c r="D27067" s="31"/>
    </row>
    <row r="27068" spans="3:4" x14ac:dyDescent="0.25">
      <c r="C27068" s="32"/>
      <c r="D27068" s="31"/>
    </row>
    <row r="27069" spans="3:4" x14ac:dyDescent="0.25">
      <c r="C27069" s="32"/>
      <c r="D27069" s="31"/>
    </row>
    <row r="27070" spans="3:4" x14ac:dyDescent="0.25">
      <c r="C27070" s="32"/>
      <c r="D27070" s="31"/>
    </row>
    <row r="27071" spans="3:4" x14ac:dyDescent="0.25">
      <c r="C27071" s="32"/>
      <c r="D27071" s="31"/>
    </row>
    <row r="27072" spans="3:4" x14ac:dyDescent="0.25">
      <c r="C27072" s="32"/>
      <c r="D27072" s="31"/>
    </row>
    <row r="27073" spans="3:4" x14ac:dyDescent="0.25">
      <c r="C27073" s="32"/>
      <c r="D27073" s="31"/>
    </row>
    <row r="27074" spans="3:4" x14ac:dyDescent="0.25">
      <c r="C27074" s="32"/>
      <c r="D27074" s="31"/>
    </row>
    <row r="27075" spans="3:4" x14ac:dyDescent="0.25">
      <c r="C27075" s="32"/>
      <c r="D27075" s="31"/>
    </row>
    <row r="27076" spans="3:4" x14ac:dyDescent="0.25">
      <c r="C27076" s="32"/>
      <c r="D27076" s="31"/>
    </row>
    <row r="27077" spans="3:4" x14ac:dyDescent="0.25">
      <c r="C27077" s="32"/>
      <c r="D27077" s="31"/>
    </row>
    <row r="27078" spans="3:4" x14ac:dyDescent="0.25">
      <c r="C27078" s="32"/>
      <c r="D27078" s="31"/>
    </row>
    <row r="27079" spans="3:4" x14ac:dyDescent="0.25">
      <c r="C27079" s="32"/>
      <c r="D27079" s="31"/>
    </row>
    <row r="27080" spans="3:4" x14ac:dyDescent="0.25">
      <c r="C27080" s="32"/>
      <c r="D27080" s="31"/>
    </row>
    <row r="27081" spans="3:4" x14ac:dyDescent="0.25">
      <c r="C27081" s="32"/>
      <c r="D27081" s="31"/>
    </row>
    <row r="27082" spans="3:4" x14ac:dyDescent="0.25">
      <c r="C27082" s="32"/>
      <c r="D27082" s="31"/>
    </row>
    <row r="27083" spans="3:4" x14ac:dyDescent="0.25">
      <c r="C27083" s="32"/>
      <c r="D27083" s="31"/>
    </row>
    <row r="27084" spans="3:4" x14ac:dyDescent="0.25">
      <c r="C27084" s="32"/>
      <c r="D27084" s="31"/>
    </row>
    <row r="27085" spans="3:4" x14ac:dyDescent="0.25">
      <c r="C27085" s="32"/>
      <c r="D27085" s="31"/>
    </row>
    <row r="27086" spans="3:4" x14ac:dyDescent="0.25">
      <c r="C27086" s="32"/>
      <c r="D27086" s="31"/>
    </row>
    <row r="27087" spans="3:4" x14ac:dyDescent="0.25">
      <c r="C27087" s="32"/>
      <c r="D27087" s="31"/>
    </row>
    <row r="27088" spans="3:4" x14ac:dyDescent="0.25">
      <c r="C27088" s="32"/>
      <c r="D27088" s="31"/>
    </row>
    <row r="27089" spans="3:4" x14ac:dyDescent="0.25">
      <c r="C27089" s="32"/>
      <c r="D27089" s="31"/>
    </row>
    <row r="27090" spans="3:4" x14ac:dyDescent="0.25">
      <c r="C27090" s="32"/>
      <c r="D27090" s="31"/>
    </row>
    <row r="27091" spans="3:4" x14ac:dyDescent="0.25">
      <c r="C27091" s="32"/>
      <c r="D27091" s="31"/>
    </row>
    <row r="27092" spans="3:4" x14ac:dyDescent="0.25">
      <c r="C27092" s="32"/>
      <c r="D27092" s="31"/>
    </row>
    <row r="27093" spans="3:4" x14ac:dyDescent="0.25">
      <c r="C27093" s="32"/>
      <c r="D27093" s="31"/>
    </row>
    <row r="27094" spans="3:4" x14ac:dyDescent="0.25">
      <c r="C27094" s="32"/>
      <c r="D27094" s="31"/>
    </row>
    <row r="27095" spans="3:4" x14ac:dyDescent="0.25">
      <c r="C27095" s="32"/>
      <c r="D27095" s="31"/>
    </row>
    <row r="27096" spans="3:4" x14ac:dyDescent="0.25">
      <c r="C27096" s="32"/>
      <c r="D27096" s="31"/>
    </row>
    <row r="27097" spans="3:4" x14ac:dyDescent="0.25">
      <c r="C27097" s="32"/>
      <c r="D27097" s="31"/>
    </row>
    <row r="27098" spans="3:4" x14ac:dyDescent="0.25">
      <c r="C27098" s="32"/>
      <c r="D27098" s="31"/>
    </row>
    <row r="27099" spans="3:4" x14ac:dyDescent="0.25">
      <c r="C27099" s="32"/>
      <c r="D27099" s="31"/>
    </row>
    <row r="27100" spans="3:4" x14ac:dyDescent="0.25">
      <c r="C27100" s="32"/>
      <c r="D27100" s="31"/>
    </row>
    <row r="27101" spans="3:4" x14ac:dyDescent="0.25">
      <c r="C27101" s="32"/>
      <c r="D27101" s="31"/>
    </row>
    <row r="27102" spans="3:4" x14ac:dyDescent="0.25">
      <c r="C27102" s="32"/>
      <c r="D27102" s="31"/>
    </row>
    <row r="27103" spans="3:4" x14ac:dyDescent="0.25">
      <c r="C27103" s="32"/>
      <c r="D27103" s="31"/>
    </row>
    <row r="27104" spans="3:4" x14ac:dyDescent="0.25">
      <c r="C27104" s="32"/>
      <c r="D27104" s="31"/>
    </row>
    <row r="27105" spans="3:4" x14ac:dyDescent="0.25">
      <c r="C27105" s="32"/>
      <c r="D27105" s="31"/>
    </row>
    <row r="27106" spans="3:4" x14ac:dyDescent="0.25">
      <c r="C27106" s="32"/>
      <c r="D27106" s="31"/>
    </row>
    <row r="27107" spans="3:4" x14ac:dyDescent="0.25">
      <c r="C27107" s="32"/>
      <c r="D27107" s="31"/>
    </row>
    <row r="27108" spans="3:4" x14ac:dyDescent="0.25">
      <c r="C27108" s="32"/>
      <c r="D27108" s="31"/>
    </row>
    <row r="27109" spans="3:4" x14ac:dyDescent="0.25">
      <c r="C27109" s="32"/>
      <c r="D27109" s="31"/>
    </row>
    <row r="27110" spans="3:4" x14ac:dyDescent="0.25">
      <c r="C27110" s="32"/>
      <c r="D27110" s="31"/>
    </row>
    <row r="27111" spans="3:4" x14ac:dyDescent="0.25">
      <c r="C27111" s="32"/>
      <c r="D27111" s="31"/>
    </row>
    <row r="27112" spans="3:4" x14ac:dyDescent="0.25">
      <c r="C27112" s="32"/>
      <c r="D27112" s="31"/>
    </row>
    <row r="27113" spans="3:4" x14ac:dyDescent="0.25">
      <c r="C27113" s="32"/>
      <c r="D27113" s="31"/>
    </row>
    <row r="27114" spans="3:4" x14ac:dyDescent="0.25">
      <c r="C27114" s="32"/>
      <c r="D27114" s="31"/>
    </row>
    <row r="27115" spans="3:4" x14ac:dyDescent="0.25">
      <c r="C27115" s="32"/>
      <c r="D27115" s="31"/>
    </row>
    <row r="27116" spans="3:4" x14ac:dyDescent="0.25">
      <c r="C27116" s="32"/>
      <c r="D27116" s="31"/>
    </row>
    <row r="27117" spans="3:4" x14ac:dyDescent="0.25">
      <c r="C27117" s="32"/>
      <c r="D27117" s="31"/>
    </row>
    <row r="27118" spans="3:4" x14ac:dyDescent="0.25">
      <c r="C27118" s="32"/>
      <c r="D27118" s="31"/>
    </row>
    <row r="27119" spans="3:4" x14ac:dyDescent="0.25">
      <c r="C27119" s="32"/>
      <c r="D27119" s="31"/>
    </row>
    <row r="27120" spans="3:4" x14ac:dyDescent="0.25">
      <c r="C27120" s="32"/>
      <c r="D27120" s="31"/>
    </row>
    <row r="27121" spans="3:4" x14ac:dyDescent="0.25">
      <c r="C27121" s="32"/>
      <c r="D27121" s="31"/>
    </row>
    <row r="27122" spans="3:4" x14ac:dyDescent="0.25">
      <c r="C27122" s="32"/>
      <c r="D27122" s="31"/>
    </row>
    <row r="27123" spans="3:4" x14ac:dyDescent="0.25">
      <c r="C27123" s="32"/>
      <c r="D27123" s="31"/>
    </row>
    <row r="27124" spans="3:4" x14ac:dyDescent="0.25">
      <c r="C27124" s="32"/>
      <c r="D27124" s="31"/>
    </row>
    <row r="27125" spans="3:4" x14ac:dyDescent="0.25">
      <c r="C27125" s="32"/>
      <c r="D27125" s="31"/>
    </row>
    <row r="27126" spans="3:4" x14ac:dyDescent="0.25">
      <c r="C27126" s="32"/>
      <c r="D27126" s="31"/>
    </row>
    <row r="27127" spans="3:4" x14ac:dyDescent="0.25">
      <c r="C27127" s="32"/>
      <c r="D27127" s="31"/>
    </row>
    <row r="27128" spans="3:4" x14ac:dyDescent="0.25">
      <c r="C27128" s="32"/>
      <c r="D27128" s="31"/>
    </row>
    <row r="27129" spans="3:4" x14ac:dyDescent="0.25">
      <c r="C27129" s="32"/>
      <c r="D27129" s="31"/>
    </row>
    <row r="27130" spans="3:4" x14ac:dyDescent="0.25">
      <c r="C27130" s="32"/>
      <c r="D27130" s="31"/>
    </row>
    <row r="27131" spans="3:4" x14ac:dyDescent="0.25">
      <c r="C27131" s="32"/>
      <c r="D27131" s="31"/>
    </row>
    <row r="27132" spans="3:4" x14ac:dyDescent="0.25">
      <c r="C27132" s="32"/>
      <c r="D27132" s="31"/>
    </row>
    <row r="27133" spans="3:4" x14ac:dyDescent="0.25">
      <c r="C27133" s="32"/>
      <c r="D27133" s="31"/>
    </row>
    <row r="27134" spans="3:4" x14ac:dyDescent="0.25">
      <c r="C27134" s="32"/>
      <c r="D27134" s="31"/>
    </row>
    <row r="27135" spans="3:4" x14ac:dyDescent="0.25">
      <c r="C27135" s="32"/>
      <c r="D27135" s="31"/>
    </row>
    <row r="27136" spans="3:4" x14ac:dyDescent="0.25">
      <c r="C27136" s="32"/>
      <c r="D27136" s="31"/>
    </row>
    <row r="27137" spans="3:4" x14ac:dyDescent="0.25">
      <c r="C27137" s="32"/>
      <c r="D27137" s="31"/>
    </row>
    <row r="27138" spans="3:4" x14ac:dyDescent="0.25">
      <c r="C27138" s="32"/>
      <c r="D27138" s="31"/>
    </row>
    <row r="27139" spans="3:4" x14ac:dyDescent="0.25">
      <c r="C27139" s="32"/>
      <c r="D27139" s="31"/>
    </row>
    <row r="27140" spans="3:4" x14ac:dyDescent="0.25">
      <c r="C27140" s="32"/>
      <c r="D27140" s="31"/>
    </row>
    <row r="27141" spans="3:4" x14ac:dyDescent="0.25">
      <c r="C27141" s="32"/>
      <c r="D27141" s="31"/>
    </row>
    <row r="27142" spans="3:4" x14ac:dyDescent="0.25">
      <c r="C27142" s="32"/>
      <c r="D27142" s="31"/>
    </row>
    <row r="27143" spans="3:4" x14ac:dyDescent="0.25">
      <c r="C27143" s="32"/>
      <c r="D27143" s="31"/>
    </row>
    <row r="27144" spans="3:4" x14ac:dyDescent="0.25">
      <c r="C27144" s="32"/>
      <c r="D27144" s="31"/>
    </row>
    <row r="27145" spans="3:4" x14ac:dyDescent="0.25">
      <c r="C27145" s="32"/>
      <c r="D27145" s="31"/>
    </row>
    <row r="27146" spans="3:4" x14ac:dyDescent="0.25">
      <c r="C27146" s="32"/>
      <c r="D27146" s="31"/>
    </row>
    <row r="27147" spans="3:4" x14ac:dyDescent="0.25">
      <c r="C27147" s="32"/>
      <c r="D27147" s="31"/>
    </row>
    <row r="27148" spans="3:4" x14ac:dyDescent="0.25">
      <c r="C27148" s="32"/>
      <c r="D27148" s="31"/>
    </row>
    <row r="27149" spans="3:4" x14ac:dyDescent="0.25">
      <c r="C27149" s="32"/>
      <c r="D27149" s="31"/>
    </row>
    <row r="27150" spans="3:4" x14ac:dyDescent="0.25">
      <c r="C27150" s="32"/>
      <c r="D27150" s="31"/>
    </row>
    <row r="27151" spans="3:4" x14ac:dyDescent="0.25">
      <c r="C27151" s="32"/>
      <c r="D27151" s="31"/>
    </row>
    <row r="27152" spans="3:4" x14ac:dyDescent="0.25">
      <c r="C27152" s="32"/>
      <c r="D27152" s="31"/>
    </row>
    <row r="27153" spans="3:4" x14ac:dyDescent="0.25">
      <c r="C27153" s="32"/>
      <c r="D27153" s="31"/>
    </row>
    <row r="27154" spans="3:4" x14ac:dyDescent="0.25">
      <c r="C27154" s="32"/>
      <c r="D27154" s="31"/>
    </row>
    <row r="27155" spans="3:4" x14ac:dyDescent="0.25">
      <c r="C27155" s="32"/>
      <c r="D27155" s="31"/>
    </row>
    <row r="27156" spans="3:4" x14ac:dyDescent="0.25">
      <c r="C27156" s="32"/>
      <c r="D27156" s="31"/>
    </row>
    <row r="27157" spans="3:4" x14ac:dyDescent="0.25">
      <c r="C27157" s="32"/>
      <c r="D27157" s="31"/>
    </row>
    <row r="27158" spans="3:4" x14ac:dyDescent="0.25">
      <c r="C27158" s="32"/>
      <c r="D27158" s="31"/>
    </row>
    <row r="27159" spans="3:4" x14ac:dyDescent="0.25">
      <c r="C27159" s="32"/>
      <c r="D27159" s="31"/>
    </row>
    <row r="27160" spans="3:4" x14ac:dyDescent="0.25">
      <c r="C27160" s="32"/>
      <c r="D27160" s="31"/>
    </row>
    <row r="27161" spans="3:4" x14ac:dyDescent="0.25">
      <c r="C27161" s="32"/>
      <c r="D27161" s="31"/>
    </row>
    <row r="27162" spans="3:4" x14ac:dyDescent="0.25">
      <c r="C27162" s="32"/>
      <c r="D27162" s="31"/>
    </row>
    <row r="27163" spans="3:4" x14ac:dyDescent="0.25">
      <c r="C27163" s="32"/>
      <c r="D27163" s="31"/>
    </row>
    <row r="27164" spans="3:4" x14ac:dyDescent="0.25">
      <c r="C27164" s="32"/>
      <c r="D27164" s="31"/>
    </row>
    <row r="27165" spans="3:4" x14ac:dyDescent="0.25">
      <c r="C27165" s="32"/>
      <c r="D27165" s="31"/>
    </row>
    <row r="27166" spans="3:4" x14ac:dyDescent="0.25">
      <c r="C27166" s="32"/>
      <c r="D27166" s="31"/>
    </row>
    <row r="27167" spans="3:4" x14ac:dyDescent="0.25">
      <c r="C27167" s="32"/>
      <c r="D27167" s="31"/>
    </row>
    <row r="27168" spans="3:4" x14ac:dyDescent="0.25">
      <c r="C27168" s="32"/>
      <c r="D27168" s="31"/>
    </row>
    <row r="27169" spans="3:4" x14ac:dyDescent="0.25">
      <c r="C27169" s="32"/>
      <c r="D27169" s="31"/>
    </row>
    <row r="27170" spans="3:4" x14ac:dyDescent="0.25">
      <c r="C27170" s="32"/>
      <c r="D27170" s="31"/>
    </row>
    <row r="27171" spans="3:4" x14ac:dyDescent="0.25">
      <c r="C27171" s="32"/>
      <c r="D27171" s="31"/>
    </row>
    <row r="27172" spans="3:4" x14ac:dyDescent="0.25">
      <c r="C27172" s="32"/>
      <c r="D27172" s="31"/>
    </row>
    <row r="27173" spans="3:4" x14ac:dyDescent="0.25">
      <c r="C27173" s="32"/>
      <c r="D27173" s="31"/>
    </row>
    <row r="27174" spans="3:4" x14ac:dyDescent="0.25">
      <c r="C27174" s="32"/>
      <c r="D27174" s="31"/>
    </row>
    <row r="27175" spans="3:4" x14ac:dyDescent="0.25">
      <c r="C27175" s="32"/>
      <c r="D27175" s="31"/>
    </row>
    <row r="27176" spans="3:4" x14ac:dyDescent="0.25">
      <c r="C27176" s="32"/>
      <c r="D27176" s="31"/>
    </row>
    <row r="27177" spans="3:4" x14ac:dyDescent="0.25">
      <c r="C27177" s="32"/>
      <c r="D27177" s="31"/>
    </row>
    <row r="27178" spans="3:4" x14ac:dyDescent="0.25">
      <c r="C27178" s="32"/>
      <c r="D27178" s="31"/>
    </row>
    <row r="27179" spans="3:4" x14ac:dyDescent="0.25">
      <c r="C27179" s="32"/>
      <c r="D27179" s="31"/>
    </row>
    <row r="27180" spans="3:4" x14ac:dyDescent="0.25">
      <c r="C27180" s="32"/>
      <c r="D27180" s="31"/>
    </row>
    <row r="27181" spans="3:4" x14ac:dyDescent="0.25">
      <c r="C27181" s="32"/>
      <c r="D27181" s="31"/>
    </row>
    <row r="27182" spans="3:4" x14ac:dyDescent="0.25">
      <c r="C27182" s="32"/>
      <c r="D27182" s="31"/>
    </row>
    <row r="27183" spans="3:4" x14ac:dyDescent="0.25">
      <c r="C27183" s="32"/>
      <c r="D27183" s="31"/>
    </row>
    <row r="27184" spans="3:4" x14ac:dyDescent="0.25">
      <c r="C27184" s="32"/>
      <c r="D27184" s="31"/>
    </row>
    <row r="27185" spans="3:4" x14ac:dyDescent="0.25">
      <c r="C27185" s="32"/>
      <c r="D27185" s="31"/>
    </row>
    <row r="27186" spans="3:4" x14ac:dyDescent="0.25">
      <c r="C27186" s="32"/>
      <c r="D27186" s="31"/>
    </row>
    <row r="27187" spans="3:4" x14ac:dyDescent="0.25">
      <c r="C27187" s="32"/>
      <c r="D27187" s="31"/>
    </row>
    <row r="27188" spans="3:4" x14ac:dyDescent="0.25">
      <c r="C27188" s="32"/>
      <c r="D27188" s="31"/>
    </row>
    <row r="27189" spans="3:4" x14ac:dyDescent="0.25">
      <c r="C27189" s="32"/>
      <c r="D27189" s="31"/>
    </row>
    <row r="27190" spans="3:4" x14ac:dyDescent="0.25">
      <c r="C27190" s="32"/>
      <c r="D27190" s="31"/>
    </row>
    <row r="27191" spans="3:4" x14ac:dyDescent="0.25">
      <c r="C27191" s="32"/>
      <c r="D27191" s="31"/>
    </row>
    <row r="27192" spans="3:4" x14ac:dyDescent="0.25">
      <c r="C27192" s="32"/>
      <c r="D27192" s="31"/>
    </row>
    <row r="27193" spans="3:4" x14ac:dyDescent="0.25">
      <c r="C27193" s="32"/>
      <c r="D27193" s="31"/>
    </row>
    <row r="27194" spans="3:4" x14ac:dyDescent="0.25">
      <c r="C27194" s="32"/>
      <c r="D27194" s="31"/>
    </row>
    <row r="27195" spans="3:4" x14ac:dyDescent="0.25">
      <c r="C27195" s="32"/>
      <c r="D27195" s="31"/>
    </row>
    <row r="27196" spans="3:4" x14ac:dyDescent="0.25">
      <c r="C27196" s="32"/>
      <c r="D27196" s="31"/>
    </row>
    <row r="27197" spans="3:4" x14ac:dyDescent="0.25">
      <c r="C27197" s="32"/>
      <c r="D27197" s="31"/>
    </row>
    <row r="27198" spans="3:4" x14ac:dyDescent="0.25">
      <c r="C27198" s="32"/>
      <c r="D27198" s="31"/>
    </row>
    <row r="27199" spans="3:4" x14ac:dyDescent="0.25">
      <c r="C27199" s="32"/>
      <c r="D27199" s="31"/>
    </row>
    <row r="27200" spans="3:4" x14ac:dyDescent="0.25">
      <c r="C27200" s="32"/>
      <c r="D27200" s="31"/>
    </row>
    <row r="27201" spans="3:4" x14ac:dyDescent="0.25">
      <c r="C27201" s="32"/>
      <c r="D27201" s="31"/>
    </row>
    <row r="27202" spans="3:4" x14ac:dyDescent="0.25">
      <c r="C27202" s="32"/>
      <c r="D27202" s="31"/>
    </row>
    <row r="27203" spans="3:4" x14ac:dyDescent="0.25">
      <c r="C27203" s="32"/>
      <c r="D27203" s="31"/>
    </row>
    <row r="27204" spans="3:4" x14ac:dyDescent="0.25">
      <c r="C27204" s="32"/>
      <c r="D27204" s="31"/>
    </row>
    <row r="27205" spans="3:4" x14ac:dyDescent="0.25">
      <c r="C27205" s="32"/>
      <c r="D27205" s="31"/>
    </row>
    <row r="27206" spans="3:4" x14ac:dyDescent="0.25">
      <c r="C27206" s="32"/>
      <c r="D27206" s="31"/>
    </row>
    <row r="27207" spans="3:4" x14ac:dyDescent="0.25">
      <c r="C27207" s="32"/>
      <c r="D27207" s="31"/>
    </row>
    <row r="27208" spans="3:4" x14ac:dyDescent="0.25">
      <c r="C27208" s="32"/>
      <c r="D27208" s="31"/>
    </row>
    <row r="27209" spans="3:4" x14ac:dyDescent="0.25">
      <c r="C27209" s="32"/>
      <c r="D27209" s="31"/>
    </row>
    <row r="27210" spans="3:4" x14ac:dyDescent="0.25">
      <c r="C27210" s="32"/>
      <c r="D27210" s="31"/>
    </row>
    <row r="27211" spans="3:4" x14ac:dyDescent="0.25">
      <c r="C27211" s="32"/>
      <c r="D27211" s="31"/>
    </row>
    <row r="27212" spans="3:4" x14ac:dyDescent="0.25">
      <c r="C27212" s="32"/>
      <c r="D27212" s="31"/>
    </row>
    <row r="27213" spans="3:4" x14ac:dyDescent="0.25">
      <c r="C27213" s="32"/>
      <c r="D27213" s="31"/>
    </row>
    <row r="27214" spans="3:4" x14ac:dyDescent="0.25">
      <c r="C27214" s="32"/>
      <c r="D27214" s="31"/>
    </row>
    <row r="27215" spans="3:4" x14ac:dyDescent="0.25">
      <c r="C27215" s="32"/>
      <c r="D27215" s="31"/>
    </row>
    <row r="27216" spans="3:4" x14ac:dyDescent="0.25">
      <c r="C27216" s="32"/>
      <c r="D27216" s="31"/>
    </row>
    <row r="27217" spans="3:4" x14ac:dyDescent="0.25">
      <c r="C27217" s="32"/>
      <c r="D27217" s="31"/>
    </row>
    <row r="27218" spans="3:4" x14ac:dyDescent="0.25">
      <c r="C27218" s="32"/>
      <c r="D27218" s="31"/>
    </row>
    <row r="27219" spans="3:4" x14ac:dyDescent="0.25">
      <c r="C27219" s="32"/>
      <c r="D27219" s="31"/>
    </row>
    <row r="27220" spans="3:4" x14ac:dyDescent="0.25">
      <c r="C27220" s="32"/>
      <c r="D27220" s="31"/>
    </row>
    <row r="27221" spans="3:4" x14ac:dyDescent="0.25">
      <c r="C27221" s="32"/>
      <c r="D27221" s="31"/>
    </row>
    <row r="27222" spans="3:4" x14ac:dyDescent="0.25">
      <c r="C27222" s="32"/>
      <c r="D27222" s="31"/>
    </row>
    <row r="27223" spans="3:4" x14ac:dyDescent="0.25">
      <c r="C27223" s="32"/>
      <c r="D27223" s="31"/>
    </row>
    <row r="27224" spans="3:4" x14ac:dyDescent="0.25">
      <c r="C27224" s="32"/>
      <c r="D27224" s="31"/>
    </row>
    <row r="27225" spans="3:4" x14ac:dyDescent="0.25">
      <c r="C27225" s="32"/>
      <c r="D27225" s="31"/>
    </row>
    <row r="27226" spans="3:4" x14ac:dyDescent="0.25">
      <c r="C27226" s="32"/>
      <c r="D27226" s="31"/>
    </row>
    <row r="27227" spans="3:4" x14ac:dyDescent="0.25">
      <c r="C27227" s="32"/>
      <c r="D27227" s="31"/>
    </row>
    <row r="27228" spans="3:4" x14ac:dyDescent="0.25">
      <c r="C27228" s="32"/>
      <c r="D27228" s="31"/>
    </row>
    <row r="27229" spans="3:4" x14ac:dyDescent="0.25">
      <c r="C27229" s="32"/>
      <c r="D27229" s="31"/>
    </row>
    <row r="27230" spans="3:4" x14ac:dyDescent="0.25">
      <c r="C27230" s="32"/>
      <c r="D27230" s="31"/>
    </row>
    <row r="27231" spans="3:4" x14ac:dyDescent="0.25">
      <c r="C27231" s="32"/>
      <c r="D27231" s="31"/>
    </row>
    <row r="27232" spans="3:4" x14ac:dyDescent="0.25">
      <c r="C27232" s="32"/>
      <c r="D27232" s="31"/>
    </row>
    <row r="27233" spans="3:4" x14ac:dyDescent="0.25">
      <c r="C27233" s="32"/>
      <c r="D27233" s="31"/>
    </row>
    <row r="27234" spans="3:4" x14ac:dyDescent="0.25">
      <c r="C27234" s="32"/>
      <c r="D27234" s="31"/>
    </row>
    <row r="27235" spans="3:4" x14ac:dyDescent="0.25">
      <c r="C27235" s="32"/>
      <c r="D27235" s="31"/>
    </row>
    <row r="27236" spans="3:4" x14ac:dyDescent="0.25">
      <c r="C27236" s="32"/>
      <c r="D27236" s="31"/>
    </row>
    <row r="27237" spans="3:4" x14ac:dyDescent="0.25">
      <c r="C27237" s="32"/>
      <c r="D27237" s="31"/>
    </row>
    <row r="27238" spans="3:4" x14ac:dyDescent="0.25">
      <c r="C27238" s="32"/>
      <c r="D27238" s="31"/>
    </row>
    <row r="27239" spans="3:4" x14ac:dyDescent="0.25">
      <c r="C27239" s="32"/>
      <c r="D27239" s="31"/>
    </row>
    <row r="27240" spans="3:4" x14ac:dyDescent="0.25">
      <c r="C27240" s="32"/>
      <c r="D27240" s="31"/>
    </row>
    <row r="27241" spans="3:4" x14ac:dyDescent="0.25">
      <c r="C27241" s="32"/>
      <c r="D27241" s="31"/>
    </row>
    <row r="27242" spans="3:4" x14ac:dyDescent="0.25">
      <c r="C27242" s="32"/>
      <c r="D27242" s="31"/>
    </row>
    <row r="27243" spans="3:4" x14ac:dyDescent="0.25">
      <c r="C27243" s="32"/>
      <c r="D27243" s="31"/>
    </row>
    <row r="27244" spans="3:4" x14ac:dyDescent="0.25">
      <c r="C27244" s="32"/>
      <c r="D27244" s="31"/>
    </row>
    <row r="27245" spans="3:4" x14ac:dyDescent="0.25">
      <c r="C27245" s="32"/>
      <c r="D27245" s="31"/>
    </row>
    <row r="27246" spans="3:4" x14ac:dyDescent="0.25">
      <c r="C27246" s="32"/>
      <c r="D27246" s="31"/>
    </row>
    <row r="27247" spans="3:4" x14ac:dyDescent="0.25">
      <c r="C27247" s="32"/>
      <c r="D27247" s="31"/>
    </row>
    <row r="27248" spans="3:4" x14ac:dyDescent="0.25">
      <c r="C27248" s="32"/>
      <c r="D27248" s="31"/>
    </row>
    <row r="27249" spans="3:4" x14ac:dyDescent="0.25">
      <c r="C27249" s="32"/>
      <c r="D27249" s="31"/>
    </row>
    <row r="27250" spans="3:4" x14ac:dyDescent="0.25">
      <c r="C27250" s="32"/>
      <c r="D27250" s="31"/>
    </row>
    <row r="27251" spans="3:4" x14ac:dyDescent="0.25">
      <c r="C27251" s="32"/>
      <c r="D27251" s="31"/>
    </row>
    <row r="27252" spans="3:4" x14ac:dyDescent="0.25">
      <c r="C27252" s="32"/>
      <c r="D27252" s="31"/>
    </row>
    <row r="27253" spans="3:4" x14ac:dyDescent="0.25">
      <c r="C27253" s="32"/>
      <c r="D27253" s="31"/>
    </row>
    <row r="27254" spans="3:4" x14ac:dyDescent="0.25">
      <c r="C27254" s="32"/>
      <c r="D27254" s="31"/>
    </row>
    <row r="27255" spans="3:4" x14ac:dyDescent="0.25">
      <c r="C27255" s="32"/>
      <c r="D27255" s="31"/>
    </row>
    <row r="27256" spans="3:4" x14ac:dyDescent="0.25">
      <c r="C27256" s="32"/>
      <c r="D27256" s="31"/>
    </row>
    <row r="27257" spans="3:4" x14ac:dyDescent="0.25">
      <c r="C27257" s="32"/>
      <c r="D27257" s="31"/>
    </row>
    <row r="27258" spans="3:4" x14ac:dyDescent="0.25">
      <c r="C27258" s="32"/>
      <c r="D27258" s="31"/>
    </row>
    <row r="27259" spans="3:4" x14ac:dyDescent="0.25">
      <c r="C27259" s="32"/>
      <c r="D27259" s="31"/>
    </row>
    <row r="27260" spans="3:4" x14ac:dyDescent="0.25">
      <c r="C27260" s="32"/>
      <c r="D27260" s="31"/>
    </row>
    <row r="27261" spans="3:4" x14ac:dyDescent="0.25">
      <c r="C27261" s="32"/>
      <c r="D27261" s="31"/>
    </row>
    <row r="27262" spans="3:4" x14ac:dyDescent="0.25">
      <c r="C27262" s="32"/>
      <c r="D27262" s="31"/>
    </row>
    <row r="27263" spans="3:4" x14ac:dyDescent="0.25">
      <c r="C27263" s="32"/>
      <c r="D27263" s="31"/>
    </row>
    <row r="27264" spans="3:4" x14ac:dyDescent="0.25">
      <c r="C27264" s="32"/>
      <c r="D27264" s="31"/>
    </row>
    <row r="27265" spans="3:4" x14ac:dyDescent="0.25">
      <c r="C27265" s="32"/>
      <c r="D27265" s="31"/>
    </row>
    <row r="27266" spans="3:4" x14ac:dyDescent="0.25">
      <c r="C27266" s="32"/>
      <c r="D27266" s="31"/>
    </row>
    <row r="27267" spans="3:4" x14ac:dyDescent="0.25">
      <c r="C27267" s="32"/>
      <c r="D27267" s="31"/>
    </row>
    <row r="27268" spans="3:4" x14ac:dyDescent="0.25">
      <c r="C27268" s="32"/>
      <c r="D27268" s="31"/>
    </row>
    <row r="27269" spans="3:4" x14ac:dyDescent="0.25">
      <c r="C27269" s="32"/>
      <c r="D27269" s="31"/>
    </row>
    <row r="27270" spans="3:4" x14ac:dyDescent="0.25">
      <c r="C27270" s="32"/>
      <c r="D27270" s="31"/>
    </row>
    <row r="27271" spans="3:4" x14ac:dyDescent="0.25">
      <c r="C27271" s="32"/>
      <c r="D27271" s="31"/>
    </row>
    <row r="27272" spans="3:4" x14ac:dyDescent="0.25">
      <c r="C27272" s="32"/>
      <c r="D27272" s="31"/>
    </row>
    <row r="27273" spans="3:4" x14ac:dyDescent="0.25">
      <c r="C27273" s="32"/>
      <c r="D27273" s="31"/>
    </row>
    <row r="27274" spans="3:4" x14ac:dyDescent="0.25">
      <c r="C27274" s="32"/>
      <c r="D27274" s="31"/>
    </row>
    <row r="27275" spans="3:4" x14ac:dyDescent="0.25">
      <c r="C27275" s="32"/>
      <c r="D27275" s="31"/>
    </row>
    <row r="27276" spans="3:4" x14ac:dyDescent="0.25">
      <c r="C27276" s="32"/>
      <c r="D27276" s="31"/>
    </row>
    <row r="27277" spans="3:4" x14ac:dyDescent="0.25">
      <c r="C27277" s="32"/>
      <c r="D27277" s="31"/>
    </row>
    <row r="27278" spans="3:4" x14ac:dyDescent="0.25">
      <c r="C27278" s="32"/>
      <c r="D27278" s="31"/>
    </row>
    <row r="27279" spans="3:4" x14ac:dyDescent="0.25">
      <c r="C27279" s="32"/>
      <c r="D27279" s="31"/>
    </row>
    <row r="27280" spans="3:4" x14ac:dyDescent="0.25">
      <c r="C27280" s="32"/>
      <c r="D27280" s="31"/>
    </row>
    <row r="27281" spans="3:4" x14ac:dyDescent="0.25">
      <c r="C27281" s="32"/>
      <c r="D27281" s="31"/>
    </row>
    <row r="27282" spans="3:4" x14ac:dyDescent="0.25">
      <c r="C27282" s="32"/>
      <c r="D27282" s="31"/>
    </row>
    <row r="27283" spans="3:4" x14ac:dyDescent="0.25">
      <c r="C27283" s="32"/>
      <c r="D27283" s="31"/>
    </row>
    <row r="27284" spans="3:4" x14ac:dyDescent="0.25">
      <c r="C27284" s="32"/>
      <c r="D27284" s="31"/>
    </row>
    <row r="27285" spans="3:4" x14ac:dyDescent="0.25">
      <c r="C27285" s="32"/>
      <c r="D27285" s="31"/>
    </row>
    <row r="27286" spans="3:4" x14ac:dyDescent="0.25">
      <c r="C27286" s="32"/>
      <c r="D27286" s="31"/>
    </row>
    <row r="27287" spans="3:4" x14ac:dyDescent="0.25">
      <c r="C27287" s="32"/>
      <c r="D27287" s="31"/>
    </row>
    <row r="27288" spans="3:4" x14ac:dyDescent="0.25">
      <c r="C27288" s="32"/>
      <c r="D27288" s="31"/>
    </row>
    <row r="27289" spans="3:4" x14ac:dyDescent="0.25">
      <c r="C27289" s="32"/>
      <c r="D27289" s="31"/>
    </row>
    <row r="27290" spans="3:4" x14ac:dyDescent="0.25">
      <c r="C27290" s="32"/>
      <c r="D27290" s="31"/>
    </row>
    <row r="27291" spans="3:4" x14ac:dyDescent="0.25">
      <c r="C27291" s="32"/>
      <c r="D27291" s="31"/>
    </row>
    <row r="27292" spans="3:4" x14ac:dyDescent="0.25">
      <c r="C27292" s="32"/>
      <c r="D27292" s="31"/>
    </row>
    <row r="27293" spans="3:4" x14ac:dyDescent="0.25">
      <c r="C27293" s="32"/>
      <c r="D27293" s="31"/>
    </row>
    <row r="27294" spans="3:4" x14ac:dyDescent="0.25">
      <c r="C27294" s="32"/>
      <c r="D27294" s="31"/>
    </row>
    <row r="27295" spans="3:4" x14ac:dyDescent="0.25">
      <c r="C27295" s="32"/>
      <c r="D27295" s="31"/>
    </row>
    <row r="27296" spans="3:4" x14ac:dyDescent="0.25">
      <c r="C27296" s="32"/>
      <c r="D27296" s="31"/>
    </row>
    <row r="27297" spans="3:4" x14ac:dyDescent="0.25">
      <c r="C27297" s="32"/>
      <c r="D27297" s="31"/>
    </row>
    <row r="27298" spans="3:4" x14ac:dyDescent="0.25">
      <c r="C27298" s="32"/>
      <c r="D27298" s="31"/>
    </row>
    <row r="27299" spans="3:4" x14ac:dyDescent="0.25">
      <c r="C27299" s="32"/>
      <c r="D27299" s="31"/>
    </row>
    <row r="27300" spans="3:4" x14ac:dyDescent="0.25">
      <c r="C27300" s="32"/>
      <c r="D27300" s="31"/>
    </row>
    <row r="27301" spans="3:4" x14ac:dyDescent="0.25">
      <c r="C27301" s="32"/>
      <c r="D27301" s="31"/>
    </row>
    <row r="27302" spans="3:4" x14ac:dyDescent="0.25">
      <c r="C27302" s="32"/>
      <c r="D27302" s="31"/>
    </row>
    <row r="27303" spans="3:4" x14ac:dyDescent="0.25">
      <c r="C27303" s="32"/>
      <c r="D27303" s="31"/>
    </row>
    <row r="27304" spans="3:4" x14ac:dyDescent="0.25">
      <c r="C27304" s="32"/>
      <c r="D27304" s="31"/>
    </row>
    <row r="27305" spans="3:4" x14ac:dyDescent="0.25">
      <c r="C27305" s="32"/>
      <c r="D27305" s="31"/>
    </row>
    <row r="27306" spans="3:4" x14ac:dyDescent="0.25">
      <c r="C27306" s="32"/>
      <c r="D27306" s="31"/>
    </row>
    <row r="27307" spans="3:4" x14ac:dyDescent="0.25">
      <c r="C27307" s="32"/>
      <c r="D27307" s="31"/>
    </row>
    <row r="27308" spans="3:4" x14ac:dyDescent="0.25">
      <c r="C27308" s="32"/>
      <c r="D27308" s="31"/>
    </row>
    <row r="27309" spans="3:4" x14ac:dyDescent="0.25">
      <c r="C27309" s="32"/>
      <c r="D27309" s="31"/>
    </row>
    <row r="27310" spans="3:4" x14ac:dyDescent="0.25">
      <c r="C27310" s="32"/>
      <c r="D27310" s="31"/>
    </row>
    <row r="27311" spans="3:4" x14ac:dyDescent="0.25">
      <c r="C27311" s="32"/>
      <c r="D27311" s="31"/>
    </row>
    <row r="27312" spans="3:4" x14ac:dyDescent="0.25">
      <c r="C27312" s="32"/>
      <c r="D27312" s="31"/>
    </row>
    <row r="27313" spans="3:4" x14ac:dyDescent="0.25">
      <c r="C27313" s="32"/>
      <c r="D27313" s="31"/>
    </row>
    <row r="27314" spans="3:4" x14ac:dyDescent="0.25">
      <c r="C27314" s="32"/>
      <c r="D27314" s="31"/>
    </row>
    <row r="27315" spans="3:4" x14ac:dyDescent="0.25">
      <c r="C27315" s="32"/>
      <c r="D27315" s="31"/>
    </row>
    <row r="27316" spans="3:4" x14ac:dyDescent="0.25">
      <c r="C27316" s="32"/>
      <c r="D27316" s="31"/>
    </row>
    <row r="27317" spans="3:4" x14ac:dyDescent="0.25">
      <c r="C27317" s="32"/>
      <c r="D27317" s="31"/>
    </row>
    <row r="27318" spans="3:4" x14ac:dyDescent="0.25">
      <c r="C27318" s="32"/>
      <c r="D27318" s="31"/>
    </row>
    <row r="27319" spans="3:4" x14ac:dyDescent="0.25">
      <c r="C27319" s="32"/>
      <c r="D27319" s="31"/>
    </row>
    <row r="27320" spans="3:4" x14ac:dyDescent="0.25">
      <c r="C27320" s="32"/>
      <c r="D27320" s="31"/>
    </row>
    <row r="27321" spans="3:4" x14ac:dyDescent="0.25">
      <c r="C27321" s="32"/>
      <c r="D27321" s="31"/>
    </row>
    <row r="27322" spans="3:4" x14ac:dyDescent="0.25">
      <c r="C27322" s="32"/>
      <c r="D27322" s="31"/>
    </row>
    <row r="27323" spans="3:4" x14ac:dyDescent="0.25">
      <c r="C27323" s="32"/>
      <c r="D27323" s="31"/>
    </row>
    <row r="27324" spans="3:4" x14ac:dyDescent="0.25">
      <c r="C27324" s="32"/>
      <c r="D27324" s="31"/>
    </row>
    <row r="27325" spans="3:4" x14ac:dyDescent="0.25">
      <c r="C27325" s="32"/>
      <c r="D27325" s="31"/>
    </row>
    <row r="27326" spans="3:4" x14ac:dyDescent="0.25">
      <c r="C27326" s="32"/>
      <c r="D27326" s="31"/>
    </row>
    <row r="27327" spans="3:4" x14ac:dyDescent="0.25">
      <c r="C27327" s="32"/>
      <c r="D27327" s="31"/>
    </row>
    <row r="27328" spans="3:4" x14ac:dyDescent="0.25">
      <c r="C27328" s="32"/>
      <c r="D27328" s="31"/>
    </row>
    <row r="27329" spans="3:4" x14ac:dyDescent="0.25">
      <c r="C27329" s="32"/>
      <c r="D27329" s="31"/>
    </row>
    <row r="27330" spans="3:4" x14ac:dyDescent="0.25">
      <c r="C27330" s="32"/>
      <c r="D27330" s="31"/>
    </row>
    <row r="27331" spans="3:4" x14ac:dyDescent="0.25">
      <c r="C27331" s="32"/>
      <c r="D27331" s="31"/>
    </row>
    <row r="27332" spans="3:4" x14ac:dyDescent="0.25">
      <c r="C27332" s="32"/>
      <c r="D27332" s="31"/>
    </row>
    <row r="27333" spans="3:4" x14ac:dyDescent="0.25">
      <c r="C27333" s="32"/>
      <c r="D27333" s="31"/>
    </row>
    <row r="27334" spans="3:4" x14ac:dyDescent="0.25">
      <c r="C27334" s="32"/>
      <c r="D27334" s="31"/>
    </row>
    <row r="27335" spans="3:4" x14ac:dyDescent="0.25">
      <c r="C27335" s="32"/>
      <c r="D27335" s="31"/>
    </row>
    <row r="27336" spans="3:4" x14ac:dyDescent="0.25">
      <c r="C27336" s="32"/>
      <c r="D27336" s="31"/>
    </row>
    <row r="27337" spans="3:4" x14ac:dyDescent="0.25">
      <c r="C27337" s="32"/>
      <c r="D27337" s="31"/>
    </row>
    <row r="27338" spans="3:4" x14ac:dyDescent="0.25">
      <c r="C27338" s="32"/>
      <c r="D27338" s="31"/>
    </row>
    <row r="27339" spans="3:4" x14ac:dyDescent="0.25">
      <c r="C27339" s="32"/>
      <c r="D27339" s="31"/>
    </row>
    <row r="27340" spans="3:4" x14ac:dyDescent="0.25">
      <c r="C27340" s="32"/>
      <c r="D27340" s="31"/>
    </row>
    <row r="27341" spans="3:4" x14ac:dyDescent="0.25">
      <c r="C27341" s="32"/>
      <c r="D27341" s="31"/>
    </row>
    <row r="27342" spans="3:4" x14ac:dyDescent="0.25">
      <c r="C27342" s="32"/>
      <c r="D27342" s="31"/>
    </row>
    <row r="27343" spans="3:4" x14ac:dyDescent="0.25">
      <c r="C27343" s="32"/>
      <c r="D27343" s="31"/>
    </row>
    <row r="27344" spans="3:4" x14ac:dyDescent="0.25">
      <c r="C27344" s="32"/>
      <c r="D27344" s="31"/>
    </row>
    <row r="27345" spans="3:4" x14ac:dyDescent="0.25">
      <c r="C27345" s="32"/>
      <c r="D27345" s="31"/>
    </row>
    <row r="27346" spans="3:4" x14ac:dyDescent="0.25">
      <c r="C27346" s="32"/>
      <c r="D27346" s="31"/>
    </row>
    <row r="27347" spans="3:4" x14ac:dyDescent="0.25">
      <c r="C27347" s="32"/>
      <c r="D27347" s="31"/>
    </row>
    <row r="27348" spans="3:4" x14ac:dyDescent="0.25">
      <c r="C27348" s="32"/>
      <c r="D27348" s="31"/>
    </row>
    <row r="27349" spans="3:4" x14ac:dyDescent="0.25">
      <c r="C27349" s="32"/>
      <c r="D27349" s="31"/>
    </row>
    <row r="27350" spans="3:4" x14ac:dyDescent="0.25">
      <c r="C27350" s="32"/>
      <c r="D27350" s="31"/>
    </row>
    <row r="27351" spans="3:4" x14ac:dyDescent="0.25">
      <c r="C27351" s="32"/>
      <c r="D27351" s="31"/>
    </row>
    <row r="27352" spans="3:4" x14ac:dyDescent="0.25">
      <c r="C27352" s="32"/>
      <c r="D27352" s="31"/>
    </row>
    <row r="27353" spans="3:4" x14ac:dyDescent="0.25">
      <c r="C27353" s="32"/>
      <c r="D27353" s="31"/>
    </row>
    <row r="27354" spans="3:4" x14ac:dyDescent="0.25">
      <c r="C27354" s="32"/>
      <c r="D27354" s="31"/>
    </row>
    <row r="27355" spans="3:4" x14ac:dyDescent="0.25">
      <c r="C27355" s="32"/>
      <c r="D27355" s="31"/>
    </row>
    <row r="27356" spans="3:4" x14ac:dyDescent="0.25">
      <c r="C27356" s="32"/>
      <c r="D27356" s="31"/>
    </row>
    <row r="27357" spans="3:4" x14ac:dyDescent="0.25">
      <c r="C27357" s="32"/>
      <c r="D27357" s="31"/>
    </row>
    <row r="27358" spans="3:4" x14ac:dyDescent="0.25">
      <c r="C27358" s="32"/>
      <c r="D27358" s="31"/>
    </row>
    <row r="27359" spans="3:4" x14ac:dyDescent="0.25">
      <c r="C27359" s="32"/>
      <c r="D27359" s="31"/>
    </row>
    <row r="27360" spans="3:4" x14ac:dyDescent="0.25">
      <c r="C27360" s="32"/>
      <c r="D27360" s="31"/>
    </row>
    <row r="27361" spans="3:4" x14ac:dyDescent="0.25">
      <c r="C27361" s="32"/>
      <c r="D27361" s="31"/>
    </row>
    <row r="27362" spans="3:4" x14ac:dyDescent="0.25">
      <c r="C27362" s="32"/>
      <c r="D27362" s="31"/>
    </row>
    <row r="27363" spans="3:4" x14ac:dyDescent="0.25">
      <c r="C27363" s="32"/>
      <c r="D27363" s="31"/>
    </row>
    <row r="27364" spans="3:4" x14ac:dyDescent="0.25">
      <c r="C27364" s="32"/>
      <c r="D27364" s="31"/>
    </row>
    <row r="27365" spans="3:4" x14ac:dyDescent="0.25">
      <c r="C27365" s="32"/>
      <c r="D27365" s="31"/>
    </row>
    <row r="27366" spans="3:4" x14ac:dyDescent="0.25">
      <c r="C27366" s="32"/>
      <c r="D27366" s="31"/>
    </row>
    <row r="27367" spans="3:4" x14ac:dyDescent="0.25">
      <c r="C27367" s="32"/>
      <c r="D27367" s="31"/>
    </row>
    <row r="27368" spans="3:4" x14ac:dyDescent="0.25">
      <c r="C27368" s="32"/>
      <c r="D27368" s="31"/>
    </row>
    <row r="27369" spans="3:4" x14ac:dyDescent="0.25">
      <c r="C27369" s="32"/>
      <c r="D27369" s="31"/>
    </row>
    <row r="27370" spans="3:4" x14ac:dyDescent="0.25">
      <c r="C27370" s="32"/>
      <c r="D27370" s="31"/>
    </row>
    <row r="27371" spans="3:4" x14ac:dyDescent="0.25">
      <c r="C27371" s="32"/>
      <c r="D27371" s="31"/>
    </row>
    <row r="27372" spans="3:4" x14ac:dyDescent="0.25">
      <c r="C27372" s="32"/>
      <c r="D27372" s="31"/>
    </row>
    <row r="27373" spans="3:4" x14ac:dyDescent="0.25">
      <c r="C27373" s="32"/>
      <c r="D27373" s="31"/>
    </row>
    <row r="27374" spans="3:4" x14ac:dyDescent="0.25">
      <c r="C27374" s="32"/>
      <c r="D27374" s="31"/>
    </row>
    <row r="27375" spans="3:4" x14ac:dyDescent="0.25">
      <c r="C27375" s="32"/>
      <c r="D27375" s="31"/>
    </row>
    <row r="27376" spans="3:4" x14ac:dyDescent="0.25">
      <c r="C27376" s="32"/>
      <c r="D27376" s="31"/>
    </row>
    <row r="27377" spans="3:4" x14ac:dyDescent="0.25">
      <c r="C27377" s="32"/>
      <c r="D27377" s="31"/>
    </row>
    <row r="27378" spans="3:4" x14ac:dyDescent="0.25">
      <c r="C27378" s="32"/>
      <c r="D27378" s="31"/>
    </row>
    <row r="27379" spans="3:4" x14ac:dyDescent="0.25">
      <c r="C27379" s="32"/>
      <c r="D27379" s="31"/>
    </row>
    <row r="27380" spans="3:4" x14ac:dyDescent="0.25">
      <c r="C27380" s="32"/>
      <c r="D27380" s="31"/>
    </row>
    <row r="27381" spans="3:4" x14ac:dyDescent="0.25">
      <c r="C27381" s="32"/>
      <c r="D27381" s="31"/>
    </row>
    <row r="27382" spans="3:4" x14ac:dyDescent="0.25">
      <c r="C27382" s="32"/>
      <c r="D27382" s="31"/>
    </row>
    <row r="27383" spans="3:4" x14ac:dyDescent="0.25">
      <c r="C27383" s="32"/>
      <c r="D27383" s="31"/>
    </row>
    <row r="27384" spans="3:4" x14ac:dyDescent="0.25">
      <c r="C27384" s="32"/>
      <c r="D27384" s="31"/>
    </row>
    <row r="27385" spans="3:4" x14ac:dyDescent="0.25">
      <c r="C27385" s="32"/>
      <c r="D27385" s="31"/>
    </row>
    <row r="27386" spans="3:4" x14ac:dyDescent="0.25">
      <c r="C27386" s="32"/>
      <c r="D27386" s="31"/>
    </row>
    <row r="27387" spans="3:4" x14ac:dyDescent="0.25">
      <c r="C27387" s="32"/>
      <c r="D27387" s="31"/>
    </row>
    <row r="27388" spans="3:4" x14ac:dyDescent="0.25">
      <c r="C27388" s="32"/>
      <c r="D27388" s="31"/>
    </row>
    <row r="27389" spans="3:4" x14ac:dyDescent="0.25">
      <c r="C27389" s="32"/>
      <c r="D27389" s="31"/>
    </row>
    <row r="27390" spans="3:4" x14ac:dyDescent="0.25">
      <c r="C27390" s="32"/>
      <c r="D27390" s="31"/>
    </row>
    <row r="27391" spans="3:4" x14ac:dyDescent="0.25">
      <c r="C27391" s="32"/>
      <c r="D27391" s="31"/>
    </row>
    <row r="27392" spans="3:4" x14ac:dyDescent="0.25">
      <c r="C27392" s="32"/>
      <c r="D27392" s="31"/>
    </row>
    <row r="27393" spans="3:4" x14ac:dyDescent="0.25">
      <c r="C27393" s="32"/>
      <c r="D27393" s="31"/>
    </row>
    <row r="27394" spans="3:4" x14ac:dyDescent="0.25">
      <c r="C27394" s="32"/>
      <c r="D27394" s="31"/>
    </row>
    <row r="27395" spans="3:4" x14ac:dyDescent="0.25">
      <c r="C27395" s="32"/>
      <c r="D27395" s="31"/>
    </row>
    <row r="27396" spans="3:4" x14ac:dyDescent="0.25">
      <c r="C27396" s="32"/>
      <c r="D27396" s="31"/>
    </row>
    <row r="27397" spans="3:4" x14ac:dyDescent="0.25">
      <c r="C27397" s="32"/>
      <c r="D27397" s="31"/>
    </row>
    <row r="27398" spans="3:4" x14ac:dyDescent="0.25">
      <c r="C27398" s="32"/>
      <c r="D27398" s="31"/>
    </row>
    <row r="27399" spans="3:4" x14ac:dyDescent="0.25">
      <c r="C27399" s="32"/>
      <c r="D27399" s="31"/>
    </row>
    <row r="27400" spans="3:4" x14ac:dyDescent="0.25">
      <c r="C27400" s="32"/>
      <c r="D27400" s="31"/>
    </row>
    <row r="27401" spans="3:4" x14ac:dyDescent="0.25">
      <c r="C27401" s="32"/>
      <c r="D27401" s="31"/>
    </row>
    <row r="27402" spans="3:4" x14ac:dyDescent="0.25">
      <c r="C27402" s="32"/>
      <c r="D27402" s="31"/>
    </row>
    <row r="27403" spans="3:4" x14ac:dyDescent="0.25">
      <c r="C27403" s="32"/>
      <c r="D27403" s="31"/>
    </row>
    <row r="27404" spans="3:4" x14ac:dyDescent="0.25">
      <c r="C27404" s="32"/>
      <c r="D27404" s="31"/>
    </row>
    <row r="27405" spans="3:4" x14ac:dyDescent="0.25">
      <c r="C27405" s="32"/>
      <c r="D27405" s="31"/>
    </row>
    <row r="27406" spans="3:4" x14ac:dyDescent="0.25">
      <c r="C27406" s="32"/>
      <c r="D27406" s="31"/>
    </row>
    <row r="27407" spans="3:4" x14ac:dyDescent="0.25">
      <c r="C27407" s="32"/>
      <c r="D27407" s="31"/>
    </row>
    <row r="27408" spans="3:4" x14ac:dyDescent="0.25">
      <c r="C27408" s="32"/>
      <c r="D27408" s="31"/>
    </row>
    <row r="27409" spans="3:4" x14ac:dyDescent="0.25">
      <c r="C27409" s="32"/>
      <c r="D27409" s="31"/>
    </row>
    <row r="27410" spans="3:4" x14ac:dyDescent="0.25">
      <c r="C27410" s="32"/>
      <c r="D27410" s="31"/>
    </row>
    <row r="27411" spans="3:4" x14ac:dyDescent="0.25">
      <c r="C27411" s="32"/>
      <c r="D27411" s="31"/>
    </row>
    <row r="27412" spans="3:4" x14ac:dyDescent="0.25">
      <c r="C27412" s="32"/>
      <c r="D27412" s="31"/>
    </row>
    <row r="27413" spans="3:4" x14ac:dyDescent="0.25">
      <c r="C27413" s="32"/>
      <c r="D27413" s="31"/>
    </row>
    <row r="27414" spans="3:4" x14ac:dyDescent="0.25">
      <c r="C27414" s="32"/>
      <c r="D27414" s="31"/>
    </row>
    <row r="27415" spans="3:4" x14ac:dyDescent="0.25">
      <c r="C27415" s="32"/>
      <c r="D27415" s="31"/>
    </row>
    <row r="27416" spans="3:4" x14ac:dyDescent="0.25">
      <c r="C27416" s="32"/>
      <c r="D27416" s="31"/>
    </row>
    <row r="27417" spans="3:4" x14ac:dyDescent="0.25">
      <c r="C27417" s="32"/>
      <c r="D27417" s="31"/>
    </row>
    <row r="27418" spans="3:4" x14ac:dyDescent="0.25">
      <c r="C27418" s="32"/>
      <c r="D27418" s="31"/>
    </row>
    <row r="27419" spans="3:4" x14ac:dyDescent="0.25">
      <c r="C27419" s="32"/>
      <c r="D27419" s="31"/>
    </row>
    <row r="27420" spans="3:4" x14ac:dyDescent="0.25">
      <c r="C27420" s="32"/>
      <c r="D27420" s="31"/>
    </row>
    <row r="27421" spans="3:4" x14ac:dyDescent="0.25">
      <c r="C27421" s="32"/>
      <c r="D27421" s="31"/>
    </row>
    <row r="27422" spans="3:4" x14ac:dyDescent="0.25">
      <c r="C27422" s="32"/>
      <c r="D27422" s="31"/>
    </row>
    <row r="27423" spans="3:4" x14ac:dyDescent="0.25">
      <c r="C27423" s="32"/>
      <c r="D27423" s="31"/>
    </row>
    <row r="27424" spans="3:4" x14ac:dyDescent="0.25">
      <c r="C27424" s="32"/>
      <c r="D27424" s="31"/>
    </row>
    <row r="27425" spans="3:4" x14ac:dyDescent="0.25">
      <c r="C27425" s="32"/>
      <c r="D27425" s="31"/>
    </row>
    <row r="27426" spans="3:4" x14ac:dyDescent="0.25">
      <c r="C27426" s="32"/>
      <c r="D27426" s="31"/>
    </row>
    <row r="27427" spans="3:4" x14ac:dyDescent="0.25">
      <c r="C27427" s="32"/>
      <c r="D27427" s="31"/>
    </row>
    <row r="27428" spans="3:4" x14ac:dyDescent="0.25">
      <c r="C27428" s="32"/>
      <c r="D27428" s="31"/>
    </row>
    <row r="27429" spans="3:4" x14ac:dyDescent="0.25">
      <c r="C27429" s="32"/>
      <c r="D27429" s="31"/>
    </row>
    <row r="27430" spans="3:4" x14ac:dyDescent="0.25">
      <c r="C27430" s="32"/>
      <c r="D27430" s="31"/>
    </row>
    <row r="27431" spans="3:4" x14ac:dyDescent="0.25">
      <c r="C27431" s="32"/>
      <c r="D27431" s="31"/>
    </row>
    <row r="27432" spans="3:4" x14ac:dyDescent="0.25">
      <c r="C27432" s="32"/>
      <c r="D27432" s="31"/>
    </row>
    <row r="27433" spans="3:4" x14ac:dyDescent="0.25">
      <c r="C27433" s="32"/>
      <c r="D27433" s="31"/>
    </row>
    <row r="27434" spans="3:4" x14ac:dyDescent="0.25">
      <c r="C27434" s="32"/>
      <c r="D27434" s="31"/>
    </row>
    <row r="27435" spans="3:4" x14ac:dyDescent="0.25">
      <c r="C27435" s="32"/>
      <c r="D27435" s="31"/>
    </row>
    <row r="27436" spans="3:4" x14ac:dyDescent="0.25">
      <c r="C27436" s="32"/>
      <c r="D27436" s="31"/>
    </row>
    <row r="27437" spans="3:4" x14ac:dyDescent="0.25">
      <c r="C27437" s="32"/>
      <c r="D27437" s="31"/>
    </row>
    <row r="27438" spans="3:4" x14ac:dyDescent="0.25">
      <c r="C27438" s="32"/>
      <c r="D27438" s="31"/>
    </row>
    <row r="27439" spans="3:4" x14ac:dyDescent="0.25">
      <c r="C27439" s="32"/>
      <c r="D27439" s="31"/>
    </row>
    <row r="27440" spans="3:4" x14ac:dyDescent="0.25">
      <c r="C27440" s="32"/>
      <c r="D27440" s="31"/>
    </row>
    <row r="27441" spans="3:4" x14ac:dyDescent="0.25">
      <c r="C27441" s="32"/>
      <c r="D27441" s="31"/>
    </row>
    <row r="27442" spans="3:4" x14ac:dyDescent="0.25">
      <c r="C27442" s="32"/>
      <c r="D27442" s="31"/>
    </row>
    <row r="27443" spans="3:4" x14ac:dyDescent="0.25">
      <c r="C27443" s="32"/>
      <c r="D27443" s="31"/>
    </row>
    <row r="27444" spans="3:4" x14ac:dyDescent="0.25">
      <c r="C27444" s="32"/>
      <c r="D27444" s="31"/>
    </row>
    <row r="27445" spans="3:4" x14ac:dyDescent="0.25">
      <c r="C27445" s="32"/>
      <c r="D27445" s="31"/>
    </row>
    <row r="27446" spans="3:4" x14ac:dyDescent="0.25">
      <c r="C27446" s="32"/>
      <c r="D27446" s="31"/>
    </row>
    <row r="27447" spans="3:4" x14ac:dyDescent="0.25">
      <c r="C27447" s="32"/>
      <c r="D27447" s="31"/>
    </row>
    <row r="27448" spans="3:4" x14ac:dyDescent="0.25">
      <c r="C27448" s="32"/>
      <c r="D27448" s="31"/>
    </row>
    <row r="27449" spans="3:4" x14ac:dyDescent="0.25">
      <c r="C27449" s="32"/>
      <c r="D27449" s="31"/>
    </row>
    <row r="27450" spans="3:4" x14ac:dyDescent="0.25">
      <c r="C27450" s="32"/>
      <c r="D27450" s="31"/>
    </row>
    <row r="27451" spans="3:4" x14ac:dyDescent="0.25">
      <c r="C27451" s="32"/>
      <c r="D27451" s="31"/>
    </row>
    <row r="27452" spans="3:4" x14ac:dyDescent="0.25">
      <c r="C27452" s="32"/>
      <c r="D27452" s="31"/>
    </row>
    <row r="27453" spans="3:4" x14ac:dyDescent="0.25">
      <c r="C27453" s="32"/>
      <c r="D27453" s="31"/>
    </row>
    <row r="27454" spans="3:4" x14ac:dyDescent="0.25">
      <c r="C27454" s="32"/>
      <c r="D27454" s="31"/>
    </row>
    <row r="27455" spans="3:4" x14ac:dyDescent="0.25">
      <c r="C27455" s="32"/>
      <c r="D27455" s="31"/>
    </row>
    <row r="27456" spans="3:4" x14ac:dyDescent="0.25">
      <c r="C27456" s="32"/>
      <c r="D27456" s="31"/>
    </row>
    <row r="27457" spans="3:4" x14ac:dyDescent="0.25">
      <c r="C27457" s="32"/>
      <c r="D27457" s="31"/>
    </row>
    <row r="27458" spans="3:4" x14ac:dyDescent="0.25">
      <c r="C27458" s="32"/>
      <c r="D27458" s="31"/>
    </row>
    <row r="27459" spans="3:4" x14ac:dyDescent="0.25">
      <c r="C27459" s="32"/>
      <c r="D27459" s="31"/>
    </row>
    <row r="27460" spans="3:4" x14ac:dyDescent="0.25">
      <c r="C27460" s="32"/>
      <c r="D27460" s="31"/>
    </row>
    <row r="27461" spans="3:4" x14ac:dyDescent="0.25">
      <c r="C27461" s="32"/>
      <c r="D27461" s="31"/>
    </row>
    <row r="27462" spans="3:4" x14ac:dyDescent="0.25">
      <c r="C27462" s="32"/>
      <c r="D27462" s="31"/>
    </row>
    <row r="27463" spans="3:4" x14ac:dyDescent="0.25">
      <c r="C27463" s="32"/>
      <c r="D27463" s="31"/>
    </row>
    <row r="27464" spans="3:4" x14ac:dyDescent="0.25">
      <c r="C27464" s="32"/>
      <c r="D27464" s="31"/>
    </row>
    <row r="27465" spans="3:4" x14ac:dyDescent="0.25">
      <c r="C27465" s="32"/>
      <c r="D27465" s="31"/>
    </row>
    <row r="27466" spans="3:4" x14ac:dyDescent="0.25">
      <c r="C27466" s="32"/>
      <c r="D27466" s="31"/>
    </row>
    <row r="27467" spans="3:4" x14ac:dyDescent="0.25">
      <c r="C27467" s="32"/>
      <c r="D27467" s="31"/>
    </row>
    <row r="27468" spans="3:4" x14ac:dyDescent="0.25">
      <c r="C27468" s="32"/>
      <c r="D27468" s="31"/>
    </row>
    <row r="27469" spans="3:4" x14ac:dyDescent="0.25">
      <c r="C27469" s="32"/>
      <c r="D27469" s="31"/>
    </row>
    <row r="27470" spans="3:4" x14ac:dyDescent="0.25">
      <c r="C27470" s="32"/>
      <c r="D27470" s="31"/>
    </row>
    <row r="27471" spans="3:4" x14ac:dyDescent="0.25">
      <c r="C27471" s="32"/>
      <c r="D27471" s="31"/>
    </row>
    <row r="27472" spans="3:4" x14ac:dyDescent="0.25">
      <c r="C27472" s="32"/>
      <c r="D27472" s="31"/>
    </row>
    <row r="27473" spans="3:4" x14ac:dyDescent="0.25">
      <c r="C27473" s="32"/>
      <c r="D27473" s="31"/>
    </row>
    <row r="27474" spans="3:4" x14ac:dyDescent="0.25">
      <c r="C27474" s="32"/>
      <c r="D27474" s="31"/>
    </row>
    <row r="27475" spans="3:4" x14ac:dyDescent="0.25">
      <c r="C27475" s="32"/>
      <c r="D27475" s="31"/>
    </row>
    <row r="27476" spans="3:4" x14ac:dyDescent="0.25">
      <c r="C27476" s="32"/>
      <c r="D27476" s="31"/>
    </row>
    <row r="27477" spans="3:4" x14ac:dyDescent="0.25">
      <c r="C27477" s="32"/>
      <c r="D27477" s="31"/>
    </row>
    <row r="27478" spans="3:4" x14ac:dyDescent="0.25">
      <c r="C27478" s="32"/>
      <c r="D27478" s="31"/>
    </row>
    <row r="27479" spans="3:4" x14ac:dyDescent="0.25">
      <c r="C27479" s="32"/>
      <c r="D27479" s="31"/>
    </row>
    <row r="27480" spans="3:4" x14ac:dyDescent="0.25">
      <c r="C27480" s="32"/>
      <c r="D27480" s="31"/>
    </row>
    <row r="27481" spans="3:4" x14ac:dyDescent="0.25">
      <c r="C27481" s="32"/>
      <c r="D27481" s="31"/>
    </row>
    <row r="27482" spans="3:4" x14ac:dyDescent="0.25">
      <c r="C27482" s="32"/>
      <c r="D27482" s="31"/>
    </row>
    <row r="27483" spans="3:4" x14ac:dyDescent="0.25">
      <c r="C27483" s="32"/>
      <c r="D27483" s="31"/>
    </row>
    <row r="27484" spans="3:4" x14ac:dyDescent="0.25">
      <c r="C27484" s="32"/>
      <c r="D27484" s="31"/>
    </row>
    <row r="27485" spans="3:4" x14ac:dyDescent="0.25">
      <c r="C27485" s="32"/>
      <c r="D27485" s="31"/>
    </row>
    <row r="27486" spans="3:4" x14ac:dyDescent="0.25">
      <c r="C27486" s="32"/>
      <c r="D27486" s="31"/>
    </row>
    <row r="27487" spans="3:4" x14ac:dyDescent="0.25">
      <c r="C27487" s="32"/>
      <c r="D27487" s="31"/>
    </row>
    <row r="27488" spans="3:4" x14ac:dyDescent="0.25">
      <c r="C27488" s="32"/>
      <c r="D27488" s="31"/>
    </row>
    <row r="27489" spans="3:4" x14ac:dyDescent="0.25">
      <c r="C27489" s="32"/>
      <c r="D27489" s="31"/>
    </row>
    <row r="27490" spans="3:4" x14ac:dyDescent="0.25">
      <c r="C27490" s="32"/>
      <c r="D27490" s="31"/>
    </row>
    <row r="27491" spans="3:4" x14ac:dyDescent="0.25">
      <c r="C27491" s="32"/>
      <c r="D27491" s="31"/>
    </row>
    <row r="27492" spans="3:4" x14ac:dyDescent="0.25">
      <c r="C27492" s="32"/>
      <c r="D27492" s="31"/>
    </row>
    <row r="27493" spans="3:4" x14ac:dyDescent="0.25">
      <c r="C27493" s="32"/>
      <c r="D27493" s="31"/>
    </row>
    <row r="27494" spans="3:4" x14ac:dyDescent="0.25">
      <c r="C27494" s="32"/>
      <c r="D27494" s="31"/>
    </row>
    <row r="27495" spans="3:4" x14ac:dyDescent="0.25">
      <c r="C27495" s="32"/>
      <c r="D27495" s="31"/>
    </row>
    <row r="27496" spans="3:4" x14ac:dyDescent="0.25">
      <c r="C27496" s="32"/>
      <c r="D27496" s="31"/>
    </row>
    <row r="27497" spans="3:4" x14ac:dyDescent="0.25">
      <c r="C27497" s="32"/>
      <c r="D27497" s="31"/>
    </row>
    <row r="27498" spans="3:4" x14ac:dyDescent="0.25">
      <c r="C27498" s="32"/>
      <c r="D27498" s="31"/>
    </row>
    <row r="27499" spans="3:4" x14ac:dyDescent="0.25">
      <c r="C27499" s="32"/>
      <c r="D27499" s="31"/>
    </row>
    <row r="27500" spans="3:4" x14ac:dyDescent="0.25">
      <c r="C27500" s="32"/>
      <c r="D27500" s="31"/>
    </row>
    <row r="27501" spans="3:4" x14ac:dyDescent="0.25">
      <c r="C27501" s="32"/>
      <c r="D27501" s="31"/>
    </row>
    <row r="27502" spans="3:4" x14ac:dyDescent="0.25">
      <c r="C27502" s="32"/>
      <c r="D27502" s="31"/>
    </row>
    <row r="27503" spans="3:4" x14ac:dyDescent="0.25">
      <c r="C27503" s="32"/>
      <c r="D27503" s="31"/>
    </row>
    <row r="27504" spans="3:4" x14ac:dyDescent="0.25">
      <c r="C27504" s="32"/>
      <c r="D27504" s="31"/>
    </row>
    <row r="27505" spans="3:4" x14ac:dyDescent="0.25">
      <c r="C27505" s="32"/>
      <c r="D27505" s="31"/>
    </row>
    <row r="27506" spans="3:4" x14ac:dyDescent="0.25">
      <c r="C27506" s="32"/>
      <c r="D27506" s="31"/>
    </row>
    <row r="27507" spans="3:4" x14ac:dyDescent="0.25">
      <c r="C27507" s="32"/>
      <c r="D27507" s="31"/>
    </row>
    <row r="27508" spans="3:4" x14ac:dyDescent="0.25">
      <c r="C27508" s="32"/>
      <c r="D27508" s="31"/>
    </row>
    <row r="27509" spans="3:4" x14ac:dyDescent="0.25">
      <c r="C27509" s="32"/>
      <c r="D27509" s="31"/>
    </row>
    <row r="27510" spans="3:4" x14ac:dyDescent="0.25">
      <c r="C27510" s="32"/>
      <c r="D27510" s="31"/>
    </row>
    <row r="27511" spans="3:4" x14ac:dyDescent="0.25">
      <c r="C27511" s="32"/>
      <c r="D27511" s="31"/>
    </row>
    <row r="27512" spans="3:4" x14ac:dyDescent="0.25">
      <c r="C27512" s="32"/>
      <c r="D27512" s="31"/>
    </row>
    <row r="27513" spans="3:4" x14ac:dyDescent="0.25">
      <c r="C27513" s="32"/>
      <c r="D27513" s="31"/>
    </row>
    <row r="27514" spans="3:4" x14ac:dyDescent="0.25">
      <c r="C27514" s="32"/>
      <c r="D27514" s="31"/>
    </row>
    <row r="27515" spans="3:4" x14ac:dyDescent="0.25">
      <c r="C27515" s="32"/>
      <c r="D27515" s="31"/>
    </row>
    <row r="27516" spans="3:4" x14ac:dyDescent="0.25">
      <c r="C27516" s="32"/>
      <c r="D27516" s="31"/>
    </row>
    <row r="27517" spans="3:4" x14ac:dyDescent="0.25">
      <c r="C27517" s="32"/>
      <c r="D27517" s="31"/>
    </row>
    <row r="27518" spans="3:4" x14ac:dyDescent="0.25">
      <c r="C27518" s="32"/>
      <c r="D27518" s="31"/>
    </row>
    <row r="27519" spans="3:4" x14ac:dyDescent="0.25">
      <c r="C27519" s="32"/>
      <c r="D27519" s="31"/>
    </row>
    <row r="27520" spans="3:4" x14ac:dyDescent="0.25">
      <c r="C27520" s="32"/>
      <c r="D27520" s="31"/>
    </row>
    <row r="27521" spans="3:4" x14ac:dyDescent="0.25">
      <c r="C27521" s="32"/>
      <c r="D27521" s="31"/>
    </row>
    <row r="27522" spans="3:4" x14ac:dyDescent="0.25">
      <c r="C27522" s="32"/>
      <c r="D27522" s="31"/>
    </row>
    <row r="27523" spans="3:4" x14ac:dyDescent="0.25">
      <c r="C27523" s="32"/>
      <c r="D27523" s="31"/>
    </row>
    <row r="27524" spans="3:4" x14ac:dyDescent="0.25">
      <c r="C27524" s="32"/>
      <c r="D27524" s="31"/>
    </row>
    <row r="27525" spans="3:4" x14ac:dyDescent="0.25">
      <c r="C27525" s="32"/>
      <c r="D27525" s="31"/>
    </row>
    <row r="27526" spans="3:4" x14ac:dyDescent="0.25">
      <c r="C27526" s="32"/>
      <c r="D27526" s="31"/>
    </row>
    <row r="27527" spans="3:4" x14ac:dyDescent="0.25">
      <c r="C27527" s="32"/>
      <c r="D27527" s="31"/>
    </row>
    <row r="27528" spans="3:4" x14ac:dyDescent="0.25">
      <c r="C27528" s="32"/>
      <c r="D27528" s="31"/>
    </row>
    <row r="27529" spans="3:4" x14ac:dyDescent="0.25">
      <c r="C27529" s="32"/>
      <c r="D27529" s="31"/>
    </row>
    <row r="27530" spans="3:4" x14ac:dyDescent="0.25">
      <c r="C27530" s="32"/>
      <c r="D27530" s="31"/>
    </row>
    <row r="27531" spans="3:4" x14ac:dyDescent="0.25">
      <c r="C27531" s="32"/>
      <c r="D27531" s="31"/>
    </row>
    <row r="27532" spans="3:4" x14ac:dyDescent="0.25">
      <c r="C27532" s="32"/>
      <c r="D27532" s="31"/>
    </row>
    <row r="27533" spans="3:4" x14ac:dyDescent="0.25">
      <c r="C27533" s="32"/>
      <c r="D27533" s="31"/>
    </row>
    <row r="27534" spans="3:4" x14ac:dyDescent="0.25">
      <c r="C27534" s="32"/>
      <c r="D27534" s="31"/>
    </row>
    <row r="27535" spans="3:4" x14ac:dyDescent="0.25">
      <c r="C27535" s="32"/>
      <c r="D27535" s="31"/>
    </row>
    <row r="27536" spans="3:4" x14ac:dyDescent="0.25">
      <c r="C27536" s="32"/>
      <c r="D27536" s="31"/>
    </row>
    <row r="27537" spans="3:4" x14ac:dyDescent="0.25">
      <c r="C27537" s="32"/>
      <c r="D27537" s="31"/>
    </row>
    <row r="27538" spans="3:4" x14ac:dyDescent="0.25">
      <c r="C27538" s="32"/>
      <c r="D27538" s="31"/>
    </row>
    <row r="27539" spans="3:4" x14ac:dyDescent="0.25">
      <c r="C27539" s="32"/>
      <c r="D27539" s="31"/>
    </row>
    <row r="27540" spans="3:4" x14ac:dyDescent="0.25">
      <c r="C27540" s="32"/>
      <c r="D27540" s="31"/>
    </row>
    <row r="27541" spans="3:4" x14ac:dyDescent="0.25">
      <c r="C27541" s="32"/>
      <c r="D27541" s="31"/>
    </row>
    <row r="27542" spans="3:4" x14ac:dyDescent="0.25">
      <c r="C27542" s="32"/>
      <c r="D27542" s="31"/>
    </row>
    <row r="27543" spans="3:4" x14ac:dyDescent="0.25">
      <c r="C27543" s="32"/>
      <c r="D27543" s="31"/>
    </row>
    <row r="27544" spans="3:4" x14ac:dyDescent="0.25">
      <c r="C27544" s="32"/>
      <c r="D27544" s="31"/>
    </row>
    <row r="27545" spans="3:4" x14ac:dyDescent="0.25">
      <c r="C27545" s="32"/>
      <c r="D27545" s="31"/>
    </row>
    <row r="27546" spans="3:4" x14ac:dyDescent="0.25">
      <c r="C27546" s="32"/>
      <c r="D27546" s="31"/>
    </row>
    <row r="27547" spans="3:4" x14ac:dyDescent="0.25">
      <c r="C27547" s="32"/>
      <c r="D27547" s="31"/>
    </row>
    <row r="27548" spans="3:4" x14ac:dyDescent="0.25">
      <c r="C27548" s="32"/>
      <c r="D27548" s="31"/>
    </row>
    <row r="27549" spans="3:4" x14ac:dyDescent="0.25">
      <c r="C27549" s="32"/>
      <c r="D27549" s="31"/>
    </row>
    <row r="27550" spans="3:4" x14ac:dyDescent="0.25">
      <c r="C27550" s="32"/>
      <c r="D27550" s="31"/>
    </row>
    <row r="27551" spans="3:4" x14ac:dyDescent="0.25">
      <c r="C27551" s="32"/>
      <c r="D27551" s="31"/>
    </row>
    <row r="27552" spans="3:4" x14ac:dyDescent="0.25">
      <c r="C27552" s="32"/>
      <c r="D27552" s="31"/>
    </row>
    <row r="27553" spans="3:4" x14ac:dyDescent="0.25">
      <c r="C27553" s="32"/>
      <c r="D27553" s="31"/>
    </row>
    <row r="27554" spans="3:4" x14ac:dyDescent="0.25">
      <c r="C27554" s="32"/>
      <c r="D27554" s="31"/>
    </row>
    <row r="27555" spans="3:4" x14ac:dyDescent="0.25">
      <c r="C27555" s="32"/>
      <c r="D27555" s="31"/>
    </row>
    <row r="27556" spans="3:4" x14ac:dyDescent="0.25">
      <c r="C27556" s="32"/>
      <c r="D27556" s="31"/>
    </row>
    <row r="27557" spans="3:4" x14ac:dyDescent="0.25">
      <c r="C27557" s="32"/>
      <c r="D27557" s="31"/>
    </row>
    <row r="27558" spans="3:4" x14ac:dyDescent="0.25">
      <c r="C27558" s="32"/>
      <c r="D27558" s="31"/>
    </row>
    <row r="27559" spans="3:4" x14ac:dyDescent="0.25">
      <c r="C27559" s="32"/>
      <c r="D27559" s="31"/>
    </row>
    <row r="27560" spans="3:4" x14ac:dyDescent="0.25">
      <c r="C27560" s="32"/>
      <c r="D27560" s="31"/>
    </row>
    <row r="27561" spans="3:4" x14ac:dyDescent="0.25">
      <c r="C27561" s="32"/>
      <c r="D27561" s="31"/>
    </row>
    <row r="27562" spans="3:4" x14ac:dyDescent="0.25">
      <c r="C27562" s="32"/>
      <c r="D27562" s="31"/>
    </row>
    <row r="27563" spans="3:4" x14ac:dyDescent="0.25">
      <c r="C27563" s="32"/>
      <c r="D27563" s="31"/>
    </row>
    <row r="27564" spans="3:4" x14ac:dyDescent="0.25">
      <c r="C27564" s="32"/>
      <c r="D27564" s="31"/>
    </row>
    <row r="27565" spans="3:4" x14ac:dyDescent="0.25">
      <c r="C27565" s="32"/>
      <c r="D27565" s="31"/>
    </row>
    <row r="27566" spans="3:4" x14ac:dyDescent="0.25">
      <c r="C27566" s="32"/>
      <c r="D27566" s="31"/>
    </row>
    <row r="27567" spans="3:4" x14ac:dyDescent="0.25">
      <c r="C27567" s="32"/>
      <c r="D27567" s="31"/>
    </row>
    <row r="27568" spans="3:4" x14ac:dyDescent="0.25">
      <c r="C27568" s="32"/>
      <c r="D27568" s="31"/>
    </row>
    <row r="27569" spans="3:4" x14ac:dyDescent="0.25">
      <c r="C27569" s="32"/>
      <c r="D27569" s="31"/>
    </row>
    <row r="27570" spans="3:4" x14ac:dyDescent="0.25">
      <c r="C27570" s="32"/>
      <c r="D27570" s="31"/>
    </row>
    <row r="27571" spans="3:4" x14ac:dyDescent="0.25">
      <c r="C27571" s="32"/>
      <c r="D27571" s="31"/>
    </row>
    <row r="27572" spans="3:4" x14ac:dyDescent="0.25">
      <c r="C27572" s="32"/>
      <c r="D27572" s="31"/>
    </row>
    <row r="27573" spans="3:4" x14ac:dyDescent="0.25">
      <c r="C27573" s="32"/>
      <c r="D27573" s="31"/>
    </row>
    <row r="27574" spans="3:4" x14ac:dyDescent="0.25">
      <c r="C27574" s="32"/>
      <c r="D27574" s="31"/>
    </row>
    <row r="27575" spans="3:4" x14ac:dyDescent="0.25">
      <c r="C27575" s="32"/>
      <c r="D27575" s="31"/>
    </row>
    <row r="27576" spans="3:4" x14ac:dyDescent="0.25">
      <c r="C27576" s="32"/>
      <c r="D27576" s="31"/>
    </row>
    <row r="27577" spans="3:4" x14ac:dyDescent="0.25">
      <c r="C27577" s="32"/>
      <c r="D27577" s="31"/>
    </row>
    <row r="27578" spans="3:4" x14ac:dyDescent="0.25">
      <c r="C27578" s="32"/>
      <c r="D27578" s="31"/>
    </row>
    <row r="27579" spans="3:4" x14ac:dyDescent="0.25">
      <c r="C27579" s="32"/>
      <c r="D27579" s="31"/>
    </row>
    <row r="27580" spans="3:4" x14ac:dyDescent="0.25">
      <c r="C27580" s="32"/>
      <c r="D27580" s="31"/>
    </row>
    <row r="27581" spans="3:4" x14ac:dyDescent="0.25">
      <c r="C27581" s="32"/>
      <c r="D27581" s="31"/>
    </row>
    <row r="27582" spans="3:4" x14ac:dyDescent="0.25">
      <c r="C27582" s="32"/>
      <c r="D27582" s="31"/>
    </row>
    <row r="27583" spans="3:4" x14ac:dyDescent="0.25">
      <c r="C27583" s="32"/>
      <c r="D27583" s="31"/>
    </row>
    <row r="27584" spans="3:4" x14ac:dyDescent="0.25">
      <c r="C27584" s="32"/>
      <c r="D27584" s="31"/>
    </row>
    <row r="27585" spans="3:4" x14ac:dyDescent="0.25">
      <c r="C27585" s="32"/>
      <c r="D27585" s="31"/>
    </row>
    <row r="27586" spans="3:4" x14ac:dyDescent="0.25">
      <c r="C27586" s="32"/>
      <c r="D27586" s="31"/>
    </row>
    <row r="27587" spans="3:4" x14ac:dyDescent="0.25">
      <c r="C27587" s="32"/>
      <c r="D27587" s="31"/>
    </row>
    <row r="27588" spans="3:4" x14ac:dyDescent="0.25">
      <c r="C27588" s="32"/>
      <c r="D27588" s="31"/>
    </row>
    <row r="27589" spans="3:4" x14ac:dyDescent="0.25">
      <c r="C27589" s="32"/>
      <c r="D27589" s="31"/>
    </row>
    <row r="27590" spans="3:4" x14ac:dyDescent="0.25">
      <c r="C27590" s="32"/>
      <c r="D27590" s="31"/>
    </row>
    <row r="27591" spans="3:4" x14ac:dyDescent="0.25">
      <c r="C27591" s="32"/>
      <c r="D27591" s="31"/>
    </row>
    <row r="27592" spans="3:4" x14ac:dyDescent="0.25">
      <c r="C27592" s="32"/>
      <c r="D27592" s="31"/>
    </row>
    <row r="27593" spans="3:4" x14ac:dyDescent="0.25">
      <c r="C27593" s="32"/>
      <c r="D27593" s="31"/>
    </row>
    <row r="27594" spans="3:4" x14ac:dyDescent="0.25">
      <c r="C27594" s="32"/>
      <c r="D27594" s="31"/>
    </row>
    <row r="27595" spans="3:4" x14ac:dyDescent="0.25">
      <c r="C27595" s="32"/>
      <c r="D27595" s="31"/>
    </row>
    <row r="27596" spans="3:4" x14ac:dyDescent="0.25">
      <c r="C27596" s="32"/>
      <c r="D27596" s="31"/>
    </row>
    <row r="27597" spans="3:4" x14ac:dyDescent="0.25">
      <c r="C27597" s="32"/>
      <c r="D27597" s="31"/>
    </row>
    <row r="27598" spans="3:4" x14ac:dyDescent="0.25">
      <c r="C27598" s="32"/>
      <c r="D27598" s="31"/>
    </row>
    <row r="27599" spans="3:4" x14ac:dyDescent="0.25">
      <c r="C27599" s="32"/>
      <c r="D27599" s="31"/>
    </row>
    <row r="27600" spans="3:4" x14ac:dyDescent="0.25">
      <c r="C27600" s="32"/>
      <c r="D27600" s="31"/>
    </row>
    <row r="27601" spans="3:4" x14ac:dyDescent="0.25">
      <c r="C27601" s="32"/>
      <c r="D27601" s="31"/>
    </row>
    <row r="27602" spans="3:4" x14ac:dyDescent="0.25">
      <c r="C27602" s="32"/>
      <c r="D27602" s="31"/>
    </row>
    <row r="27603" spans="3:4" x14ac:dyDescent="0.25">
      <c r="C27603" s="32"/>
      <c r="D27603" s="31"/>
    </row>
    <row r="27604" spans="3:4" x14ac:dyDescent="0.25">
      <c r="C27604" s="32"/>
      <c r="D27604" s="31"/>
    </row>
    <row r="27605" spans="3:4" x14ac:dyDescent="0.25">
      <c r="C27605" s="32"/>
      <c r="D27605" s="31"/>
    </row>
    <row r="27606" spans="3:4" x14ac:dyDescent="0.25">
      <c r="C27606" s="32"/>
      <c r="D27606" s="31"/>
    </row>
    <row r="27607" spans="3:4" x14ac:dyDescent="0.25">
      <c r="C27607" s="32"/>
      <c r="D27607" s="31"/>
    </row>
    <row r="27608" spans="3:4" x14ac:dyDescent="0.25">
      <c r="C27608" s="32"/>
      <c r="D27608" s="31"/>
    </row>
    <row r="27609" spans="3:4" x14ac:dyDescent="0.25">
      <c r="C27609" s="32"/>
      <c r="D27609" s="31"/>
    </row>
    <row r="27610" spans="3:4" x14ac:dyDescent="0.25">
      <c r="C27610" s="32"/>
      <c r="D27610" s="31"/>
    </row>
    <row r="27611" spans="3:4" x14ac:dyDescent="0.25">
      <c r="C27611" s="32"/>
      <c r="D27611" s="31"/>
    </row>
    <row r="27612" spans="3:4" x14ac:dyDescent="0.25">
      <c r="C27612" s="32"/>
      <c r="D27612" s="31"/>
    </row>
    <row r="27613" spans="3:4" x14ac:dyDescent="0.25">
      <c r="C27613" s="32"/>
      <c r="D27613" s="31"/>
    </row>
    <row r="27614" spans="3:4" x14ac:dyDescent="0.25">
      <c r="C27614" s="32"/>
      <c r="D27614" s="31"/>
    </row>
    <row r="27615" spans="3:4" x14ac:dyDescent="0.25">
      <c r="C27615" s="32"/>
      <c r="D27615" s="31"/>
    </row>
    <row r="27616" spans="3:4" x14ac:dyDescent="0.25">
      <c r="C27616" s="32"/>
      <c r="D27616" s="31"/>
    </row>
    <row r="27617" spans="3:4" x14ac:dyDescent="0.25">
      <c r="C27617" s="32"/>
      <c r="D27617" s="31"/>
    </row>
    <row r="27618" spans="3:4" x14ac:dyDescent="0.25">
      <c r="C27618" s="32"/>
      <c r="D27618" s="31"/>
    </row>
    <row r="27619" spans="3:4" x14ac:dyDescent="0.25">
      <c r="C27619" s="32"/>
      <c r="D27619" s="31"/>
    </row>
    <row r="27620" spans="3:4" x14ac:dyDescent="0.25">
      <c r="C27620" s="32"/>
      <c r="D27620" s="31"/>
    </row>
    <row r="27621" spans="3:4" x14ac:dyDescent="0.25">
      <c r="C27621" s="32"/>
      <c r="D27621" s="31"/>
    </row>
    <row r="27622" spans="3:4" x14ac:dyDescent="0.25">
      <c r="C27622" s="32"/>
      <c r="D27622" s="31"/>
    </row>
    <row r="27623" spans="3:4" x14ac:dyDescent="0.25">
      <c r="C27623" s="32"/>
      <c r="D27623" s="31"/>
    </row>
    <row r="27624" spans="3:4" x14ac:dyDescent="0.25">
      <c r="C27624" s="32"/>
      <c r="D27624" s="31"/>
    </row>
    <row r="27625" spans="3:4" x14ac:dyDescent="0.25">
      <c r="C27625" s="32"/>
      <c r="D27625" s="31"/>
    </row>
    <row r="27626" spans="3:4" x14ac:dyDescent="0.25">
      <c r="C27626" s="32"/>
      <c r="D27626" s="31"/>
    </row>
    <row r="27627" spans="3:4" x14ac:dyDescent="0.25">
      <c r="C27627" s="32"/>
      <c r="D27627" s="31"/>
    </row>
    <row r="27628" spans="3:4" x14ac:dyDescent="0.25">
      <c r="C27628" s="32"/>
      <c r="D27628" s="31"/>
    </row>
    <row r="27629" spans="3:4" x14ac:dyDescent="0.25">
      <c r="C27629" s="32"/>
      <c r="D27629" s="31"/>
    </row>
    <row r="27630" spans="3:4" x14ac:dyDescent="0.25">
      <c r="C27630" s="32"/>
      <c r="D27630" s="31"/>
    </row>
    <row r="27631" spans="3:4" x14ac:dyDescent="0.25">
      <c r="C27631" s="32"/>
      <c r="D27631" s="31"/>
    </row>
    <row r="27632" spans="3:4" x14ac:dyDescent="0.25">
      <c r="C27632" s="32"/>
      <c r="D27632" s="31"/>
    </row>
    <row r="27633" spans="3:4" x14ac:dyDescent="0.25">
      <c r="C27633" s="32"/>
      <c r="D27633" s="31"/>
    </row>
    <row r="27634" spans="3:4" x14ac:dyDescent="0.25">
      <c r="C27634" s="32"/>
      <c r="D27634" s="31"/>
    </row>
    <row r="27635" spans="3:4" x14ac:dyDescent="0.25">
      <c r="C27635" s="32"/>
      <c r="D27635" s="31"/>
    </row>
    <row r="27636" spans="3:4" x14ac:dyDescent="0.25">
      <c r="C27636" s="32"/>
      <c r="D27636" s="31"/>
    </row>
    <row r="27637" spans="3:4" x14ac:dyDescent="0.25">
      <c r="C27637" s="32"/>
      <c r="D27637" s="31"/>
    </row>
    <row r="27638" spans="3:4" x14ac:dyDescent="0.25">
      <c r="C27638" s="32"/>
      <c r="D27638" s="31"/>
    </row>
    <row r="27639" spans="3:4" x14ac:dyDescent="0.25">
      <c r="C27639" s="32"/>
      <c r="D27639" s="31"/>
    </row>
    <row r="27640" spans="3:4" x14ac:dyDescent="0.25">
      <c r="C27640" s="32"/>
      <c r="D27640" s="31"/>
    </row>
    <row r="27641" spans="3:4" x14ac:dyDescent="0.25">
      <c r="C27641" s="32"/>
      <c r="D27641" s="31"/>
    </row>
    <row r="27642" spans="3:4" x14ac:dyDescent="0.25">
      <c r="C27642" s="32"/>
      <c r="D27642" s="31"/>
    </row>
    <row r="27643" spans="3:4" x14ac:dyDescent="0.25">
      <c r="C27643" s="32"/>
      <c r="D27643" s="31"/>
    </row>
    <row r="27644" spans="3:4" x14ac:dyDescent="0.25">
      <c r="C27644" s="32"/>
      <c r="D27644" s="31"/>
    </row>
    <row r="27645" spans="3:4" x14ac:dyDescent="0.25">
      <c r="C27645" s="32"/>
      <c r="D27645" s="31"/>
    </row>
    <row r="27646" spans="3:4" x14ac:dyDescent="0.25">
      <c r="C27646" s="32"/>
      <c r="D27646" s="31"/>
    </row>
    <row r="27647" spans="3:4" x14ac:dyDescent="0.25">
      <c r="C27647" s="32"/>
      <c r="D27647" s="31"/>
    </row>
    <row r="27648" spans="3:4" x14ac:dyDescent="0.25">
      <c r="C27648" s="32"/>
      <c r="D27648" s="31"/>
    </row>
    <row r="27649" spans="3:4" x14ac:dyDescent="0.25">
      <c r="C27649" s="32"/>
      <c r="D27649" s="31"/>
    </row>
    <row r="27650" spans="3:4" x14ac:dyDescent="0.25">
      <c r="C27650" s="32"/>
      <c r="D27650" s="31"/>
    </row>
    <row r="27651" spans="3:4" x14ac:dyDescent="0.25">
      <c r="C27651" s="32"/>
      <c r="D27651" s="31"/>
    </row>
    <row r="27652" spans="3:4" x14ac:dyDescent="0.25">
      <c r="C27652" s="32"/>
      <c r="D27652" s="31"/>
    </row>
    <row r="27653" spans="3:4" x14ac:dyDescent="0.25">
      <c r="C27653" s="32"/>
      <c r="D27653" s="31"/>
    </row>
    <row r="27654" spans="3:4" x14ac:dyDescent="0.25">
      <c r="C27654" s="32"/>
      <c r="D27654" s="31"/>
    </row>
    <row r="27655" spans="3:4" x14ac:dyDescent="0.25">
      <c r="C27655" s="32"/>
      <c r="D27655" s="31"/>
    </row>
    <row r="27656" spans="3:4" x14ac:dyDescent="0.25">
      <c r="C27656" s="32"/>
      <c r="D27656" s="31"/>
    </row>
    <row r="27657" spans="3:4" x14ac:dyDescent="0.25">
      <c r="C27657" s="32"/>
      <c r="D27657" s="31"/>
    </row>
    <row r="27658" spans="3:4" x14ac:dyDescent="0.25">
      <c r="C27658" s="32"/>
      <c r="D27658" s="31"/>
    </row>
    <row r="27659" spans="3:4" x14ac:dyDescent="0.25">
      <c r="C27659" s="32"/>
      <c r="D27659" s="31"/>
    </row>
    <row r="27660" spans="3:4" x14ac:dyDescent="0.25">
      <c r="C27660" s="32"/>
      <c r="D27660" s="31"/>
    </row>
    <row r="27661" spans="3:4" x14ac:dyDescent="0.25">
      <c r="C27661" s="32"/>
      <c r="D27661" s="31"/>
    </row>
    <row r="27662" spans="3:4" x14ac:dyDescent="0.25">
      <c r="C27662" s="32"/>
      <c r="D27662" s="31"/>
    </row>
    <row r="27663" spans="3:4" x14ac:dyDescent="0.25">
      <c r="C27663" s="32"/>
      <c r="D27663" s="31"/>
    </row>
    <row r="27664" spans="3:4" x14ac:dyDescent="0.25">
      <c r="C27664" s="32"/>
      <c r="D27664" s="31"/>
    </row>
    <row r="27665" spans="3:4" x14ac:dyDescent="0.25">
      <c r="C27665" s="32"/>
      <c r="D27665" s="31"/>
    </row>
    <row r="27666" spans="3:4" x14ac:dyDescent="0.25">
      <c r="C27666" s="32"/>
      <c r="D27666" s="31"/>
    </row>
    <row r="27667" spans="3:4" x14ac:dyDescent="0.25">
      <c r="C27667" s="32"/>
      <c r="D27667" s="31"/>
    </row>
    <row r="27668" spans="3:4" x14ac:dyDescent="0.25">
      <c r="C27668" s="32"/>
      <c r="D27668" s="31"/>
    </row>
    <row r="27669" spans="3:4" x14ac:dyDescent="0.25">
      <c r="C27669" s="32"/>
      <c r="D27669" s="31"/>
    </row>
    <row r="27670" spans="3:4" x14ac:dyDescent="0.25">
      <c r="C27670" s="32"/>
      <c r="D27670" s="31"/>
    </row>
    <row r="27671" spans="3:4" x14ac:dyDescent="0.25">
      <c r="C27671" s="32"/>
      <c r="D27671" s="31"/>
    </row>
    <row r="27672" spans="3:4" x14ac:dyDescent="0.25">
      <c r="C27672" s="32"/>
      <c r="D27672" s="31"/>
    </row>
    <row r="27673" spans="3:4" x14ac:dyDescent="0.25">
      <c r="C27673" s="32"/>
      <c r="D27673" s="31"/>
    </row>
    <row r="27674" spans="3:4" x14ac:dyDescent="0.25">
      <c r="C27674" s="32"/>
      <c r="D27674" s="31"/>
    </row>
    <row r="27675" spans="3:4" x14ac:dyDescent="0.25">
      <c r="C27675" s="32"/>
      <c r="D27675" s="31"/>
    </row>
    <row r="27676" spans="3:4" x14ac:dyDescent="0.25">
      <c r="C27676" s="32"/>
      <c r="D27676" s="31"/>
    </row>
    <row r="27677" spans="3:4" x14ac:dyDescent="0.25">
      <c r="C27677" s="32"/>
      <c r="D27677" s="31"/>
    </row>
    <row r="27678" spans="3:4" x14ac:dyDescent="0.25">
      <c r="C27678" s="32"/>
      <c r="D27678" s="31"/>
    </row>
    <row r="27679" spans="3:4" x14ac:dyDescent="0.25">
      <c r="C27679" s="32"/>
      <c r="D27679" s="31"/>
    </row>
    <row r="27680" spans="3:4" x14ac:dyDescent="0.25">
      <c r="C27680" s="32"/>
      <c r="D27680" s="31"/>
    </row>
    <row r="27681" spans="3:4" x14ac:dyDescent="0.25">
      <c r="C27681" s="32"/>
      <c r="D27681" s="31"/>
    </row>
    <row r="27682" spans="3:4" x14ac:dyDescent="0.25">
      <c r="C27682" s="32"/>
      <c r="D27682" s="31"/>
    </row>
    <row r="27683" spans="3:4" x14ac:dyDescent="0.25">
      <c r="C27683" s="32"/>
      <c r="D27683" s="31"/>
    </row>
    <row r="27684" spans="3:4" x14ac:dyDescent="0.25">
      <c r="C27684" s="32"/>
      <c r="D27684" s="31"/>
    </row>
    <row r="27685" spans="3:4" x14ac:dyDescent="0.25">
      <c r="C27685" s="32"/>
      <c r="D27685" s="31"/>
    </row>
    <row r="27686" spans="3:4" x14ac:dyDescent="0.25">
      <c r="C27686" s="32"/>
      <c r="D27686" s="31"/>
    </row>
    <row r="27687" spans="3:4" x14ac:dyDescent="0.25">
      <c r="C27687" s="32"/>
      <c r="D27687" s="31"/>
    </row>
    <row r="27688" spans="3:4" x14ac:dyDescent="0.25">
      <c r="C27688" s="32"/>
      <c r="D27688" s="31"/>
    </row>
    <row r="27689" spans="3:4" x14ac:dyDescent="0.25">
      <c r="C27689" s="32"/>
      <c r="D27689" s="31"/>
    </row>
    <row r="27690" spans="3:4" x14ac:dyDescent="0.25">
      <c r="C27690" s="32"/>
      <c r="D27690" s="31"/>
    </row>
    <row r="27691" spans="3:4" x14ac:dyDescent="0.25">
      <c r="C27691" s="32"/>
      <c r="D27691" s="31"/>
    </row>
    <row r="27692" spans="3:4" x14ac:dyDescent="0.25">
      <c r="C27692" s="32"/>
      <c r="D27692" s="31"/>
    </row>
    <row r="27693" spans="3:4" x14ac:dyDescent="0.25">
      <c r="C27693" s="32"/>
      <c r="D27693" s="31"/>
    </row>
    <row r="27694" spans="3:4" x14ac:dyDescent="0.25">
      <c r="C27694" s="32"/>
      <c r="D27694" s="31"/>
    </row>
    <row r="27695" spans="3:4" x14ac:dyDescent="0.25">
      <c r="C27695" s="32"/>
      <c r="D27695" s="31"/>
    </row>
    <row r="27696" spans="3:4" x14ac:dyDescent="0.25">
      <c r="C27696" s="32"/>
      <c r="D27696" s="31"/>
    </row>
    <row r="27697" spans="3:4" x14ac:dyDescent="0.25">
      <c r="C27697" s="32"/>
      <c r="D27697" s="31"/>
    </row>
    <row r="27698" spans="3:4" x14ac:dyDescent="0.25">
      <c r="C27698" s="32"/>
      <c r="D27698" s="31"/>
    </row>
    <row r="27699" spans="3:4" x14ac:dyDescent="0.25">
      <c r="C27699" s="32"/>
      <c r="D27699" s="31"/>
    </row>
    <row r="27700" spans="3:4" x14ac:dyDescent="0.25">
      <c r="C27700" s="32"/>
      <c r="D27700" s="31"/>
    </row>
    <row r="27701" spans="3:4" x14ac:dyDescent="0.25">
      <c r="C27701" s="32"/>
      <c r="D27701" s="31"/>
    </row>
    <row r="27702" spans="3:4" x14ac:dyDescent="0.25">
      <c r="C27702" s="32"/>
      <c r="D27702" s="31"/>
    </row>
    <row r="27703" spans="3:4" x14ac:dyDescent="0.25">
      <c r="C27703" s="32"/>
      <c r="D27703" s="31"/>
    </row>
    <row r="27704" spans="3:4" x14ac:dyDescent="0.25">
      <c r="C27704" s="32"/>
      <c r="D27704" s="31"/>
    </row>
    <row r="27705" spans="3:4" x14ac:dyDescent="0.25">
      <c r="C27705" s="32"/>
      <c r="D27705" s="31"/>
    </row>
    <row r="27706" spans="3:4" x14ac:dyDescent="0.25">
      <c r="C27706" s="32"/>
      <c r="D27706" s="31"/>
    </row>
    <row r="27707" spans="3:4" x14ac:dyDescent="0.25">
      <c r="C27707" s="32"/>
      <c r="D27707" s="31"/>
    </row>
    <row r="27708" spans="3:4" x14ac:dyDescent="0.25">
      <c r="C27708" s="32"/>
      <c r="D27708" s="31"/>
    </row>
    <row r="27709" spans="3:4" x14ac:dyDescent="0.25">
      <c r="C27709" s="32"/>
      <c r="D27709" s="31"/>
    </row>
    <row r="27710" spans="3:4" x14ac:dyDescent="0.25">
      <c r="C27710" s="32"/>
      <c r="D27710" s="31"/>
    </row>
    <row r="27711" spans="3:4" x14ac:dyDescent="0.25">
      <c r="C27711" s="32"/>
      <c r="D27711" s="31"/>
    </row>
    <row r="27712" spans="3:4" x14ac:dyDescent="0.25">
      <c r="C27712" s="32"/>
      <c r="D27712" s="31"/>
    </row>
    <row r="27713" spans="3:4" x14ac:dyDescent="0.25">
      <c r="C27713" s="32"/>
      <c r="D27713" s="31"/>
    </row>
    <row r="27714" spans="3:4" x14ac:dyDescent="0.25">
      <c r="C27714" s="32"/>
      <c r="D27714" s="31"/>
    </row>
    <row r="27715" spans="3:4" x14ac:dyDescent="0.25">
      <c r="C27715" s="32"/>
      <c r="D27715" s="31"/>
    </row>
    <row r="27716" spans="3:4" x14ac:dyDescent="0.25">
      <c r="C27716" s="32"/>
      <c r="D27716" s="31"/>
    </row>
    <row r="27717" spans="3:4" x14ac:dyDescent="0.25">
      <c r="C27717" s="32"/>
      <c r="D27717" s="31"/>
    </row>
    <row r="27718" spans="3:4" x14ac:dyDescent="0.25">
      <c r="C27718" s="32"/>
      <c r="D27718" s="31"/>
    </row>
    <row r="27719" spans="3:4" x14ac:dyDescent="0.25">
      <c r="C27719" s="32"/>
      <c r="D27719" s="31"/>
    </row>
    <row r="27720" spans="3:4" x14ac:dyDescent="0.25">
      <c r="C27720" s="32"/>
      <c r="D27720" s="31"/>
    </row>
    <row r="27721" spans="3:4" x14ac:dyDescent="0.25">
      <c r="C27721" s="32"/>
      <c r="D27721" s="31"/>
    </row>
    <row r="27722" spans="3:4" x14ac:dyDescent="0.25">
      <c r="C27722" s="32"/>
      <c r="D27722" s="31"/>
    </row>
    <row r="27723" spans="3:4" x14ac:dyDescent="0.25">
      <c r="C27723" s="32"/>
      <c r="D27723" s="31"/>
    </row>
    <row r="27724" spans="3:4" x14ac:dyDescent="0.25">
      <c r="C27724" s="32"/>
      <c r="D27724" s="31"/>
    </row>
    <row r="27725" spans="3:4" x14ac:dyDescent="0.25">
      <c r="C27725" s="32"/>
      <c r="D27725" s="31"/>
    </row>
    <row r="27726" spans="3:4" x14ac:dyDescent="0.25">
      <c r="C27726" s="32"/>
      <c r="D27726" s="31"/>
    </row>
    <row r="27727" spans="3:4" x14ac:dyDescent="0.25">
      <c r="C27727" s="32"/>
      <c r="D27727" s="31"/>
    </row>
    <row r="27728" spans="3:4" x14ac:dyDescent="0.25">
      <c r="C27728" s="32"/>
      <c r="D27728" s="31"/>
    </row>
    <row r="27729" spans="3:4" x14ac:dyDescent="0.25">
      <c r="C27729" s="32"/>
      <c r="D27729" s="31"/>
    </row>
    <row r="27730" spans="3:4" x14ac:dyDescent="0.25">
      <c r="C27730" s="32"/>
      <c r="D27730" s="31"/>
    </row>
    <row r="27731" spans="3:4" x14ac:dyDescent="0.25">
      <c r="C27731" s="32"/>
      <c r="D27731" s="31"/>
    </row>
    <row r="27732" spans="3:4" x14ac:dyDescent="0.25">
      <c r="C27732" s="32"/>
      <c r="D27732" s="31"/>
    </row>
    <row r="27733" spans="3:4" x14ac:dyDescent="0.25">
      <c r="C27733" s="32"/>
      <c r="D27733" s="31"/>
    </row>
    <row r="27734" spans="3:4" x14ac:dyDescent="0.25">
      <c r="C27734" s="32"/>
      <c r="D27734" s="31"/>
    </row>
    <row r="27735" spans="3:4" x14ac:dyDescent="0.25">
      <c r="C27735" s="32"/>
      <c r="D27735" s="31"/>
    </row>
    <row r="27736" spans="3:4" x14ac:dyDescent="0.25">
      <c r="C27736" s="32"/>
      <c r="D27736" s="31"/>
    </row>
    <row r="27737" spans="3:4" x14ac:dyDescent="0.25">
      <c r="C27737" s="32"/>
      <c r="D27737" s="31"/>
    </row>
    <row r="27738" spans="3:4" x14ac:dyDescent="0.25">
      <c r="C27738" s="32"/>
      <c r="D27738" s="31"/>
    </row>
    <row r="27739" spans="3:4" x14ac:dyDescent="0.25">
      <c r="C27739" s="32"/>
      <c r="D27739" s="31"/>
    </row>
    <row r="27740" spans="3:4" x14ac:dyDescent="0.25">
      <c r="C27740" s="32"/>
      <c r="D27740" s="31"/>
    </row>
    <row r="27741" spans="3:4" x14ac:dyDescent="0.25">
      <c r="C27741" s="32"/>
      <c r="D27741" s="31"/>
    </row>
    <row r="27742" spans="3:4" x14ac:dyDescent="0.25">
      <c r="C27742" s="32"/>
      <c r="D27742" s="31"/>
    </row>
    <row r="27743" spans="3:4" x14ac:dyDescent="0.25">
      <c r="C27743" s="32"/>
      <c r="D27743" s="31"/>
    </row>
    <row r="27744" spans="3:4" x14ac:dyDescent="0.25">
      <c r="C27744" s="32"/>
      <c r="D27744" s="31"/>
    </row>
    <row r="27745" spans="3:4" x14ac:dyDescent="0.25">
      <c r="C27745" s="32"/>
      <c r="D27745" s="31"/>
    </row>
    <row r="27746" spans="3:4" x14ac:dyDescent="0.25">
      <c r="C27746" s="32"/>
      <c r="D27746" s="31"/>
    </row>
    <row r="27747" spans="3:4" x14ac:dyDescent="0.25">
      <c r="C27747" s="32"/>
      <c r="D27747" s="31"/>
    </row>
    <row r="27748" spans="3:4" x14ac:dyDescent="0.25">
      <c r="C27748" s="32"/>
      <c r="D27748" s="31"/>
    </row>
    <row r="27749" spans="3:4" x14ac:dyDescent="0.25">
      <c r="C27749" s="32"/>
      <c r="D27749" s="31"/>
    </row>
    <row r="27750" spans="3:4" x14ac:dyDescent="0.25">
      <c r="C27750" s="32"/>
      <c r="D27750" s="31"/>
    </row>
    <row r="27751" spans="3:4" x14ac:dyDescent="0.25">
      <c r="C27751" s="32"/>
      <c r="D27751" s="31"/>
    </row>
    <row r="27752" spans="3:4" x14ac:dyDescent="0.25">
      <c r="C27752" s="32"/>
      <c r="D27752" s="31"/>
    </row>
    <row r="27753" spans="3:4" x14ac:dyDescent="0.25">
      <c r="C27753" s="32"/>
      <c r="D27753" s="31"/>
    </row>
    <row r="27754" spans="3:4" x14ac:dyDescent="0.25">
      <c r="C27754" s="32"/>
      <c r="D27754" s="31"/>
    </row>
    <row r="27755" spans="3:4" x14ac:dyDescent="0.25">
      <c r="C27755" s="32"/>
      <c r="D27755" s="31"/>
    </row>
    <row r="27756" spans="3:4" x14ac:dyDescent="0.25">
      <c r="C27756" s="32"/>
      <c r="D27756" s="31"/>
    </row>
    <row r="27757" spans="3:4" x14ac:dyDescent="0.25">
      <c r="C27757" s="32"/>
      <c r="D27757" s="31"/>
    </row>
    <row r="27758" spans="3:4" x14ac:dyDescent="0.25">
      <c r="C27758" s="32"/>
      <c r="D27758" s="31"/>
    </row>
    <row r="27759" spans="3:4" x14ac:dyDescent="0.25">
      <c r="C27759" s="32"/>
      <c r="D27759" s="31"/>
    </row>
    <row r="27760" spans="3:4" x14ac:dyDescent="0.25">
      <c r="C27760" s="32"/>
      <c r="D27760" s="31"/>
    </row>
    <row r="27761" spans="3:4" x14ac:dyDescent="0.25">
      <c r="C27761" s="32"/>
      <c r="D27761" s="31"/>
    </row>
    <row r="27762" spans="3:4" x14ac:dyDescent="0.25">
      <c r="C27762" s="32"/>
      <c r="D27762" s="31"/>
    </row>
    <row r="27763" spans="3:4" x14ac:dyDescent="0.25">
      <c r="C27763" s="32"/>
      <c r="D27763" s="31"/>
    </row>
    <row r="27764" spans="3:4" x14ac:dyDescent="0.25">
      <c r="C27764" s="32"/>
      <c r="D27764" s="31"/>
    </row>
    <row r="27765" spans="3:4" x14ac:dyDescent="0.25">
      <c r="C27765" s="32"/>
      <c r="D27765" s="31"/>
    </row>
    <row r="27766" spans="3:4" x14ac:dyDescent="0.25">
      <c r="C27766" s="32"/>
      <c r="D27766" s="31"/>
    </row>
    <row r="27767" spans="3:4" x14ac:dyDescent="0.25">
      <c r="C27767" s="32"/>
      <c r="D27767" s="31"/>
    </row>
    <row r="27768" spans="3:4" x14ac:dyDescent="0.25">
      <c r="C27768" s="32"/>
      <c r="D27768" s="31"/>
    </row>
    <row r="27769" spans="3:4" x14ac:dyDescent="0.25">
      <c r="C27769" s="32"/>
      <c r="D27769" s="31"/>
    </row>
    <row r="27770" spans="3:4" x14ac:dyDescent="0.25">
      <c r="C27770" s="32"/>
      <c r="D27770" s="31"/>
    </row>
    <row r="27771" spans="3:4" x14ac:dyDescent="0.25">
      <c r="C27771" s="32"/>
      <c r="D27771" s="31"/>
    </row>
    <row r="27772" spans="3:4" x14ac:dyDescent="0.25">
      <c r="C27772" s="32"/>
      <c r="D27772" s="31"/>
    </row>
    <row r="27773" spans="3:4" x14ac:dyDescent="0.25">
      <c r="C27773" s="32"/>
      <c r="D27773" s="31"/>
    </row>
    <row r="27774" spans="3:4" x14ac:dyDescent="0.25">
      <c r="C27774" s="32"/>
      <c r="D27774" s="31"/>
    </row>
    <row r="27775" spans="3:4" x14ac:dyDescent="0.25">
      <c r="C27775" s="32"/>
      <c r="D27775" s="31"/>
    </row>
    <row r="27776" spans="3:4" x14ac:dyDescent="0.25">
      <c r="C27776" s="32"/>
      <c r="D27776" s="31"/>
    </row>
    <row r="27777" spans="3:4" x14ac:dyDescent="0.25">
      <c r="C27777" s="32"/>
      <c r="D27777" s="31"/>
    </row>
    <row r="27778" spans="3:4" x14ac:dyDescent="0.25">
      <c r="C27778" s="32"/>
      <c r="D27778" s="31"/>
    </row>
    <row r="27779" spans="3:4" x14ac:dyDescent="0.25">
      <c r="C27779" s="32"/>
      <c r="D27779" s="31"/>
    </row>
    <row r="27780" spans="3:4" x14ac:dyDescent="0.25">
      <c r="C27780" s="32"/>
      <c r="D27780" s="31"/>
    </row>
    <row r="27781" spans="3:4" x14ac:dyDescent="0.25">
      <c r="C27781" s="32"/>
      <c r="D27781" s="31"/>
    </row>
    <row r="27782" spans="3:4" x14ac:dyDescent="0.25">
      <c r="C27782" s="32"/>
      <c r="D27782" s="31"/>
    </row>
    <row r="27783" spans="3:4" x14ac:dyDescent="0.25">
      <c r="C27783" s="32"/>
      <c r="D27783" s="31"/>
    </row>
    <row r="27784" spans="3:4" x14ac:dyDescent="0.25">
      <c r="C27784" s="32"/>
      <c r="D27784" s="31"/>
    </row>
    <row r="27785" spans="3:4" x14ac:dyDescent="0.25">
      <c r="C27785" s="32"/>
      <c r="D27785" s="31"/>
    </row>
    <row r="27786" spans="3:4" x14ac:dyDescent="0.25">
      <c r="C27786" s="32"/>
      <c r="D27786" s="31"/>
    </row>
    <row r="27787" spans="3:4" x14ac:dyDescent="0.25">
      <c r="C27787" s="32"/>
      <c r="D27787" s="31"/>
    </row>
    <row r="27788" spans="3:4" x14ac:dyDescent="0.25">
      <c r="C27788" s="32"/>
      <c r="D27788" s="31"/>
    </row>
    <row r="27789" spans="3:4" x14ac:dyDescent="0.25">
      <c r="C27789" s="32"/>
      <c r="D27789" s="31"/>
    </row>
    <row r="27790" spans="3:4" x14ac:dyDescent="0.25">
      <c r="C27790" s="32"/>
      <c r="D27790" s="31"/>
    </row>
    <row r="27791" spans="3:4" x14ac:dyDescent="0.25">
      <c r="C27791" s="32"/>
      <c r="D27791" s="31"/>
    </row>
    <row r="27792" spans="3:4" x14ac:dyDescent="0.25">
      <c r="C27792" s="32"/>
      <c r="D27792" s="31"/>
    </row>
    <row r="27793" spans="3:4" x14ac:dyDescent="0.25">
      <c r="C27793" s="32"/>
      <c r="D27793" s="31"/>
    </row>
    <row r="27794" spans="3:4" x14ac:dyDescent="0.25">
      <c r="C27794" s="32"/>
      <c r="D27794" s="31"/>
    </row>
    <row r="27795" spans="3:4" x14ac:dyDescent="0.25">
      <c r="C27795" s="32"/>
      <c r="D27795" s="31"/>
    </row>
    <row r="27796" spans="3:4" x14ac:dyDescent="0.25">
      <c r="C27796" s="32"/>
      <c r="D27796" s="31"/>
    </row>
    <row r="27797" spans="3:4" x14ac:dyDescent="0.25">
      <c r="C27797" s="32"/>
      <c r="D27797" s="31"/>
    </row>
    <row r="27798" spans="3:4" x14ac:dyDescent="0.25">
      <c r="C27798" s="32"/>
      <c r="D27798" s="31"/>
    </row>
    <row r="27799" spans="3:4" x14ac:dyDescent="0.25">
      <c r="C27799" s="32"/>
      <c r="D27799" s="31"/>
    </row>
    <row r="27800" spans="3:4" x14ac:dyDescent="0.25">
      <c r="C27800" s="32"/>
      <c r="D27800" s="31"/>
    </row>
    <row r="27801" spans="3:4" x14ac:dyDescent="0.25">
      <c r="C27801" s="32"/>
      <c r="D27801" s="31"/>
    </row>
    <row r="27802" spans="3:4" x14ac:dyDescent="0.25">
      <c r="C27802" s="32"/>
      <c r="D27802" s="31"/>
    </row>
    <row r="27803" spans="3:4" x14ac:dyDescent="0.25">
      <c r="C27803" s="32"/>
      <c r="D27803" s="31"/>
    </row>
    <row r="27804" spans="3:4" x14ac:dyDescent="0.25">
      <c r="C27804" s="32"/>
      <c r="D27804" s="31"/>
    </row>
    <row r="27805" spans="3:4" x14ac:dyDescent="0.25">
      <c r="C27805" s="32"/>
      <c r="D27805" s="31"/>
    </row>
    <row r="27806" spans="3:4" x14ac:dyDescent="0.25">
      <c r="C27806" s="32"/>
      <c r="D27806" s="31"/>
    </row>
    <row r="27807" spans="3:4" x14ac:dyDescent="0.25">
      <c r="C27807" s="32"/>
      <c r="D27807" s="31"/>
    </row>
    <row r="27808" spans="3:4" x14ac:dyDescent="0.25">
      <c r="C27808" s="32"/>
      <c r="D27808" s="31"/>
    </row>
    <row r="27809" spans="3:4" x14ac:dyDescent="0.25">
      <c r="C27809" s="32"/>
      <c r="D27809" s="31"/>
    </row>
    <row r="27810" spans="3:4" x14ac:dyDescent="0.25">
      <c r="C27810" s="32"/>
      <c r="D27810" s="31"/>
    </row>
    <row r="27811" spans="3:4" x14ac:dyDescent="0.25">
      <c r="C27811" s="32"/>
      <c r="D27811" s="31"/>
    </row>
    <row r="27812" spans="3:4" x14ac:dyDescent="0.25">
      <c r="C27812" s="32"/>
      <c r="D27812" s="31"/>
    </row>
    <row r="27813" spans="3:4" x14ac:dyDescent="0.25">
      <c r="C27813" s="32"/>
      <c r="D27813" s="31"/>
    </row>
    <row r="27814" spans="3:4" x14ac:dyDescent="0.25">
      <c r="C27814" s="32"/>
      <c r="D27814" s="31"/>
    </row>
    <row r="27815" spans="3:4" x14ac:dyDescent="0.25">
      <c r="C27815" s="32"/>
      <c r="D27815" s="31"/>
    </row>
    <row r="27816" spans="3:4" x14ac:dyDescent="0.25">
      <c r="C27816" s="32"/>
      <c r="D27816" s="31"/>
    </row>
    <row r="27817" spans="3:4" x14ac:dyDescent="0.25">
      <c r="C27817" s="32"/>
      <c r="D27817" s="31"/>
    </row>
    <row r="27818" spans="3:4" x14ac:dyDescent="0.25">
      <c r="C27818" s="32"/>
      <c r="D27818" s="31"/>
    </row>
    <row r="27819" spans="3:4" x14ac:dyDescent="0.25">
      <c r="C27819" s="32"/>
      <c r="D27819" s="31"/>
    </row>
    <row r="27820" spans="3:4" x14ac:dyDescent="0.25">
      <c r="C27820" s="32"/>
      <c r="D27820" s="31"/>
    </row>
    <row r="27821" spans="3:4" x14ac:dyDescent="0.25">
      <c r="C27821" s="32"/>
      <c r="D27821" s="31"/>
    </row>
    <row r="27822" spans="3:4" x14ac:dyDescent="0.25">
      <c r="C27822" s="32"/>
      <c r="D27822" s="31"/>
    </row>
    <row r="27823" spans="3:4" x14ac:dyDescent="0.25">
      <c r="C27823" s="32"/>
      <c r="D27823" s="31"/>
    </row>
    <row r="27824" spans="3:4" x14ac:dyDescent="0.25">
      <c r="C27824" s="32"/>
      <c r="D27824" s="31"/>
    </row>
    <row r="27825" spans="3:4" x14ac:dyDescent="0.25">
      <c r="C27825" s="32"/>
      <c r="D27825" s="31"/>
    </row>
    <row r="27826" spans="3:4" x14ac:dyDescent="0.25">
      <c r="C27826" s="32"/>
      <c r="D27826" s="31"/>
    </row>
    <row r="27827" spans="3:4" x14ac:dyDescent="0.25">
      <c r="C27827" s="32"/>
      <c r="D27827" s="31"/>
    </row>
    <row r="27828" spans="3:4" x14ac:dyDescent="0.25">
      <c r="C27828" s="32"/>
      <c r="D27828" s="31"/>
    </row>
    <row r="27829" spans="3:4" x14ac:dyDescent="0.25">
      <c r="C27829" s="32"/>
      <c r="D27829" s="31"/>
    </row>
    <row r="27830" spans="3:4" x14ac:dyDescent="0.25">
      <c r="C27830" s="32"/>
      <c r="D27830" s="31"/>
    </row>
    <row r="27831" spans="3:4" x14ac:dyDescent="0.25">
      <c r="C27831" s="32"/>
      <c r="D27831" s="31"/>
    </row>
    <row r="27832" spans="3:4" x14ac:dyDescent="0.25">
      <c r="C27832" s="32"/>
      <c r="D27832" s="31"/>
    </row>
    <row r="27833" spans="3:4" x14ac:dyDescent="0.25">
      <c r="C27833" s="32"/>
      <c r="D27833" s="31"/>
    </row>
    <row r="27834" spans="3:4" x14ac:dyDescent="0.25">
      <c r="C27834" s="32"/>
      <c r="D27834" s="31"/>
    </row>
    <row r="27835" spans="3:4" x14ac:dyDescent="0.25">
      <c r="C27835" s="32"/>
      <c r="D27835" s="31"/>
    </row>
    <row r="27836" spans="3:4" x14ac:dyDescent="0.25">
      <c r="C27836" s="32"/>
      <c r="D27836" s="31"/>
    </row>
    <row r="27837" spans="3:4" x14ac:dyDescent="0.25">
      <c r="C27837" s="32"/>
      <c r="D27837" s="31"/>
    </row>
    <row r="27838" spans="3:4" x14ac:dyDescent="0.25">
      <c r="C27838" s="32"/>
      <c r="D27838" s="31"/>
    </row>
    <row r="27839" spans="3:4" x14ac:dyDescent="0.25">
      <c r="C27839" s="32"/>
      <c r="D27839" s="31"/>
    </row>
    <row r="27840" spans="3:4" x14ac:dyDescent="0.25">
      <c r="C27840" s="32"/>
      <c r="D27840" s="31"/>
    </row>
    <row r="27841" spans="3:4" x14ac:dyDescent="0.25">
      <c r="C27841" s="32"/>
      <c r="D27841" s="31"/>
    </row>
    <row r="27842" spans="3:4" x14ac:dyDescent="0.25">
      <c r="C27842" s="32"/>
      <c r="D27842" s="31"/>
    </row>
    <row r="27843" spans="3:4" x14ac:dyDescent="0.25">
      <c r="C27843" s="32"/>
      <c r="D27843" s="31"/>
    </row>
    <row r="27844" spans="3:4" x14ac:dyDescent="0.25">
      <c r="C27844" s="32"/>
      <c r="D27844" s="31"/>
    </row>
    <row r="27845" spans="3:4" x14ac:dyDescent="0.25">
      <c r="C27845" s="32"/>
      <c r="D27845" s="31"/>
    </row>
    <row r="27846" spans="3:4" x14ac:dyDescent="0.25">
      <c r="C27846" s="32"/>
      <c r="D27846" s="31"/>
    </row>
    <row r="27847" spans="3:4" x14ac:dyDescent="0.25">
      <c r="C27847" s="32"/>
      <c r="D27847" s="31"/>
    </row>
    <row r="27848" spans="3:4" x14ac:dyDescent="0.25">
      <c r="C27848" s="32"/>
      <c r="D27848" s="31"/>
    </row>
    <row r="27849" spans="3:4" x14ac:dyDescent="0.25">
      <c r="C27849" s="32"/>
      <c r="D27849" s="31"/>
    </row>
    <row r="27850" spans="3:4" x14ac:dyDescent="0.25">
      <c r="C27850" s="32"/>
      <c r="D27850" s="31"/>
    </row>
    <row r="27851" spans="3:4" x14ac:dyDescent="0.25">
      <c r="C27851" s="32"/>
      <c r="D27851" s="31"/>
    </row>
    <row r="27852" spans="3:4" x14ac:dyDescent="0.25">
      <c r="C27852" s="32"/>
      <c r="D27852" s="31"/>
    </row>
    <row r="27853" spans="3:4" x14ac:dyDescent="0.25">
      <c r="C27853" s="32"/>
      <c r="D27853" s="31"/>
    </row>
    <row r="27854" spans="3:4" x14ac:dyDescent="0.25">
      <c r="C27854" s="32"/>
      <c r="D27854" s="31"/>
    </row>
    <row r="27855" spans="3:4" x14ac:dyDescent="0.25">
      <c r="C27855" s="32"/>
      <c r="D27855" s="31"/>
    </row>
    <row r="27856" spans="3:4" x14ac:dyDescent="0.25">
      <c r="C27856" s="32"/>
      <c r="D27856" s="31"/>
    </row>
    <row r="27857" spans="3:4" x14ac:dyDescent="0.25">
      <c r="C27857" s="32"/>
      <c r="D27857" s="31"/>
    </row>
    <row r="27858" spans="3:4" x14ac:dyDescent="0.25">
      <c r="C27858" s="32"/>
      <c r="D27858" s="31"/>
    </row>
    <row r="27859" spans="3:4" x14ac:dyDescent="0.25">
      <c r="C27859" s="32"/>
      <c r="D27859" s="31"/>
    </row>
    <row r="27860" spans="3:4" x14ac:dyDescent="0.25">
      <c r="C27860" s="32"/>
      <c r="D27860" s="31"/>
    </row>
    <row r="27861" spans="3:4" x14ac:dyDescent="0.25">
      <c r="C27861" s="32"/>
      <c r="D27861" s="31"/>
    </row>
    <row r="27862" spans="3:4" x14ac:dyDescent="0.25">
      <c r="C27862" s="32"/>
      <c r="D27862" s="31"/>
    </row>
    <row r="27863" spans="3:4" x14ac:dyDescent="0.25">
      <c r="C27863" s="32"/>
      <c r="D27863" s="31"/>
    </row>
    <row r="27864" spans="3:4" x14ac:dyDescent="0.25">
      <c r="C27864" s="32"/>
      <c r="D27864" s="31"/>
    </row>
    <row r="27865" spans="3:4" x14ac:dyDescent="0.25">
      <c r="C27865" s="32"/>
      <c r="D27865" s="31"/>
    </row>
    <row r="27866" spans="3:4" x14ac:dyDescent="0.25">
      <c r="C27866" s="32"/>
      <c r="D27866" s="31"/>
    </row>
    <row r="27867" spans="3:4" x14ac:dyDescent="0.25">
      <c r="C27867" s="32"/>
      <c r="D27867" s="31"/>
    </row>
    <row r="27868" spans="3:4" x14ac:dyDescent="0.25">
      <c r="C27868" s="32"/>
      <c r="D27868" s="31"/>
    </row>
    <row r="27869" spans="3:4" x14ac:dyDescent="0.25">
      <c r="C27869" s="32"/>
      <c r="D27869" s="31"/>
    </row>
    <row r="27870" spans="3:4" x14ac:dyDescent="0.25">
      <c r="C27870" s="32"/>
      <c r="D27870" s="31"/>
    </row>
    <row r="27871" spans="3:4" x14ac:dyDescent="0.25">
      <c r="C27871" s="32"/>
      <c r="D27871" s="31"/>
    </row>
    <row r="27872" spans="3:4" x14ac:dyDescent="0.25">
      <c r="C27872" s="32"/>
      <c r="D27872" s="31"/>
    </row>
    <row r="27873" spans="3:4" x14ac:dyDescent="0.25">
      <c r="C27873" s="32"/>
      <c r="D27873" s="31"/>
    </row>
    <row r="27874" spans="3:4" x14ac:dyDescent="0.25">
      <c r="C27874" s="32"/>
      <c r="D27874" s="31"/>
    </row>
    <row r="27875" spans="3:4" x14ac:dyDescent="0.25">
      <c r="C27875" s="32"/>
      <c r="D27875" s="31"/>
    </row>
    <row r="27876" spans="3:4" x14ac:dyDescent="0.25">
      <c r="C27876" s="32"/>
      <c r="D27876" s="31"/>
    </row>
    <row r="27877" spans="3:4" x14ac:dyDescent="0.25">
      <c r="C27877" s="32"/>
      <c r="D27877" s="31"/>
    </row>
    <row r="27878" spans="3:4" x14ac:dyDescent="0.25">
      <c r="C27878" s="32"/>
      <c r="D27878" s="31"/>
    </row>
    <row r="27879" spans="3:4" x14ac:dyDescent="0.25">
      <c r="C27879" s="32"/>
      <c r="D27879" s="31"/>
    </row>
    <row r="27880" spans="3:4" x14ac:dyDescent="0.25">
      <c r="C27880" s="32"/>
      <c r="D27880" s="31"/>
    </row>
    <row r="27881" spans="3:4" x14ac:dyDescent="0.25">
      <c r="C27881" s="32"/>
      <c r="D27881" s="31"/>
    </row>
    <row r="27882" spans="3:4" x14ac:dyDescent="0.25">
      <c r="C27882" s="32"/>
      <c r="D27882" s="31"/>
    </row>
    <row r="27883" spans="3:4" x14ac:dyDescent="0.25">
      <c r="C27883" s="32"/>
      <c r="D27883" s="31"/>
    </row>
    <row r="27884" spans="3:4" x14ac:dyDescent="0.25">
      <c r="C27884" s="32"/>
      <c r="D27884" s="31"/>
    </row>
    <row r="27885" spans="3:4" x14ac:dyDescent="0.25">
      <c r="C27885" s="32"/>
      <c r="D27885" s="31"/>
    </row>
    <row r="27886" spans="3:4" x14ac:dyDescent="0.25">
      <c r="C27886" s="32"/>
      <c r="D27886" s="31"/>
    </row>
    <row r="27887" spans="3:4" x14ac:dyDescent="0.25">
      <c r="C27887" s="32"/>
      <c r="D27887" s="31"/>
    </row>
    <row r="27888" spans="3:4" x14ac:dyDescent="0.25">
      <c r="C27888" s="32"/>
      <c r="D27888" s="31"/>
    </row>
    <row r="27889" spans="3:4" x14ac:dyDescent="0.25">
      <c r="C27889" s="32"/>
      <c r="D27889" s="31"/>
    </row>
    <row r="27890" spans="3:4" x14ac:dyDescent="0.25">
      <c r="C27890" s="32"/>
      <c r="D27890" s="31"/>
    </row>
    <row r="27891" spans="3:4" x14ac:dyDescent="0.25">
      <c r="C27891" s="32"/>
      <c r="D27891" s="31"/>
    </row>
    <row r="27892" spans="3:4" x14ac:dyDescent="0.25">
      <c r="C27892" s="32"/>
      <c r="D27892" s="31"/>
    </row>
    <row r="27893" spans="3:4" x14ac:dyDescent="0.25">
      <c r="C27893" s="32"/>
      <c r="D27893" s="31"/>
    </row>
    <row r="27894" spans="3:4" x14ac:dyDescent="0.25">
      <c r="C27894" s="32"/>
      <c r="D27894" s="31"/>
    </row>
    <row r="27895" spans="3:4" x14ac:dyDescent="0.25">
      <c r="C27895" s="32"/>
      <c r="D27895" s="31"/>
    </row>
    <row r="27896" spans="3:4" x14ac:dyDescent="0.25">
      <c r="C27896" s="32"/>
      <c r="D27896" s="31"/>
    </row>
    <row r="27897" spans="3:4" x14ac:dyDescent="0.25">
      <c r="C27897" s="32"/>
      <c r="D27897" s="31"/>
    </row>
    <row r="27898" spans="3:4" x14ac:dyDescent="0.25">
      <c r="C27898" s="32"/>
      <c r="D27898" s="31"/>
    </row>
    <row r="27899" spans="3:4" x14ac:dyDescent="0.25">
      <c r="C27899" s="32"/>
      <c r="D27899" s="31"/>
    </row>
    <row r="27900" spans="3:4" x14ac:dyDescent="0.25">
      <c r="C27900" s="32"/>
      <c r="D27900" s="31"/>
    </row>
    <row r="27901" spans="3:4" x14ac:dyDescent="0.25">
      <c r="C27901" s="32"/>
      <c r="D27901" s="31"/>
    </row>
    <row r="27902" spans="3:4" x14ac:dyDescent="0.25">
      <c r="C27902" s="32"/>
      <c r="D27902" s="31"/>
    </row>
    <row r="27903" spans="3:4" x14ac:dyDescent="0.25">
      <c r="C27903" s="32"/>
      <c r="D27903" s="31"/>
    </row>
    <row r="27904" spans="3:4" x14ac:dyDescent="0.25">
      <c r="C27904" s="32"/>
      <c r="D27904" s="31"/>
    </row>
    <row r="27905" spans="3:4" x14ac:dyDescent="0.25">
      <c r="C27905" s="32"/>
      <c r="D27905" s="31"/>
    </row>
    <row r="27906" spans="3:4" x14ac:dyDescent="0.25">
      <c r="C27906" s="32"/>
      <c r="D27906" s="31"/>
    </row>
    <row r="27907" spans="3:4" x14ac:dyDescent="0.25">
      <c r="C27907" s="32"/>
      <c r="D27907" s="31"/>
    </row>
    <row r="27908" spans="3:4" x14ac:dyDescent="0.25">
      <c r="C27908" s="32"/>
      <c r="D27908" s="31"/>
    </row>
    <row r="27909" spans="3:4" x14ac:dyDescent="0.25">
      <c r="C27909" s="32"/>
      <c r="D27909" s="31"/>
    </row>
    <row r="27910" spans="3:4" x14ac:dyDescent="0.25">
      <c r="C27910" s="32"/>
      <c r="D27910" s="31"/>
    </row>
    <row r="27911" spans="3:4" x14ac:dyDescent="0.25">
      <c r="C27911" s="32"/>
      <c r="D27911" s="31"/>
    </row>
    <row r="27912" spans="3:4" x14ac:dyDescent="0.25">
      <c r="C27912" s="32"/>
      <c r="D27912" s="31"/>
    </row>
    <row r="27913" spans="3:4" x14ac:dyDescent="0.25">
      <c r="C27913" s="32"/>
      <c r="D27913" s="31"/>
    </row>
    <row r="27914" spans="3:4" x14ac:dyDescent="0.25">
      <c r="C27914" s="32"/>
      <c r="D27914" s="31"/>
    </row>
    <row r="27915" spans="3:4" x14ac:dyDescent="0.25">
      <c r="C27915" s="32"/>
      <c r="D27915" s="31"/>
    </row>
    <row r="27916" spans="3:4" x14ac:dyDescent="0.25">
      <c r="C27916" s="32"/>
      <c r="D27916" s="31"/>
    </row>
    <row r="27917" spans="3:4" x14ac:dyDescent="0.25">
      <c r="C27917" s="32"/>
      <c r="D27917" s="31"/>
    </row>
    <row r="27918" spans="3:4" x14ac:dyDescent="0.25">
      <c r="C27918" s="32"/>
      <c r="D27918" s="31"/>
    </row>
    <row r="27919" spans="3:4" x14ac:dyDescent="0.25">
      <c r="C27919" s="32"/>
      <c r="D27919" s="31"/>
    </row>
    <row r="27920" spans="3:4" x14ac:dyDescent="0.25">
      <c r="C27920" s="32"/>
      <c r="D27920" s="31"/>
    </row>
    <row r="27921" spans="3:4" x14ac:dyDescent="0.25">
      <c r="C27921" s="32"/>
      <c r="D27921" s="31"/>
    </row>
    <row r="27922" spans="3:4" x14ac:dyDescent="0.25">
      <c r="C27922" s="32"/>
      <c r="D27922" s="31"/>
    </row>
    <row r="27923" spans="3:4" x14ac:dyDescent="0.25">
      <c r="C27923" s="32"/>
      <c r="D27923" s="31"/>
    </row>
    <row r="27924" spans="3:4" x14ac:dyDescent="0.25">
      <c r="C27924" s="32"/>
      <c r="D27924" s="31"/>
    </row>
    <row r="27925" spans="3:4" x14ac:dyDescent="0.25">
      <c r="C27925" s="32"/>
      <c r="D27925" s="31"/>
    </row>
    <row r="27926" spans="3:4" x14ac:dyDescent="0.25">
      <c r="C27926" s="32"/>
      <c r="D27926" s="31"/>
    </row>
    <row r="27927" spans="3:4" x14ac:dyDescent="0.25">
      <c r="C27927" s="32"/>
      <c r="D27927" s="31"/>
    </row>
    <row r="27928" spans="3:4" x14ac:dyDescent="0.25">
      <c r="C27928" s="32"/>
      <c r="D27928" s="31"/>
    </row>
    <row r="27929" spans="3:4" x14ac:dyDescent="0.25">
      <c r="C27929" s="32"/>
      <c r="D27929" s="31"/>
    </row>
    <row r="27930" spans="3:4" x14ac:dyDescent="0.25">
      <c r="C27930" s="32"/>
      <c r="D27930" s="31"/>
    </row>
    <row r="27931" spans="3:4" x14ac:dyDescent="0.25">
      <c r="C27931" s="32"/>
      <c r="D27931" s="31"/>
    </row>
    <row r="27932" spans="3:4" x14ac:dyDescent="0.25">
      <c r="C27932" s="32"/>
      <c r="D27932" s="31"/>
    </row>
    <row r="27933" spans="3:4" x14ac:dyDescent="0.25">
      <c r="C27933" s="32"/>
      <c r="D27933" s="31"/>
    </row>
    <row r="27934" spans="3:4" x14ac:dyDescent="0.25">
      <c r="C27934" s="32"/>
      <c r="D27934" s="31"/>
    </row>
    <row r="27935" spans="3:4" x14ac:dyDescent="0.25">
      <c r="C27935" s="32"/>
      <c r="D27935" s="31"/>
    </row>
    <row r="27936" spans="3:4" x14ac:dyDescent="0.25">
      <c r="C27936" s="32"/>
      <c r="D27936" s="31"/>
    </row>
    <row r="27937" spans="3:4" x14ac:dyDescent="0.25">
      <c r="C27937" s="32"/>
      <c r="D27937" s="31"/>
    </row>
    <row r="27938" spans="3:4" x14ac:dyDescent="0.25">
      <c r="C27938" s="32"/>
      <c r="D27938" s="31"/>
    </row>
    <row r="27939" spans="3:4" x14ac:dyDescent="0.25">
      <c r="C27939" s="32"/>
      <c r="D27939" s="31"/>
    </row>
    <row r="27940" spans="3:4" x14ac:dyDescent="0.25">
      <c r="C27940" s="32"/>
      <c r="D27940" s="31"/>
    </row>
    <row r="27941" spans="3:4" x14ac:dyDescent="0.25">
      <c r="C27941" s="32"/>
      <c r="D27941" s="31"/>
    </row>
    <row r="27942" spans="3:4" x14ac:dyDescent="0.25">
      <c r="C27942" s="32"/>
      <c r="D27942" s="31"/>
    </row>
    <row r="27943" spans="3:4" x14ac:dyDescent="0.25">
      <c r="C27943" s="32"/>
      <c r="D27943" s="31"/>
    </row>
    <row r="27944" spans="3:4" x14ac:dyDescent="0.25">
      <c r="C27944" s="32"/>
      <c r="D27944" s="31"/>
    </row>
    <row r="27945" spans="3:4" x14ac:dyDescent="0.25">
      <c r="C27945" s="32"/>
      <c r="D27945" s="31"/>
    </row>
    <row r="27946" spans="3:4" x14ac:dyDescent="0.25">
      <c r="C27946" s="32"/>
      <c r="D27946" s="31"/>
    </row>
    <row r="27947" spans="3:4" x14ac:dyDescent="0.25">
      <c r="C27947" s="32"/>
      <c r="D27947" s="31"/>
    </row>
    <row r="27948" spans="3:4" x14ac:dyDescent="0.25">
      <c r="C27948" s="32"/>
      <c r="D27948" s="31"/>
    </row>
    <row r="27949" spans="3:4" x14ac:dyDescent="0.25">
      <c r="C27949" s="32"/>
      <c r="D27949" s="31"/>
    </row>
    <row r="27950" spans="3:4" x14ac:dyDescent="0.25">
      <c r="C27950" s="32"/>
      <c r="D27950" s="31"/>
    </row>
    <row r="27951" spans="3:4" x14ac:dyDescent="0.25">
      <c r="C27951" s="32"/>
      <c r="D27951" s="31"/>
    </row>
    <row r="27952" spans="3:4" x14ac:dyDescent="0.25">
      <c r="C27952" s="32"/>
      <c r="D27952" s="31"/>
    </row>
    <row r="27953" spans="3:4" x14ac:dyDescent="0.25">
      <c r="C27953" s="32"/>
      <c r="D27953" s="31"/>
    </row>
    <row r="27954" spans="3:4" x14ac:dyDescent="0.25">
      <c r="C27954" s="32"/>
      <c r="D27954" s="31"/>
    </row>
    <row r="27955" spans="3:4" x14ac:dyDescent="0.25">
      <c r="C27955" s="32"/>
      <c r="D27955" s="31"/>
    </row>
    <row r="27956" spans="3:4" x14ac:dyDescent="0.25">
      <c r="C27956" s="32"/>
      <c r="D27956" s="31"/>
    </row>
    <row r="27957" spans="3:4" x14ac:dyDescent="0.25">
      <c r="C27957" s="32"/>
      <c r="D27957" s="31"/>
    </row>
    <row r="27958" spans="3:4" x14ac:dyDescent="0.25">
      <c r="C27958" s="32"/>
      <c r="D27958" s="31"/>
    </row>
    <row r="27959" spans="3:4" x14ac:dyDescent="0.25">
      <c r="C27959" s="32"/>
      <c r="D27959" s="31"/>
    </row>
    <row r="27960" spans="3:4" x14ac:dyDescent="0.25">
      <c r="C27960" s="32"/>
      <c r="D27960" s="31"/>
    </row>
    <row r="27961" spans="3:4" x14ac:dyDescent="0.25">
      <c r="C27961" s="32"/>
      <c r="D27961" s="31"/>
    </row>
    <row r="27962" spans="3:4" x14ac:dyDescent="0.25">
      <c r="C27962" s="32"/>
      <c r="D27962" s="31"/>
    </row>
    <row r="27963" spans="3:4" x14ac:dyDescent="0.25">
      <c r="C27963" s="32"/>
      <c r="D27963" s="31"/>
    </row>
    <row r="27964" spans="3:4" x14ac:dyDescent="0.25">
      <c r="C27964" s="32"/>
      <c r="D27964" s="31"/>
    </row>
    <row r="27965" spans="3:4" x14ac:dyDescent="0.25">
      <c r="C27965" s="32"/>
      <c r="D27965" s="31"/>
    </row>
    <row r="27966" spans="3:4" x14ac:dyDescent="0.25">
      <c r="C27966" s="32"/>
      <c r="D27966" s="31"/>
    </row>
    <row r="27967" spans="3:4" x14ac:dyDescent="0.25">
      <c r="C27967" s="32"/>
      <c r="D27967" s="31"/>
    </row>
    <row r="27968" spans="3:4" x14ac:dyDescent="0.25">
      <c r="C27968" s="32"/>
      <c r="D27968" s="31"/>
    </row>
    <row r="27969" spans="3:4" x14ac:dyDescent="0.25">
      <c r="C27969" s="32"/>
      <c r="D27969" s="31"/>
    </row>
    <row r="27970" spans="3:4" x14ac:dyDescent="0.25">
      <c r="C27970" s="32"/>
      <c r="D27970" s="31"/>
    </row>
    <row r="27971" spans="3:4" x14ac:dyDescent="0.25">
      <c r="C27971" s="32"/>
      <c r="D27971" s="31"/>
    </row>
    <row r="27972" spans="3:4" x14ac:dyDescent="0.25">
      <c r="C27972" s="32"/>
      <c r="D27972" s="31"/>
    </row>
    <row r="27973" spans="3:4" x14ac:dyDescent="0.25">
      <c r="C27973" s="32"/>
      <c r="D27973" s="31"/>
    </row>
    <row r="27974" spans="3:4" x14ac:dyDescent="0.25">
      <c r="C27974" s="32"/>
      <c r="D27974" s="31"/>
    </row>
    <row r="27975" spans="3:4" x14ac:dyDescent="0.25">
      <c r="C27975" s="32"/>
      <c r="D27975" s="31"/>
    </row>
    <row r="27976" spans="3:4" x14ac:dyDescent="0.25">
      <c r="C27976" s="32"/>
      <c r="D27976" s="31"/>
    </row>
    <row r="27977" spans="3:4" x14ac:dyDescent="0.25">
      <c r="C27977" s="32"/>
      <c r="D27977" s="31"/>
    </row>
    <row r="27978" spans="3:4" x14ac:dyDescent="0.25">
      <c r="C27978" s="32"/>
      <c r="D27978" s="31"/>
    </row>
    <row r="27979" spans="3:4" x14ac:dyDescent="0.25">
      <c r="C27979" s="32"/>
      <c r="D27979" s="31"/>
    </row>
    <row r="27980" spans="3:4" x14ac:dyDescent="0.25">
      <c r="C27980" s="32"/>
      <c r="D27980" s="31"/>
    </row>
    <row r="27981" spans="3:4" x14ac:dyDescent="0.25">
      <c r="C27981" s="32"/>
      <c r="D27981" s="31"/>
    </row>
    <row r="27982" spans="3:4" x14ac:dyDescent="0.25">
      <c r="C27982" s="32"/>
      <c r="D27982" s="31"/>
    </row>
    <row r="27983" spans="3:4" x14ac:dyDescent="0.25">
      <c r="C27983" s="32"/>
      <c r="D27983" s="31"/>
    </row>
    <row r="27984" spans="3:4" x14ac:dyDescent="0.25">
      <c r="C27984" s="32"/>
      <c r="D27984" s="31"/>
    </row>
    <row r="27985" spans="3:4" x14ac:dyDescent="0.25">
      <c r="C27985" s="32"/>
      <c r="D27985" s="31"/>
    </row>
    <row r="27986" spans="3:4" x14ac:dyDescent="0.25">
      <c r="C27986" s="32"/>
      <c r="D27986" s="31"/>
    </row>
    <row r="27987" spans="3:4" x14ac:dyDescent="0.25">
      <c r="C27987" s="32"/>
      <c r="D27987" s="31"/>
    </row>
    <row r="27988" spans="3:4" x14ac:dyDescent="0.25">
      <c r="C27988" s="32"/>
      <c r="D27988" s="31"/>
    </row>
    <row r="27989" spans="3:4" x14ac:dyDescent="0.25">
      <c r="C27989" s="32"/>
      <c r="D27989" s="31"/>
    </row>
    <row r="27990" spans="3:4" x14ac:dyDescent="0.25">
      <c r="C27990" s="32"/>
      <c r="D27990" s="31"/>
    </row>
    <row r="27991" spans="3:4" x14ac:dyDescent="0.25">
      <c r="C27991" s="32"/>
      <c r="D27991" s="31"/>
    </row>
    <row r="27992" spans="3:4" x14ac:dyDescent="0.25">
      <c r="C27992" s="32"/>
      <c r="D27992" s="31"/>
    </row>
    <row r="27993" spans="3:4" x14ac:dyDescent="0.25">
      <c r="C27993" s="32"/>
      <c r="D27993" s="31"/>
    </row>
    <row r="27994" spans="3:4" x14ac:dyDescent="0.25">
      <c r="C27994" s="32"/>
      <c r="D27994" s="31"/>
    </row>
    <row r="27995" spans="3:4" x14ac:dyDescent="0.25">
      <c r="C27995" s="32"/>
      <c r="D27995" s="31"/>
    </row>
    <row r="27996" spans="3:4" x14ac:dyDescent="0.25">
      <c r="C27996" s="32"/>
      <c r="D27996" s="31"/>
    </row>
    <row r="27997" spans="3:4" x14ac:dyDescent="0.25">
      <c r="C27997" s="32"/>
      <c r="D27997" s="31"/>
    </row>
    <row r="27998" spans="3:4" x14ac:dyDescent="0.25">
      <c r="C27998" s="32"/>
      <c r="D27998" s="31"/>
    </row>
    <row r="27999" spans="3:4" x14ac:dyDescent="0.25">
      <c r="C27999" s="32"/>
      <c r="D27999" s="31"/>
    </row>
    <row r="28000" spans="3:4" x14ac:dyDescent="0.25">
      <c r="C28000" s="32"/>
      <c r="D28000" s="31"/>
    </row>
    <row r="28001" spans="3:4" x14ac:dyDescent="0.25">
      <c r="C28001" s="32"/>
      <c r="D28001" s="31"/>
    </row>
    <row r="28002" spans="3:4" x14ac:dyDescent="0.25">
      <c r="C28002" s="32"/>
      <c r="D28002" s="31"/>
    </row>
    <row r="28003" spans="3:4" x14ac:dyDescent="0.25">
      <c r="C28003" s="32"/>
      <c r="D28003" s="31"/>
    </row>
    <row r="28004" spans="3:4" x14ac:dyDescent="0.25">
      <c r="C28004" s="32"/>
      <c r="D28004" s="31"/>
    </row>
    <row r="28005" spans="3:4" x14ac:dyDescent="0.25">
      <c r="C28005" s="32"/>
      <c r="D28005" s="31"/>
    </row>
    <row r="28006" spans="3:4" x14ac:dyDescent="0.25">
      <c r="C28006" s="32"/>
      <c r="D28006" s="31"/>
    </row>
    <row r="28007" spans="3:4" x14ac:dyDescent="0.25">
      <c r="C28007" s="32"/>
      <c r="D28007" s="31"/>
    </row>
    <row r="28008" spans="3:4" x14ac:dyDescent="0.25">
      <c r="C28008" s="32"/>
      <c r="D28008" s="31"/>
    </row>
    <row r="28009" spans="3:4" x14ac:dyDescent="0.25">
      <c r="C28009" s="32"/>
      <c r="D28009" s="31"/>
    </row>
    <row r="28010" spans="3:4" x14ac:dyDescent="0.25">
      <c r="C28010" s="32"/>
      <c r="D28010" s="31"/>
    </row>
    <row r="28011" spans="3:4" x14ac:dyDescent="0.25">
      <c r="C28011" s="32"/>
      <c r="D28011" s="31"/>
    </row>
    <row r="28012" spans="3:4" x14ac:dyDescent="0.25">
      <c r="C28012" s="32"/>
      <c r="D28012" s="31"/>
    </row>
    <row r="28013" spans="3:4" x14ac:dyDescent="0.25">
      <c r="C28013" s="32"/>
      <c r="D28013" s="31"/>
    </row>
    <row r="28014" spans="3:4" x14ac:dyDescent="0.25">
      <c r="C28014" s="32"/>
      <c r="D28014" s="31"/>
    </row>
    <row r="28015" spans="3:4" x14ac:dyDescent="0.25">
      <c r="C28015" s="32"/>
      <c r="D28015" s="31"/>
    </row>
    <row r="28016" spans="3:4" x14ac:dyDescent="0.25">
      <c r="C28016" s="32"/>
      <c r="D28016" s="31"/>
    </row>
    <row r="28017" spans="3:4" x14ac:dyDescent="0.25">
      <c r="C28017" s="32"/>
      <c r="D28017" s="31"/>
    </row>
    <row r="28018" spans="3:4" x14ac:dyDescent="0.25">
      <c r="C28018" s="32"/>
      <c r="D28018" s="31"/>
    </row>
    <row r="28019" spans="3:4" x14ac:dyDescent="0.25">
      <c r="C28019" s="32"/>
      <c r="D28019" s="31"/>
    </row>
    <row r="28020" spans="3:4" x14ac:dyDescent="0.25">
      <c r="C28020" s="32"/>
      <c r="D28020" s="31"/>
    </row>
    <row r="28021" spans="3:4" x14ac:dyDescent="0.25">
      <c r="C28021" s="32"/>
      <c r="D28021" s="31"/>
    </row>
    <row r="28022" spans="3:4" x14ac:dyDescent="0.25">
      <c r="C28022" s="32"/>
      <c r="D28022" s="31"/>
    </row>
    <row r="28023" spans="3:4" x14ac:dyDescent="0.25">
      <c r="C28023" s="32"/>
      <c r="D28023" s="31"/>
    </row>
    <row r="28024" spans="3:4" x14ac:dyDescent="0.25">
      <c r="C28024" s="32"/>
      <c r="D28024" s="31"/>
    </row>
    <row r="28025" spans="3:4" x14ac:dyDescent="0.25">
      <c r="C28025" s="32"/>
      <c r="D28025" s="31"/>
    </row>
    <row r="28026" spans="3:4" x14ac:dyDescent="0.25">
      <c r="C28026" s="32"/>
      <c r="D28026" s="31"/>
    </row>
    <row r="28027" spans="3:4" x14ac:dyDescent="0.25">
      <c r="C28027" s="32"/>
      <c r="D28027" s="31"/>
    </row>
    <row r="28028" spans="3:4" x14ac:dyDescent="0.25">
      <c r="C28028" s="32"/>
      <c r="D28028" s="31"/>
    </row>
    <row r="28029" spans="3:4" x14ac:dyDescent="0.25">
      <c r="C28029" s="32"/>
      <c r="D28029" s="31"/>
    </row>
    <row r="28030" spans="3:4" x14ac:dyDescent="0.25">
      <c r="C28030" s="32"/>
      <c r="D28030" s="31"/>
    </row>
    <row r="28031" spans="3:4" x14ac:dyDescent="0.25">
      <c r="C28031" s="32"/>
      <c r="D28031" s="31"/>
    </row>
    <row r="28032" spans="3:4" x14ac:dyDescent="0.25">
      <c r="C28032" s="32"/>
      <c r="D28032" s="31"/>
    </row>
    <row r="28033" spans="3:4" x14ac:dyDescent="0.25">
      <c r="C28033" s="32"/>
      <c r="D28033" s="31"/>
    </row>
    <row r="28034" spans="3:4" x14ac:dyDescent="0.25">
      <c r="C28034" s="32"/>
      <c r="D28034" s="31"/>
    </row>
    <row r="28035" spans="3:4" x14ac:dyDescent="0.25">
      <c r="C28035" s="32"/>
      <c r="D28035" s="31"/>
    </row>
    <row r="28036" spans="3:4" x14ac:dyDescent="0.25">
      <c r="C28036" s="32"/>
      <c r="D28036" s="31"/>
    </row>
    <row r="28037" spans="3:4" x14ac:dyDescent="0.25">
      <c r="C28037" s="32"/>
      <c r="D28037" s="31"/>
    </row>
    <row r="28038" spans="3:4" x14ac:dyDescent="0.25">
      <c r="C28038" s="32"/>
      <c r="D28038" s="31"/>
    </row>
    <row r="28039" spans="3:4" x14ac:dyDescent="0.25">
      <c r="C28039" s="32"/>
      <c r="D28039" s="31"/>
    </row>
    <row r="28040" spans="3:4" x14ac:dyDescent="0.25">
      <c r="C28040" s="32"/>
      <c r="D28040" s="31"/>
    </row>
    <row r="28041" spans="3:4" x14ac:dyDescent="0.25">
      <c r="C28041" s="32"/>
      <c r="D28041" s="31"/>
    </row>
    <row r="28042" spans="3:4" x14ac:dyDescent="0.25">
      <c r="C28042" s="32"/>
      <c r="D28042" s="31"/>
    </row>
    <row r="28043" spans="3:4" x14ac:dyDescent="0.25">
      <c r="C28043" s="32"/>
      <c r="D28043" s="31"/>
    </row>
    <row r="28044" spans="3:4" x14ac:dyDescent="0.25">
      <c r="C28044" s="32"/>
      <c r="D28044" s="31"/>
    </row>
    <row r="28045" spans="3:4" x14ac:dyDescent="0.25">
      <c r="C28045" s="32"/>
      <c r="D28045" s="31"/>
    </row>
    <row r="28046" spans="3:4" x14ac:dyDescent="0.25">
      <c r="C28046" s="32"/>
      <c r="D28046" s="31"/>
    </row>
    <row r="28047" spans="3:4" x14ac:dyDescent="0.25">
      <c r="C28047" s="32"/>
      <c r="D28047" s="31"/>
    </row>
    <row r="28048" spans="3:4" x14ac:dyDescent="0.25">
      <c r="C28048" s="32"/>
      <c r="D28048" s="31"/>
    </row>
    <row r="28049" spans="3:4" x14ac:dyDescent="0.25">
      <c r="C28049" s="32"/>
      <c r="D28049" s="31"/>
    </row>
    <row r="28050" spans="3:4" x14ac:dyDescent="0.25">
      <c r="C28050" s="32"/>
      <c r="D28050" s="31"/>
    </row>
    <row r="28051" spans="3:4" x14ac:dyDescent="0.25">
      <c r="C28051" s="32"/>
      <c r="D28051" s="31"/>
    </row>
    <row r="28052" spans="3:4" x14ac:dyDescent="0.25">
      <c r="C28052" s="32"/>
      <c r="D28052" s="31"/>
    </row>
    <row r="28053" spans="3:4" x14ac:dyDescent="0.25">
      <c r="C28053" s="32"/>
      <c r="D28053" s="31"/>
    </row>
    <row r="28054" spans="3:4" x14ac:dyDescent="0.25">
      <c r="C28054" s="32"/>
      <c r="D28054" s="31"/>
    </row>
    <row r="28055" spans="3:4" x14ac:dyDescent="0.25">
      <c r="C28055" s="32"/>
      <c r="D28055" s="31"/>
    </row>
    <row r="28056" spans="3:4" x14ac:dyDescent="0.25">
      <c r="C28056" s="32"/>
      <c r="D28056" s="31"/>
    </row>
    <row r="28057" spans="3:4" x14ac:dyDescent="0.25">
      <c r="C28057" s="32"/>
      <c r="D28057" s="31"/>
    </row>
    <row r="28058" spans="3:4" x14ac:dyDescent="0.25">
      <c r="C28058" s="32"/>
      <c r="D28058" s="31"/>
    </row>
    <row r="28059" spans="3:4" x14ac:dyDescent="0.25">
      <c r="C28059" s="32"/>
      <c r="D28059" s="31"/>
    </row>
    <row r="28060" spans="3:4" x14ac:dyDescent="0.25">
      <c r="C28060" s="32"/>
      <c r="D28060" s="31"/>
    </row>
    <row r="28061" spans="3:4" x14ac:dyDescent="0.25">
      <c r="C28061" s="32"/>
      <c r="D28061" s="31"/>
    </row>
    <row r="28062" spans="3:4" x14ac:dyDescent="0.25">
      <c r="C28062" s="32"/>
      <c r="D28062" s="31"/>
    </row>
    <row r="28063" spans="3:4" x14ac:dyDescent="0.25">
      <c r="C28063" s="32"/>
      <c r="D28063" s="31"/>
    </row>
    <row r="28064" spans="3:4" x14ac:dyDescent="0.25">
      <c r="C28064" s="32"/>
      <c r="D28064" s="31"/>
    </row>
    <row r="28065" spans="3:4" x14ac:dyDescent="0.25">
      <c r="C28065" s="32"/>
      <c r="D28065" s="31"/>
    </row>
    <row r="28066" spans="3:4" x14ac:dyDescent="0.25">
      <c r="C28066" s="32"/>
      <c r="D28066" s="31"/>
    </row>
    <row r="28067" spans="3:4" x14ac:dyDescent="0.25">
      <c r="C28067" s="32"/>
      <c r="D28067" s="31"/>
    </row>
    <row r="28068" spans="3:4" x14ac:dyDescent="0.25">
      <c r="C28068" s="32"/>
      <c r="D28068" s="31"/>
    </row>
    <row r="28069" spans="3:4" x14ac:dyDescent="0.25">
      <c r="C28069" s="32"/>
      <c r="D28069" s="31"/>
    </row>
    <row r="28070" spans="3:4" x14ac:dyDescent="0.25">
      <c r="C28070" s="32"/>
      <c r="D28070" s="31"/>
    </row>
    <row r="28071" spans="3:4" x14ac:dyDescent="0.25">
      <c r="C28071" s="32"/>
      <c r="D28071" s="31"/>
    </row>
    <row r="28072" spans="3:4" x14ac:dyDescent="0.25">
      <c r="C28072" s="32"/>
      <c r="D28072" s="31"/>
    </row>
    <row r="28073" spans="3:4" x14ac:dyDescent="0.25">
      <c r="C28073" s="32"/>
      <c r="D28073" s="31"/>
    </row>
    <row r="28074" spans="3:4" x14ac:dyDescent="0.25">
      <c r="C28074" s="32"/>
      <c r="D28074" s="31"/>
    </row>
    <row r="28075" spans="3:4" x14ac:dyDescent="0.25">
      <c r="C28075" s="32"/>
      <c r="D28075" s="31"/>
    </row>
    <row r="28076" spans="3:4" x14ac:dyDescent="0.25">
      <c r="C28076" s="32"/>
      <c r="D28076" s="31"/>
    </row>
    <row r="28077" spans="3:4" x14ac:dyDescent="0.25">
      <c r="C28077" s="32"/>
      <c r="D28077" s="31"/>
    </row>
    <row r="28078" spans="3:4" x14ac:dyDescent="0.25">
      <c r="C28078" s="32"/>
      <c r="D28078" s="31"/>
    </row>
    <row r="28079" spans="3:4" x14ac:dyDescent="0.25">
      <c r="C28079" s="32"/>
      <c r="D28079" s="31"/>
    </row>
    <row r="28080" spans="3:4" x14ac:dyDescent="0.25">
      <c r="C28080" s="32"/>
      <c r="D28080" s="31"/>
    </row>
    <row r="28081" spans="3:4" x14ac:dyDescent="0.25">
      <c r="C28081" s="32"/>
      <c r="D28081" s="31"/>
    </row>
    <row r="28082" spans="3:4" x14ac:dyDescent="0.25">
      <c r="C28082" s="32"/>
      <c r="D28082" s="31"/>
    </row>
    <row r="28083" spans="3:4" x14ac:dyDescent="0.25">
      <c r="C28083" s="32"/>
      <c r="D28083" s="31"/>
    </row>
    <row r="28084" spans="3:4" x14ac:dyDescent="0.25">
      <c r="C28084" s="32"/>
      <c r="D28084" s="31"/>
    </row>
    <row r="28085" spans="3:4" x14ac:dyDescent="0.25">
      <c r="C28085" s="32"/>
      <c r="D28085" s="31"/>
    </row>
    <row r="28086" spans="3:4" x14ac:dyDescent="0.25">
      <c r="C28086" s="32"/>
      <c r="D28086" s="31"/>
    </row>
    <row r="28087" spans="3:4" x14ac:dyDescent="0.25">
      <c r="C28087" s="32"/>
      <c r="D28087" s="31"/>
    </row>
    <row r="28088" spans="3:4" x14ac:dyDescent="0.25">
      <c r="C28088" s="32"/>
      <c r="D28088" s="31"/>
    </row>
    <row r="28089" spans="3:4" x14ac:dyDescent="0.25">
      <c r="C28089" s="32"/>
      <c r="D28089" s="31"/>
    </row>
    <row r="28090" spans="3:4" x14ac:dyDescent="0.25">
      <c r="C28090" s="32"/>
      <c r="D28090" s="31"/>
    </row>
    <row r="28091" spans="3:4" x14ac:dyDescent="0.25">
      <c r="C28091" s="32"/>
      <c r="D28091" s="31"/>
    </row>
    <row r="28092" spans="3:4" x14ac:dyDescent="0.25">
      <c r="C28092" s="32"/>
      <c r="D28092" s="31"/>
    </row>
    <row r="28093" spans="3:4" x14ac:dyDescent="0.25">
      <c r="C28093" s="32"/>
      <c r="D28093" s="31"/>
    </row>
    <row r="28094" spans="3:4" x14ac:dyDescent="0.25">
      <c r="C28094" s="32"/>
      <c r="D28094" s="31"/>
    </row>
    <row r="28095" spans="3:4" x14ac:dyDescent="0.25">
      <c r="C28095" s="32"/>
      <c r="D28095" s="31"/>
    </row>
    <row r="28096" spans="3:4" x14ac:dyDescent="0.25">
      <c r="C28096" s="32"/>
      <c r="D28096" s="31"/>
    </row>
    <row r="28097" spans="3:4" x14ac:dyDescent="0.25">
      <c r="C28097" s="32"/>
      <c r="D28097" s="31"/>
    </row>
    <row r="28098" spans="3:4" x14ac:dyDescent="0.25">
      <c r="C28098" s="32"/>
      <c r="D28098" s="31"/>
    </row>
    <row r="28099" spans="3:4" x14ac:dyDescent="0.25">
      <c r="C28099" s="32"/>
      <c r="D28099" s="31"/>
    </row>
    <row r="28100" spans="3:4" x14ac:dyDescent="0.25">
      <c r="C28100" s="32"/>
      <c r="D28100" s="31"/>
    </row>
    <row r="28101" spans="3:4" x14ac:dyDescent="0.25">
      <c r="C28101" s="32"/>
      <c r="D28101" s="31"/>
    </row>
    <row r="28102" spans="3:4" x14ac:dyDescent="0.25">
      <c r="C28102" s="32"/>
      <c r="D28102" s="31"/>
    </row>
    <row r="28103" spans="3:4" x14ac:dyDescent="0.25">
      <c r="C28103" s="32"/>
      <c r="D28103" s="31"/>
    </row>
    <row r="28104" spans="3:4" x14ac:dyDescent="0.25">
      <c r="C28104" s="32"/>
      <c r="D28104" s="31"/>
    </row>
    <row r="28105" spans="3:4" x14ac:dyDescent="0.25">
      <c r="C28105" s="32"/>
      <c r="D28105" s="31"/>
    </row>
    <row r="28106" spans="3:4" x14ac:dyDescent="0.25">
      <c r="C28106" s="32"/>
      <c r="D28106" s="31"/>
    </row>
    <row r="28107" spans="3:4" x14ac:dyDescent="0.25">
      <c r="C28107" s="32"/>
      <c r="D28107" s="31"/>
    </row>
    <row r="28108" spans="3:4" x14ac:dyDescent="0.25">
      <c r="C28108" s="32"/>
      <c r="D28108" s="31"/>
    </row>
    <row r="28109" spans="3:4" x14ac:dyDescent="0.25">
      <c r="C28109" s="32"/>
      <c r="D28109" s="31"/>
    </row>
    <row r="28110" spans="3:4" x14ac:dyDescent="0.25">
      <c r="C28110" s="32"/>
      <c r="D28110" s="31"/>
    </row>
    <row r="28111" spans="3:4" x14ac:dyDescent="0.25">
      <c r="C28111" s="32"/>
      <c r="D28111" s="31"/>
    </row>
    <row r="28112" spans="3:4" x14ac:dyDescent="0.25">
      <c r="C28112" s="32"/>
      <c r="D28112" s="31"/>
    </row>
    <row r="28113" spans="3:4" x14ac:dyDescent="0.25">
      <c r="C28113" s="32"/>
      <c r="D28113" s="31"/>
    </row>
    <row r="28114" spans="3:4" x14ac:dyDescent="0.25">
      <c r="C28114" s="32"/>
      <c r="D28114" s="31"/>
    </row>
    <row r="28115" spans="3:4" x14ac:dyDescent="0.25">
      <c r="C28115" s="32"/>
      <c r="D28115" s="31"/>
    </row>
    <row r="28116" spans="3:4" x14ac:dyDescent="0.25">
      <c r="C28116" s="32"/>
      <c r="D28116" s="31"/>
    </row>
    <row r="28117" spans="3:4" x14ac:dyDescent="0.25">
      <c r="C28117" s="32"/>
      <c r="D28117" s="31"/>
    </row>
    <row r="28118" spans="3:4" x14ac:dyDescent="0.25">
      <c r="C28118" s="32"/>
      <c r="D28118" s="31"/>
    </row>
    <row r="28119" spans="3:4" x14ac:dyDescent="0.25">
      <c r="C28119" s="32"/>
      <c r="D28119" s="31"/>
    </row>
    <row r="28120" spans="3:4" x14ac:dyDescent="0.25">
      <c r="C28120" s="32"/>
      <c r="D28120" s="31"/>
    </row>
    <row r="28121" spans="3:4" x14ac:dyDescent="0.25">
      <c r="C28121" s="32"/>
      <c r="D28121" s="31"/>
    </row>
    <row r="28122" spans="3:4" x14ac:dyDescent="0.25">
      <c r="C28122" s="32"/>
      <c r="D28122" s="31"/>
    </row>
    <row r="28123" spans="3:4" x14ac:dyDescent="0.25">
      <c r="C28123" s="32"/>
      <c r="D28123" s="31"/>
    </row>
    <row r="28124" spans="3:4" x14ac:dyDescent="0.25">
      <c r="C28124" s="32"/>
      <c r="D28124" s="31"/>
    </row>
    <row r="28125" spans="3:4" x14ac:dyDescent="0.25">
      <c r="C28125" s="32"/>
      <c r="D28125" s="31"/>
    </row>
    <row r="28126" spans="3:4" x14ac:dyDescent="0.25">
      <c r="C28126" s="32"/>
      <c r="D28126" s="31"/>
    </row>
    <row r="28127" spans="3:4" x14ac:dyDescent="0.25">
      <c r="C28127" s="32"/>
      <c r="D28127" s="31"/>
    </row>
    <row r="28128" spans="3:4" x14ac:dyDescent="0.25">
      <c r="C28128" s="32"/>
      <c r="D28128" s="31"/>
    </row>
    <row r="28129" spans="3:4" x14ac:dyDescent="0.25">
      <c r="C28129" s="32"/>
      <c r="D28129" s="31"/>
    </row>
    <row r="28130" spans="3:4" x14ac:dyDescent="0.25">
      <c r="C28130" s="32"/>
      <c r="D28130" s="31"/>
    </row>
    <row r="28131" spans="3:4" x14ac:dyDescent="0.25">
      <c r="C28131" s="32"/>
      <c r="D28131" s="31"/>
    </row>
    <row r="28132" spans="3:4" x14ac:dyDescent="0.25">
      <c r="C28132" s="32"/>
      <c r="D28132" s="31"/>
    </row>
    <row r="28133" spans="3:4" x14ac:dyDescent="0.25">
      <c r="C28133" s="32"/>
      <c r="D28133" s="31"/>
    </row>
    <row r="28134" spans="3:4" x14ac:dyDescent="0.25">
      <c r="C28134" s="32"/>
      <c r="D28134" s="31"/>
    </row>
    <row r="28135" spans="3:4" x14ac:dyDescent="0.25">
      <c r="C28135" s="32"/>
      <c r="D28135" s="31"/>
    </row>
    <row r="28136" spans="3:4" x14ac:dyDescent="0.25">
      <c r="C28136" s="32"/>
      <c r="D28136" s="31"/>
    </row>
    <row r="28137" spans="3:4" x14ac:dyDescent="0.25">
      <c r="C28137" s="32"/>
      <c r="D28137" s="31"/>
    </row>
    <row r="28138" spans="3:4" x14ac:dyDescent="0.25">
      <c r="C28138" s="32"/>
      <c r="D28138" s="31"/>
    </row>
    <row r="28139" spans="3:4" x14ac:dyDescent="0.25">
      <c r="C28139" s="32"/>
      <c r="D28139" s="31"/>
    </row>
    <row r="28140" spans="3:4" x14ac:dyDescent="0.25">
      <c r="C28140" s="32"/>
      <c r="D28140" s="31"/>
    </row>
    <row r="28141" spans="3:4" x14ac:dyDescent="0.25">
      <c r="C28141" s="32"/>
      <c r="D28141" s="31"/>
    </row>
    <row r="28142" spans="3:4" x14ac:dyDescent="0.25">
      <c r="C28142" s="32"/>
      <c r="D28142" s="31"/>
    </row>
    <row r="28143" spans="3:4" x14ac:dyDescent="0.25">
      <c r="C28143" s="32"/>
      <c r="D28143" s="31"/>
    </row>
    <row r="28144" spans="3:4" x14ac:dyDescent="0.25">
      <c r="C28144" s="32"/>
      <c r="D28144" s="31"/>
    </row>
    <row r="28145" spans="3:4" x14ac:dyDescent="0.25">
      <c r="C28145" s="32"/>
      <c r="D28145" s="31"/>
    </row>
    <row r="28146" spans="3:4" x14ac:dyDescent="0.25">
      <c r="C28146" s="32"/>
      <c r="D28146" s="31"/>
    </row>
    <row r="28147" spans="3:4" x14ac:dyDescent="0.25">
      <c r="C28147" s="32"/>
      <c r="D28147" s="31"/>
    </row>
    <row r="28148" spans="3:4" x14ac:dyDescent="0.25">
      <c r="C28148" s="32"/>
      <c r="D28148" s="31"/>
    </row>
    <row r="28149" spans="3:4" x14ac:dyDescent="0.25">
      <c r="C28149" s="32"/>
      <c r="D28149" s="31"/>
    </row>
    <row r="28150" spans="3:4" x14ac:dyDescent="0.25">
      <c r="C28150" s="32"/>
      <c r="D28150" s="31"/>
    </row>
    <row r="28151" spans="3:4" x14ac:dyDescent="0.25">
      <c r="C28151" s="32"/>
      <c r="D28151" s="31"/>
    </row>
    <row r="28152" spans="3:4" x14ac:dyDescent="0.25">
      <c r="C28152" s="32"/>
      <c r="D28152" s="31"/>
    </row>
    <row r="28153" spans="3:4" x14ac:dyDescent="0.25">
      <c r="C28153" s="32"/>
      <c r="D28153" s="31"/>
    </row>
    <row r="28154" spans="3:4" x14ac:dyDescent="0.25">
      <c r="C28154" s="32"/>
      <c r="D28154" s="31"/>
    </row>
    <row r="28155" spans="3:4" x14ac:dyDescent="0.25">
      <c r="C28155" s="32"/>
      <c r="D28155" s="31"/>
    </row>
    <row r="28156" spans="3:4" x14ac:dyDescent="0.25">
      <c r="C28156" s="32"/>
      <c r="D28156" s="31"/>
    </row>
    <row r="28157" spans="3:4" x14ac:dyDescent="0.25">
      <c r="C28157" s="32"/>
      <c r="D28157" s="31"/>
    </row>
    <row r="28158" spans="3:4" x14ac:dyDescent="0.25">
      <c r="C28158" s="32"/>
      <c r="D28158" s="31"/>
    </row>
    <row r="28159" spans="3:4" x14ac:dyDescent="0.25">
      <c r="C28159" s="32"/>
      <c r="D28159" s="31"/>
    </row>
    <row r="28160" spans="3:4" x14ac:dyDescent="0.25">
      <c r="C28160" s="32"/>
      <c r="D28160" s="31"/>
    </row>
    <row r="28161" spans="3:4" x14ac:dyDescent="0.25">
      <c r="C28161" s="32"/>
      <c r="D28161" s="31"/>
    </row>
    <row r="28162" spans="3:4" x14ac:dyDescent="0.25">
      <c r="C28162" s="32"/>
      <c r="D28162" s="31"/>
    </row>
    <row r="28163" spans="3:4" x14ac:dyDescent="0.25">
      <c r="C28163" s="32"/>
      <c r="D28163" s="31"/>
    </row>
    <row r="28164" spans="3:4" x14ac:dyDescent="0.25">
      <c r="C28164" s="32"/>
      <c r="D28164" s="31"/>
    </row>
    <row r="28165" spans="3:4" x14ac:dyDescent="0.25">
      <c r="C28165" s="32"/>
      <c r="D28165" s="31"/>
    </row>
    <row r="28166" spans="3:4" x14ac:dyDescent="0.25">
      <c r="C28166" s="32"/>
      <c r="D28166" s="31"/>
    </row>
    <row r="28167" spans="3:4" x14ac:dyDescent="0.25">
      <c r="C28167" s="32"/>
      <c r="D28167" s="31"/>
    </row>
    <row r="28168" spans="3:4" x14ac:dyDescent="0.25">
      <c r="C28168" s="32"/>
      <c r="D28168" s="31"/>
    </row>
    <row r="28169" spans="3:4" x14ac:dyDescent="0.25">
      <c r="C28169" s="32"/>
      <c r="D28169" s="31"/>
    </row>
    <row r="28170" spans="3:4" x14ac:dyDescent="0.25">
      <c r="C28170" s="32"/>
      <c r="D28170" s="31"/>
    </row>
    <row r="28171" spans="3:4" x14ac:dyDescent="0.25">
      <c r="C28171" s="32"/>
      <c r="D28171" s="31"/>
    </row>
    <row r="28172" spans="3:4" x14ac:dyDescent="0.25">
      <c r="C28172" s="32"/>
      <c r="D28172" s="31"/>
    </row>
    <row r="28173" spans="3:4" x14ac:dyDescent="0.25">
      <c r="C28173" s="32"/>
      <c r="D28173" s="31"/>
    </row>
    <row r="28174" spans="3:4" x14ac:dyDescent="0.25">
      <c r="C28174" s="32"/>
      <c r="D28174" s="31"/>
    </row>
    <row r="28175" spans="3:4" x14ac:dyDescent="0.25">
      <c r="C28175" s="32"/>
      <c r="D28175" s="31"/>
    </row>
    <row r="28176" spans="3:4" x14ac:dyDescent="0.25">
      <c r="C28176" s="32"/>
      <c r="D28176" s="31"/>
    </row>
    <row r="28177" spans="3:4" x14ac:dyDescent="0.25">
      <c r="C28177" s="32"/>
      <c r="D28177" s="31"/>
    </row>
    <row r="28178" spans="3:4" x14ac:dyDescent="0.25">
      <c r="C28178" s="32"/>
      <c r="D28178" s="31"/>
    </row>
    <row r="28179" spans="3:4" x14ac:dyDescent="0.25">
      <c r="C28179" s="32"/>
      <c r="D28179" s="31"/>
    </row>
    <row r="28180" spans="3:4" x14ac:dyDescent="0.25">
      <c r="C28180" s="32"/>
      <c r="D28180" s="31"/>
    </row>
    <row r="28181" spans="3:4" x14ac:dyDescent="0.25">
      <c r="C28181" s="32"/>
      <c r="D28181" s="31"/>
    </row>
    <row r="28182" spans="3:4" x14ac:dyDescent="0.25">
      <c r="C28182" s="32"/>
      <c r="D28182" s="31"/>
    </row>
    <row r="28183" spans="3:4" x14ac:dyDescent="0.25">
      <c r="C28183" s="32"/>
      <c r="D28183" s="31"/>
    </row>
    <row r="28184" spans="3:4" x14ac:dyDescent="0.25">
      <c r="C28184" s="32"/>
      <c r="D28184" s="31"/>
    </row>
    <row r="28185" spans="3:4" x14ac:dyDescent="0.25">
      <c r="C28185" s="32"/>
      <c r="D28185" s="31"/>
    </row>
    <row r="28186" spans="3:4" x14ac:dyDescent="0.25">
      <c r="C28186" s="32"/>
      <c r="D28186" s="31"/>
    </row>
    <row r="28187" spans="3:4" x14ac:dyDescent="0.25">
      <c r="C28187" s="32"/>
      <c r="D28187" s="31"/>
    </row>
    <row r="28188" spans="3:4" x14ac:dyDescent="0.25">
      <c r="C28188" s="32"/>
      <c r="D28188" s="31"/>
    </row>
    <row r="28189" spans="3:4" x14ac:dyDescent="0.25">
      <c r="C28189" s="32"/>
      <c r="D28189" s="31"/>
    </row>
    <row r="28190" spans="3:4" x14ac:dyDescent="0.25">
      <c r="C28190" s="32"/>
      <c r="D28190" s="31"/>
    </row>
    <row r="28191" spans="3:4" x14ac:dyDescent="0.25">
      <c r="C28191" s="32"/>
      <c r="D28191" s="31"/>
    </row>
    <row r="28192" spans="3:4" x14ac:dyDescent="0.25">
      <c r="C28192" s="32"/>
      <c r="D28192" s="31"/>
    </row>
    <row r="28193" spans="3:4" x14ac:dyDescent="0.25">
      <c r="C28193" s="32"/>
      <c r="D28193" s="31"/>
    </row>
    <row r="28194" spans="3:4" x14ac:dyDescent="0.25">
      <c r="C28194" s="32"/>
      <c r="D28194" s="31"/>
    </row>
    <row r="28195" spans="3:4" x14ac:dyDescent="0.25">
      <c r="C28195" s="32"/>
      <c r="D28195" s="31"/>
    </row>
    <row r="28196" spans="3:4" x14ac:dyDescent="0.25">
      <c r="C28196" s="32"/>
      <c r="D28196" s="31"/>
    </row>
    <row r="28197" spans="3:4" x14ac:dyDescent="0.25">
      <c r="C28197" s="32"/>
      <c r="D28197" s="31"/>
    </row>
    <row r="28198" spans="3:4" x14ac:dyDescent="0.25">
      <c r="C28198" s="32"/>
      <c r="D28198" s="31"/>
    </row>
    <row r="28199" spans="3:4" x14ac:dyDescent="0.25">
      <c r="C28199" s="32"/>
      <c r="D28199" s="31"/>
    </row>
    <row r="28200" spans="3:4" x14ac:dyDescent="0.25">
      <c r="C28200" s="32"/>
      <c r="D28200" s="31"/>
    </row>
    <row r="28201" spans="3:4" x14ac:dyDescent="0.25">
      <c r="C28201" s="32"/>
      <c r="D28201" s="31"/>
    </row>
    <row r="28202" spans="3:4" x14ac:dyDescent="0.25">
      <c r="C28202" s="32"/>
      <c r="D28202" s="31"/>
    </row>
    <row r="28203" spans="3:4" x14ac:dyDescent="0.25">
      <c r="C28203" s="32"/>
      <c r="D28203" s="31"/>
    </row>
    <row r="28204" spans="3:4" x14ac:dyDescent="0.25">
      <c r="C28204" s="32"/>
      <c r="D28204" s="31"/>
    </row>
    <row r="28205" spans="3:4" x14ac:dyDescent="0.25">
      <c r="C28205" s="32"/>
      <c r="D28205" s="31"/>
    </row>
    <row r="28206" spans="3:4" x14ac:dyDescent="0.25">
      <c r="C28206" s="32"/>
      <c r="D28206" s="31"/>
    </row>
    <row r="28207" spans="3:4" x14ac:dyDescent="0.25">
      <c r="C28207" s="32"/>
      <c r="D28207" s="31"/>
    </row>
    <row r="28208" spans="3:4" x14ac:dyDescent="0.25">
      <c r="C28208" s="32"/>
      <c r="D28208" s="31"/>
    </row>
    <row r="28209" spans="3:4" x14ac:dyDescent="0.25">
      <c r="C28209" s="32"/>
      <c r="D28209" s="31"/>
    </row>
    <row r="28210" spans="3:4" x14ac:dyDescent="0.25">
      <c r="C28210" s="32"/>
      <c r="D28210" s="31"/>
    </row>
    <row r="28211" spans="3:4" x14ac:dyDescent="0.25">
      <c r="C28211" s="32"/>
      <c r="D28211" s="31"/>
    </row>
    <row r="28212" spans="3:4" x14ac:dyDescent="0.25">
      <c r="C28212" s="32"/>
      <c r="D28212" s="31"/>
    </row>
    <row r="28213" spans="3:4" x14ac:dyDescent="0.25">
      <c r="C28213" s="32"/>
      <c r="D28213" s="31"/>
    </row>
    <row r="28214" spans="3:4" x14ac:dyDescent="0.25">
      <c r="C28214" s="32"/>
      <c r="D28214" s="31"/>
    </row>
    <row r="28215" spans="3:4" x14ac:dyDescent="0.25">
      <c r="C28215" s="32"/>
      <c r="D28215" s="31"/>
    </row>
    <row r="28216" spans="3:4" x14ac:dyDescent="0.25">
      <c r="C28216" s="32"/>
      <c r="D28216" s="31"/>
    </row>
    <row r="28217" spans="3:4" x14ac:dyDescent="0.25">
      <c r="C28217" s="32"/>
      <c r="D28217" s="31"/>
    </row>
    <row r="28218" spans="3:4" x14ac:dyDescent="0.25">
      <c r="C28218" s="32"/>
      <c r="D28218" s="31"/>
    </row>
    <row r="28219" spans="3:4" x14ac:dyDescent="0.25">
      <c r="C28219" s="32"/>
      <c r="D28219" s="31"/>
    </row>
    <row r="28220" spans="3:4" x14ac:dyDescent="0.25">
      <c r="C28220" s="32"/>
      <c r="D28220" s="31"/>
    </row>
    <row r="28221" spans="3:4" x14ac:dyDescent="0.25">
      <c r="C28221" s="32"/>
      <c r="D28221" s="31"/>
    </row>
    <row r="28222" spans="3:4" x14ac:dyDescent="0.25">
      <c r="C28222" s="32"/>
      <c r="D28222" s="31"/>
    </row>
    <row r="28223" spans="3:4" x14ac:dyDescent="0.25">
      <c r="C28223" s="32"/>
      <c r="D28223" s="31"/>
    </row>
    <row r="28224" spans="3:4" x14ac:dyDescent="0.25">
      <c r="C28224" s="32"/>
      <c r="D28224" s="31"/>
    </row>
    <row r="28225" spans="3:4" x14ac:dyDescent="0.25">
      <c r="C28225" s="32"/>
      <c r="D28225" s="31"/>
    </row>
    <row r="28226" spans="3:4" x14ac:dyDescent="0.25">
      <c r="C28226" s="32"/>
      <c r="D28226" s="31"/>
    </row>
    <row r="28227" spans="3:4" x14ac:dyDescent="0.25">
      <c r="C28227" s="32"/>
      <c r="D28227" s="31"/>
    </row>
    <row r="28228" spans="3:4" x14ac:dyDescent="0.25">
      <c r="C28228" s="32"/>
      <c r="D28228" s="31"/>
    </row>
    <row r="28229" spans="3:4" x14ac:dyDescent="0.25">
      <c r="C28229" s="32"/>
      <c r="D28229" s="31"/>
    </row>
    <row r="28230" spans="3:4" x14ac:dyDescent="0.25">
      <c r="C28230" s="32"/>
      <c r="D28230" s="31"/>
    </row>
    <row r="28231" spans="3:4" x14ac:dyDescent="0.25">
      <c r="C28231" s="32"/>
      <c r="D28231" s="31"/>
    </row>
    <row r="28232" spans="3:4" x14ac:dyDescent="0.25">
      <c r="C28232" s="32"/>
      <c r="D28232" s="31"/>
    </row>
    <row r="28233" spans="3:4" x14ac:dyDescent="0.25">
      <c r="C28233" s="32"/>
      <c r="D28233" s="31"/>
    </row>
    <row r="28234" spans="3:4" x14ac:dyDescent="0.25">
      <c r="C28234" s="32"/>
      <c r="D28234" s="31"/>
    </row>
    <row r="28235" spans="3:4" x14ac:dyDescent="0.25">
      <c r="C28235" s="32"/>
      <c r="D28235" s="31"/>
    </row>
    <row r="28236" spans="3:4" x14ac:dyDescent="0.25">
      <c r="C28236" s="32"/>
      <c r="D28236" s="31"/>
    </row>
    <row r="28237" spans="3:4" x14ac:dyDescent="0.25">
      <c r="C28237" s="32"/>
      <c r="D28237" s="31"/>
    </row>
    <row r="28238" spans="3:4" x14ac:dyDescent="0.25">
      <c r="C28238" s="32"/>
      <c r="D28238" s="31"/>
    </row>
    <row r="28239" spans="3:4" x14ac:dyDescent="0.25">
      <c r="C28239" s="32"/>
      <c r="D28239" s="31"/>
    </row>
    <row r="28240" spans="3:4" x14ac:dyDescent="0.25">
      <c r="C28240" s="32"/>
      <c r="D28240" s="31"/>
    </row>
    <row r="28241" spans="3:4" x14ac:dyDescent="0.25">
      <c r="C28241" s="32"/>
      <c r="D28241" s="31"/>
    </row>
    <row r="28242" spans="3:4" x14ac:dyDescent="0.25">
      <c r="C28242" s="32"/>
      <c r="D28242" s="31"/>
    </row>
    <row r="28243" spans="3:4" x14ac:dyDescent="0.25">
      <c r="C28243" s="32"/>
      <c r="D28243" s="31"/>
    </row>
    <row r="28244" spans="3:4" x14ac:dyDescent="0.25">
      <c r="C28244" s="32"/>
      <c r="D28244" s="31"/>
    </row>
    <row r="28245" spans="3:4" x14ac:dyDescent="0.25">
      <c r="C28245" s="32"/>
      <c r="D28245" s="31"/>
    </row>
    <row r="28246" spans="3:4" x14ac:dyDescent="0.25">
      <c r="C28246" s="32"/>
      <c r="D28246" s="31"/>
    </row>
    <row r="28247" spans="3:4" x14ac:dyDescent="0.25">
      <c r="C28247" s="32"/>
      <c r="D28247" s="31"/>
    </row>
    <row r="28248" spans="3:4" x14ac:dyDescent="0.25">
      <c r="C28248" s="32"/>
      <c r="D28248" s="31"/>
    </row>
    <row r="28249" spans="3:4" x14ac:dyDescent="0.25">
      <c r="C28249" s="32"/>
      <c r="D28249" s="31"/>
    </row>
    <row r="28250" spans="3:4" x14ac:dyDescent="0.25">
      <c r="C28250" s="32"/>
      <c r="D28250" s="31"/>
    </row>
    <row r="28251" spans="3:4" x14ac:dyDescent="0.25">
      <c r="C28251" s="32"/>
      <c r="D28251" s="31"/>
    </row>
    <row r="28252" spans="3:4" x14ac:dyDescent="0.25">
      <c r="C28252" s="32"/>
      <c r="D28252" s="31"/>
    </row>
    <row r="28253" spans="3:4" x14ac:dyDescent="0.25">
      <c r="C28253" s="32"/>
      <c r="D28253" s="31"/>
    </row>
    <row r="28254" spans="3:4" x14ac:dyDescent="0.25">
      <c r="C28254" s="32"/>
      <c r="D28254" s="31"/>
    </row>
    <row r="28255" spans="3:4" x14ac:dyDescent="0.25">
      <c r="C28255" s="32"/>
      <c r="D28255" s="31"/>
    </row>
    <row r="28256" spans="3:4" x14ac:dyDescent="0.25">
      <c r="C28256" s="32"/>
      <c r="D28256" s="31"/>
    </row>
    <row r="28257" spans="3:4" x14ac:dyDescent="0.25">
      <c r="C28257" s="32"/>
      <c r="D28257" s="31"/>
    </row>
    <row r="28258" spans="3:4" x14ac:dyDescent="0.25">
      <c r="C28258" s="32"/>
      <c r="D28258" s="31"/>
    </row>
    <row r="28259" spans="3:4" x14ac:dyDescent="0.25">
      <c r="C28259" s="32"/>
      <c r="D28259" s="31"/>
    </row>
    <row r="28260" spans="3:4" x14ac:dyDescent="0.25">
      <c r="C28260" s="32"/>
      <c r="D28260" s="31"/>
    </row>
    <row r="28261" spans="3:4" x14ac:dyDescent="0.25">
      <c r="C28261" s="32"/>
      <c r="D28261" s="31"/>
    </row>
    <row r="28262" spans="3:4" x14ac:dyDescent="0.25">
      <c r="C28262" s="32"/>
      <c r="D28262" s="31"/>
    </row>
    <row r="28263" spans="3:4" x14ac:dyDescent="0.25">
      <c r="C28263" s="32"/>
      <c r="D28263" s="31"/>
    </row>
    <row r="28264" spans="3:4" x14ac:dyDescent="0.25">
      <c r="C28264" s="32"/>
      <c r="D28264" s="31"/>
    </row>
    <row r="28265" spans="3:4" x14ac:dyDescent="0.25">
      <c r="C28265" s="32"/>
      <c r="D28265" s="31"/>
    </row>
    <row r="28266" spans="3:4" x14ac:dyDescent="0.25">
      <c r="C28266" s="32"/>
      <c r="D28266" s="31"/>
    </row>
    <row r="28267" spans="3:4" x14ac:dyDescent="0.25">
      <c r="C28267" s="32"/>
      <c r="D28267" s="31"/>
    </row>
    <row r="28268" spans="3:4" x14ac:dyDescent="0.25">
      <c r="C28268" s="32"/>
      <c r="D28268" s="31"/>
    </row>
    <row r="28269" spans="3:4" x14ac:dyDescent="0.25">
      <c r="C28269" s="32"/>
      <c r="D28269" s="31"/>
    </row>
    <row r="28270" spans="3:4" x14ac:dyDescent="0.25">
      <c r="C28270" s="32"/>
      <c r="D28270" s="31"/>
    </row>
    <row r="28271" spans="3:4" x14ac:dyDescent="0.25">
      <c r="C28271" s="32"/>
      <c r="D28271" s="31"/>
    </row>
    <row r="28272" spans="3:4" x14ac:dyDescent="0.25">
      <c r="C28272" s="32"/>
      <c r="D28272" s="31"/>
    </row>
    <row r="28273" spans="3:4" x14ac:dyDescent="0.25">
      <c r="C28273" s="32"/>
      <c r="D28273" s="31"/>
    </row>
    <row r="28274" spans="3:4" x14ac:dyDescent="0.25">
      <c r="C28274" s="32"/>
      <c r="D28274" s="31"/>
    </row>
    <row r="28275" spans="3:4" x14ac:dyDescent="0.25">
      <c r="C28275" s="32"/>
      <c r="D28275" s="31"/>
    </row>
    <row r="28276" spans="3:4" x14ac:dyDescent="0.25">
      <c r="C28276" s="32"/>
      <c r="D28276" s="31"/>
    </row>
    <row r="28277" spans="3:4" x14ac:dyDescent="0.25">
      <c r="C28277" s="32"/>
      <c r="D28277" s="31"/>
    </row>
    <row r="28278" spans="3:4" x14ac:dyDescent="0.25">
      <c r="C28278" s="32"/>
      <c r="D28278" s="31"/>
    </row>
    <row r="28279" spans="3:4" x14ac:dyDescent="0.25">
      <c r="C28279" s="32"/>
      <c r="D28279" s="31"/>
    </row>
    <row r="28280" spans="3:4" x14ac:dyDescent="0.25">
      <c r="C28280" s="32"/>
      <c r="D28280" s="31"/>
    </row>
    <row r="28281" spans="3:4" x14ac:dyDescent="0.25">
      <c r="C28281" s="32"/>
      <c r="D28281" s="31"/>
    </row>
    <row r="28282" spans="3:4" x14ac:dyDescent="0.25">
      <c r="C28282" s="32"/>
      <c r="D28282" s="31"/>
    </row>
    <row r="28283" spans="3:4" x14ac:dyDescent="0.25">
      <c r="C28283" s="32"/>
      <c r="D28283" s="31"/>
    </row>
    <row r="28284" spans="3:4" x14ac:dyDescent="0.25">
      <c r="C28284" s="32"/>
      <c r="D28284" s="31"/>
    </row>
    <row r="28285" spans="3:4" x14ac:dyDescent="0.25">
      <c r="C28285" s="32"/>
      <c r="D28285" s="31"/>
    </row>
    <row r="28286" spans="3:4" x14ac:dyDescent="0.25">
      <c r="C28286" s="32"/>
      <c r="D28286" s="31"/>
    </row>
    <row r="28287" spans="3:4" x14ac:dyDescent="0.25">
      <c r="C28287" s="32"/>
      <c r="D28287" s="31"/>
    </row>
    <row r="28288" spans="3:4" x14ac:dyDescent="0.25">
      <c r="C28288" s="32"/>
      <c r="D28288" s="31"/>
    </row>
    <row r="28289" spans="3:4" x14ac:dyDescent="0.25">
      <c r="C28289" s="32"/>
      <c r="D28289" s="31"/>
    </row>
    <row r="28290" spans="3:4" x14ac:dyDescent="0.25">
      <c r="C28290" s="32"/>
      <c r="D28290" s="31"/>
    </row>
    <row r="28291" spans="3:4" x14ac:dyDescent="0.25">
      <c r="C28291" s="32"/>
      <c r="D28291" s="31"/>
    </row>
    <row r="28292" spans="3:4" x14ac:dyDescent="0.25">
      <c r="C28292" s="32"/>
      <c r="D28292" s="31"/>
    </row>
    <row r="28293" spans="3:4" x14ac:dyDescent="0.25">
      <c r="C28293" s="32"/>
      <c r="D28293" s="31"/>
    </row>
    <row r="28294" spans="3:4" x14ac:dyDescent="0.25">
      <c r="C28294" s="32"/>
      <c r="D28294" s="31"/>
    </row>
    <row r="28295" spans="3:4" x14ac:dyDescent="0.25">
      <c r="C28295" s="32"/>
      <c r="D28295" s="31"/>
    </row>
    <row r="28296" spans="3:4" x14ac:dyDescent="0.25">
      <c r="C28296" s="32"/>
      <c r="D28296" s="31"/>
    </row>
    <row r="28297" spans="3:4" x14ac:dyDescent="0.25">
      <c r="C28297" s="32"/>
      <c r="D28297" s="31"/>
    </row>
    <row r="28298" spans="3:4" x14ac:dyDescent="0.25">
      <c r="C28298" s="32"/>
      <c r="D28298" s="31"/>
    </row>
    <row r="28299" spans="3:4" x14ac:dyDescent="0.25">
      <c r="C28299" s="32"/>
      <c r="D28299" s="31"/>
    </row>
    <row r="28300" spans="3:4" x14ac:dyDescent="0.25">
      <c r="C28300" s="32"/>
      <c r="D28300" s="31"/>
    </row>
    <row r="28301" spans="3:4" x14ac:dyDescent="0.25">
      <c r="C28301" s="32"/>
      <c r="D28301" s="31"/>
    </row>
    <row r="28302" spans="3:4" x14ac:dyDescent="0.25">
      <c r="C28302" s="32"/>
      <c r="D28302" s="31"/>
    </row>
    <row r="28303" spans="3:4" x14ac:dyDescent="0.25">
      <c r="C28303" s="32"/>
      <c r="D28303" s="31"/>
    </row>
    <row r="28304" spans="3:4" x14ac:dyDescent="0.25">
      <c r="C28304" s="32"/>
      <c r="D28304" s="31"/>
    </row>
    <row r="28305" spans="3:4" x14ac:dyDescent="0.25">
      <c r="C28305" s="32"/>
      <c r="D28305" s="31"/>
    </row>
    <row r="28306" spans="3:4" x14ac:dyDescent="0.25">
      <c r="C28306" s="32"/>
      <c r="D28306" s="31"/>
    </row>
    <row r="28307" spans="3:4" x14ac:dyDescent="0.25">
      <c r="C28307" s="32"/>
      <c r="D28307" s="31"/>
    </row>
    <row r="28308" spans="3:4" x14ac:dyDescent="0.25">
      <c r="C28308" s="32"/>
      <c r="D28308" s="31"/>
    </row>
    <row r="28309" spans="3:4" x14ac:dyDescent="0.25">
      <c r="C28309" s="32"/>
      <c r="D28309" s="31"/>
    </row>
    <row r="28310" spans="3:4" x14ac:dyDescent="0.25">
      <c r="C28310" s="32"/>
      <c r="D28310" s="31"/>
    </row>
    <row r="28311" spans="3:4" x14ac:dyDescent="0.25">
      <c r="C28311" s="32"/>
      <c r="D28311" s="31"/>
    </row>
    <row r="28312" spans="3:4" x14ac:dyDescent="0.25">
      <c r="C28312" s="32"/>
      <c r="D28312" s="31"/>
    </row>
    <row r="28313" spans="3:4" x14ac:dyDescent="0.25">
      <c r="C28313" s="32"/>
      <c r="D28313" s="31"/>
    </row>
    <row r="28314" spans="3:4" x14ac:dyDescent="0.25">
      <c r="C28314" s="32"/>
      <c r="D28314" s="31"/>
    </row>
    <row r="28315" spans="3:4" x14ac:dyDescent="0.25">
      <c r="C28315" s="32"/>
      <c r="D28315" s="31"/>
    </row>
    <row r="28316" spans="3:4" x14ac:dyDescent="0.25">
      <c r="C28316" s="32"/>
      <c r="D28316" s="31"/>
    </row>
    <row r="28317" spans="3:4" x14ac:dyDescent="0.25">
      <c r="C28317" s="32"/>
      <c r="D28317" s="31"/>
    </row>
    <row r="28318" spans="3:4" x14ac:dyDescent="0.25">
      <c r="C28318" s="32"/>
      <c r="D28318" s="31"/>
    </row>
    <row r="28319" spans="3:4" x14ac:dyDescent="0.25">
      <c r="C28319" s="32"/>
      <c r="D28319" s="31"/>
    </row>
    <row r="28320" spans="3:4" x14ac:dyDescent="0.25">
      <c r="C28320" s="32"/>
      <c r="D28320" s="31"/>
    </row>
    <row r="28321" spans="3:4" x14ac:dyDescent="0.25">
      <c r="C28321" s="32"/>
      <c r="D28321" s="31"/>
    </row>
    <row r="28322" spans="3:4" x14ac:dyDescent="0.25">
      <c r="C28322" s="32"/>
      <c r="D28322" s="31"/>
    </row>
    <row r="28323" spans="3:4" x14ac:dyDescent="0.25">
      <c r="C28323" s="32"/>
      <c r="D28323" s="31"/>
    </row>
    <row r="28324" spans="3:4" x14ac:dyDescent="0.25">
      <c r="C28324" s="32"/>
      <c r="D28324" s="31"/>
    </row>
    <row r="28325" spans="3:4" x14ac:dyDescent="0.25">
      <c r="C28325" s="32"/>
      <c r="D28325" s="31"/>
    </row>
    <row r="28326" spans="3:4" x14ac:dyDescent="0.25">
      <c r="C28326" s="32"/>
      <c r="D28326" s="31"/>
    </row>
    <row r="28327" spans="3:4" x14ac:dyDescent="0.25">
      <c r="C28327" s="32"/>
      <c r="D28327" s="31"/>
    </row>
    <row r="28328" spans="3:4" x14ac:dyDescent="0.25">
      <c r="C28328" s="32"/>
      <c r="D28328" s="31"/>
    </row>
    <row r="28329" spans="3:4" x14ac:dyDescent="0.25">
      <c r="C28329" s="32"/>
      <c r="D28329" s="31"/>
    </row>
    <row r="28330" spans="3:4" x14ac:dyDescent="0.25">
      <c r="C28330" s="32"/>
      <c r="D28330" s="31"/>
    </row>
    <row r="28331" spans="3:4" x14ac:dyDescent="0.25">
      <c r="C28331" s="32"/>
      <c r="D28331" s="31"/>
    </row>
    <row r="28332" spans="3:4" x14ac:dyDescent="0.25">
      <c r="C28332" s="32"/>
      <c r="D28332" s="31"/>
    </row>
    <row r="28333" spans="3:4" x14ac:dyDescent="0.25">
      <c r="C28333" s="32"/>
      <c r="D28333" s="31"/>
    </row>
    <row r="28334" spans="3:4" x14ac:dyDescent="0.25">
      <c r="C28334" s="32"/>
      <c r="D28334" s="31"/>
    </row>
    <row r="28335" spans="3:4" x14ac:dyDescent="0.25">
      <c r="C28335" s="32"/>
      <c r="D28335" s="31"/>
    </row>
    <row r="28336" spans="3:4" x14ac:dyDescent="0.25">
      <c r="C28336" s="32"/>
      <c r="D28336" s="31"/>
    </row>
    <row r="28337" spans="3:4" x14ac:dyDescent="0.25">
      <c r="C28337" s="32"/>
      <c r="D28337" s="31"/>
    </row>
    <row r="28338" spans="3:4" x14ac:dyDescent="0.25">
      <c r="C28338" s="32"/>
      <c r="D28338" s="31"/>
    </row>
    <row r="28339" spans="3:4" x14ac:dyDescent="0.25">
      <c r="C28339" s="32"/>
      <c r="D28339" s="31"/>
    </row>
    <row r="28340" spans="3:4" x14ac:dyDescent="0.25">
      <c r="C28340" s="32"/>
      <c r="D28340" s="31"/>
    </row>
    <row r="28341" spans="3:4" x14ac:dyDescent="0.25">
      <c r="C28341" s="32"/>
      <c r="D28341" s="31"/>
    </row>
    <row r="28342" spans="3:4" x14ac:dyDescent="0.25">
      <c r="C28342" s="32"/>
      <c r="D28342" s="31"/>
    </row>
    <row r="28343" spans="3:4" x14ac:dyDescent="0.25">
      <c r="C28343" s="32"/>
      <c r="D28343" s="31"/>
    </row>
    <row r="28344" spans="3:4" x14ac:dyDescent="0.25">
      <c r="C28344" s="32"/>
      <c r="D28344" s="31"/>
    </row>
    <row r="28345" spans="3:4" x14ac:dyDescent="0.25">
      <c r="C28345" s="32"/>
      <c r="D28345" s="31"/>
    </row>
    <row r="28346" spans="3:4" x14ac:dyDescent="0.25">
      <c r="C28346" s="32"/>
      <c r="D28346" s="31"/>
    </row>
    <row r="28347" spans="3:4" x14ac:dyDescent="0.25">
      <c r="C28347" s="32"/>
      <c r="D28347" s="31"/>
    </row>
    <row r="28348" spans="3:4" x14ac:dyDescent="0.25">
      <c r="C28348" s="32"/>
      <c r="D28348" s="31"/>
    </row>
    <row r="28349" spans="3:4" x14ac:dyDescent="0.25">
      <c r="C28349" s="32"/>
      <c r="D28349" s="31"/>
    </row>
    <row r="28350" spans="3:4" x14ac:dyDescent="0.25">
      <c r="C28350" s="32"/>
      <c r="D28350" s="31"/>
    </row>
    <row r="28351" spans="3:4" x14ac:dyDescent="0.25">
      <c r="C28351" s="32"/>
      <c r="D28351" s="31"/>
    </row>
    <row r="28352" spans="3:4" x14ac:dyDescent="0.25">
      <c r="C28352" s="32"/>
      <c r="D28352" s="31"/>
    </row>
    <row r="28353" spans="3:4" x14ac:dyDescent="0.25">
      <c r="C28353" s="32"/>
      <c r="D28353" s="31"/>
    </row>
    <row r="28354" spans="3:4" x14ac:dyDescent="0.25">
      <c r="C28354" s="32"/>
      <c r="D28354" s="31"/>
    </row>
    <row r="28355" spans="3:4" x14ac:dyDescent="0.25">
      <c r="C28355" s="32"/>
      <c r="D28355" s="31"/>
    </row>
    <row r="28356" spans="3:4" x14ac:dyDescent="0.25">
      <c r="C28356" s="32"/>
      <c r="D28356" s="31"/>
    </row>
    <row r="28357" spans="3:4" x14ac:dyDescent="0.25">
      <c r="C28357" s="32"/>
      <c r="D28357" s="31"/>
    </row>
    <row r="28358" spans="3:4" x14ac:dyDescent="0.25">
      <c r="C28358" s="32"/>
      <c r="D28358" s="31"/>
    </row>
    <row r="28359" spans="3:4" x14ac:dyDescent="0.25">
      <c r="C28359" s="32"/>
      <c r="D28359" s="31"/>
    </row>
    <row r="28360" spans="3:4" x14ac:dyDescent="0.25">
      <c r="C28360" s="32"/>
      <c r="D28360" s="31"/>
    </row>
    <row r="28361" spans="3:4" x14ac:dyDescent="0.25">
      <c r="C28361" s="32"/>
      <c r="D28361" s="31"/>
    </row>
    <row r="28362" spans="3:4" x14ac:dyDescent="0.25">
      <c r="C28362" s="32"/>
      <c r="D28362" s="31"/>
    </row>
    <row r="28363" spans="3:4" x14ac:dyDescent="0.25">
      <c r="C28363" s="32"/>
      <c r="D28363" s="31"/>
    </row>
    <row r="28364" spans="3:4" x14ac:dyDescent="0.25">
      <c r="C28364" s="32"/>
      <c r="D28364" s="31"/>
    </row>
    <row r="28365" spans="3:4" x14ac:dyDescent="0.25">
      <c r="C28365" s="32"/>
      <c r="D28365" s="31"/>
    </row>
    <row r="28366" spans="3:4" x14ac:dyDescent="0.25">
      <c r="C28366" s="32"/>
      <c r="D28366" s="31"/>
    </row>
    <row r="28367" spans="3:4" x14ac:dyDescent="0.25">
      <c r="C28367" s="32"/>
      <c r="D28367" s="31"/>
    </row>
    <row r="28368" spans="3:4" x14ac:dyDescent="0.25">
      <c r="C28368" s="32"/>
      <c r="D28368" s="31"/>
    </row>
    <row r="28369" spans="3:4" x14ac:dyDescent="0.25">
      <c r="C28369" s="32"/>
      <c r="D28369" s="31"/>
    </row>
    <row r="28370" spans="3:4" x14ac:dyDescent="0.25">
      <c r="C28370" s="32"/>
      <c r="D28370" s="31"/>
    </row>
    <row r="28371" spans="3:4" x14ac:dyDescent="0.25">
      <c r="C28371" s="32"/>
      <c r="D28371" s="31"/>
    </row>
    <row r="28372" spans="3:4" x14ac:dyDescent="0.25">
      <c r="C28372" s="32"/>
      <c r="D28372" s="31"/>
    </row>
    <row r="28373" spans="3:4" x14ac:dyDescent="0.25">
      <c r="C28373" s="32"/>
      <c r="D28373" s="31"/>
    </row>
    <row r="28374" spans="3:4" x14ac:dyDescent="0.25">
      <c r="C28374" s="32"/>
      <c r="D28374" s="31"/>
    </row>
    <row r="28375" spans="3:4" x14ac:dyDescent="0.25">
      <c r="C28375" s="32"/>
      <c r="D28375" s="31"/>
    </row>
    <row r="28376" spans="3:4" x14ac:dyDescent="0.25">
      <c r="C28376" s="32"/>
      <c r="D28376" s="31"/>
    </row>
    <row r="28377" spans="3:4" x14ac:dyDescent="0.25">
      <c r="C28377" s="32"/>
      <c r="D28377" s="31"/>
    </row>
    <row r="28378" spans="3:4" x14ac:dyDescent="0.25">
      <c r="C28378" s="32"/>
      <c r="D28378" s="31"/>
    </row>
    <row r="28379" spans="3:4" x14ac:dyDescent="0.25">
      <c r="C28379" s="32"/>
      <c r="D28379" s="31"/>
    </row>
    <row r="28380" spans="3:4" x14ac:dyDescent="0.25">
      <c r="C28380" s="32"/>
      <c r="D28380" s="31"/>
    </row>
    <row r="28381" spans="3:4" x14ac:dyDescent="0.25">
      <c r="C28381" s="32"/>
      <c r="D28381" s="31"/>
    </row>
    <row r="28382" spans="3:4" x14ac:dyDescent="0.25">
      <c r="C28382" s="32"/>
      <c r="D28382" s="31"/>
    </row>
    <row r="28383" spans="3:4" x14ac:dyDescent="0.25">
      <c r="C28383" s="32"/>
      <c r="D28383" s="31"/>
    </row>
    <row r="28384" spans="3:4" x14ac:dyDescent="0.25">
      <c r="C28384" s="32"/>
      <c r="D28384" s="31"/>
    </row>
    <row r="28385" spans="3:4" x14ac:dyDescent="0.25">
      <c r="C28385" s="32"/>
      <c r="D28385" s="31"/>
    </row>
    <row r="28386" spans="3:4" x14ac:dyDescent="0.25">
      <c r="C28386" s="32"/>
      <c r="D28386" s="31"/>
    </row>
    <row r="28387" spans="3:4" x14ac:dyDescent="0.25">
      <c r="C28387" s="32"/>
      <c r="D28387" s="31"/>
    </row>
    <row r="28388" spans="3:4" x14ac:dyDescent="0.25">
      <c r="C28388" s="32"/>
      <c r="D28388" s="31"/>
    </row>
    <row r="28389" spans="3:4" x14ac:dyDescent="0.25">
      <c r="C28389" s="32"/>
      <c r="D28389" s="31"/>
    </row>
    <row r="28390" spans="3:4" x14ac:dyDescent="0.25">
      <c r="C28390" s="32"/>
      <c r="D28390" s="31"/>
    </row>
    <row r="28391" spans="3:4" x14ac:dyDescent="0.25">
      <c r="C28391" s="32"/>
      <c r="D28391" s="31"/>
    </row>
    <row r="28392" spans="3:4" x14ac:dyDescent="0.25">
      <c r="C28392" s="32"/>
      <c r="D28392" s="31"/>
    </row>
    <row r="28393" spans="3:4" x14ac:dyDescent="0.25">
      <c r="C28393" s="32"/>
      <c r="D28393" s="31"/>
    </row>
    <row r="28394" spans="3:4" x14ac:dyDescent="0.25">
      <c r="C28394" s="32"/>
      <c r="D28394" s="31"/>
    </row>
    <row r="28395" spans="3:4" x14ac:dyDescent="0.25">
      <c r="C28395" s="32"/>
      <c r="D28395" s="31"/>
    </row>
    <row r="28396" spans="3:4" x14ac:dyDescent="0.25">
      <c r="C28396" s="32"/>
      <c r="D28396" s="31"/>
    </row>
    <row r="28397" spans="3:4" x14ac:dyDescent="0.25">
      <c r="C28397" s="32"/>
      <c r="D28397" s="31"/>
    </row>
    <row r="28398" spans="3:4" x14ac:dyDescent="0.25">
      <c r="C28398" s="32"/>
      <c r="D28398" s="31"/>
    </row>
    <row r="28399" spans="3:4" x14ac:dyDescent="0.25">
      <c r="C28399" s="32"/>
      <c r="D28399" s="31"/>
    </row>
    <row r="28400" spans="3:4" x14ac:dyDescent="0.25">
      <c r="C28400" s="32"/>
      <c r="D28400" s="31"/>
    </row>
    <row r="28401" spans="3:4" x14ac:dyDescent="0.25">
      <c r="C28401" s="32"/>
      <c r="D28401" s="31"/>
    </row>
    <row r="28402" spans="3:4" x14ac:dyDescent="0.25">
      <c r="C28402" s="32"/>
      <c r="D28402" s="31"/>
    </row>
    <row r="28403" spans="3:4" x14ac:dyDescent="0.25">
      <c r="C28403" s="32"/>
      <c r="D28403" s="31"/>
    </row>
    <row r="28404" spans="3:4" x14ac:dyDescent="0.25">
      <c r="C28404" s="32"/>
      <c r="D28404" s="31"/>
    </row>
    <row r="28405" spans="3:4" x14ac:dyDescent="0.25">
      <c r="C28405" s="32"/>
      <c r="D28405" s="31"/>
    </row>
    <row r="28406" spans="3:4" x14ac:dyDescent="0.25">
      <c r="C28406" s="32"/>
      <c r="D28406" s="31"/>
    </row>
    <row r="28407" spans="3:4" x14ac:dyDescent="0.25">
      <c r="C28407" s="32"/>
      <c r="D28407" s="31"/>
    </row>
    <row r="28408" spans="3:4" x14ac:dyDescent="0.25">
      <c r="C28408" s="32"/>
      <c r="D28408" s="31"/>
    </row>
    <row r="28409" spans="3:4" x14ac:dyDescent="0.25">
      <c r="C28409" s="32"/>
      <c r="D28409" s="31"/>
    </row>
    <row r="28410" spans="3:4" x14ac:dyDescent="0.25">
      <c r="C28410" s="32"/>
      <c r="D28410" s="31"/>
    </row>
    <row r="28411" spans="3:4" x14ac:dyDescent="0.25">
      <c r="C28411" s="32"/>
      <c r="D28411" s="31"/>
    </row>
    <row r="28412" spans="3:4" x14ac:dyDescent="0.25">
      <c r="C28412" s="32"/>
      <c r="D28412" s="31"/>
    </row>
    <row r="28413" spans="3:4" x14ac:dyDescent="0.25">
      <c r="C28413" s="32"/>
      <c r="D28413" s="31"/>
    </row>
    <row r="28414" spans="3:4" x14ac:dyDescent="0.25">
      <c r="C28414" s="32"/>
      <c r="D28414" s="31"/>
    </row>
    <row r="28415" spans="3:4" x14ac:dyDescent="0.25">
      <c r="C28415" s="32"/>
      <c r="D28415" s="31"/>
    </row>
    <row r="28416" spans="3:4" x14ac:dyDescent="0.25">
      <c r="C28416" s="32"/>
      <c r="D28416" s="31"/>
    </row>
    <row r="28417" spans="3:4" x14ac:dyDescent="0.25">
      <c r="C28417" s="32"/>
      <c r="D28417" s="31"/>
    </row>
    <row r="28418" spans="3:4" x14ac:dyDescent="0.25">
      <c r="C28418" s="32"/>
      <c r="D28418" s="31"/>
    </row>
    <row r="28419" spans="3:4" x14ac:dyDescent="0.25">
      <c r="C28419" s="32"/>
      <c r="D28419" s="31"/>
    </row>
    <row r="28420" spans="3:4" x14ac:dyDescent="0.25">
      <c r="C28420" s="32"/>
      <c r="D28420" s="31"/>
    </row>
    <row r="28421" spans="3:4" x14ac:dyDescent="0.25">
      <c r="C28421" s="32"/>
      <c r="D28421" s="31"/>
    </row>
    <row r="28422" spans="3:4" x14ac:dyDescent="0.25">
      <c r="C28422" s="32"/>
      <c r="D28422" s="31"/>
    </row>
    <row r="28423" spans="3:4" x14ac:dyDescent="0.25">
      <c r="C28423" s="32"/>
      <c r="D28423" s="31"/>
    </row>
    <row r="28424" spans="3:4" x14ac:dyDescent="0.25">
      <c r="C28424" s="32"/>
      <c r="D28424" s="31"/>
    </row>
    <row r="28425" spans="3:4" x14ac:dyDescent="0.25">
      <c r="C28425" s="32"/>
      <c r="D28425" s="31"/>
    </row>
    <row r="28426" spans="3:4" x14ac:dyDescent="0.25">
      <c r="C28426" s="32"/>
      <c r="D28426" s="31"/>
    </row>
    <row r="28427" spans="3:4" x14ac:dyDescent="0.25">
      <c r="C28427" s="32"/>
      <c r="D28427" s="31"/>
    </row>
    <row r="28428" spans="3:4" x14ac:dyDescent="0.25">
      <c r="C28428" s="32"/>
      <c r="D28428" s="31"/>
    </row>
    <row r="28429" spans="3:4" x14ac:dyDescent="0.25">
      <c r="C28429" s="32"/>
      <c r="D28429" s="31"/>
    </row>
    <row r="28430" spans="3:4" x14ac:dyDescent="0.25">
      <c r="C28430" s="32"/>
      <c r="D28430" s="31"/>
    </row>
    <row r="28431" spans="3:4" x14ac:dyDescent="0.25">
      <c r="C28431" s="32"/>
      <c r="D28431" s="31"/>
    </row>
    <row r="28432" spans="3:4" x14ac:dyDescent="0.25">
      <c r="C28432" s="32"/>
      <c r="D28432" s="31"/>
    </row>
    <row r="28433" spans="3:4" x14ac:dyDescent="0.25">
      <c r="C28433" s="32"/>
      <c r="D28433" s="31"/>
    </row>
    <row r="28434" spans="3:4" x14ac:dyDescent="0.25">
      <c r="C28434" s="32"/>
      <c r="D28434" s="31"/>
    </row>
    <row r="28435" spans="3:4" x14ac:dyDescent="0.25">
      <c r="C28435" s="32"/>
      <c r="D28435" s="31"/>
    </row>
    <row r="28436" spans="3:4" x14ac:dyDescent="0.25">
      <c r="C28436" s="32"/>
      <c r="D28436" s="31"/>
    </row>
    <row r="28437" spans="3:4" x14ac:dyDescent="0.25">
      <c r="C28437" s="32"/>
      <c r="D28437" s="31"/>
    </row>
    <row r="28438" spans="3:4" x14ac:dyDescent="0.25">
      <c r="C28438" s="32"/>
      <c r="D28438" s="31"/>
    </row>
    <row r="28439" spans="3:4" x14ac:dyDescent="0.25">
      <c r="C28439" s="32"/>
      <c r="D28439" s="31"/>
    </row>
    <row r="28440" spans="3:4" x14ac:dyDescent="0.25">
      <c r="C28440" s="32"/>
      <c r="D28440" s="31"/>
    </row>
    <row r="28441" spans="3:4" x14ac:dyDescent="0.25">
      <c r="C28441" s="32"/>
      <c r="D28441" s="31"/>
    </row>
    <row r="28442" spans="3:4" x14ac:dyDescent="0.25">
      <c r="C28442" s="32"/>
      <c r="D28442" s="31"/>
    </row>
    <row r="28443" spans="3:4" x14ac:dyDescent="0.25">
      <c r="C28443" s="32"/>
      <c r="D28443" s="31"/>
    </row>
    <row r="28444" spans="3:4" x14ac:dyDescent="0.25">
      <c r="C28444" s="32"/>
      <c r="D28444" s="31"/>
    </row>
    <row r="28445" spans="3:4" x14ac:dyDescent="0.25">
      <c r="C28445" s="32"/>
      <c r="D28445" s="31"/>
    </row>
    <row r="28446" spans="3:4" x14ac:dyDescent="0.25">
      <c r="C28446" s="32"/>
      <c r="D28446" s="31"/>
    </row>
    <row r="28447" spans="3:4" x14ac:dyDescent="0.25">
      <c r="C28447" s="32"/>
      <c r="D28447" s="31"/>
    </row>
    <row r="28448" spans="3:4" x14ac:dyDescent="0.25">
      <c r="C28448" s="32"/>
      <c r="D28448" s="31"/>
    </row>
    <row r="28449" spans="3:4" x14ac:dyDescent="0.25">
      <c r="C28449" s="32"/>
      <c r="D28449" s="31"/>
    </row>
    <row r="28450" spans="3:4" x14ac:dyDescent="0.25">
      <c r="C28450" s="32"/>
      <c r="D28450" s="31"/>
    </row>
    <row r="28451" spans="3:4" x14ac:dyDescent="0.25">
      <c r="C28451" s="32"/>
      <c r="D28451" s="31"/>
    </row>
    <row r="28452" spans="3:4" x14ac:dyDescent="0.25">
      <c r="C28452" s="32"/>
      <c r="D28452" s="31"/>
    </row>
    <row r="28453" spans="3:4" x14ac:dyDescent="0.25">
      <c r="C28453" s="32"/>
      <c r="D28453" s="31"/>
    </row>
    <row r="28454" spans="3:4" x14ac:dyDescent="0.25">
      <c r="C28454" s="32"/>
      <c r="D28454" s="31"/>
    </row>
    <row r="28455" spans="3:4" x14ac:dyDescent="0.25">
      <c r="C28455" s="32"/>
      <c r="D28455" s="31"/>
    </row>
    <row r="28456" spans="3:4" x14ac:dyDescent="0.25">
      <c r="C28456" s="32"/>
      <c r="D28456" s="31"/>
    </row>
    <row r="28457" spans="3:4" x14ac:dyDescent="0.25">
      <c r="C28457" s="32"/>
      <c r="D28457" s="31"/>
    </row>
    <row r="28458" spans="3:4" x14ac:dyDescent="0.25">
      <c r="C28458" s="32"/>
      <c r="D28458" s="31"/>
    </row>
    <row r="28459" spans="3:4" x14ac:dyDescent="0.25">
      <c r="C28459" s="32"/>
      <c r="D28459" s="31"/>
    </row>
    <row r="28460" spans="3:4" x14ac:dyDescent="0.25">
      <c r="C28460" s="32"/>
      <c r="D28460" s="31"/>
    </row>
    <row r="28461" spans="3:4" x14ac:dyDescent="0.25">
      <c r="C28461" s="32"/>
      <c r="D28461" s="31"/>
    </row>
    <row r="28462" spans="3:4" x14ac:dyDescent="0.25">
      <c r="C28462" s="32"/>
      <c r="D28462" s="31"/>
    </row>
    <row r="28463" spans="3:4" x14ac:dyDescent="0.25">
      <c r="C28463" s="32"/>
      <c r="D28463" s="31"/>
    </row>
    <row r="28464" spans="3:4" x14ac:dyDescent="0.25">
      <c r="C28464" s="32"/>
      <c r="D28464" s="31"/>
    </row>
    <row r="28465" spans="3:4" x14ac:dyDescent="0.25">
      <c r="C28465" s="32"/>
      <c r="D28465" s="31"/>
    </row>
    <row r="28466" spans="3:4" x14ac:dyDescent="0.25">
      <c r="C28466" s="32"/>
      <c r="D28466" s="31"/>
    </row>
    <row r="28467" spans="3:4" x14ac:dyDescent="0.25">
      <c r="C28467" s="32"/>
      <c r="D28467" s="31"/>
    </row>
    <row r="28468" spans="3:4" x14ac:dyDescent="0.25">
      <c r="C28468" s="32"/>
      <c r="D28468" s="31"/>
    </row>
    <row r="28469" spans="3:4" x14ac:dyDescent="0.25">
      <c r="C28469" s="32"/>
      <c r="D28469" s="31"/>
    </row>
    <row r="28470" spans="3:4" x14ac:dyDescent="0.25">
      <c r="C28470" s="32"/>
      <c r="D28470" s="31"/>
    </row>
    <row r="28471" spans="3:4" x14ac:dyDescent="0.25">
      <c r="C28471" s="32"/>
      <c r="D28471" s="31"/>
    </row>
    <row r="28472" spans="3:4" x14ac:dyDescent="0.25">
      <c r="C28472" s="32"/>
      <c r="D28472" s="31"/>
    </row>
    <row r="28473" spans="3:4" x14ac:dyDescent="0.25">
      <c r="C28473" s="32"/>
      <c r="D28473" s="31"/>
    </row>
    <row r="28474" spans="3:4" x14ac:dyDescent="0.25">
      <c r="C28474" s="32"/>
      <c r="D28474" s="31"/>
    </row>
    <row r="28475" spans="3:4" x14ac:dyDescent="0.25">
      <c r="C28475" s="32"/>
      <c r="D28475" s="31"/>
    </row>
    <row r="28476" spans="3:4" x14ac:dyDescent="0.25">
      <c r="C28476" s="32"/>
      <c r="D28476" s="31"/>
    </row>
    <row r="28477" spans="3:4" x14ac:dyDescent="0.25">
      <c r="C28477" s="32"/>
      <c r="D28477" s="31"/>
    </row>
    <row r="28478" spans="3:4" x14ac:dyDescent="0.25">
      <c r="C28478" s="32"/>
      <c r="D28478" s="31"/>
    </row>
    <row r="28479" spans="3:4" x14ac:dyDescent="0.25">
      <c r="C28479" s="32"/>
      <c r="D28479" s="31"/>
    </row>
    <row r="28480" spans="3:4" x14ac:dyDescent="0.25">
      <c r="C28480" s="32"/>
      <c r="D28480" s="31"/>
    </row>
    <row r="28481" spans="3:4" x14ac:dyDescent="0.25">
      <c r="C28481" s="32"/>
      <c r="D28481" s="31"/>
    </row>
    <row r="28482" spans="3:4" x14ac:dyDescent="0.25">
      <c r="C28482" s="32"/>
      <c r="D28482" s="31"/>
    </row>
    <row r="28483" spans="3:4" x14ac:dyDescent="0.25">
      <c r="C28483" s="32"/>
      <c r="D28483" s="31"/>
    </row>
    <row r="28484" spans="3:4" x14ac:dyDescent="0.25">
      <c r="C28484" s="32"/>
      <c r="D28484" s="31"/>
    </row>
    <row r="28485" spans="3:4" x14ac:dyDescent="0.25">
      <c r="C28485" s="32"/>
      <c r="D28485" s="31"/>
    </row>
    <row r="28486" spans="3:4" x14ac:dyDescent="0.25">
      <c r="C28486" s="32"/>
      <c r="D28486" s="31"/>
    </row>
    <row r="28487" spans="3:4" x14ac:dyDescent="0.25">
      <c r="C28487" s="32"/>
      <c r="D28487" s="31"/>
    </row>
    <row r="28488" spans="3:4" x14ac:dyDescent="0.25">
      <c r="C28488" s="32"/>
      <c r="D28488" s="31"/>
    </row>
    <row r="28489" spans="3:4" x14ac:dyDescent="0.25">
      <c r="C28489" s="32"/>
      <c r="D28489" s="31"/>
    </row>
    <row r="28490" spans="3:4" x14ac:dyDescent="0.25">
      <c r="C28490" s="32"/>
      <c r="D28490" s="31"/>
    </row>
    <row r="28491" spans="3:4" x14ac:dyDescent="0.25">
      <c r="C28491" s="32"/>
      <c r="D28491" s="31"/>
    </row>
    <row r="28492" spans="3:4" x14ac:dyDescent="0.25">
      <c r="C28492" s="32"/>
      <c r="D28492" s="31"/>
    </row>
    <row r="28493" spans="3:4" x14ac:dyDescent="0.25">
      <c r="C28493" s="32"/>
      <c r="D28493" s="31"/>
    </row>
    <row r="28494" spans="3:4" x14ac:dyDescent="0.25">
      <c r="C28494" s="32"/>
      <c r="D28494" s="31"/>
    </row>
    <row r="28495" spans="3:4" x14ac:dyDescent="0.25">
      <c r="C28495" s="32"/>
      <c r="D28495" s="31"/>
    </row>
    <row r="28496" spans="3:4" x14ac:dyDescent="0.25">
      <c r="C28496" s="32"/>
      <c r="D28496" s="31"/>
    </row>
    <row r="28497" spans="3:4" x14ac:dyDescent="0.25">
      <c r="C28497" s="32"/>
      <c r="D28497" s="31"/>
    </row>
    <row r="28498" spans="3:4" x14ac:dyDescent="0.25">
      <c r="C28498" s="32"/>
      <c r="D28498" s="31"/>
    </row>
    <row r="28499" spans="3:4" x14ac:dyDescent="0.25">
      <c r="C28499" s="32"/>
      <c r="D28499" s="31"/>
    </row>
    <row r="28500" spans="3:4" x14ac:dyDescent="0.25">
      <c r="C28500" s="32"/>
      <c r="D28500" s="31"/>
    </row>
    <row r="28501" spans="3:4" x14ac:dyDescent="0.25">
      <c r="C28501" s="32"/>
      <c r="D28501" s="31"/>
    </row>
    <row r="28502" spans="3:4" x14ac:dyDescent="0.25">
      <c r="C28502" s="32"/>
      <c r="D28502" s="31"/>
    </row>
    <row r="28503" spans="3:4" x14ac:dyDescent="0.25">
      <c r="C28503" s="32"/>
      <c r="D28503" s="31"/>
    </row>
    <row r="28504" spans="3:4" x14ac:dyDescent="0.25">
      <c r="C28504" s="32"/>
      <c r="D28504" s="31"/>
    </row>
    <row r="28505" spans="3:4" x14ac:dyDescent="0.25">
      <c r="C28505" s="32"/>
      <c r="D28505" s="31"/>
    </row>
    <row r="28506" spans="3:4" x14ac:dyDescent="0.25">
      <c r="C28506" s="32"/>
      <c r="D28506" s="31"/>
    </row>
    <row r="28507" spans="3:4" x14ac:dyDescent="0.25">
      <c r="C28507" s="32"/>
      <c r="D28507" s="31"/>
    </row>
    <row r="28508" spans="3:4" x14ac:dyDescent="0.25">
      <c r="C28508" s="32"/>
      <c r="D28508" s="31"/>
    </row>
    <row r="28509" spans="3:4" x14ac:dyDescent="0.25">
      <c r="C28509" s="32"/>
      <c r="D28509" s="31"/>
    </row>
    <row r="28510" spans="3:4" x14ac:dyDescent="0.25">
      <c r="C28510" s="32"/>
      <c r="D28510" s="31"/>
    </row>
    <row r="28511" spans="3:4" x14ac:dyDescent="0.25">
      <c r="C28511" s="32"/>
      <c r="D28511" s="31"/>
    </row>
    <row r="28512" spans="3:4" x14ac:dyDescent="0.25">
      <c r="C28512" s="32"/>
      <c r="D28512" s="31"/>
    </row>
    <row r="28513" spans="3:4" x14ac:dyDescent="0.25">
      <c r="C28513" s="32"/>
      <c r="D28513" s="31"/>
    </row>
    <row r="28514" spans="3:4" x14ac:dyDescent="0.25">
      <c r="C28514" s="32"/>
      <c r="D28514" s="31"/>
    </row>
    <row r="28515" spans="3:4" x14ac:dyDescent="0.25">
      <c r="C28515" s="32"/>
      <c r="D28515" s="31"/>
    </row>
    <row r="28516" spans="3:4" x14ac:dyDescent="0.25">
      <c r="C28516" s="32"/>
      <c r="D28516" s="31"/>
    </row>
    <row r="28517" spans="3:4" x14ac:dyDescent="0.25">
      <c r="C28517" s="32"/>
      <c r="D28517" s="31"/>
    </row>
    <row r="28518" spans="3:4" x14ac:dyDescent="0.25">
      <c r="C28518" s="32"/>
      <c r="D28518" s="31"/>
    </row>
    <row r="28519" spans="3:4" x14ac:dyDescent="0.25">
      <c r="C28519" s="32"/>
      <c r="D28519" s="31"/>
    </row>
    <row r="28520" spans="3:4" x14ac:dyDescent="0.25">
      <c r="C28520" s="32"/>
      <c r="D28520" s="31"/>
    </row>
    <row r="28521" spans="3:4" x14ac:dyDescent="0.25">
      <c r="C28521" s="32"/>
      <c r="D28521" s="31"/>
    </row>
    <row r="28522" spans="3:4" x14ac:dyDescent="0.25">
      <c r="C28522" s="32"/>
      <c r="D28522" s="31"/>
    </row>
    <row r="28523" spans="3:4" x14ac:dyDescent="0.25">
      <c r="C28523" s="32"/>
      <c r="D28523" s="31"/>
    </row>
    <row r="28524" spans="3:4" x14ac:dyDescent="0.25">
      <c r="C28524" s="32"/>
      <c r="D28524" s="31"/>
    </row>
    <row r="28525" spans="3:4" x14ac:dyDescent="0.25">
      <c r="C28525" s="32"/>
      <c r="D28525" s="31"/>
    </row>
    <row r="28526" spans="3:4" x14ac:dyDescent="0.25">
      <c r="C28526" s="32"/>
      <c r="D28526" s="31"/>
    </row>
    <row r="28527" spans="3:4" x14ac:dyDescent="0.25">
      <c r="C28527" s="32"/>
      <c r="D28527" s="31"/>
    </row>
    <row r="28528" spans="3:4" x14ac:dyDescent="0.25">
      <c r="C28528" s="32"/>
      <c r="D28528" s="31"/>
    </row>
    <row r="28529" spans="3:4" x14ac:dyDescent="0.25">
      <c r="C28529" s="32"/>
      <c r="D28529" s="31"/>
    </row>
    <row r="28530" spans="3:4" x14ac:dyDescent="0.25">
      <c r="C28530" s="32"/>
      <c r="D28530" s="31"/>
    </row>
    <row r="28531" spans="3:4" x14ac:dyDescent="0.25">
      <c r="C28531" s="32"/>
      <c r="D28531" s="31"/>
    </row>
    <row r="28532" spans="3:4" x14ac:dyDescent="0.25">
      <c r="C28532" s="32"/>
      <c r="D28532" s="31"/>
    </row>
    <row r="28533" spans="3:4" x14ac:dyDescent="0.25">
      <c r="C28533" s="32"/>
      <c r="D28533" s="31"/>
    </row>
    <row r="28534" spans="3:4" x14ac:dyDescent="0.25">
      <c r="C28534" s="32"/>
      <c r="D28534" s="31"/>
    </row>
    <row r="28535" spans="3:4" x14ac:dyDescent="0.25">
      <c r="C28535" s="32"/>
      <c r="D28535" s="31"/>
    </row>
    <row r="28536" spans="3:4" x14ac:dyDescent="0.25">
      <c r="C28536" s="32"/>
      <c r="D28536" s="31"/>
    </row>
    <row r="28537" spans="3:4" x14ac:dyDescent="0.25">
      <c r="C28537" s="32"/>
      <c r="D28537" s="31"/>
    </row>
    <row r="28538" spans="3:4" x14ac:dyDescent="0.25">
      <c r="C28538" s="32"/>
      <c r="D28538" s="31"/>
    </row>
    <row r="28539" spans="3:4" x14ac:dyDescent="0.25">
      <c r="C28539" s="32"/>
      <c r="D28539" s="31"/>
    </row>
    <row r="28540" spans="3:4" x14ac:dyDescent="0.25">
      <c r="C28540" s="32"/>
      <c r="D28540" s="31"/>
    </row>
    <row r="28541" spans="3:4" x14ac:dyDescent="0.25">
      <c r="C28541" s="32"/>
      <c r="D28541" s="31"/>
    </row>
    <row r="28542" spans="3:4" x14ac:dyDescent="0.25">
      <c r="C28542" s="32"/>
      <c r="D28542" s="31"/>
    </row>
    <row r="28543" spans="3:4" x14ac:dyDescent="0.25">
      <c r="C28543" s="32"/>
      <c r="D28543" s="31"/>
    </row>
    <row r="28544" spans="3:4" x14ac:dyDescent="0.25">
      <c r="C28544" s="32"/>
      <c r="D28544" s="31"/>
    </row>
    <row r="28545" spans="3:4" x14ac:dyDescent="0.25">
      <c r="C28545" s="32"/>
      <c r="D28545" s="31"/>
    </row>
    <row r="28546" spans="3:4" x14ac:dyDescent="0.25">
      <c r="C28546" s="32"/>
      <c r="D28546" s="31"/>
    </row>
    <row r="28547" spans="3:4" x14ac:dyDescent="0.25">
      <c r="C28547" s="32"/>
      <c r="D28547" s="31"/>
    </row>
    <row r="28548" spans="3:4" x14ac:dyDescent="0.25">
      <c r="C28548" s="32"/>
      <c r="D28548" s="31"/>
    </row>
    <row r="28549" spans="3:4" x14ac:dyDescent="0.25">
      <c r="C28549" s="32"/>
      <c r="D28549" s="31"/>
    </row>
    <row r="28550" spans="3:4" x14ac:dyDescent="0.25">
      <c r="C28550" s="32"/>
      <c r="D28550" s="31"/>
    </row>
    <row r="28551" spans="3:4" x14ac:dyDescent="0.25">
      <c r="C28551" s="32"/>
      <c r="D28551" s="31"/>
    </row>
    <row r="28552" spans="3:4" x14ac:dyDescent="0.25">
      <c r="C28552" s="32"/>
      <c r="D28552" s="31"/>
    </row>
    <row r="28553" spans="3:4" x14ac:dyDescent="0.25">
      <c r="C28553" s="32"/>
      <c r="D28553" s="31"/>
    </row>
    <row r="28554" spans="3:4" x14ac:dyDescent="0.25">
      <c r="C28554" s="32"/>
      <c r="D28554" s="31"/>
    </row>
    <row r="28555" spans="3:4" x14ac:dyDescent="0.25">
      <c r="C28555" s="32"/>
      <c r="D28555" s="31"/>
    </row>
    <row r="28556" spans="3:4" x14ac:dyDescent="0.25">
      <c r="C28556" s="32"/>
      <c r="D28556" s="31"/>
    </row>
    <row r="28557" spans="3:4" x14ac:dyDescent="0.25">
      <c r="C28557" s="32"/>
      <c r="D28557" s="31"/>
    </row>
    <row r="28558" spans="3:4" x14ac:dyDescent="0.25">
      <c r="C28558" s="32"/>
      <c r="D28558" s="31"/>
    </row>
    <row r="28559" spans="3:4" x14ac:dyDescent="0.25">
      <c r="C28559" s="32"/>
      <c r="D28559" s="31"/>
    </row>
    <row r="28560" spans="3:4" x14ac:dyDescent="0.25">
      <c r="C28560" s="32"/>
      <c r="D28560" s="31"/>
    </row>
    <row r="28561" spans="3:4" x14ac:dyDescent="0.25">
      <c r="C28561" s="32"/>
      <c r="D28561" s="31"/>
    </row>
    <row r="28562" spans="3:4" x14ac:dyDescent="0.25">
      <c r="C28562" s="32"/>
      <c r="D28562" s="31"/>
    </row>
    <row r="28563" spans="3:4" x14ac:dyDescent="0.25">
      <c r="C28563" s="32"/>
      <c r="D28563" s="31"/>
    </row>
    <row r="28564" spans="3:4" x14ac:dyDescent="0.25">
      <c r="C28564" s="32"/>
      <c r="D28564" s="31"/>
    </row>
    <row r="28565" spans="3:4" x14ac:dyDescent="0.25">
      <c r="C28565" s="32"/>
      <c r="D28565" s="31"/>
    </row>
    <row r="28566" spans="3:4" x14ac:dyDescent="0.25">
      <c r="C28566" s="32"/>
      <c r="D28566" s="31"/>
    </row>
    <row r="28567" spans="3:4" x14ac:dyDescent="0.25">
      <c r="C28567" s="32"/>
      <c r="D28567" s="31"/>
    </row>
    <row r="28568" spans="3:4" x14ac:dyDescent="0.25">
      <c r="C28568" s="32"/>
      <c r="D28568" s="31"/>
    </row>
    <row r="28569" spans="3:4" x14ac:dyDescent="0.25">
      <c r="C28569" s="32"/>
      <c r="D28569" s="31"/>
    </row>
    <row r="28570" spans="3:4" x14ac:dyDescent="0.25">
      <c r="C28570" s="32"/>
      <c r="D28570" s="31"/>
    </row>
    <row r="28571" spans="3:4" x14ac:dyDescent="0.25">
      <c r="C28571" s="32"/>
      <c r="D28571" s="31"/>
    </row>
    <row r="28572" spans="3:4" x14ac:dyDescent="0.25">
      <c r="C28572" s="32"/>
      <c r="D28572" s="31"/>
    </row>
    <row r="28573" spans="3:4" x14ac:dyDescent="0.25">
      <c r="C28573" s="32"/>
      <c r="D28573" s="31"/>
    </row>
    <row r="28574" spans="3:4" x14ac:dyDescent="0.25">
      <c r="C28574" s="32"/>
      <c r="D28574" s="31"/>
    </row>
    <row r="28575" spans="3:4" x14ac:dyDescent="0.25">
      <c r="C28575" s="32"/>
      <c r="D28575" s="31"/>
    </row>
    <row r="28576" spans="3:4" x14ac:dyDescent="0.25">
      <c r="C28576" s="32"/>
      <c r="D28576" s="31"/>
    </row>
    <row r="28577" spans="3:4" x14ac:dyDescent="0.25">
      <c r="C28577" s="32"/>
      <c r="D28577" s="31"/>
    </row>
    <row r="28578" spans="3:4" x14ac:dyDescent="0.25">
      <c r="C28578" s="32"/>
      <c r="D28578" s="31"/>
    </row>
    <row r="28579" spans="3:4" x14ac:dyDescent="0.25">
      <c r="C28579" s="32"/>
      <c r="D28579" s="31"/>
    </row>
    <row r="28580" spans="3:4" x14ac:dyDescent="0.25">
      <c r="C28580" s="32"/>
      <c r="D28580" s="31"/>
    </row>
    <row r="28581" spans="3:4" x14ac:dyDescent="0.25">
      <c r="C28581" s="32"/>
      <c r="D28581" s="31"/>
    </row>
    <row r="28582" spans="3:4" x14ac:dyDescent="0.25">
      <c r="C28582" s="32"/>
      <c r="D28582" s="31"/>
    </row>
    <row r="28583" spans="3:4" x14ac:dyDescent="0.25">
      <c r="C28583" s="32"/>
      <c r="D28583" s="31"/>
    </row>
    <row r="28584" spans="3:4" x14ac:dyDescent="0.25">
      <c r="C28584" s="32"/>
      <c r="D28584" s="31"/>
    </row>
    <row r="28585" spans="3:4" x14ac:dyDescent="0.25">
      <c r="C28585" s="32"/>
      <c r="D28585" s="31"/>
    </row>
    <row r="28586" spans="3:4" x14ac:dyDescent="0.25">
      <c r="C28586" s="32"/>
      <c r="D28586" s="31"/>
    </row>
    <row r="28587" spans="3:4" x14ac:dyDescent="0.25">
      <c r="C28587" s="32"/>
      <c r="D28587" s="31"/>
    </row>
    <row r="28588" spans="3:4" x14ac:dyDescent="0.25">
      <c r="C28588" s="32"/>
      <c r="D28588" s="31"/>
    </row>
    <row r="28589" spans="3:4" x14ac:dyDescent="0.25">
      <c r="C28589" s="32"/>
      <c r="D28589" s="31"/>
    </row>
    <row r="28590" spans="3:4" x14ac:dyDescent="0.25">
      <c r="C28590" s="32"/>
      <c r="D28590" s="31"/>
    </row>
    <row r="28591" spans="3:4" x14ac:dyDescent="0.25">
      <c r="C28591" s="32"/>
      <c r="D28591" s="31"/>
    </row>
    <row r="28592" spans="3:4" x14ac:dyDescent="0.25">
      <c r="C28592" s="32"/>
      <c r="D28592" s="31"/>
    </row>
    <row r="28593" spans="3:4" x14ac:dyDescent="0.25">
      <c r="C28593" s="32"/>
      <c r="D28593" s="31"/>
    </row>
    <row r="28594" spans="3:4" x14ac:dyDescent="0.25">
      <c r="C28594" s="32"/>
      <c r="D28594" s="31"/>
    </row>
    <row r="28595" spans="3:4" x14ac:dyDescent="0.25">
      <c r="C28595" s="32"/>
      <c r="D28595" s="31"/>
    </row>
    <row r="28596" spans="3:4" x14ac:dyDescent="0.25">
      <c r="C28596" s="32"/>
      <c r="D28596" s="31"/>
    </row>
    <row r="28597" spans="3:4" x14ac:dyDescent="0.25">
      <c r="C28597" s="32"/>
      <c r="D28597" s="31"/>
    </row>
    <row r="28598" spans="3:4" x14ac:dyDescent="0.25">
      <c r="C28598" s="32"/>
      <c r="D28598" s="31"/>
    </row>
    <row r="28599" spans="3:4" x14ac:dyDescent="0.25">
      <c r="C28599" s="32"/>
      <c r="D28599" s="31"/>
    </row>
    <row r="28600" spans="3:4" x14ac:dyDescent="0.25">
      <c r="C28600" s="32"/>
      <c r="D28600" s="31"/>
    </row>
    <row r="28601" spans="3:4" x14ac:dyDescent="0.25">
      <c r="C28601" s="32"/>
      <c r="D28601" s="31"/>
    </row>
    <row r="28602" spans="3:4" x14ac:dyDescent="0.25">
      <c r="C28602" s="32"/>
      <c r="D28602" s="31"/>
    </row>
    <row r="28603" spans="3:4" x14ac:dyDescent="0.25">
      <c r="C28603" s="32"/>
      <c r="D28603" s="31"/>
    </row>
    <row r="28604" spans="3:4" x14ac:dyDescent="0.25">
      <c r="C28604" s="32"/>
      <c r="D28604" s="31"/>
    </row>
    <row r="28605" spans="3:4" x14ac:dyDescent="0.25">
      <c r="C28605" s="32"/>
      <c r="D28605" s="31"/>
    </row>
    <row r="28606" spans="3:4" x14ac:dyDescent="0.25">
      <c r="C28606" s="32"/>
      <c r="D28606" s="31"/>
    </row>
    <row r="28607" spans="3:4" x14ac:dyDescent="0.25">
      <c r="C28607" s="32"/>
      <c r="D28607" s="31"/>
    </row>
    <row r="28608" spans="3:4" x14ac:dyDescent="0.25">
      <c r="C28608" s="32"/>
      <c r="D28608" s="31"/>
    </row>
    <row r="28609" spans="3:4" x14ac:dyDescent="0.25">
      <c r="C28609" s="32"/>
      <c r="D28609" s="31"/>
    </row>
    <row r="28610" spans="3:4" x14ac:dyDescent="0.25">
      <c r="C28610" s="32"/>
      <c r="D28610" s="31"/>
    </row>
    <row r="28611" spans="3:4" x14ac:dyDescent="0.25">
      <c r="C28611" s="32"/>
      <c r="D28611" s="31"/>
    </row>
    <row r="28612" spans="3:4" x14ac:dyDescent="0.25">
      <c r="C28612" s="32"/>
      <c r="D28612" s="31"/>
    </row>
    <row r="28613" spans="3:4" x14ac:dyDescent="0.25">
      <c r="C28613" s="32"/>
      <c r="D28613" s="31"/>
    </row>
    <row r="28614" spans="3:4" x14ac:dyDescent="0.25">
      <c r="C28614" s="32"/>
      <c r="D28614" s="31"/>
    </row>
    <row r="28615" spans="3:4" x14ac:dyDescent="0.25">
      <c r="C28615" s="32"/>
      <c r="D28615" s="31"/>
    </row>
    <row r="28616" spans="3:4" x14ac:dyDescent="0.25">
      <c r="C28616" s="32"/>
      <c r="D28616" s="31"/>
    </row>
    <row r="28617" spans="3:4" x14ac:dyDescent="0.25">
      <c r="C28617" s="32"/>
      <c r="D28617" s="31"/>
    </row>
    <row r="28618" spans="3:4" x14ac:dyDescent="0.25">
      <c r="C28618" s="32"/>
      <c r="D28618" s="31"/>
    </row>
    <row r="28619" spans="3:4" x14ac:dyDescent="0.25">
      <c r="C28619" s="32"/>
      <c r="D28619" s="31"/>
    </row>
    <row r="28620" spans="3:4" x14ac:dyDescent="0.25">
      <c r="C28620" s="32"/>
      <c r="D28620" s="31"/>
    </row>
    <row r="28621" spans="3:4" x14ac:dyDescent="0.25">
      <c r="C28621" s="32"/>
      <c r="D28621" s="31"/>
    </row>
    <row r="28622" spans="3:4" x14ac:dyDescent="0.25">
      <c r="C28622" s="32"/>
      <c r="D28622" s="31"/>
    </row>
    <row r="28623" spans="3:4" x14ac:dyDescent="0.25">
      <c r="C28623" s="32"/>
      <c r="D28623" s="31"/>
    </row>
    <row r="28624" spans="3:4" x14ac:dyDescent="0.25">
      <c r="C28624" s="32"/>
      <c r="D28624" s="31"/>
    </row>
    <row r="28625" spans="3:4" x14ac:dyDescent="0.25">
      <c r="C28625" s="32"/>
      <c r="D28625" s="31"/>
    </row>
    <row r="28626" spans="3:4" x14ac:dyDescent="0.25">
      <c r="C28626" s="32"/>
      <c r="D28626" s="31"/>
    </row>
    <row r="28627" spans="3:4" x14ac:dyDescent="0.25">
      <c r="C28627" s="32"/>
      <c r="D28627" s="31"/>
    </row>
    <row r="28628" spans="3:4" x14ac:dyDescent="0.25">
      <c r="C28628" s="32"/>
      <c r="D28628" s="31"/>
    </row>
    <row r="28629" spans="3:4" x14ac:dyDescent="0.25">
      <c r="C28629" s="32"/>
      <c r="D28629" s="31"/>
    </row>
    <row r="28630" spans="3:4" x14ac:dyDescent="0.25">
      <c r="C28630" s="32"/>
      <c r="D28630" s="31"/>
    </row>
    <row r="28631" spans="3:4" x14ac:dyDescent="0.25">
      <c r="C28631" s="32"/>
      <c r="D28631" s="31"/>
    </row>
    <row r="28632" spans="3:4" x14ac:dyDescent="0.25">
      <c r="C28632" s="32"/>
      <c r="D28632" s="31"/>
    </row>
    <row r="28633" spans="3:4" x14ac:dyDescent="0.25">
      <c r="C28633" s="32"/>
      <c r="D28633" s="31"/>
    </row>
    <row r="28634" spans="3:4" x14ac:dyDescent="0.25">
      <c r="C28634" s="32"/>
      <c r="D28634" s="31"/>
    </row>
    <row r="28635" spans="3:4" x14ac:dyDescent="0.25">
      <c r="C28635" s="32"/>
      <c r="D28635" s="31"/>
    </row>
    <row r="28636" spans="3:4" x14ac:dyDescent="0.25">
      <c r="C28636" s="32"/>
      <c r="D28636" s="31"/>
    </row>
    <row r="28637" spans="3:4" x14ac:dyDescent="0.25">
      <c r="C28637" s="32"/>
      <c r="D28637" s="31"/>
    </row>
    <row r="28638" spans="3:4" x14ac:dyDescent="0.25">
      <c r="C28638" s="32"/>
      <c r="D28638" s="31"/>
    </row>
    <row r="28639" spans="3:4" x14ac:dyDescent="0.25">
      <c r="C28639" s="32"/>
      <c r="D28639" s="31"/>
    </row>
    <row r="28640" spans="3:4" x14ac:dyDescent="0.25">
      <c r="C28640" s="32"/>
      <c r="D28640" s="31"/>
    </row>
    <row r="28641" spans="3:4" x14ac:dyDescent="0.25">
      <c r="C28641" s="32"/>
      <c r="D28641" s="31"/>
    </row>
    <row r="28642" spans="3:4" x14ac:dyDescent="0.25">
      <c r="C28642" s="32"/>
      <c r="D28642" s="31"/>
    </row>
    <row r="28643" spans="3:4" x14ac:dyDescent="0.25">
      <c r="C28643" s="32"/>
      <c r="D28643" s="31"/>
    </row>
    <row r="28644" spans="3:4" x14ac:dyDescent="0.25">
      <c r="C28644" s="32"/>
      <c r="D28644" s="31"/>
    </row>
    <row r="28645" spans="3:4" x14ac:dyDescent="0.25">
      <c r="C28645" s="32"/>
      <c r="D28645" s="31"/>
    </row>
    <row r="28646" spans="3:4" x14ac:dyDescent="0.25">
      <c r="C28646" s="32"/>
      <c r="D28646" s="31"/>
    </row>
    <row r="28647" spans="3:4" x14ac:dyDescent="0.25">
      <c r="C28647" s="32"/>
      <c r="D28647" s="31"/>
    </row>
    <row r="28648" spans="3:4" x14ac:dyDescent="0.25">
      <c r="C28648" s="32"/>
      <c r="D28648" s="31"/>
    </row>
    <row r="28649" spans="3:4" x14ac:dyDescent="0.25">
      <c r="C28649" s="32"/>
      <c r="D28649" s="31"/>
    </row>
    <row r="28650" spans="3:4" x14ac:dyDescent="0.25">
      <c r="C28650" s="32"/>
      <c r="D28650" s="31"/>
    </row>
    <row r="28651" spans="3:4" x14ac:dyDescent="0.25">
      <c r="C28651" s="32"/>
      <c r="D28651" s="31"/>
    </row>
    <row r="28652" spans="3:4" x14ac:dyDescent="0.25">
      <c r="C28652" s="32"/>
      <c r="D28652" s="31"/>
    </row>
    <row r="28653" spans="3:4" x14ac:dyDescent="0.25">
      <c r="C28653" s="32"/>
      <c r="D28653" s="31"/>
    </row>
    <row r="28654" spans="3:4" x14ac:dyDescent="0.25">
      <c r="C28654" s="32"/>
      <c r="D28654" s="31"/>
    </row>
    <row r="28655" spans="3:4" x14ac:dyDescent="0.25">
      <c r="C28655" s="32"/>
      <c r="D28655" s="31"/>
    </row>
    <row r="28656" spans="3:4" x14ac:dyDescent="0.25">
      <c r="C28656" s="32"/>
      <c r="D28656" s="31"/>
    </row>
    <row r="28657" spans="3:4" x14ac:dyDescent="0.25">
      <c r="C28657" s="32"/>
      <c r="D28657" s="31"/>
    </row>
    <row r="28658" spans="3:4" x14ac:dyDescent="0.25">
      <c r="C28658" s="32"/>
      <c r="D28658" s="31"/>
    </row>
    <row r="28659" spans="3:4" x14ac:dyDescent="0.25">
      <c r="C28659" s="32"/>
      <c r="D28659" s="31"/>
    </row>
    <row r="28660" spans="3:4" x14ac:dyDescent="0.25">
      <c r="C28660" s="32"/>
      <c r="D28660" s="31"/>
    </row>
    <row r="28661" spans="3:4" x14ac:dyDescent="0.25">
      <c r="C28661" s="32"/>
      <c r="D28661" s="31"/>
    </row>
    <row r="28662" spans="3:4" x14ac:dyDescent="0.25">
      <c r="C28662" s="32"/>
      <c r="D28662" s="31"/>
    </row>
    <row r="28663" spans="3:4" x14ac:dyDescent="0.25">
      <c r="C28663" s="32"/>
      <c r="D28663" s="31"/>
    </row>
    <row r="28664" spans="3:4" x14ac:dyDescent="0.25">
      <c r="C28664" s="32"/>
      <c r="D28664" s="31"/>
    </row>
    <row r="28665" spans="3:4" x14ac:dyDescent="0.25">
      <c r="C28665" s="32"/>
      <c r="D28665" s="31"/>
    </row>
    <row r="28666" spans="3:4" x14ac:dyDescent="0.25">
      <c r="C28666" s="32"/>
      <c r="D28666" s="31"/>
    </row>
    <row r="28667" spans="3:4" x14ac:dyDescent="0.25">
      <c r="C28667" s="32"/>
      <c r="D28667" s="31"/>
    </row>
    <row r="28668" spans="3:4" x14ac:dyDescent="0.25">
      <c r="C28668" s="32"/>
      <c r="D28668" s="31"/>
    </row>
    <row r="28669" spans="3:4" x14ac:dyDescent="0.25">
      <c r="C28669" s="32"/>
      <c r="D28669" s="31"/>
    </row>
    <row r="28670" spans="3:4" x14ac:dyDescent="0.25">
      <c r="C28670" s="32"/>
      <c r="D28670" s="31"/>
    </row>
    <row r="28671" spans="3:4" x14ac:dyDescent="0.25">
      <c r="C28671" s="32"/>
      <c r="D28671" s="31"/>
    </row>
    <row r="28672" spans="3:4" x14ac:dyDescent="0.25">
      <c r="C28672" s="32"/>
      <c r="D28672" s="31"/>
    </row>
    <row r="28673" spans="3:4" x14ac:dyDescent="0.25">
      <c r="C28673" s="32"/>
      <c r="D28673" s="31"/>
    </row>
    <row r="28674" spans="3:4" x14ac:dyDescent="0.25">
      <c r="C28674" s="32"/>
      <c r="D28674" s="31"/>
    </row>
    <row r="28675" spans="3:4" x14ac:dyDescent="0.25">
      <c r="C28675" s="32"/>
      <c r="D28675" s="31"/>
    </row>
    <row r="28676" spans="3:4" x14ac:dyDescent="0.25">
      <c r="C28676" s="32"/>
      <c r="D28676" s="31"/>
    </row>
    <row r="28677" spans="3:4" x14ac:dyDescent="0.25">
      <c r="C28677" s="32"/>
      <c r="D28677" s="31"/>
    </row>
    <row r="28678" spans="3:4" x14ac:dyDescent="0.25">
      <c r="C28678" s="32"/>
      <c r="D28678" s="31"/>
    </row>
    <row r="28679" spans="3:4" x14ac:dyDescent="0.25">
      <c r="C28679" s="32"/>
      <c r="D28679" s="31"/>
    </row>
    <row r="28680" spans="3:4" x14ac:dyDescent="0.25">
      <c r="C28680" s="32"/>
      <c r="D28680" s="31"/>
    </row>
    <row r="28681" spans="3:4" x14ac:dyDescent="0.25">
      <c r="C28681" s="32"/>
      <c r="D28681" s="31"/>
    </row>
    <row r="28682" spans="3:4" x14ac:dyDescent="0.25">
      <c r="C28682" s="32"/>
      <c r="D28682" s="31"/>
    </row>
    <row r="28683" spans="3:4" x14ac:dyDescent="0.25">
      <c r="C28683" s="32"/>
      <c r="D28683" s="31"/>
    </row>
    <row r="28684" spans="3:4" x14ac:dyDescent="0.25">
      <c r="C28684" s="32"/>
      <c r="D28684" s="31"/>
    </row>
    <row r="28685" spans="3:4" x14ac:dyDescent="0.25">
      <c r="C28685" s="32"/>
      <c r="D28685" s="31"/>
    </row>
    <row r="28686" spans="3:4" x14ac:dyDescent="0.25">
      <c r="C28686" s="32"/>
      <c r="D28686" s="31"/>
    </row>
    <row r="28687" spans="3:4" x14ac:dyDescent="0.25">
      <c r="C28687" s="32"/>
      <c r="D28687" s="31"/>
    </row>
    <row r="28688" spans="3:4" x14ac:dyDescent="0.25">
      <c r="C28688" s="32"/>
      <c r="D28688" s="31"/>
    </row>
    <row r="28689" spans="3:4" x14ac:dyDescent="0.25">
      <c r="C28689" s="32"/>
      <c r="D28689" s="31"/>
    </row>
    <row r="28690" spans="3:4" x14ac:dyDescent="0.25">
      <c r="C28690" s="32"/>
      <c r="D28690" s="31"/>
    </row>
    <row r="28691" spans="3:4" x14ac:dyDescent="0.25">
      <c r="C28691" s="32"/>
      <c r="D28691" s="31"/>
    </row>
    <row r="28692" spans="3:4" x14ac:dyDescent="0.25">
      <c r="C28692" s="32"/>
      <c r="D28692" s="31"/>
    </row>
    <row r="28693" spans="3:4" x14ac:dyDescent="0.25">
      <c r="C28693" s="32"/>
      <c r="D28693" s="31"/>
    </row>
    <row r="28694" spans="3:4" x14ac:dyDescent="0.25">
      <c r="C28694" s="32"/>
      <c r="D28694" s="31"/>
    </row>
    <row r="28695" spans="3:4" x14ac:dyDescent="0.25">
      <c r="C28695" s="32"/>
      <c r="D28695" s="31"/>
    </row>
    <row r="28696" spans="3:4" x14ac:dyDescent="0.25">
      <c r="C28696" s="32"/>
      <c r="D28696" s="31"/>
    </row>
    <row r="28697" spans="3:4" x14ac:dyDescent="0.25">
      <c r="C28697" s="32"/>
      <c r="D28697" s="31"/>
    </row>
    <row r="28698" spans="3:4" x14ac:dyDescent="0.25">
      <c r="C28698" s="32"/>
      <c r="D28698" s="31"/>
    </row>
    <row r="28699" spans="3:4" x14ac:dyDescent="0.25">
      <c r="C28699" s="32"/>
      <c r="D28699" s="31"/>
    </row>
    <row r="28700" spans="3:4" x14ac:dyDescent="0.25">
      <c r="C28700" s="32"/>
      <c r="D28700" s="31"/>
    </row>
    <row r="28701" spans="3:4" x14ac:dyDescent="0.25">
      <c r="C28701" s="32"/>
      <c r="D28701" s="31"/>
    </row>
    <row r="28702" spans="3:4" x14ac:dyDescent="0.25">
      <c r="C28702" s="32"/>
      <c r="D28702" s="31"/>
    </row>
    <row r="28703" spans="3:4" x14ac:dyDescent="0.25">
      <c r="C28703" s="32"/>
      <c r="D28703" s="31"/>
    </row>
    <row r="28704" spans="3:4" x14ac:dyDescent="0.25">
      <c r="C28704" s="32"/>
      <c r="D28704" s="31"/>
    </row>
    <row r="28705" spans="3:4" x14ac:dyDescent="0.25">
      <c r="C28705" s="32"/>
      <c r="D28705" s="31"/>
    </row>
    <row r="28706" spans="3:4" x14ac:dyDescent="0.25">
      <c r="C28706" s="32"/>
      <c r="D28706" s="31"/>
    </row>
    <row r="28707" spans="3:4" x14ac:dyDescent="0.25">
      <c r="C28707" s="32"/>
      <c r="D28707" s="31"/>
    </row>
    <row r="28708" spans="3:4" x14ac:dyDescent="0.25">
      <c r="C28708" s="32"/>
      <c r="D28708" s="31"/>
    </row>
    <row r="28709" spans="3:4" x14ac:dyDescent="0.25">
      <c r="C28709" s="32"/>
      <c r="D28709" s="31"/>
    </row>
    <row r="28710" spans="3:4" x14ac:dyDescent="0.25">
      <c r="C28710" s="32"/>
      <c r="D28710" s="31"/>
    </row>
    <row r="28711" spans="3:4" x14ac:dyDescent="0.25">
      <c r="C28711" s="32"/>
      <c r="D28711" s="31"/>
    </row>
    <row r="28712" spans="3:4" x14ac:dyDescent="0.25">
      <c r="C28712" s="32"/>
      <c r="D28712" s="31"/>
    </row>
    <row r="28713" spans="3:4" x14ac:dyDescent="0.25">
      <c r="C28713" s="32"/>
      <c r="D28713" s="31"/>
    </row>
    <row r="28714" spans="3:4" x14ac:dyDescent="0.25">
      <c r="C28714" s="32"/>
      <c r="D28714" s="31"/>
    </row>
    <row r="28715" spans="3:4" x14ac:dyDescent="0.25">
      <c r="C28715" s="32"/>
      <c r="D28715" s="31"/>
    </row>
    <row r="28716" spans="3:4" x14ac:dyDescent="0.25">
      <c r="C28716" s="32"/>
      <c r="D28716" s="31"/>
    </row>
    <row r="28717" spans="3:4" x14ac:dyDescent="0.25">
      <c r="C28717" s="32"/>
      <c r="D28717" s="31"/>
    </row>
    <row r="28718" spans="3:4" x14ac:dyDescent="0.25">
      <c r="C28718" s="32"/>
      <c r="D28718" s="31"/>
    </row>
    <row r="28719" spans="3:4" x14ac:dyDescent="0.25">
      <c r="C28719" s="32"/>
      <c r="D28719" s="31"/>
    </row>
    <row r="28720" spans="3:4" x14ac:dyDescent="0.25">
      <c r="C28720" s="32"/>
      <c r="D28720" s="31"/>
    </row>
    <row r="28721" spans="3:4" x14ac:dyDescent="0.25">
      <c r="C28721" s="32"/>
      <c r="D28721" s="31"/>
    </row>
    <row r="28722" spans="3:4" x14ac:dyDescent="0.25">
      <c r="C28722" s="32"/>
      <c r="D28722" s="31"/>
    </row>
    <row r="28723" spans="3:4" x14ac:dyDescent="0.25">
      <c r="C28723" s="32"/>
      <c r="D28723" s="31"/>
    </row>
    <row r="28724" spans="3:4" x14ac:dyDescent="0.25">
      <c r="C28724" s="32"/>
      <c r="D28724" s="31"/>
    </row>
    <row r="28725" spans="3:4" x14ac:dyDescent="0.25">
      <c r="C28725" s="32"/>
      <c r="D28725" s="31"/>
    </row>
    <row r="28726" spans="3:4" x14ac:dyDescent="0.25">
      <c r="C28726" s="32"/>
      <c r="D28726" s="31"/>
    </row>
    <row r="28727" spans="3:4" x14ac:dyDescent="0.25">
      <c r="C28727" s="32"/>
      <c r="D28727" s="31"/>
    </row>
    <row r="28728" spans="3:4" x14ac:dyDescent="0.25">
      <c r="C28728" s="32"/>
      <c r="D28728" s="31"/>
    </row>
    <row r="28729" spans="3:4" x14ac:dyDescent="0.25">
      <c r="C28729" s="32"/>
      <c r="D28729" s="31"/>
    </row>
    <row r="28730" spans="3:4" x14ac:dyDescent="0.25">
      <c r="C28730" s="32"/>
      <c r="D28730" s="31"/>
    </row>
    <row r="28731" spans="3:4" x14ac:dyDescent="0.25">
      <c r="C28731" s="32"/>
      <c r="D28731" s="31"/>
    </row>
    <row r="28732" spans="3:4" x14ac:dyDescent="0.25">
      <c r="C28732" s="32"/>
      <c r="D28732" s="31"/>
    </row>
    <row r="28733" spans="3:4" x14ac:dyDescent="0.25">
      <c r="C28733" s="32"/>
      <c r="D28733" s="31"/>
    </row>
    <row r="28734" spans="3:4" x14ac:dyDescent="0.25">
      <c r="C28734" s="32"/>
      <c r="D28734" s="31"/>
    </row>
    <row r="28735" spans="3:4" x14ac:dyDescent="0.25">
      <c r="C28735" s="32"/>
      <c r="D28735" s="31"/>
    </row>
    <row r="28736" spans="3:4" x14ac:dyDescent="0.25">
      <c r="C28736" s="32"/>
      <c r="D28736" s="31"/>
    </row>
    <row r="28737" spans="3:4" x14ac:dyDescent="0.25">
      <c r="C28737" s="32"/>
      <c r="D28737" s="31"/>
    </row>
    <row r="28738" spans="3:4" x14ac:dyDescent="0.25">
      <c r="C28738" s="32"/>
      <c r="D28738" s="31"/>
    </row>
    <row r="28739" spans="3:4" x14ac:dyDescent="0.25">
      <c r="C28739" s="32"/>
      <c r="D28739" s="31"/>
    </row>
    <row r="28740" spans="3:4" x14ac:dyDescent="0.25">
      <c r="C28740" s="32"/>
      <c r="D28740" s="31"/>
    </row>
    <row r="28741" spans="3:4" x14ac:dyDescent="0.25">
      <c r="C28741" s="32"/>
      <c r="D28741" s="31"/>
    </row>
    <row r="28742" spans="3:4" x14ac:dyDescent="0.25">
      <c r="C28742" s="32"/>
      <c r="D28742" s="31"/>
    </row>
    <row r="28743" spans="3:4" x14ac:dyDescent="0.25">
      <c r="C28743" s="32"/>
      <c r="D28743" s="31"/>
    </row>
    <row r="28744" spans="3:4" x14ac:dyDescent="0.25">
      <c r="C28744" s="32"/>
      <c r="D28744" s="31"/>
    </row>
    <row r="28745" spans="3:4" x14ac:dyDescent="0.25">
      <c r="C28745" s="32"/>
      <c r="D28745" s="31"/>
    </row>
    <row r="28746" spans="3:4" x14ac:dyDescent="0.25">
      <c r="C28746" s="32"/>
      <c r="D28746" s="31"/>
    </row>
    <row r="28747" spans="3:4" x14ac:dyDescent="0.25">
      <c r="C28747" s="32"/>
      <c r="D28747" s="31"/>
    </row>
    <row r="28748" spans="3:4" x14ac:dyDescent="0.25">
      <c r="C28748" s="32"/>
      <c r="D28748" s="31"/>
    </row>
    <row r="28749" spans="3:4" x14ac:dyDescent="0.25">
      <c r="C28749" s="32"/>
      <c r="D28749" s="31"/>
    </row>
    <row r="28750" spans="3:4" x14ac:dyDescent="0.25">
      <c r="C28750" s="32"/>
      <c r="D28750" s="31"/>
    </row>
    <row r="28751" spans="3:4" x14ac:dyDescent="0.25">
      <c r="C28751" s="32"/>
      <c r="D28751" s="31"/>
    </row>
    <row r="28752" spans="3:4" x14ac:dyDescent="0.25">
      <c r="C28752" s="32"/>
      <c r="D28752" s="31"/>
    </row>
    <row r="28753" spans="3:4" x14ac:dyDescent="0.25">
      <c r="C28753" s="32"/>
      <c r="D28753" s="31"/>
    </row>
    <row r="28754" spans="3:4" x14ac:dyDescent="0.25">
      <c r="C28754" s="32"/>
      <c r="D28754" s="31"/>
    </row>
    <row r="28755" spans="3:4" x14ac:dyDescent="0.25">
      <c r="C28755" s="32"/>
      <c r="D28755" s="31"/>
    </row>
    <row r="28756" spans="3:4" x14ac:dyDescent="0.25">
      <c r="C28756" s="32"/>
      <c r="D28756" s="31"/>
    </row>
    <row r="28757" spans="3:4" x14ac:dyDescent="0.25">
      <c r="C28757" s="32"/>
      <c r="D28757" s="31"/>
    </row>
    <row r="28758" spans="3:4" x14ac:dyDescent="0.25">
      <c r="C28758" s="32"/>
      <c r="D28758" s="31"/>
    </row>
    <row r="28759" spans="3:4" x14ac:dyDescent="0.25">
      <c r="C28759" s="32"/>
      <c r="D28759" s="31"/>
    </row>
    <row r="28760" spans="3:4" x14ac:dyDescent="0.25">
      <c r="C28760" s="32"/>
      <c r="D28760" s="31"/>
    </row>
    <row r="28761" spans="3:4" x14ac:dyDescent="0.25">
      <c r="C28761" s="32"/>
      <c r="D28761" s="31"/>
    </row>
    <row r="28762" spans="3:4" x14ac:dyDescent="0.25">
      <c r="C28762" s="32"/>
      <c r="D28762" s="31"/>
    </row>
    <row r="28763" spans="3:4" x14ac:dyDescent="0.25">
      <c r="C28763" s="32"/>
      <c r="D28763" s="31"/>
    </row>
    <row r="28764" spans="3:4" x14ac:dyDescent="0.25">
      <c r="C28764" s="32"/>
      <c r="D28764" s="31"/>
    </row>
    <row r="28765" spans="3:4" x14ac:dyDescent="0.25">
      <c r="C28765" s="32"/>
      <c r="D28765" s="31"/>
    </row>
    <row r="28766" spans="3:4" x14ac:dyDescent="0.25">
      <c r="C28766" s="32"/>
      <c r="D28766" s="31"/>
    </row>
    <row r="28767" spans="3:4" x14ac:dyDescent="0.25">
      <c r="C28767" s="32"/>
      <c r="D28767" s="31"/>
    </row>
    <row r="28768" spans="3:4" x14ac:dyDescent="0.25">
      <c r="C28768" s="32"/>
      <c r="D28768" s="31"/>
    </row>
    <row r="28769" spans="3:4" x14ac:dyDescent="0.25">
      <c r="C28769" s="32"/>
      <c r="D28769" s="31"/>
    </row>
    <row r="28770" spans="3:4" x14ac:dyDescent="0.25">
      <c r="C28770" s="32"/>
      <c r="D28770" s="31"/>
    </row>
    <row r="28771" spans="3:4" x14ac:dyDescent="0.25">
      <c r="C28771" s="32"/>
      <c r="D28771" s="31"/>
    </row>
    <row r="28772" spans="3:4" x14ac:dyDescent="0.25">
      <c r="C28772" s="32"/>
      <c r="D28772" s="31"/>
    </row>
    <row r="28773" spans="3:4" x14ac:dyDescent="0.25">
      <c r="C28773" s="32"/>
      <c r="D28773" s="31"/>
    </row>
    <row r="28774" spans="3:4" x14ac:dyDescent="0.25">
      <c r="C28774" s="32"/>
      <c r="D28774" s="31"/>
    </row>
    <row r="28775" spans="3:4" x14ac:dyDescent="0.25">
      <c r="C28775" s="32"/>
      <c r="D28775" s="31"/>
    </row>
    <row r="28776" spans="3:4" x14ac:dyDescent="0.25">
      <c r="C28776" s="32"/>
      <c r="D28776" s="31"/>
    </row>
    <row r="28777" spans="3:4" x14ac:dyDescent="0.25">
      <c r="C28777" s="32"/>
      <c r="D28777" s="31"/>
    </row>
    <row r="28778" spans="3:4" x14ac:dyDescent="0.25">
      <c r="C28778" s="32"/>
      <c r="D28778" s="31"/>
    </row>
    <row r="28779" spans="3:4" x14ac:dyDescent="0.25">
      <c r="C28779" s="32"/>
      <c r="D28779" s="31"/>
    </row>
    <row r="28780" spans="3:4" x14ac:dyDescent="0.25">
      <c r="C28780" s="32"/>
      <c r="D28780" s="31"/>
    </row>
    <row r="28781" spans="3:4" x14ac:dyDescent="0.25">
      <c r="C28781" s="32"/>
      <c r="D28781" s="31"/>
    </row>
    <row r="28782" spans="3:4" x14ac:dyDescent="0.25">
      <c r="C28782" s="32"/>
      <c r="D28782" s="31"/>
    </row>
    <row r="28783" spans="3:4" x14ac:dyDescent="0.25">
      <c r="C28783" s="32"/>
      <c r="D28783" s="31"/>
    </row>
    <row r="28784" spans="3:4" x14ac:dyDescent="0.25">
      <c r="C28784" s="32"/>
      <c r="D28784" s="31"/>
    </row>
    <row r="28785" spans="3:4" x14ac:dyDescent="0.25">
      <c r="C28785" s="32"/>
      <c r="D28785" s="31"/>
    </row>
    <row r="28786" spans="3:4" x14ac:dyDescent="0.25">
      <c r="C28786" s="32"/>
      <c r="D28786" s="31"/>
    </row>
    <row r="28787" spans="3:4" x14ac:dyDescent="0.25">
      <c r="C28787" s="32"/>
      <c r="D28787" s="31"/>
    </row>
    <row r="28788" spans="3:4" x14ac:dyDescent="0.25">
      <c r="C28788" s="32"/>
      <c r="D28788" s="31"/>
    </row>
    <row r="28789" spans="3:4" x14ac:dyDescent="0.25">
      <c r="C28789" s="32"/>
      <c r="D28789" s="31"/>
    </row>
    <row r="28790" spans="3:4" x14ac:dyDescent="0.25">
      <c r="C28790" s="32"/>
      <c r="D28790" s="31"/>
    </row>
    <row r="28791" spans="3:4" x14ac:dyDescent="0.25">
      <c r="C28791" s="32"/>
      <c r="D28791" s="31"/>
    </row>
    <row r="28792" spans="3:4" x14ac:dyDescent="0.25">
      <c r="C28792" s="32"/>
      <c r="D28792" s="31"/>
    </row>
    <row r="28793" spans="3:4" x14ac:dyDescent="0.25">
      <c r="C28793" s="32"/>
      <c r="D28793" s="31"/>
    </row>
    <row r="28794" spans="3:4" x14ac:dyDescent="0.25">
      <c r="C28794" s="32"/>
      <c r="D28794" s="31"/>
    </row>
    <row r="28795" spans="3:4" x14ac:dyDescent="0.25">
      <c r="C28795" s="32"/>
      <c r="D28795" s="31"/>
    </row>
    <row r="28796" spans="3:4" x14ac:dyDescent="0.25">
      <c r="C28796" s="32"/>
      <c r="D28796" s="31"/>
    </row>
    <row r="28797" spans="3:4" x14ac:dyDescent="0.25">
      <c r="C28797" s="32"/>
      <c r="D28797" s="31"/>
    </row>
    <row r="28798" spans="3:4" x14ac:dyDescent="0.25">
      <c r="C28798" s="32"/>
      <c r="D28798" s="31"/>
    </row>
    <row r="28799" spans="3:4" x14ac:dyDescent="0.25">
      <c r="C28799" s="32"/>
      <c r="D28799" s="31"/>
    </row>
    <row r="28800" spans="3:4" x14ac:dyDescent="0.25">
      <c r="C28800" s="32"/>
      <c r="D28800" s="31"/>
    </row>
    <row r="28801" spans="3:4" x14ac:dyDescent="0.25">
      <c r="C28801" s="32"/>
      <c r="D28801" s="31"/>
    </row>
    <row r="28802" spans="3:4" x14ac:dyDescent="0.25">
      <c r="C28802" s="32"/>
      <c r="D28802" s="31"/>
    </row>
    <row r="28803" spans="3:4" x14ac:dyDescent="0.25">
      <c r="C28803" s="32"/>
      <c r="D28803" s="31"/>
    </row>
    <row r="28804" spans="3:4" x14ac:dyDescent="0.25">
      <c r="C28804" s="32"/>
      <c r="D28804" s="31"/>
    </row>
    <row r="28805" spans="3:4" x14ac:dyDescent="0.25">
      <c r="C28805" s="32"/>
      <c r="D28805" s="31"/>
    </row>
    <row r="28806" spans="3:4" x14ac:dyDescent="0.25">
      <c r="C28806" s="32"/>
      <c r="D28806" s="31"/>
    </row>
    <row r="28807" spans="3:4" x14ac:dyDescent="0.25">
      <c r="C28807" s="32"/>
      <c r="D28807" s="31"/>
    </row>
    <row r="28808" spans="3:4" x14ac:dyDescent="0.25">
      <c r="C28808" s="32"/>
      <c r="D28808" s="31"/>
    </row>
    <row r="28809" spans="3:4" x14ac:dyDescent="0.25">
      <c r="C28809" s="32"/>
      <c r="D28809" s="31"/>
    </row>
    <row r="28810" spans="3:4" x14ac:dyDescent="0.25">
      <c r="C28810" s="32"/>
      <c r="D28810" s="31"/>
    </row>
    <row r="28811" spans="3:4" x14ac:dyDescent="0.25">
      <c r="C28811" s="32"/>
      <c r="D28811" s="31"/>
    </row>
    <row r="28812" spans="3:4" x14ac:dyDescent="0.25">
      <c r="C28812" s="32"/>
      <c r="D28812" s="31"/>
    </row>
    <row r="28813" spans="3:4" x14ac:dyDescent="0.25">
      <c r="C28813" s="32"/>
      <c r="D28813" s="31"/>
    </row>
    <row r="28814" spans="3:4" x14ac:dyDescent="0.25">
      <c r="C28814" s="32"/>
      <c r="D28814" s="31"/>
    </row>
    <row r="28815" spans="3:4" x14ac:dyDescent="0.25">
      <c r="C28815" s="32"/>
      <c r="D28815" s="31"/>
    </row>
    <row r="28816" spans="3:4" x14ac:dyDescent="0.25">
      <c r="C28816" s="32"/>
      <c r="D28816" s="31"/>
    </row>
    <row r="28817" spans="3:4" x14ac:dyDescent="0.25">
      <c r="C28817" s="32"/>
      <c r="D28817" s="31"/>
    </row>
    <row r="28818" spans="3:4" x14ac:dyDescent="0.25">
      <c r="C28818" s="32"/>
      <c r="D28818" s="31"/>
    </row>
    <row r="28819" spans="3:4" x14ac:dyDescent="0.25">
      <c r="C28819" s="32"/>
      <c r="D28819" s="31"/>
    </row>
    <row r="28820" spans="3:4" x14ac:dyDescent="0.25">
      <c r="C28820" s="32"/>
      <c r="D28820" s="31"/>
    </row>
    <row r="28821" spans="3:4" x14ac:dyDescent="0.25">
      <c r="C28821" s="32"/>
      <c r="D28821" s="31"/>
    </row>
    <row r="28822" spans="3:4" x14ac:dyDescent="0.25">
      <c r="C28822" s="32"/>
      <c r="D28822" s="31"/>
    </row>
    <row r="28823" spans="3:4" x14ac:dyDescent="0.25">
      <c r="C28823" s="32"/>
      <c r="D28823" s="31"/>
    </row>
    <row r="28824" spans="3:4" x14ac:dyDescent="0.25">
      <c r="C28824" s="32"/>
      <c r="D28824" s="31"/>
    </row>
    <row r="28825" spans="3:4" x14ac:dyDescent="0.25">
      <c r="C28825" s="32"/>
      <c r="D28825" s="31"/>
    </row>
    <row r="28826" spans="3:4" x14ac:dyDescent="0.25">
      <c r="C28826" s="32"/>
      <c r="D28826" s="31"/>
    </row>
    <row r="28827" spans="3:4" x14ac:dyDescent="0.25">
      <c r="C28827" s="32"/>
      <c r="D28827" s="31"/>
    </row>
    <row r="28828" spans="3:4" x14ac:dyDescent="0.25">
      <c r="C28828" s="32"/>
      <c r="D28828" s="31"/>
    </row>
    <row r="28829" spans="3:4" x14ac:dyDescent="0.25">
      <c r="C28829" s="32"/>
      <c r="D28829" s="31"/>
    </row>
    <row r="28830" spans="3:4" x14ac:dyDescent="0.25">
      <c r="C28830" s="32"/>
      <c r="D28830" s="31"/>
    </row>
    <row r="28831" spans="3:4" x14ac:dyDescent="0.25">
      <c r="C28831" s="32"/>
      <c r="D28831" s="31"/>
    </row>
    <row r="28832" spans="3:4" x14ac:dyDescent="0.25">
      <c r="C28832" s="32"/>
      <c r="D28832" s="31"/>
    </row>
    <row r="28833" spans="3:4" x14ac:dyDescent="0.25">
      <c r="C28833" s="32"/>
      <c r="D28833" s="31"/>
    </row>
    <row r="28834" spans="3:4" x14ac:dyDescent="0.25">
      <c r="C28834" s="32"/>
      <c r="D28834" s="31"/>
    </row>
    <row r="28835" spans="3:4" x14ac:dyDescent="0.25">
      <c r="C28835" s="32"/>
      <c r="D28835" s="31"/>
    </row>
    <row r="28836" spans="3:4" x14ac:dyDescent="0.25">
      <c r="C28836" s="32"/>
      <c r="D28836" s="31"/>
    </row>
    <row r="28837" spans="3:4" x14ac:dyDescent="0.25">
      <c r="C28837" s="32"/>
      <c r="D28837" s="31"/>
    </row>
    <row r="28838" spans="3:4" x14ac:dyDescent="0.25">
      <c r="C28838" s="32"/>
      <c r="D28838" s="31"/>
    </row>
    <row r="28839" spans="3:4" x14ac:dyDescent="0.25">
      <c r="C28839" s="32"/>
      <c r="D28839" s="31"/>
    </row>
    <row r="28840" spans="3:4" x14ac:dyDescent="0.25">
      <c r="C28840" s="32"/>
      <c r="D28840" s="31"/>
    </row>
    <row r="28841" spans="3:4" x14ac:dyDescent="0.25">
      <c r="C28841" s="32"/>
      <c r="D28841" s="31"/>
    </row>
    <row r="28842" spans="3:4" x14ac:dyDescent="0.25">
      <c r="C28842" s="32"/>
      <c r="D28842" s="31"/>
    </row>
    <row r="28843" spans="3:4" x14ac:dyDescent="0.25">
      <c r="C28843" s="32"/>
      <c r="D28843" s="31"/>
    </row>
    <row r="28844" spans="3:4" x14ac:dyDescent="0.25">
      <c r="C28844" s="32"/>
      <c r="D28844" s="31"/>
    </row>
    <row r="28845" spans="3:4" x14ac:dyDescent="0.25">
      <c r="C28845" s="32"/>
      <c r="D28845" s="31"/>
    </row>
    <row r="28846" spans="3:4" x14ac:dyDescent="0.25">
      <c r="C28846" s="32"/>
      <c r="D28846" s="31"/>
    </row>
    <row r="28847" spans="3:4" x14ac:dyDescent="0.25">
      <c r="C28847" s="32"/>
      <c r="D28847" s="31"/>
    </row>
    <row r="28848" spans="3:4" x14ac:dyDescent="0.25">
      <c r="C28848" s="32"/>
      <c r="D28848" s="31"/>
    </row>
    <row r="28849" spans="3:4" x14ac:dyDescent="0.25">
      <c r="C28849" s="32"/>
      <c r="D28849" s="31"/>
    </row>
    <row r="28850" spans="3:4" x14ac:dyDescent="0.25">
      <c r="C28850" s="32"/>
      <c r="D28850" s="31"/>
    </row>
    <row r="28851" spans="3:4" x14ac:dyDescent="0.25">
      <c r="C28851" s="32"/>
      <c r="D28851" s="31"/>
    </row>
    <row r="28852" spans="3:4" x14ac:dyDescent="0.25">
      <c r="C28852" s="32"/>
      <c r="D28852" s="31"/>
    </row>
    <row r="28853" spans="3:4" x14ac:dyDescent="0.25">
      <c r="C28853" s="32"/>
      <c r="D28853" s="31"/>
    </row>
    <row r="28854" spans="3:4" x14ac:dyDescent="0.25">
      <c r="C28854" s="32"/>
      <c r="D28854" s="31"/>
    </row>
    <row r="28855" spans="3:4" x14ac:dyDescent="0.25">
      <c r="C28855" s="32"/>
      <c r="D28855" s="31"/>
    </row>
    <row r="28856" spans="3:4" x14ac:dyDescent="0.25">
      <c r="C28856" s="32"/>
      <c r="D28856" s="31"/>
    </row>
    <row r="28857" spans="3:4" x14ac:dyDescent="0.25">
      <c r="C28857" s="32"/>
      <c r="D28857" s="31"/>
    </row>
    <row r="28858" spans="3:4" x14ac:dyDescent="0.25">
      <c r="C28858" s="32"/>
      <c r="D28858" s="31"/>
    </row>
    <row r="28859" spans="3:4" x14ac:dyDescent="0.25">
      <c r="C28859" s="32"/>
      <c r="D28859" s="31"/>
    </row>
    <row r="28860" spans="3:4" x14ac:dyDescent="0.25">
      <c r="C28860" s="32"/>
      <c r="D28860" s="31"/>
    </row>
    <row r="28861" spans="3:4" x14ac:dyDescent="0.25">
      <c r="C28861" s="32"/>
      <c r="D28861" s="31"/>
    </row>
    <row r="28862" spans="3:4" x14ac:dyDescent="0.25">
      <c r="C28862" s="32"/>
      <c r="D28862" s="31"/>
    </row>
    <row r="28863" spans="3:4" x14ac:dyDescent="0.25">
      <c r="C28863" s="32"/>
      <c r="D28863" s="31"/>
    </row>
    <row r="28864" spans="3:4" x14ac:dyDescent="0.25">
      <c r="C28864" s="32"/>
      <c r="D28864" s="31"/>
    </row>
    <row r="28865" spans="3:4" x14ac:dyDescent="0.25">
      <c r="C28865" s="32"/>
      <c r="D28865" s="31"/>
    </row>
    <row r="28866" spans="3:4" x14ac:dyDescent="0.25">
      <c r="C28866" s="32"/>
      <c r="D28866" s="31"/>
    </row>
    <row r="28867" spans="3:4" x14ac:dyDescent="0.25">
      <c r="C28867" s="32"/>
      <c r="D28867" s="31"/>
    </row>
    <row r="28868" spans="3:4" x14ac:dyDescent="0.25">
      <c r="C28868" s="32"/>
      <c r="D28868" s="31"/>
    </row>
    <row r="28869" spans="3:4" x14ac:dyDescent="0.25">
      <c r="C28869" s="32"/>
      <c r="D28869" s="31"/>
    </row>
    <row r="28870" spans="3:4" x14ac:dyDescent="0.25">
      <c r="C28870" s="32"/>
      <c r="D28870" s="31"/>
    </row>
    <row r="28871" spans="3:4" x14ac:dyDescent="0.25">
      <c r="C28871" s="32"/>
      <c r="D28871" s="31"/>
    </row>
    <row r="28872" spans="3:4" x14ac:dyDescent="0.25">
      <c r="C28872" s="32"/>
      <c r="D28872" s="31"/>
    </row>
    <row r="28873" spans="3:4" x14ac:dyDescent="0.25">
      <c r="C28873" s="32"/>
      <c r="D28873" s="31"/>
    </row>
    <row r="28874" spans="3:4" x14ac:dyDescent="0.25">
      <c r="C28874" s="32"/>
      <c r="D28874" s="31"/>
    </row>
    <row r="28875" spans="3:4" x14ac:dyDescent="0.25">
      <c r="C28875" s="32"/>
      <c r="D28875" s="31"/>
    </row>
    <row r="28876" spans="3:4" x14ac:dyDescent="0.25">
      <c r="C28876" s="32"/>
      <c r="D28876" s="31"/>
    </row>
    <row r="28877" spans="3:4" x14ac:dyDescent="0.25">
      <c r="C28877" s="32"/>
      <c r="D28877" s="31"/>
    </row>
    <row r="28878" spans="3:4" x14ac:dyDescent="0.25">
      <c r="C28878" s="32"/>
      <c r="D28878" s="31"/>
    </row>
    <row r="28879" spans="3:4" x14ac:dyDescent="0.25">
      <c r="C28879" s="32"/>
      <c r="D28879" s="31"/>
    </row>
    <row r="28880" spans="3:4" x14ac:dyDescent="0.25">
      <c r="C28880" s="32"/>
      <c r="D28880" s="31"/>
    </row>
    <row r="28881" spans="3:4" x14ac:dyDescent="0.25">
      <c r="C28881" s="32"/>
      <c r="D28881" s="31"/>
    </row>
    <row r="28882" spans="3:4" x14ac:dyDescent="0.25">
      <c r="C28882" s="32"/>
      <c r="D28882" s="31"/>
    </row>
    <row r="28883" spans="3:4" x14ac:dyDescent="0.25">
      <c r="C28883" s="32"/>
      <c r="D28883" s="31"/>
    </row>
    <row r="28884" spans="3:4" x14ac:dyDescent="0.25">
      <c r="C28884" s="32"/>
      <c r="D28884" s="31"/>
    </row>
    <row r="28885" spans="3:4" x14ac:dyDescent="0.25">
      <c r="C28885" s="32"/>
      <c r="D28885" s="31"/>
    </row>
    <row r="28886" spans="3:4" x14ac:dyDescent="0.25">
      <c r="C28886" s="32"/>
      <c r="D28886" s="31"/>
    </row>
    <row r="28887" spans="3:4" x14ac:dyDescent="0.25">
      <c r="C28887" s="32"/>
      <c r="D28887" s="31"/>
    </row>
    <row r="28888" spans="3:4" x14ac:dyDescent="0.25">
      <c r="C28888" s="32"/>
      <c r="D28888" s="31"/>
    </row>
    <row r="28889" spans="3:4" x14ac:dyDescent="0.25">
      <c r="C28889" s="32"/>
      <c r="D28889" s="31"/>
    </row>
    <row r="28890" spans="3:4" x14ac:dyDescent="0.25">
      <c r="C28890" s="32"/>
      <c r="D28890" s="31"/>
    </row>
    <row r="28891" spans="3:4" x14ac:dyDescent="0.25">
      <c r="C28891" s="32"/>
      <c r="D28891" s="31"/>
    </row>
    <row r="28892" spans="3:4" x14ac:dyDescent="0.25">
      <c r="C28892" s="32"/>
      <c r="D28892" s="31"/>
    </row>
    <row r="28893" spans="3:4" x14ac:dyDescent="0.25">
      <c r="C28893" s="32"/>
      <c r="D28893" s="31"/>
    </row>
    <row r="28894" spans="3:4" x14ac:dyDescent="0.25">
      <c r="C28894" s="32"/>
      <c r="D28894" s="31"/>
    </row>
    <row r="28895" spans="3:4" x14ac:dyDescent="0.25">
      <c r="C28895" s="32"/>
      <c r="D28895" s="31"/>
    </row>
    <row r="28896" spans="3:4" x14ac:dyDescent="0.25">
      <c r="C28896" s="32"/>
      <c r="D28896" s="31"/>
    </row>
    <row r="28897" spans="3:4" x14ac:dyDescent="0.25">
      <c r="C28897" s="32"/>
      <c r="D28897" s="31"/>
    </row>
    <row r="28898" spans="3:4" x14ac:dyDescent="0.25">
      <c r="C28898" s="32"/>
      <c r="D28898" s="31"/>
    </row>
    <row r="28899" spans="3:4" x14ac:dyDescent="0.25">
      <c r="C28899" s="32"/>
      <c r="D28899" s="31"/>
    </row>
    <row r="28900" spans="3:4" x14ac:dyDescent="0.25">
      <c r="C28900" s="32"/>
      <c r="D28900" s="31"/>
    </row>
    <row r="28901" spans="3:4" x14ac:dyDescent="0.25">
      <c r="C28901" s="32"/>
      <c r="D28901" s="31"/>
    </row>
    <row r="28902" spans="3:4" x14ac:dyDescent="0.25">
      <c r="C28902" s="32"/>
      <c r="D28902" s="31"/>
    </row>
    <row r="28903" spans="3:4" x14ac:dyDescent="0.25">
      <c r="C28903" s="32"/>
      <c r="D28903" s="31"/>
    </row>
    <row r="28904" spans="3:4" x14ac:dyDescent="0.25">
      <c r="C28904" s="32"/>
      <c r="D28904" s="31"/>
    </row>
    <row r="28905" spans="3:4" x14ac:dyDescent="0.25">
      <c r="C28905" s="32"/>
      <c r="D28905" s="31"/>
    </row>
    <row r="28906" spans="3:4" x14ac:dyDescent="0.25">
      <c r="C28906" s="32"/>
      <c r="D28906" s="31"/>
    </row>
    <row r="28907" spans="3:4" x14ac:dyDescent="0.25">
      <c r="C28907" s="32"/>
      <c r="D28907" s="31"/>
    </row>
    <row r="28908" spans="3:4" x14ac:dyDescent="0.25">
      <c r="C28908" s="32"/>
      <c r="D28908" s="31"/>
    </row>
    <row r="28909" spans="3:4" x14ac:dyDescent="0.25">
      <c r="C28909" s="32"/>
      <c r="D28909" s="31"/>
    </row>
    <row r="28910" spans="3:4" x14ac:dyDescent="0.25">
      <c r="C28910" s="32"/>
      <c r="D28910" s="31"/>
    </row>
    <row r="28911" spans="3:4" x14ac:dyDescent="0.25">
      <c r="C28911" s="32"/>
      <c r="D28911" s="31"/>
    </row>
    <row r="28912" spans="3:4" x14ac:dyDescent="0.25">
      <c r="C28912" s="32"/>
      <c r="D28912" s="31"/>
    </row>
    <row r="28913" spans="3:4" x14ac:dyDescent="0.25">
      <c r="C28913" s="32"/>
      <c r="D28913" s="31"/>
    </row>
    <row r="28914" spans="3:4" x14ac:dyDescent="0.25">
      <c r="C28914" s="32"/>
      <c r="D28914" s="31"/>
    </row>
    <row r="28915" spans="3:4" x14ac:dyDescent="0.25">
      <c r="C28915" s="32"/>
      <c r="D28915" s="31"/>
    </row>
    <row r="28916" spans="3:4" x14ac:dyDescent="0.25">
      <c r="C28916" s="32"/>
      <c r="D28916" s="31"/>
    </row>
    <row r="28917" spans="3:4" x14ac:dyDescent="0.25">
      <c r="C28917" s="32"/>
      <c r="D28917" s="31"/>
    </row>
    <row r="28918" spans="3:4" x14ac:dyDescent="0.25">
      <c r="C28918" s="32"/>
      <c r="D28918" s="31"/>
    </row>
    <row r="28919" spans="3:4" x14ac:dyDescent="0.25">
      <c r="C28919" s="32"/>
      <c r="D28919" s="31"/>
    </row>
    <row r="28920" spans="3:4" x14ac:dyDescent="0.25">
      <c r="C28920" s="32"/>
      <c r="D28920" s="31"/>
    </row>
    <row r="28921" spans="3:4" x14ac:dyDescent="0.25">
      <c r="C28921" s="32"/>
      <c r="D28921" s="31"/>
    </row>
    <row r="28922" spans="3:4" x14ac:dyDescent="0.25">
      <c r="C28922" s="32"/>
      <c r="D28922" s="31"/>
    </row>
    <row r="28923" spans="3:4" x14ac:dyDescent="0.25">
      <c r="C28923" s="32"/>
      <c r="D28923" s="31"/>
    </row>
    <row r="28924" spans="3:4" x14ac:dyDescent="0.25">
      <c r="C28924" s="32"/>
      <c r="D28924" s="31"/>
    </row>
    <row r="28925" spans="3:4" x14ac:dyDescent="0.25">
      <c r="C28925" s="32"/>
      <c r="D28925" s="31"/>
    </row>
    <row r="28926" spans="3:4" x14ac:dyDescent="0.25">
      <c r="C28926" s="32"/>
      <c r="D28926" s="31"/>
    </row>
    <row r="28927" spans="3:4" x14ac:dyDescent="0.25">
      <c r="C28927" s="32"/>
      <c r="D28927" s="31"/>
    </row>
    <row r="28928" spans="3:4" x14ac:dyDescent="0.25">
      <c r="C28928" s="32"/>
      <c r="D28928" s="31"/>
    </row>
    <row r="28929" spans="3:4" x14ac:dyDescent="0.25">
      <c r="C28929" s="32"/>
      <c r="D28929" s="31"/>
    </row>
    <row r="28930" spans="3:4" x14ac:dyDescent="0.25">
      <c r="C28930" s="32"/>
      <c r="D28930" s="31"/>
    </row>
    <row r="28931" spans="3:4" x14ac:dyDescent="0.25">
      <c r="C28931" s="32"/>
      <c r="D28931" s="31"/>
    </row>
    <row r="28932" spans="3:4" x14ac:dyDescent="0.25">
      <c r="C28932" s="32"/>
      <c r="D28932" s="31"/>
    </row>
    <row r="28933" spans="3:4" x14ac:dyDescent="0.25">
      <c r="C28933" s="32"/>
      <c r="D28933" s="31"/>
    </row>
    <row r="28934" spans="3:4" x14ac:dyDescent="0.25">
      <c r="C28934" s="32"/>
      <c r="D28934" s="31"/>
    </row>
    <row r="28935" spans="3:4" x14ac:dyDescent="0.25">
      <c r="C28935" s="32"/>
      <c r="D28935" s="31"/>
    </row>
    <row r="28936" spans="3:4" x14ac:dyDescent="0.25">
      <c r="C28936" s="32"/>
      <c r="D28936" s="31"/>
    </row>
    <row r="28937" spans="3:4" x14ac:dyDescent="0.25">
      <c r="C28937" s="32"/>
      <c r="D28937" s="31"/>
    </row>
    <row r="28938" spans="3:4" x14ac:dyDescent="0.25">
      <c r="C28938" s="32"/>
      <c r="D28938" s="31"/>
    </row>
    <row r="28939" spans="3:4" x14ac:dyDescent="0.25">
      <c r="C28939" s="32"/>
      <c r="D28939" s="31"/>
    </row>
    <row r="28940" spans="3:4" x14ac:dyDescent="0.25">
      <c r="C28940" s="32"/>
      <c r="D28940" s="31"/>
    </row>
    <row r="28941" spans="3:4" x14ac:dyDescent="0.25">
      <c r="C28941" s="32"/>
      <c r="D28941" s="31"/>
    </row>
    <row r="28942" spans="3:4" x14ac:dyDescent="0.25">
      <c r="C28942" s="32"/>
      <c r="D28942" s="31"/>
    </row>
    <row r="28943" spans="3:4" x14ac:dyDescent="0.25">
      <c r="C28943" s="32"/>
      <c r="D28943" s="31"/>
    </row>
    <row r="28944" spans="3:4" x14ac:dyDescent="0.25">
      <c r="C28944" s="32"/>
      <c r="D28944" s="31"/>
    </row>
    <row r="28945" spans="3:4" x14ac:dyDescent="0.25">
      <c r="C28945" s="32"/>
      <c r="D28945" s="31"/>
    </row>
    <row r="28946" spans="3:4" x14ac:dyDescent="0.25">
      <c r="C28946" s="32"/>
      <c r="D28946" s="31"/>
    </row>
    <row r="28947" spans="3:4" x14ac:dyDescent="0.25">
      <c r="C28947" s="32"/>
      <c r="D28947" s="31"/>
    </row>
    <row r="28948" spans="3:4" x14ac:dyDescent="0.25">
      <c r="C28948" s="32"/>
      <c r="D28948" s="31"/>
    </row>
    <row r="28949" spans="3:4" x14ac:dyDescent="0.25">
      <c r="C28949" s="32"/>
      <c r="D28949" s="31"/>
    </row>
    <row r="28950" spans="3:4" x14ac:dyDescent="0.25">
      <c r="C28950" s="32"/>
      <c r="D28950" s="31"/>
    </row>
    <row r="28951" spans="3:4" x14ac:dyDescent="0.25">
      <c r="C28951" s="32"/>
      <c r="D28951" s="31"/>
    </row>
    <row r="28952" spans="3:4" x14ac:dyDescent="0.25">
      <c r="C28952" s="32"/>
      <c r="D28952" s="31"/>
    </row>
    <row r="28953" spans="3:4" x14ac:dyDescent="0.25">
      <c r="C28953" s="32"/>
      <c r="D28953" s="31"/>
    </row>
    <row r="28954" spans="3:4" x14ac:dyDescent="0.25">
      <c r="C28954" s="32"/>
      <c r="D28954" s="31"/>
    </row>
    <row r="28955" spans="3:4" x14ac:dyDescent="0.25">
      <c r="C28955" s="32"/>
      <c r="D28955" s="31"/>
    </row>
    <row r="28956" spans="3:4" x14ac:dyDescent="0.25">
      <c r="C28956" s="32"/>
      <c r="D28956" s="31"/>
    </row>
    <row r="28957" spans="3:4" x14ac:dyDescent="0.25">
      <c r="C28957" s="32"/>
      <c r="D28957" s="31"/>
    </row>
    <row r="28958" spans="3:4" x14ac:dyDescent="0.25">
      <c r="C28958" s="32"/>
      <c r="D28958" s="31"/>
    </row>
    <row r="28959" spans="3:4" x14ac:dyDescent="0.25">
      <c r="C28959" s="32"/>
      <c r="D28959" s="31"/>
    </row>
    <row r="28960" spans="3:4" x14ac:dyDescent="0.25">
      <c r="C28960" s="32"/>
      <c r="D28960" s="31"/>
    </row>
    <row r="28961" spans="3:4" x14ac:dyDescent="0.25">
      <c r="C28961" s="32"/>
      <c r="D28961" s="31"/>
    </row>
    <row r="28962" spans="3:4" x14ac:dyDescent="0.25">
      <c r="C28962" s="32"/>
      <c r="D28962" s="31"/>
    </row>
    <row r="28963" spans="3:4" x14ac:dyDescent="0.25">
      <c r="C28963" s="32"/>
      <c r="D28963" s="31"/>
    </row>
    <row r="28964" spans="3:4" x14ac:dyDescent="0.25">
      <c r="C28964" s="32"/>
      <c r="D28964" s="31"/>
    </row>
    <row r="28965" spans="3:4" x14ac:dyDescent="0.25">
      <c r="C28965" s="32"/>
      <c r="D28965" s="31"/>
    </row>
    <row r="28966" spans="3:4" x14ac:dyDescent="0.25">
      <c r="C28966" s="32"/>
      <c r="D28966" s="31"/>
    </row>
    <row r="28967" spans="3:4" x14ac:dyDescent="0.25">
      <c r="C28967" s="32"/>
      <c r="D28967" s="31"/>
    </row>
    <row r="28968" spans="3:4" x14ac:dyDescent="0.25">
      <c r="C28968" s="32"/>
      <c r="D28968" s="31"/>
    </row>
    <row r="28969" spans="3:4" x14ac:dyDescent="0.25">
      <c r="C28969" s="32"/>
      <c r="D28969" s="31"/>
    </row>
    <row r="28970" spans="3:4" x14ac:dyDescent="0.25">
      <c r="C28970" s="32"/>
      <c r="D28970" s="31"/>
    </row>
    <row r="28971" spans="3:4" x14ac:dyDescent="0.25">
      <c r="C28971" s="32"/>
      <c r="D28971" s="31"/>
    </row>
    <row r="28972" spans="3:4" x14ac:dyDescent="0.25">
      <c r="C28972" s="32"/>
      <c r="D28972" s="31"/>
    </row>
    <row r="28973" spans="3:4" x14ac:dyDescent="0.25">
      <c r="C28973" s="32"/>
      <c r="D28973" s="31"/>
    </row>
    <row r="28974" spans="3:4" x14ac:dyDescent="0.25">
      <c r="C28974" s="32"/>
      <c r="D28974" s="31"/>
    </row>
    <row r="28975" spans="3:4" x14ac:dyDescent="0.25">
      <c r="C28975" s="32"/>
      <c r="D28975" s="31"/>
    </row>
    <row r="28976" spans="3:4" x14ac:dyDescent="0.25">
      <c r="C28976" s="32"/>
      <c r="D28976" s="31"/>
    </row>
    <row r="28977" spans="3:4" x14ac:dyDescent="0.25">
      <c r="C28977" s="32"/>
      <c r="D28977" s="31"/>
    </row>
    <row r="28978" spans="3:4" x14ac:dyDescent="0.25">
      <c r="C28978" s="32"/>
      <c r="D28978" s="31"/>
    </row>
    <row r="28979" spans="3:4" x14ac:dyDescent="0.25">
      <c r="C28979" s="32"/>
      <c r="D28979" s="31"/>
    </row>
    <row r="28980" spans="3:4" x14ac:dyDescent="0.25">
      <c r="C28980" s="32"/>
      <c r="D28980" s="31"/>
    </row>
    <row r="28981" spans="3:4" x14ac:dyDescent="0.25">
      <c r="C28981" s="32"/>
      <c r="D28981" s="31"/>
    </row>
    <row r="28982" spans="3:4" x14ac:dyDescent="0.25">
      <c r="C28982" s="32"/>
      <c r="D28982" s="31"/>
    </row>
    <row r="28983" spans="3:4" x14ac:dyDescent="0.25">
      <c r="C28983" s="32"/>
      <c r="D28983" s="31"/>
    </row>
    <row r="28984" spans="3:4" x14ac:dyDescent="0.25">
      <c r="C28984" s="32"/>
      <c r="D28984" s="31"/>
    </row>
    <row r="28985" spans="3:4" x14ac:dyDescent="0.25">
      <c r="C28985" s="32"/>
      <c r="D28985" s="31"/>
    </row>
    <row r="28986" spans="3:4" x14ac:dyDescent="0.25">
      <c r="C28986" s="32"/>
      <c r="D28986" s="31"/>
    </row>
    <row r="28987" spans="3:4" x14ac:dyDescent="0.25">
      <c r="C28987" s="32"/>
      <c r="D28987" s="31"/>
    </row>
    <row r="28988" spans="3:4" x14ac:dyDescent="0.25">
      <c r="C28988" s="32"/>
      <c r="D28988" s="31"/>
    </row>
    <row r="28989" spans="3:4" x14ac:dyDescent="0.25">
      <c r="C28989" s="32"/>
      <c r="D28989" s="31"/>
    </row>
    <row r="28990" spans="3:4" x14ac:dyDescent="0.25">
      <c r="C28990" s="32"/>
      <c r="D28990" s="31"/>
    </row>
    <row r="28991" spans="3:4" x14ac:dyDescent="0.25">
      <c r="C28991" s="32"/>
      <c r="D28991" s="31"/>
    </row>
    <row r="28992" spans="3:4" x14ac:dyDescent="0.25">
      <c r="C28992" s="32"/>
      <c r="D28992" s="31"/>
    </row>
    <row r="28993" spans="3:4" x14ac:dyDescent="0.25">
      <c r="C28993" s="32"/>
      <c r="D28993" s="31"/>
    </row>
    <row r="28994" spans="3:4" x14ac:dyDescent="0.25">
      <c r="C28994" s="32"/>
      <c r="D28994" s="31"/>
    </row>
    <row r="28995" spans="3:4" x14ac:dyDescent="0.25">
      <c r="C28995" s="32"/>
      <c r="D28995" s="31"/>
    </row>
    <row r="28996" spans="3:4" x14ac:dyDescent="0.25">
      <c r="C28996" s="32"/>
      <c r="D28996" s="31"/>
    </row>
    <row r="28997" spans="3:4" x14ac:dyDescent="0.25">
      <c r="C28997" s="32"/>
      <c r="D28997" s="31"/>
    </row>
    <row r="28998" spans="3:4" x14ac:dyDescent="0.25">
      <c r="C28998" s="32"/>
      <c r="D28998" s="31"/>
    </row>
    <row r="28999" spans="3:4" x14ac:dyDescent="0.25">
      <c r="C28999" s="32"/>
      <c r="D28999" s="31"/>
    </row>
    <row r="29000" spans="3:4" x14ac:dyDescent="0.25">
      <c r="C29000" s="32"/>
      <c r="D29000" s="31"/>
    </row>
    <row r="29001" spans="3:4" x14ac:dyDescent="0.25">
      <c r="C29001" s="32"/>
      <c r="D29001" s="31"/>
    </row>
    <row r="29002" spans="3:4" x14ac:dyDescent="0.25">
      <c r="C29002" s="32"/>
      <c r="D29002" s="31"/>
    </row>
    <row r="29003" spans="3:4" x14ac:dyDescent="0.25">
      <c r="C29003" s="32"/>
      <c r="D29003" s="31"/>
    </row>
    <row r="29004" spans="3:4" x14ac:dyDescent="0.25">
      <c r="C29004" s="32"/>
      <c r="D29004" s="31"/>
    </row>
    <row r="29005" spans="3:4" x14ac:dyDescent="0.25">
      <c r="C29005" s="32"/>
      <c r="D29005" s="31"/>
    </row>
    <row r="29006" spans="3:4" x14ac:dyDescent="0.25">
      <c r="C29006" s="32"/>
      <c r="D29006" s="31"/>
    </row>
    <row r="29007" spans="3:4" x14ac:dyDescent="0.25">
      <c r="C29007" s="32"/>
      <c r="D29007" s="31"/>
    </row>
    <row r="29008" spans="3:4" x14ac:dyDescent="0.25">
      <c r="C29008" s="32"/>
      <c r="D29008" s="31"/>
    </row>
    <row r="29009" spans="3:4" x14ac:dyDescent="0.25">
      <c r="C29009" s="32"/>
      <c r="D29009" s="31"/>
    </row>
    <row r="29010" spans="3:4" x14ac:dyDescent="0.25">
      <c r="C29010" s="32"/>
      <c r="D29010" s="31"/>
    </row>
    <row r="29011" spans="3:4" x14ac:dyDescent="0.25">
      <c r="C29011" s="32"/>
      <c r="D29011" s="31"/>
    </row>
    <row r="29012" spans="3:4" x14ac:dyDescent="0.25">
      <c r="C29012" s="32"/>
      <c r="D29012" s="31"/>
    </row>
    <row r="29013" spans="3:4" x14ac:dyDescent="0.25">
      <c r="C29013" s="32"/>
      <c r="D29013" s="31"/>
    </row>
    <row r="29014" spans="3:4" x14ac:dyDescent="0.25">
      <c r="C29014" s="32"/>
      <c r="D29014" s="31"/>
    </row>
    <row r="29015" spans="3:4" x14ac:dyDescent="0.25">
      <c r="C29015" s="32"/>
      <c r="D29015" s="31"/>
    </row>
    <row r="29016" spans="3:4" x14ac:dyDescent="0.25">
      <c r="C29016" s="32"/>
      <c r="D29016" s="31"/>
    </row>
    <row r="29017" spans="3:4" x14ac:dyDescent="0.25">
      <c r="C29017" s="32"/>
      <c r="D29017" s="31"/>
    </row>
    <row r="29018" spans="3:4" x14ac:dyDescent="0.25">
      <c r="C29018" s="32"/>
      <c r="D29018" s="31"/>
    </row>
    <row r="29019" spans="3:4" x14ac:dyDescent="0.25">
      <c r="C29019" s="32"/>
      <c r="D29019" s="31"/>
    </row>
    <row r="29020" spans="3:4" x14ac:dyDescent="0.25">
      <c r="C29020" s="32"/>
      <c r="D29020" s="31"/>
    </row>
    <row r="29021" spans="3:4" x14ac:dyDescent="0.25">
      <c r="C29021" s="32"/>
      <c r="D29021" s="31"/>
    </row>
    <row r="29022" spans="3:4" x14ac:dyDescent="0.25">
      <c r="C29022" s="32"/>
      <c r="D29022" s="31"/>
    </row>
    <row r="29023" spans="3:4" x14ac:dyDescent="0.25">
      <c r="C29023" s="32"/>
      <c r="D29023" s="31"/>
    </row>
    <row r="29024" spans="3:4" x14ac:dyDescent="0.25">
      <c r="C29024" s="32"/>
      <c r="D29024" s="31"/>
    </row>
    <row r="29025" spans="3:4" x14ac:dyDescent="0.25">
      <c r="C29025" s="32"/>
      <c r="D29025" s="31"/>
    </row>
    <row r="29026" spans="3:4" x14ac:dyDescent="0.25">
      <c r="C29026" s="32"/>
      <c r="D29026" s="31"/>
    </row>
    <row r="29027" spans="3:4" x14ac:dyDescent="0.25">
      <c r="C29027" s="32"/>
      <c r="D29027" s="31"/>
    </row>
    <row r="29028" spans="3:4" x14ac:dyDescent="0.25">
      <c r="C29028" s="32"/>
      <c r="D29028" s="31"/>
    </row>
    <row r="29029" spans="3:4" x14ac:dyDescent="0.25">
      <c r="C29029" s="32"/>
      <c r="D29029" s="31"/>
    </row>
    <row r="29030" spans="3:4" x14ac:dyDescent="0.25">
      <c r="C29030" s="32"/>
      <c r="D29030" s="31"/>
    </row>
    <row r="29031" spans="3:4" x14ac:dyDescent="0.25">
      <c r="C29031" s="32"/>
      <c r="D29031" s="31"/>
    </row>
    <row r="29032" spans="3:4" x14ac:dyDescent="0.25">
      <c r="C29032" s="32"/>
      <c r="D29032" s="31"/>
    </row>
    <row r="29033" spans="3:4" x14ac:dyDescent="0.25">
      <c r="C29033" s="32"/>
      <c r="D29033" s="31"/>
    </row>
    <row r="29034" spans="3:4" x14ac:dyDescent="0.25">
      <c r="C29034" s="32"/>
      <c r="D29034" s="31"/>
    </row>
    <row r="29035" spans="3:4" x14ac:dyDescent="0.25">
      <c r="C29035" s="32"/>
      <c r="D29035" s="31"/>
    </row>
    <row r="29036" spans="3:4" x14ac:dyDescent="0.25">
      <c r="C29036" s="32"/>
      <c r="D29036" s="31"/>
    </row>
    <row r="29037" spans="3:4" x14ac:dyDescent="0.25">
      <c r="C29037" s="32"/>
      <c r="D29037" s="31"/>
    </row>
    <row r="29038" spans="3:4" x14ac:dyDescent="0.25">
      <c r="C29038" s="32"/>
      <c r="D29038" s="31"/>
    </row>
    <row r="29039" spans="3:4" x14ac:dyDescent="0.25">
      <c r="C29039" s="32"/>
      <c r="D29039" s="31"/>
    </row>
    <row r="29040" spans="3:4" x14ac:dyDescent="0.25">
      <c r="C29040" s="32"/>
      <c r="D29040" s="31"/>
    </row>
    <row r="29041" spans="3:4" x14ac:dyDescent="0.25">
      <c r="C29041" s="32"/>
      <c r="D29041" s="31"/>
    </row>
    <row r="29042" spans="3:4" x14ac:dyDescent="0.25">
      <c r="C29042" s="32"/>
      <c r="D29042" s="31"/>
    </row>
    <row r="29043" spans="3:4" x14ac:dyDescent="0.25">
      <c r="C29043" s="32"/>
      <c r="D29043" s="31"/>
    </row>
    <row r="29044" spans="3:4" x14ac:dyDescent="0.25">
      <c r="C29044" s="32"/>
      <c r="D29044" s="31"/>
    </row>
    <row r="29045" spans="3:4" x14ac:dyDescent="0.25">
      <c r="C29045" s="32"/>
      <c r="D29045" s="31"/>
    </row>
    <row r="29046" spans="3:4" x14ac:dyDescent="0.25">
      <c r="C29046" s="32"/>
      <c r="D29046" s="31"/>
    </row>
    <row r="29047" spans="3:4" x14ac:dyDescent="0.25">
      <c r="C29047" s="32"/>
      <c r="D29047" s="31"/>
    </row>
    <row r="29048" spans="3:4" x14ac:dyDescent="0.25">
      <c r="C29048" s="32"/>
      <c r="D29048" s="31"/>
    </row>
    <row r="29049" spans="3:4" x14ac:dyDescent="0.25">
      <c r="C29049" s="32"/>
      <c r="D29049" s="31"/>
    </row>
    <row r="29050" spans="3:4" x14ac:dyDescent="0.25">
      <c r="C29050" s="32"/>
      <c r="D29050" s="31"/>
    </row>
    <row r="29051" spans="3:4" x14ac:dyDescent="0.25">
      <c r="C29051" s="32"/>
      <c r="D29051" s="31"/>
    </row>
    <row r="29052" spans="3:4" x14ac:dyDescent="0.25">
      <c r="C29052" s="32"/>
      <c r="D29052" s="31"/>
    </row>
    <row r="29053" spans="3:4" x14ac:dyDescent="0.25">
      <c r="C29053" s="32"/>
      <c r="D29053" s="31"/>
    </row>
    <row r="29054" spans="3:4" x14ac:dyDescent="0.25">
      <c r="C29054" s="32"/>
      <c r="D29054" s="31"/>
    </row>
    <row r="29055" spans="3:4" x14ac:dyDescent="0.25">
      <c r="C29055" s="32"/>
      <c r="D29055" s="31"/>
    </row>
    <row r="29056" spans="3:4" x14ac:dyDescent="0.25">
      <c r="C29056" s="32"/>
      <c r="D29056" s="31"/>
    </row>
    <row r="29057" spans="3:4" x14ac:dyDescent="0.25">
      <c r="C29057" s="32"/>
      <c r="D29057" s="31"/>
    </row>
    <row r="29058" spans="3:4" x14ac:dyDescent="0.25">
      <c r="C29058" s="32"/>
      <c r="D29058" s="31"/>
    </row>
    <row r="29059" spans="3:4" x14ac:dyDescent="0.25">
      <c r="C29059" s="32"/>
      <c r="D29059" s="31"/>
    </row>
    <row r="29060" spans="3:4" x14ac:dyDescent="0.25">
      <c r="C29060" s="32"/>
      <c r="D29060" s="31"/>
    </row>
    <row r="29061" spans="3:4" x14ac:dyDescent="0.25">
      <c r="C29061" s="32"/>
      <c r="D29061" s="31"/>
    </row>
    <row r="29062" spans="3:4" x14ac:dyDescent="0.25">
      <c r="C29062" s="32"/>
      <c r="D29062" s="31"/>
    </row>
    <row r="29063" spans="3:4" x14ac:dyDescent="0.25">
      <c r="C29063" s="32"/>
      <c r="D29063" s="31"/>
    </row>
    <row r="29064" spans="3:4" x14ac:dyDescent="0.25">
      <c r="C29064" s="32"/>
      <c r="D29064" s="31"/>
    </row>
    <row r="29065" spans="3:4" x14ac:dyDescent="0.25">
      <c r="C29065" s="32"/>
      <c r="D29065" s="31"/>
    </row>
    <row r="29066" spans="3:4" x14ac:dyDescent="0.25">
      <c r="C29066" s="32"/>
      <c r="D29066" s="31"/>
    </row>
    <row r="29067" spans="3:4" x14ac:dyDescent="0.25">
      <c r="C29067" s="32"/>
      <c r="D29067" s="31"/>
    </row>
    <row r="29068" spans="3:4" x14ac:dyDescent="0.25">
      <c r="C29068" s="32"/>
      <c r="D29068" s="31"/>
    </row>
    <row r="29069" spans="3:4" x14ac:dyDescent="0.25">
      <c r="C29069" s="32"/>
      <c r="D29069" s="31"/>
    </row>
    <row r="29070" spans="3:4" x14ac:dyDescent="0.25">
      <c r="C29070" s="32"/>
      <c r="D29070" s="31"/>
    </row>
    <row r="29071" spans="3:4" x14ac:dyDescent="0.25">
      <c r="C29071" s="32"/>
      <c r="D29071" s="31"/>
    </row>
    <row r="29072" spans="3:4" x14ac:dyDescent="0.25">
      <c r="C29072" s="32"/>
      <c r="D29072" s="31"/>
    </row>
    <row r="29073" spans="3:4" x14ac:dyDescent="0.25">
      <c r="C29073" s="32"/>
      <c r="D29073" s="31"/>
    </row>
    <row r="29074" spans="3:4" x14ac:dyDescent="0.25">
      <c r="C29074" s="32"/>
      <c r="D29074" s="31"/>
    </row>
    <row r="29075" spans="3:4" x14ac:dyDescent="0.25">
      <c r="C29075" s="32"/>
      <c r="D29075" s="31"/>
    </row>
    <row r="29076" spans="3:4" x14ac:dyDescent="0.25">
      <c r="C29076" s="32"/>
      <c r="D29076" s="31"/>
    </row>
    <row r="29077" spans="3:4" x14ac:dyDescent="0.25">
      <c r="C29077" s="32"/>
      <c r="D29077" s="31"/>
    </row>
    <row r="29078" spans="3:4" x14ac:dyDescent="0.25">
      <c r="C29078" s="32"/>
      <c r="D29078" s="31"/>
    </row>
    <row r="29079" spans="3:4" x14ac:dyDescent="0.25">
      <c r="C29079" s="32"/>
      <c r="D29079" s="31"/>
    </row>
    <row r="29080" spans="3:4" x14ac:dyDescent="0.25">
      <c r="C29080" s="32"/>
      <c r="D29080" s="31"/>
    </row>
    <row r="29081" spans="3:4" x14ac:dyDescent="0.25">
      <c r="C29081" s="32"/>
      <c r="D29081" s="31"/>
    </row>
    <row r="29082" spans="3:4" x14ac:dyDescent="0.25">
      <c r="C29082" s="32"/>
      <c r="D29082" s="31"/>
    </row>
    <row r="29083" spans="3:4" x14ac:dyDescent="0.25">
      <c r="C29083" s="32"/>
      <c r="D29083" s="31"/>
    </row>
    <row r="29084" spans="3:4" x14ac:dyDescent="0.25">
      <c r="C29084" s="32"/>
      <c r="D29084" s="31"/>
    </row>
    <row r="29085" spans="3:4" x14ac:dyDescent="0.25">
      <c r="C29085" s="32"/>
      <c r="D29085" s="31"/>
    </row>
    <row r="29086" spans="3:4" x14ac:dyDescent="0.25">
      <c r="C29086" s="32"/>
      <c r="D29086" s="31"/>
    </row>
    <row r="29087" spans="3:4" x14ac:dyDescent="0.25">
      <c r="C29087" s="32"/>
      <c r="D29087" s="31"/>
    </row>
    <row r="29088" spans="3:4" x14ac:dyDescent="0.25">
      <c r="C29088" s="32"/>
      <c r="D29088" s="31"/>
    </row>
    <row r="29089" spans="3:4" x14ac:dyDescent="0.25">
      <c r="C29089" s="32"/>
      <c r="D29089" s="31"/>
    </row>
    <row r="29090" spans="3:4" x14ac:dyDescent="0.25">
      <c r="C29090" s="32"/>
      <c r="D29090" s="31"/>
    </row>
    <row r="29091" spans="3:4" x14ac:dyDescent="0.25">
      <c r="C29091" s="32"/>
      <c r="D29091" s="31"/>
    </row>
    <row r="29092" spans="3:4" x14ac:dyDescent="0.25">
      <c r="C29092" s="32"/>
      <c r="D29092" s="31"/>
    </row>
    <row r="29093" spans="3:4" x14ac:dyDescent="0.25">
      <c r="C29093" s="32"/>
      <c r="D29093" s="31"/>
    </row>
    <row r="29094" spans="3:4" x14ac:dyDescent="0.25">
      <c r="C29094" s="32"/>
      <c r="D29094" s="31"/>
    </row>
    <row r="29095" spans="3:4" x14ac:dyDescent="0.25">
      <c r="C29095" s="32"/>
      <c r="D29095" s="31"/>
    </row>
    <row r="29096" spans="3:4" x14ac:dyDescent="0.25">
      <c r="C29096" s="32"/>
      <c r="D29096" s="31"/>
    </row>
    <row r="29097" spans="3:4" x14ac:dyDescent="0.25">
      <c r="C29097" s="32"/>
      <c r="D29097" s="31"/>
    </row>
    <row r="29098" spans="3:4" x14ac:dyDescent="0.25">
      <c r="C29098" s="32"/>
      <c r="D29098" s="31"/>
    </row>
    <row r="29099" spans="3:4" x14ac:dyDescent="0.25">
      <c r="C29099" s="32"/>
      <c r="D29099" s="31"/>
    </row>
    <row r="29100" spans="3:4" x14ac:dyDescent="0.25">
      <c r="C29100" s="32"/>
      <c r="D29100" s="31"/>
    </row>
    <row r="29101" spans="3:4" x14ac:dyDescent="0.25">
      <c r="C29101" s="32"/>
      <c r="D29101" s="31"/>
    </row>
    <row r="29102" spans="3:4" x14ac:dyDescent="0.25">
      <c r="C29102" s="32"/>
      <c r="D29102" s="31"/>
    </row>
    <row r="29103" spans="3:4" x14ac:dyDescent="0.25">
      <c r="C29103" s="32"/>
      <c r="D29103" s="31"/>
    </row>
    <row r="29104" spans="3:4" x14ac:dyDescent="0.25">
      <c r="C29104" s="32"/>
      <c r="D29104" s="31"/>
    </row>
    <row r="29105" spans="3:4" x14ac:dyDescent="0.25">
      <c r="C29105" s="32"/>
      <c r="D29105" s="31"/>
    </row>
    <row r="29106" spans="3:4" x14ac:dyDescent="0.25">
      <c r="C29106" s="32"/>
      <c r="D29106" s="31"/>
    </row>
    <row r="29107" spans="3:4" x14ac:dyDescent="0.25">
      <c r="C29107" s="32"/>
      <c r="D29107" s="31"/>
    </row>
    <row r="29108" spans="3:4" x14ac:dyDescent="0.25">
      <c r="C29108" s="32"/>
      <c r="D29108" s="31"/>
    </row>
    <row r="29109" spans="3:4" x14ac:dyDescent="0.25">
      <c r="C29109" s="32"/>
      <c r="D29109" s="31"/>
    </row>
    <row r="29110" spans="3:4" x14ac:dyDescent="0.25">
      <c r="C29110" s="32"/>
      <c r="D29110" s="31"/>
    </row>
    <row r="29111" spans="3:4" x14ac:dyDescent="0.25">
      <c r="C29111" s="32"/>
      <c r="D29111" s="31"/>
    </row>
    <row r="29112" spans="3:4" x14ac:dyDescent="0.25">
      <c r="C29112" s="32"/>
      <c r="D29112" s="31"/>
    </row>
    <row r="29113" spans="3:4" x14ac:dyDescent="0.25">
      <c r="C29113" s="32"/>
      <c r="D29113" s="31"/>
    </row>
    <row r="29114" spans="3:4" x14ac:dyDescent="0.25">
      <c r="C29114" s="32"/>
      <c r="D29114" s="31"/>
    </row>
    <row r="29115" spans="3:4" x14ac:dyDescent="0.25">
      <c r="C29115" s="32"/>
      <c r="D29115" s="31"/>
    </row>
    <row r="29116" spans="3:4" x14ac:dyDescent="0.25">
      <c r="C29116" s="32"/>
      <c r="D29116" s="31"/>
    </row>
    <row r="29117" spans="3:4" x14ac:dyDescent="0.25">
      <c r="C29117" s="32"/>
      <c r="D29117" s="31"/>
    </row>
    <row r="29118" spans="3:4" x14ac:dyDescent="0.25">
      <c r="C29118" s="32"/>
      <c r="D29118" s="31"/>
    </row>
    <row r="29119" spans="3:4" x14ac:dyDescent="0.25">
      <c r="C29119" s="32"/>
      <c r="D29119" s="31"/>
    </row>
    <row r="29120" spans="3:4" x14ac:dyDescent="0.25">
      <c r="C29120" s="32"/>
      <c r="D29120" s="31"/>
    </row>
    <row r="29121" spans="3:4" x14ac:dyDescent="0.25">
      <c r="C29121" s="32"/>
      <c r="D29121" s="31"/>
    </row>
    <row r="29122" spans="3:4" x14ac:dyDescent="0.25">
      <c r="C29122" s="32"/>
      <c r="D29122" s="31"/>
    </row>
    <row r="29123" spans="3:4" x14ac:dyDescent="0.25">
      <c r="C29123" s="32"/>
      <c r="D29123" s="31"/>
    </row>
    <row r="29124" spans="3:4" x14ac:dyDescent="0.25">
      <c r="C29124" s="32"/>
      <c r="D29124" s="31"/>
    </row>
    <row r="29125" spans="3:4" x14ac:dyDescent="0.25">
      <c r="C29125" s="32"/>
      <c r="D29125" s="31"/>
    </row>
    <row r="29126" spans="3:4" x14ac:dyDescent="0.25">
      <c r="C29126" s="32"/>
      <c r="D29126" s="31"/>
    </row>
    <row r="29127" spans="3:4" x14ac:dyDescent="0.25">
      <c r="C29127" s="32"/>
      <c r="D29127" s="31"/>
    </row>
    <row r="29128" spans="3:4" x14ac:dyDescent="0.25">
      <c r="C29128" s="32"/>
      <c r="D29128" s="31"/>
    </row>
    <row r="29129" spans="3:4" x14ac:dyDescent="0.25">
      <c r="C29129" s="32"/>
      <c r="D29129" s="31"/>
    </row>
    <row r="29130" spans="3:4" x14ac:dyDescent="0.25">
      <c r="C29130" s="32"/>
      <c r="D29130" s="31"/>
    </row>
    <row r="29131" spans="3:4" x14ac:dyDescent="0.25">
      <c r="C29131" s="32"/>
      <c r="D29131" s="31"/>
    </row>
    <row r="29132" spans="3:4" x14ac:dyDescent="0.25">
      <c r="C29132" s="32"/>
      <c r="D29132" s="31"/>
    </row>
    <row r="29133" spans="3:4" x14ac:dyDescent="0.25">
      <c r="C29133" s="32"/>
      <c r="D29133" s="31"/>
    </row>
    <row r="29134" spans="3:4" x14ac:dyDescent="0.25">
      <c r="C29134" s="32"/>
      <c r="D29134" s="31"/>
    </row>
    <row r="29135" spans="3:4" x14ac:dyDescent="0.25">
      <c r="C29135" s="32"/>
      <c r="D29135" s="31"/>
    </row>
    <row r="29136" spans="3:4" x14ac:dyDescent="0.25">
      <c r="C29136" s="32"/>
      <c r="D29136" s="31"/>
    </row>
    <row r="29137" spans="3:4" x14ac:dyDescent="0.25">
      <c r="C29137" s="32"/>
      <c r="D29137" s="31"/>
    </row>
    <row r="29138" spans="3:4" x14ac:dyDescent="0.25">
      <c r="C29138" s="32"/>
      <c r="D29138" s="31"/>
    </row>
    <row r="29139" spans="3:4" x14ac:dyDescent="0.25">
      <c r="C29139" s="32"/>
      <c r="D29139" s="31"/>
    </row>
    <row r="29140" spans="3:4" x14ac:dyDescent="0.25">
      <c r="C29140" s="32"/>
      <c r="D29140" s="31"/>
    </row>
    <row r="29141" spans="3:4" x14ac:dyDescent="0.25">
      <c r="C29141" s="32"/>
      <c r="D29141" s="31"/>
    </row>
    <row r="29142" spans="3:4" x14ac:dyDescent="0.25">
      <c r="C29142" s="32"/>
      <c r="D29142" s="31"/>
    </row>
    <row r="29143" spans="3:4" x14ac:dyDescent="0.25">
      <c r="C29143" s="32"/>
      <c r="D29143" s="31"/>
    </row>
    <row r="29144" spans="3:4" x14ac:dyDescent="0.25">
      <c r="C29144" s="32"/>
      <c r="D29144" s="31"/>
    </row>
    <row r="29145" spans="3:4" x14ac:dyDescent="0.25">
      <c r="C29145" s="32"/>
      <c r="D29145" s="31"/>
    </row>
    <row r="29146" spans="3:4" x14ac:dyDescent="0.25">
      <c r="C29146" s="32"/>
      <c r="D29146" s="31"/>
    </row>
    <row r="29147" spans="3:4" x14ac:dyDescent="0.25">
      <c r="C29147" s="32"/>
      <c r="D29147" s="31"/>
    </row>
    <row r="29148" spans="3:4" x14ac:dyDescent="0.25">
      <c r="C29148" s="32"/>
      <c r="D29148" s="31"/>
    </row>
    <row r="29149" spans="3:4" x14ac:dyDescent="0.25">
      <c r="C29149" s="32"/>
      <c r="D29149" s="31"/>
    </row>
    <row r="29150" spans="3:4" x14ac:dyDescent="0.25">
      <c r="C29150" s="32"/>
      <c r="D29150" s="31"/>
    </row>
    <row r="29151" spans="3:4" x14ac:dyDescent="0.25">
      <c r="C29151" s="32"/>
      <c r="D29151" s="31"/>
    </row>
    <row r="29152" spans="3:4" x14ac:dyDescent="0.25">
      <c r="C29152" s="32"/>
      <c r="D29152" s="31"/>
    </row>
    <row r="29153" spans="3:4" x14ac:dyDescent="0.25">
      <c r="C29153" s="32"/>
      <c r="D29153" s="31"/>
    </row>
    <row r="29154" spans="3:4" x14ac:dyDescent="0.25">
      <c r="C29154" s="32"/>
      <c r="D29154" s="31"/>
    </row>
    <row r="29155" spans="3:4" x14ac:dyDescent="0.25">
      <c r="C29155" s="32"/>
      <c r="D29155" s="31"/>
    </row>
    <row r="29156" spans="3:4" x14ac:dyDescent="0.25">
      <c r="C29156" s="32"/>
      <c r="D29156" s="31"/>
    </row>
    <row r="29157" spans="3:4" x14ac:dyDescent="0.25">
      <c r="C29157" s="32"/>
      <c r="D29157" s="31"/>
    </row>
    <row r="29158" spans="3:4" x14ac:dyDescent="0.25">
      <c r="C29158" s="32"/>
      <c r="D29158" s="31"/>
    </row>
    <row r="29159" spans="3:4" x14ac:dyDescent="0.25">
      <c r="C29159" s="32"/>
      <c r="D29159" s="31"/>
    </row>
    <row r="29160" spans="3:4" x14ac:dyDescent="0.25">
      <c r="C29160" s="32"/>
      <c r="D29160" s="31"/>
    </row>
    <row r="29161" spans="3:4" x14ac:dyDescent="0.25">
      <c r="C29161" s="32"/>
      <c r="D29161" s="31"/>
    </row>
    <row r="29162" spans="3:4" x14ac:dyDescent="0.25">
      <c r="C29162" s="32"/>
      <c r="D29162" s="31"/>
    </row>
    <row r="29163" spans="3:4" x14ac:dyDescent="0.25">
      <c r="C29163" s="32"/>
      <c r="D29163" s="31"/>
    </row>
    <row r="29164" spans="3:4" x14ac:dyDescent="0.25">
      <c r="C29164" s="32"/>
      <c r="D29164" s="31"/>
    </row>
    <row r="29165" spans="3:4" x14ac:dyDescent="0.25">
      <c r="C29165" s="32"/>
      <c r="D29165" s="31"/>
    </row>
    <row r="29166" spans="3:4" x14ac:dyDescent="0.25">
      <c r="C29166" s="32"/>
      <c r="D29166" s="31"/>
    </row>
    <row r="29167" spans="3:4" x14ac:dyDescent="0.25">
      <c r="C29167" s="32"/>
      <c r="D29167" s="31"/>
    </row>
    <row r="29168" spans="3:4" x14ac:dyDescent="0.25">
      <c r="C29168" s="32"/>
      <c r="D29168" s="31"/>
    </row>
    <row r="29169" spans="3:4" x14ac:dyDescent="0.25">
      <c r="C29169" s="32"/>
      <c r="D29169" s="31"/>
    </row>
    <row r="29170" spans="3:4" x14ac:dyDescent="0.25">
      <c r="C29170" s="32"/>
      <c r="D29170" s="31"/>
    </row>
    <row r="29171" spans="3:4" x14ac:dyDescent="0.25">
      <c r="C29171" s="32"/>
      <c r="D29171" s="31"/>
    </row>
    <row r="29172" spans="3:4" x14ac:dyDescent="0.25">
      <c r="C29172" s="32"/>
      <c r="D29172" s="31"/>
    </row>
    <row r="29173" spans="3:4" x14ac:dyDescent="0.25">
      <c r="C29173" s="32"/>
      <c r="D29173" s="31"/>
    </row>
    <row r="29174" spans="3:4" x14ac:dyDescent="0.25">
      <c r="C29174" s="32"/>
      <c r="D29174" s="31"/>
    </row>
    <row r="29175" spans="3:4" x14ac:dyDescent="0.25">
      <c r="C29175" s="32"/>
      <c r="D29175" s="31"/>
    </row>
    <row r="29176" spans="3:4" x14ac:dyDescent="0.25">
      <c r="C29176" s="32"/>
      <c r="D29176" s="31"/>
    </row>
    <row r="29177" spans="3:4" x14ac:dyDescent="0.25">
      <c r="C29177" s="32"/>
      <c r="D29177" s="31"/>
    </row>
    <row r="29178" spans="3:4" x14ac:dyDescent="0.25">
      <c r="C29178" s="32"/>
      <c r="D29178" s="31"/>
    </row>
    <row r="29179" spans="3:4" x14ac:dyDescent="0.25">
      <c r="C29179" s="32"/>
      <c r="D29179" s="31"/>
    </row>
    <row r="29180" spans="3:4" x14ac:dyDescent="0.25">
      <c r="C29180" s="32"/>
      <c r="D29180" s="31"/>
    </row>
    <row r="29181" spans="3:4" x14ac:dyDescent="0.25">
      <c r="C29181" s="32"/>
      <c r="D29181" s="31"/>
    </row>
    <row r="29182" spans="3:4" x14ac:dyDescent="0.25">
      <c r="C29182" s="32"/>
      <c r="D29182" s="31"/>
    </row>
    <row r="29183" spans="3:4" x14ac:dyDescent="0.25">
      <c r="C29183" s="32"/>
      <c r="D29183" s="31"/>
    </row>
    <row r="29184" spans="3:4" x14ac:dyDescent="0.25">
      <c r="C29184" s="32"/>
      <c r="D29184" s="31"/>
    </row>
    <row r="29185" spans="3:4" x14ac:dyDescent="0.25">
      <c r="C29185" s="32"/>
      <c r="D29185" s="31"/>
    </row>
    <row r="29186" spans="3:4" x14ac:dyDescent="0.25">
      <c r="C29186" s="32"/>
      <c r="D29186" s="31"/>
    </row>
    <row r="29187" spans="3:4" x14ac:dyDescent="0.25">
      <c r="C29187" s="32"/>
      <c r="D29187" s="31"/>
    </row>
    <row r="29188" spans="3:4" x14ac:dyDescent="0.25">
      <c r="C29188" s="32"/>
      <c r="D29188" s="31"/>
    </row>
    <row r="29189" spans="3:4" x14ac:dyDescent="0.25">
      <c r="C29189" s="32"/>
      <c r="D29189" s="31"/>
    </row>
    <row r="29190" spans="3:4" x14ac:dyDescent="0.25">
      <c r="C29190" s="32"/>
      <c r="D29190" s="31"/>
    </row>
    <row r="29191" spans="3:4" x14ac:dyDescent="0.25">
      <c r="C29191" s="32"/>
      <c r="D29191" s="31"/>
    </row>
    <row r="29192" spans="3:4" x14ac:dyDescent="0.25">
      <c r="C29192" s="32"/>
      <c r="D29192" s="31"/>
    </row>
    <row r="29193" spans="3:4" x14ac:dyDescent="0.25">
      <c r="C29193" s="32"/>
      <c r="D29193" s="31"/>
    </row>
    <row r="29194" spans="3:4" x14ac:dyDescent="0.25">
      <c r="C29194" s="32"/>
      <c r="D29194" s="31"/>
    </row>
    <row r="29195" spans="3:4" x14ac:dyDescent="0.25">
      <c r="C29195" s="32"/>
      <c r="D29195" s="31"/>
    </row>
    <row r="29196" spans="3:4" x14ac:dyDescent="0.25">
      <c r="C29196" s="32"/>
      <c r="D29196" s="31"/>
    </row>
    <row r="29197" spans="3:4" x14ac:dyDescent="0.25">
      <c r="C29197" s="32"/>
      <c r="D29197" s="31"/>
    </row>
    <row r="29198" spans="3:4" x14ac:dyDescent="0.25">
      <c r="C29198" s="32"/>
      <c r="D29198" s="31"/>
    </row>
    <row r="29199" spans="3:4" x14ac:dyDescent="0.25">
      <c r="C29199" s="32"/>
      <c r="D29199" s="31"/>
    </row>
    <row r="29200" spans="3:4" x14ac:dyDescent="0.25">
      <c r="C29200" s="32"/>
      <c r="D29200" s="31"/>
    </row>
    <row r="29201" spans="3:4" x14ac:dyDescent="0.25">
      <c r="C29201" s="32"/>
      <c r="D29201" s="31"/>
    </row>
    <row r="29202" spans="3:4" x14ac:dyDescent="0.25">
      <c r="C29202" s="32"/>
      <c r="D29202" s="31"/>
    </row>
    <row r="29203" spans="3:4" x14ac:dyDescent="0.25">
      <c r="C29203" s="32"/>
      <c r="D29203" s="31"/>
    </row>
    <row r="29204" spans="3:4" x14ac:dyDescent="0.25">
      <c r="C29204" s="32"/>
      <c r="D29204" s="31"/>
    </row>
    <row r="29205" spans="3:4" x14ac:dyDescent="0.25">
      <c r="C29205" s="32"/>
      <c r="D29205" s="31"/>
    </row>
    <row r="29206" spans="3:4" x14ac:dyDescent="0.25">
      <c r="C29206" s="32"/>
      <c r="D29206" s="31"/>
    </row>
    <row r="29207" spans="3:4" x14ac:dyDescent="0.25">
      <c r="C29207" s="32"/>
      <c r="D29207" s="31"/>
    </row>
    <row r="29208" spans="3:4" x14ac:dyDescent="0.25">
      <c r="C29208" s="32"/>
      <c r="D29208" s="31"/>
    </row>
    <row r="29209" spans="3:4" x14ac:dyDescent="0.25">
      <c r="C29209" s="32"/>
      <c r="D29209" s="31"/>
    </row>
    <row r="29210" spans="3:4" x14ac:dyDescent="0.25">
      <c r="C29210" s="32"/>
      <c r="D29210" s="31"/>
    </row>
    <row r="29211" spans="3:4" x14ac:dyDescent="0.25">
      <c r="C29211" s="32"/>
      <c r="D29211" s="31"/>
    </row>
    <row r="29212" spans="3:4" x14ac:dyDescent="0.25">
      <c r="C29212" s="32"/>
      <c r="D29212" s="31"/>
    </row>
    <row r="29213" spans="3:4" x14ac:dyDescent="0.25">
      <c r="C29213" s="32"/>
      <c r="D29213" s="31"/>
    </row>
    <row r="29214" spans="3:4" x14ac:dyDescent="0.25">
      <c r="C29214" s="32"/>
      <c r="D29214" s="31"/>
    </row>
    <row r="29215" spans="3:4" x14ac:dyDescent="0.25">
      <c r="C29215" s="32"/>
      <c r="D29215" s="31"/>
    </row>
    <row r="29216" spans="3:4" x14ac:dyDescent="0.25">
      <c r="C29216" s="32"/>
      <c r="D29216" s="31"/>
    </row>
    <row r="29217" spans="3:4" x14ac:dyDescent="0.25">
      <c r="C29217" s="32"/>
      <c r="D29217" s="31"/>
    </row>
    <row r="29218" spans="3:4" x14ac:dyDescent="0.25">
      <c r="C29218" s="32"/>
      <c r="D29218" s="31"/>
    </row>
    <row r="29219" spans="3:4" x14ac:dyDescent="0.25">
      <c r="C29219" s="32"/>
      <c r="D29219" s="31"/>
    </row>
    <row r="29220" spans="3:4" x14ac:dyDescent="0.25">
      <c r="C29220" s="32"/>
      <c r="D29220" s="31"/>
    </row>
    <row r="29221" spans="3:4" x14ac:dyDescent="0.25">
      <c r="C29221" s="32"/>
      <c r="D29221" s="31"/>
    </row>
    <row r="29222" spans="3:4" x14ac:dyDescent="0.25">
      <c r="C29222" s="32"/>
      <c r="D29222" s="31"/>
    </row>
    <row r="29223" spans="3:4" x14ac:dyDescent="0.25">
      <c r="C29223" s="32"/>
      <c r="D29223" s="31"/>
    </row>
    <row r="29224" spans="3:4" x14ac:dyDescent="0.25">
      <c r="C29224" s="32"/>
      <c r="D29224" s="31"/>
    </row>
    <row r="29225" spans="3:4" x14ac:dyDescent="0.25">
      <c r="C29225" s="32"/>
      <c r="D29225" s="31"/>
    </row>
    <row r="29226" spans="3:4" x14ac:dyDescent="0.25">
      <c r="C29226" s="32"/>
      <c r="D29226" s="31"/>
    </row>
    <row r="29227" spans="3:4" x14ac:dyDescent="0.25">
      <c r="C29227" s="32"/>
      <c r="D29227" s="31"/>
    </row>
    <row r="29228" spans="3:4" x14ac:dyDescent="0.25">
      <c r="C29228" s="32"/>
      <c r="D29228" s="31"/>
    </row>
    <row r="29229" spans="3:4" x14ac:dyDescent="0.25">
      <c r="C29229" s="32"/>
      <c r="D29229" s="31"/>
    </row>
    <row r="29230" spans="3:4" x14ac:dyDescent="0.25">
      <c r="C29230" s="32"/>
      <c r="D29230" s="31"/>
    </row>
    <row r="29231" spans="3:4" x14ac:dyDescent="0.25">
      <c r="C29231" s="32"/>
      <c r="D29231" s="31"/>
    </row>
    <row r="29232" spans="3:4" x14ac:dyDescent="0.25">
      <c r="C29232" s="32"/>
      <c r="D29232" s="31"/>
    </row>
    <row r="29233" spans="3:4" x14ac:dyDescent="0.25">
      <c r="C29233" s="32"/>
      <c r="D29233" s="31"/>
    </row>
    <row r="29234" spans="3:4" x14ac:dyDescent="0.25">
      <c r="C29234" s="32"/>
      <c r="D29234" s="31"/>
    </row>
    <row r="29235" spans="3:4" x14ac:dyDescent="0.25">
      <c r="C29235" s="32"/>
      <c r="D29235" s="31"/>
    </row>
    <row r="29236" spans="3:4" x14ac:dyDescent="0.25">
      <c r="C29236" s="32"/>
      <c r="D29236" s="31"/>
    </row>
    <row r="29237" spans="3:4" x14ac:dyDescent="0.25">
      <c r="C29237" s="32"/>
      <c r="D29237" s="31"/>
    </row>
    <row r="29238" spans="3:4" x14ac:dyDescent="0.25">
      <c r="C29238" s="32"/>
      <c r="D29238" s="31"/>
    </row>
    <row r="29239" spans="3:4" x14ac:dyDescent="0.25">
      <c r="C29239" s="32"/>
      <c r="D29239" s="31"/>
    </row>
    <row r="29240" spans="3:4" x14ac:dyDescent="0.25">
      <c r="C29240" s="32"/>
      <c r="D29240" s="31"/>
    </row>
    <row r="29241" spans="3:4" x14ac:dyDescent="0.25">
      <c r="C29241" s="32"/>
      <c r="D29241" s="31"/>
    </row>
    <row r="29242" spans="3:4" x14ac:dyDescent="0.25">
      <c r="C29242" s="32"/>
      <c r="D29242" s="31"/>
    </row>
    <row r="29243" spans="3:4" x14ac:dyDescent="0.25">
      <c r="C29243" s="32"/>
      <c r="D29243" s="31"/>
    </row>
    <row r="29244" spans="3:4" x14ac:dyDescent="0.25">
      <c r="C29244" s="32"/>
      <c r="D29244" s="31"/>
    </row>
    <row r="29245" spans="3:4" x14ac:dyDescent="0.25">
      <c r="C29245" s="32"/>
      <c r="D29245" s="31"/>
    </row>
    <row r="29246" spans="3:4" x14ac:dyDescent="0.25">
      <c r="C29246" s="32"/>
      <c r="D29246" s="31"/>
    </row>
    <row r="29247" spans="3:4" x14ac:dyDescent="0.25">
      <c r="C29247" s="32"/>
      <c r="D29247" s="31"/>
    </row>
    <row r="29248" spans="3:4" x14ac:dyDescent="0.25">
      <c r="C29248" s="32"/>
      <c r="D29248" s="31"/>
    </row>
    <row r="29249" spans="3:4" x14ac:dyDescent="0.25">
      <c r="C29249" s="32"/>
      <c r="D29249" s="31"/>
    </row>
    <row r="29250" spans="3:4" x14ac:dyDescent="0.25">
      <c r="C29250" s="32"/>
      <c r="D29250" s="31"/>
    </row>
    <row r="29251" spans="3:4" x14ac:dyDescent="0.25">
      <c r="C29251" s="32"/>
      <c r="D29251" s="31"/>
    </row>
    <row r="29252" spans="3:4" x14ac:dyDescent="0.25">
      <c r="C29252" s="32"/>
      <c r="D29252" s="31"/>
    </row>
    <row r="29253" spans="3:4" x14ac:dyDescent="0.25">
      <c r="C29253" s="32"/>
      <c r="D29253" s="31"/>
    </row>
    <row r="29254" spans="3:4" x14ac:dyDescent="0.25">
      <c r="C29254" s="32"/>
      <c r="D29254" s="31"/>
    </row>
    <row r="29255" spans="3:4" x14ac:dyDescent="0.25">
      <c r="C29255" s="32"/>
      <c r="D29255" s="31"/>
    </row>
    <row r="29256" spans="3:4" x14ac:dyDescent="0.25">
      <c r="C29256" s="32"/>
      <c r="D29256" s="31"/>
    </row>
    <row r="29257" spans="3:4" x14ac:dyDescent="0.25">
      <c r="C29257" s="32"/>
      <c r="D29257" s="31"/>
    </row>
    <row r="29258" spans="3:4" x14ac:dyDescent="0.25">
      <c r="C29258" s="32"/>
      <c r="D29258" s="31"/>
    </row>
    <row r="29259" spans="3:4" x14ac:dyDescent="0.25">
      <c r="C29259" s="32"/>
      <c r="D29259" s="31"/>
    </row>
    <row r="29260" spans="3:4" x14ac:dyDescent="0.25">
      <c r="C29260" s="32"/>
      <c r="D29260" s="31"/>
    </row>
    <row r="29261" spans="3:4" x14ac:dyDescent="0.25">
      <c r="C29261" s="32"/>
      <c r="D29261" s="31"/>
    </row>
    <row r="29262" spans="3:4" x14ac:dyDescent="0.25">
      <c r="C29262" s="32"/>
      <c r="D29262" s="31"/>
    </row>
    <row r="29263" spans="3:4" x14ac:dyDescent="0.25">
      <c r="C29263" s="32"/>
      <c r="D29263" s="31"/>
    </row>
    <row r="29264" spans="3:4" x14ac:dyDescent="0.25">
      <c r="C29264" s="32"/>
      <c r="D29264" s="31"/>
    </row>
    <row r="29265" spans="3:4" x14ac:dyDescent="0.25">
      <c r="C29265" s="32"/>
      <c r="D29265" s="31"/>
    </row>
    <row r="29266" spans="3:4" x14ac:dyDescent="0.25">
      <c r="C29266" s="32"/>
      <c r="D29266" s="31"/>
    </row>
    <row r="29267" spans="3:4" x14ac:dyDescent="0.25">
      <c r="C29267" s="32"/>
      <c r="D29267" s="31"/>
    </row>
    <row r="29268" spans="3:4" x14ac:dyDescent="0.25">
      <c r="C29268" s="32"/>
      <c r="D29268" s="31"/>
    </row>
    <row r="29269" spans="3:4" x14ac:dyDescent="0.25">
      <c r="C29269" s="32"/>
      <c r="D29269" s="31"/>
    </row>
    <row r="29270" spans="3:4" x14ac:dyDescent="0.25">
      <c r="C29270" s="32"/>
      <c r="D29270" s="31"/>
    </row>
    <row r="29271" spans="3:4" x14ac:dyDescent="0.25">
      <c r="C29271" s="32"/>
      <c r="D29271" s="31"/>
    </row>
    <row r="29272" spans="3:4" x14ac:dyDescent="0.25">
      <c r="C29272" s="32"/>
      <c r="D29272" s="31"/>
    </row>
    <row r="29273" spans="3:4" x14ac:dyDescent="0.25">
      <c r="C29273" s="32"/>
      <c r="D29273" s="31"/>
    </row>
    <row r="29274" spans="3:4" x14ac:dyDescent="0.25">
      <c r="C29274" s="32"/>
      <c r="D29274" s="31"/>
    </row>
    <row r="29275" spans="3:4" x14ac:dyDescent="0.25">
      <c r="C29275" s="32"/>
      <c r="D29275" s="31"/>
    </row>
    <row r="29276" spans="3:4" x14ac:dyDescent="0.25">
      <c r="C29276" s="32"/>
      <c r="D29276" s="31"/>
    </row>
    <row r="29277" spans="3:4" x14ac:dyDescent="0.25">
      <c r="C29277" s="32"/>
      <c r="D29277" s="31"/>
    </row>
    <row r="29278" spans="3:4" x14ac:dyDescent="0.25">
      <c r="C29278" s="32"/>
      <c r="D29278" s="31"/>
    </row>
    <row r="29279" spans="3:4" x14ac:dyDescent="0.25">
      <c r="C29279" s="32"/>
      <c r="D29279" s="31"/>
    </row>
    <row r="29280" spans="3:4" x14ac:dyDescent="0.25">
      <c r="C29280" s="32"/>
      <c r="D29280" s="31"/>
    </row>
    <row r="29281" spans="3:4" x14ac:dyDescent="0.25">
      <c r="C29281" s="32"/>
      <c r="D29281" s="31"/>
    </row>
    <row r="29282" spans="3:4" x14ac:dyDescent="0.25">
      <c r="C29282" s="32"/>
      <c r="D29282" s="31"/>
    </row>
    <row r="29283" spans="3:4" x14ac:dyDescent="0.25">
      <c r="C29283" s="32"/>
      <c r="D29283" s="31"/>
    </row>
    <row r="29284" spans="3:4" x14ac:dyDescent="0.25">
      <c r="C29284" s="32"/>
      <c r="D29284" s="31"/>
    </row>
    <row r="29285" spans="3:4" x14ac:dyDescent="0.25">
      <c r="C29285" s="32"/>
      <c r="D29285" s="31"/>
    </row>
    <row r="29286" spans="3:4" x14ac:dyDescent="0.25">
      <c r="C29286" s="32"/>
      <c r="D29286" s="31"/>
    </row>
    <row r="29287" spans="3:4" x14ac:dyDescent="0.25">
      <c r="C29287" s="32"/>
      <c r="D29287" s="31"/>
    </row>
    <row r="29288" spans="3:4" x14ac:dyDescent="0.25">
      <c r="C29288" s="32"/>
      <c r="D29288" s="31"/>
    </row>
    <row r="29289" spans="3:4" x14ac:dyDescent="0.25">
      <c r="C29289" s="32"/>
      <c r="D29289" s="31"/>
    </row>
    <row r="29290" spans="3:4" x14ac:dyDescent="0.25">
      <c r="C29290" s="32"/>
      <c r="D29290" s="31"/>
    </row>
    <row r="29291" spans="3:4" x14ac:dyDescent="0.25">
      <c r="C29291" s="32"/>
      <c r="D29291" s="31"/>
    </row>
    <row r="29292" spans="3:4" x14ac:dyDescent="0.25">
      <c r="C29292" s="32"/>
      <c r="D29292" s="31"/>
    </row>
    <row r="29293" spans="3:4" x14ac:dyDescent="0.25">
      <c r="C29293" s="32"/>
      <c r="D29293" s="31"/>
    </row>
    <row r="29294" spans="3:4" x14ac:dyDescent="0.25">
      <c r="C29294" s="32"/>
      <c r="D29294" s="31"/>
    </row>
    <row r="29295" spans="3:4" x14ac:dyDescent="0.25">
      <c r="C29295" s="32"/>
      <c r="D29295" s="31"/>
    </row>
    <row r="29296" spans="3:4" x14ac:dyDescent="0.25">
      <c r="C29296" s="32"/>
      <c r="D29296" s="31"/>
    </row>
    <row r="29297" spans="3:4" x14ac:dyDescent="0.25">
      <c r="C29297" s="32"/>
      <c r="D29297" s="31"/>
    </row>
    <row r="29298" spans="3:4" x14ac:dyDescent="0.25">
      <c r="C29298" s="32"/>
      <c r="D29298" s="31"/>
    </row>
    <row r="29299" spans="3:4" x14ac:dyDescent="0.25">
      <c r="C29299" s="32"/>
      <c r="D29299" s="31"/>
    </row>
    <row r="29300" spans="3:4" x14ac:dyDescent="0.25">
      <c r="C29300" s="32"/>
      <c r="D29300" s="31"/>
    </row>
    <row r="29301" spans="3:4" x14ac:dyDescent="0.25">
      <c r="C29301" s="32"/>
      <c r="D29301" s="31"/>
    </row>
    <row r="29302" spans="3:4" x14ac:dyDescent="0.25">
      <c r="C29302" s="32"/>
      <c r="D29302" s="31"/>
    </row>
    <row r="29303" spans="3:4" x14ac:dyDescent="0.25">
      <c r="C29303" s="32"/>
      <c r="D29303" s="31"/>
    </row>
    <row r="29304" spans="3:4" x14ac:dyDescent="0.25">
      <c r="C29304" s="32"/>
      <c r="D29304" s="31"/>
    </row>
    <row r="29305" spans="3:4" x14ac:dyDescent="0.25">
      <c r="C29305" s="32"/>
      <c r="D29305" s="31"/>
    </row>
    <row r="29306" spans="3:4" x14ac:dyDescent="0.25">
      <c r="C29306" s="32"/>
      <c r="D29306" s="31"/>
    </row>
    <row r="29307" spans="3:4" x14ac:dyDescent="0.25">
      <c r="C29307" s="32"/>
      <c r="D29307" s="31"/>
    </row>
    <row r="29308" spans="3:4" x14ac:dyDescent="0.25">
      <c r="C29308" s="32"/>
      <c r="D29308" s="31"/>
    </row>
    <row r="29309" spans="3:4" x14ac:dyDescent="0.25">
      <c r="C29309" s="32"/>
      <c r="D29309" s="31"/>
    </row>
    <row r="29310" spans="3:4" x14ac:dyDescent="0.25">
      <c r="C29310" s="32"/>
      <c r="D29310" s="31"/>
    </row>
    <row r="29311" spans="3:4" x14ac:dyDescent="0.25">
      <c r="C29311" s="32"/>
      <c r="D29311" s="31"/>
    </row>
    <row r="29312" spans="3:4" x14ac:dyDescent="0.25">
      <c r="C29312" s="32"/>
      <c r="D29312" s="31"/>
    </row>
    <row r="29313" spans="3:4" x14ac:dyDescent="0.25">
      <c r="C29313" s="32"/>
      <c r="D29313" s="31"/>
    </row>
    <row r="29314" spans="3:4" x14ac:dyDescent="0.25">
      <c r="C29314" s="32"/>
      <c r="D29314" s="31"/>
    </row>
    <row r="29315" spans="3:4" x14ac:dyDescent="0.25">
      <c r="C29315" s="32"/>
      <c r="D29315" s="31"/>
    </row>
    <row r="29316" spans="3:4" x14ac:dyDescent="0.25">
      <c r="C29316" s="32"/>
      <c r="D29316" s="31"/>
    </row>
    <row r="29317" spans="3:4" x14ac:dyDescent="0.25">
      <c r="C29317" s="32"/>
      <c r="D29317" s="31"/>
    </row>
    <row r="29318" spans="3:4" x14ac:dyDescent="0.25">
      <c r="C29318" s="32"/>
      <c r="D29318" s="31"/>
    </row>
    <row r="29319" spans="3:4" x14ac:dyDescent="0.25">
      <c r="C29319" s="32"/>
      <c r="D29319" s="31"/>
    </row>
    <row r="29320" spans="3:4" x14ac:dyDescent="0.25">
      <c r="C29320" s="32"/>
      <c r="D29320" s="31"/>
    </row>
    <row r="29321" spans="3:4" x14ac:dyDescent="0.25">
      <c r="C29321" s="32"/>
      <c r="D29321" s="31"/>
    </row>
    <row r="29322" spans="3:4" x14ac:dyDescent="0.25">
      <c r="C29322" s="32"/>
      <c r="D29322" s="31"/>
    </row>
    <row r="29323" spans="3:4" x14ac:dyDescent="0.25">
      <c r="C29323" s="32"/>
      <c r="D29323" s="31"/>
    </row>
    <row r="29324" spans="3:4" x14ac:dyDescent="0.25">
      <c r="C29324" s="32"/>
      <c r="D29324" s="31"/>
    </row>
    <row r="29325" spans="3:4" x14ac:dyDescent="0.25">
      <c r="C29325" s="32"/>
      <c r="D29325" s="31"/>
    </row>
    <row r="29326" spans="3:4" x14ac:dyDescent="0.25">
      <c r="C29326" s="32"/>
      <c r="D29326" s="31"/>
    </row>
    <row r="29327" spans="3:4" x14ac:dyDescent="0.25">
      <c r="C29327" s="32"/>
      <c r="D29327" s="31"/>
    </row>
    <row r="29328" spans="3:4" x14ac:dyDescent="0.25">
      <c r="C29328" s="32"/>
      <c r="D29328" s="31"/>
    </row>
    <row r="29329" spans="3:4" x14ac:dyDescent="0.25">
      <c r="C29329" s="32"/>
      <c r="D29329" s="31"/>
    </row>
    <row r="29330" spans="3:4" x14ac:dyDescent="0.25">
      <c r="C29330" s="32"/>
      <c r="D29330" s="31"/>
    </row>
    <row r="29331" spans="3:4" x14ac:dyDescent="0.25">
      <c r="C29331" s="32"/>
      <c r="D29331" s="31"/>
    </row>
    <row r="29332" spans="3:4" x14ac:dyDescent="0.25">
      <c r="C29332" s="32"/>
      <c r="D29332" s="31"/>
    </row>
    <row r="29333" spans="3:4" x14ac:dyDescent="0.25">
      <c r="C29333" s="32"/>
      <c r="D29333" s="31"/>
    </row>
    <row r="29334" spans="3:4" x14ac:dyDescent="0.25">
      <c r="C29334" s="32"/>
      <c r="D29334" s="31"/>
    </row>
    <row r="29335" spans="3:4" x14ac:dyDescent="0.25">
      <c r="C29335" s="32"/>
      <c r="D29335" s="31"/>
    </row>
    <row r="29336" spans="3:4" x14ac:dyDescent="0.25">
      <c r="C29336" s="32"/>
      <c r="D29336" s="31"/>
    </row>
    <row r="29337" spans="3:4" x14ac:dyDescent="0.25">
      <c r="C29337" s="32"/>
      <c r="D29337" s="31"/>
    </row>
    <row r="29338" spans="3:4" x14ac:dyDescent="0.25">
      <c r="C29338" s="32"/>
      <c r="D29338" s="31"/>
    </row>
    <row r="29339" spans="3:4" x14ac:dyDescent="0.25">
      <c r="C29339" s="32"/>
      <c r="D29339" s="31"/>
    </row>
    <row r="29340" spans="3:4" x14ac:dyDescent="0.25">
      <c r="C29340" s="32"/>
      <c r="D29340" s="31"/>
    </row>
    <row r="29341" spans="3:4" x14ac:dyDescent="0.25">
      <c r="C29341" s="32"/>
      <c r="D29341" s="31"/>
    </row>
    <row r="29342" spans="3:4" x14ac:dyDescent="0.25">
      <c r="C29342" s="32"/>
      <c r="D29342" s="31"/>
    </row>
    <row r="29343" spans="3:4" x14ac:dyDescent="0.25">
      <c r="C29343" s="32"/>
      <c r="D29343" s="31"/>
    </row>
    <row r="29344" spans="3:4" x14ac:dyDescent="0.25">
      <c r="C29344" s="32"/>
      <c r="D29344" s="31"/>
    </row>
    <row r="29345" spans="3:4" x14ac:dyDescent="0.25">
      <c r="C29345" s="32"/>
      <c r="D29345" s="31"/>
    </row>
    <row r="29346" spans="3:4" x14ac:dyDescent="0.25">
      <c r="C29346" s="32"/>
      <c r="D29346" s="31"/>
    </row>
    <row r="29347" spans="3:4" x14ac:dyDescent="0.25">
      <c r="C29347" s="32"/>
      <c r="D29347" s="31"/>
    </row>
    <row r="29348" spans="3:4" x14ac:dyDescent="0.25">
      <c r="C29348" s="32"/>
      <c r="D29348" s="31"/>
    </row>
    <row r="29349" spans="3:4" x14ac:dyDescent="0.25">
      <c r="C29349" s="32"/>
      <c r="D29349" s="31"/>
    </row>
    <row r="29350" spans="3:4" x14ac:dyDescent="0.25">
      <c r="C29350" s="32"/>
      <c r="D29350" s="31"/>
    </row>
    <row r="29351" spans="3:4" x14ac:dyDescent="0.25">
      <c r="C29351" s="32"/>
      <c r="D29351" s="31"/>
    </row>
    <row r="29352" spans="3:4" x14ac:dyDescent="0.25">
      <c r="C29352" s="32"/>
      <c r="D29352" s="31"/>
    </row>
    <row r="29353" spans="3:4" x14ac:dyDescent="0.25">
      <c r="C29353" s="32"/>
      <c r="D29353" s="31"/>
    </row>
    <row r="29354" spans="3:4" x14ac:dyDescent="0.25">
      <c r="C29354" s="32"/>
      <c r="D29354" s="31"/>
    </row>
    <row r="29355" spans="3:4" x14ac:dyDescent="0.25">
      <c r="C29355" s="32"/>
      <c r="D29355" s="31"/>
    </row>
    <row r="29356" spans="3:4" x14ac:dyDescent="0.25">
      <c r="C29356" s="32"/>
      <c r="D29356" s="31"/>
    </row>
    <row r="29357" spans="3:4" x14ac:dyDescent="0.25">
      <c r="C29357" s="32"/>
      <c r="D29357" s="31"/>
    </row>
    <row r="29358" spans="3:4" x14ac:dyDescent="0.25">
      <c r="C29358" s="32"/>
      <c r="D29358" s="31"/>
    </row>
    <row r="29359" spans="3:4" x14ac:dyDescent="0.25">
      <c r="C29359" s="32"/>
      <c r="D29359" s="31"/>
    </row>
    <row r="29360" spans="3:4" x14ac:dyDescent="0.25">
      <c r="C29360" s="32"/>
      <c r="D29360" s="31"/>
    </row>
    <row r="29361" spans="3:4" x14ac:dyDescent="0.25">
      <c r="C29361" s="32"/>
      <c r="D29361" s="31"/>
    </row>
    <row r="29362" spans="3:4" x14ac:dyDescent="0.25">
      <c r="C29362" s="32"/>
      <c r="D29362" s="31"/>
    </row>
    <row r="29363" spans="3:4" x14ac:dyDescent="0.25">
      <c r="C29363" s="32"/>
      <c r="D29363" s="31"/>
    </row>
    <row r="29364" spans="3:4" x14ac:dyDescent="0.25">
      <c r="C29364" s="32"/>
      <c r="D29364" s="31"/>
    </row>
    <row r="29365" spans="3:4" x14ac:dyDescent="0.25">
      <c r="C29365" s="32"/>
      <c r="D29365" s="31"/>
    </row>
    <row r="29366" spans="3:4" x14ac:dyDescent="0.25">
      <c r="C29366" s="32"/>
      <c r="D29366" s="31"/>
    </row>
    <row r="29367" spans="3:4" x14ac:dyDescent="0.25">
      <c r="C29367" s="32"/>
      <c r="D29367" s="31"/>
    </row>
    <row r="29368" spans="3:4" x14ac:dyDescent="0.25">
      <c r="C29368" s="32"/>
      <c r="D29368" s="31"/>
    </row>
    <row r="29369" spans="3:4" x14ac:dyDescent="0.25">
      <c r="C29369" s="32"/>
      <c r="D29369" s="31"/>
    </row>
    <row r="29370" spans="3:4" x14ac:dyDescent="0.25">
      <c r="C29370" s="32"/>
      <c r="D29370" s="31"/>
    </row>
    <row r="29371" spans="3:4" x14ac:dyDescent="0.25">
      <c r="C29371" s="32"/>
      <c r="D29371" s="31"/>
    </row>
    <row r="29372" spans="3:4" x14ac:dyDescent="0.25">
      <c r="C29372" s="32"/>
      <c r="D29372" s="31"/>
    </row>
    <row r="29373" spans="3:4" x14ac:dyDescent="0.25">
      <c r="C29373" s="32"/>
      <c r="D29373" s="31"/>
    </row>
    <row r="29374" spans="3:4" x14ac:dyDescent="0.25">
      <c r="C29374" s="32"/>
      <c r="D29374" s="31"/>
    </row>
    <row r="29375" spans="3:4" x14ac:dyDescent="0.25">
      <c r="C29375" s="32"/>
      <c r="D29375" s="31"/>
    </row>
    <row r="29376" spans="3:4" x14ac:dyDescent="0.25">
      <c r="C29376" s="32"/>
      <c r="D29376" s="31"/>
    </row>
    <row r="29377" spans="3:4" x14ac:dyDescent="0.25">
      <c r="C29377" s="32"/>
      <c r="D29377" s="31"/>
    </row>
    <row r="29378" spans="3:4" x14ac:dyDescent="0.25">
      <c r="C29378" s="32"/>
      <c r="D29378" s="31"/>
    </row>
    <row r="29379" spans="3:4" x14ac:dyDescent="0.25">
      <c r="C29379" s="32"/>
      <c r="D29379" s="31"/>
    </row>
    <row r="29380" spans="3:4" x14ac:dyDescent="0.25">
      <c r="C29380" s="32"/>
      <c r="D29380" s="31"/>
    </row>
    <row r="29381" spans="3:4" x14ac:dyDescent="0.25">
      <c r="C29381" s="32"/>
      <c r="D29381" s="31"/>
    </row>
    <row r="29382" spans="3:4" x14ac:dyDescent="0.25">
      <c r="C29382" s="32"/>
      <c r="D29382" s="31"/>
    </row>
    <row r="29383" spans="3:4" x14ac:dyDescent="0.25">
      <c r="C29383" s="32"/>
      <c r="D29383" s="31"/>
    </row>
    <row r="29384" spans="3:4" x14ac:dyDescent="0.25">
      <c r="C29384" s="32"/>
      <c r="D29384" s="31"/>
    </row>
    <row r="29385" spans="3:4" x14ac:dyDescent="0.25">
      <c r="C29385" s="32"/>
      <c r="D29385" s="31"/>
    </row>
    <row r="29386" spans="3:4" x14ac:dyDescent="0.25">
      <c r="C29386" s="32"/>
      <c r="D29386" s="31"/>
    </row>
    <row r="29387" spans="3:4" x14ac:dyDescent="0.25">
      <c r="C29387" s="32"/>
      <c r="D29387" s="31"/>
    </row>
    <row r="29388" spans="3:4" x14ac:dyDescent="0.25">
      <c r="C29388" s="32"/>
      <c r="D29388" s="31"/>
    </row>
    <row r="29389" spans="3:4" x14ac:dyDescent="0.25">
      <c r="C29389" s="32"/>
      <c r="D29389" s="31"/>
    </row>
    <row r="29390" spans="3:4" x14ac:dyDescent="0.25">
      <c r="C29390" s="32"/>
      <c r="D29390" s="31"/>
    </row>
    <row r="29391" spans="3:4" x14ac:dyDescent="0.25">
      <c r="C29391" s="32"/>
      <c r="D29391" s="31"/>
    </row>
    <row r="29392" spans="3:4" x14ac:dyDescent="0.25">
      <c r="C29392" s="32"/>
      <c r="D29392" s="31"/>
    </row>
    <row r="29393" spans="3:4" x14ac:dyDescent="0.25">
      <c r="C29393" s="32"/>
      <c r="D29393" s="31"/>
    </row>
    <row r="29394" spans="3:4" x14ac:dyDescent="0.25">
      <c r="C29394" s="32"/>
      <c r="D29394" s="31"/>
    </row>
    <row r="29395" spans="3:4" x14ac:dyDescent="0.25">
      <c r="C29395" s="32"/>
      <c r="D29395" s="31"/>
    </row>
    <row r="29396" spans="3:4" x14ac:dyDescent="0.25">
      <c r="C29396" s="32"/>
      <c r="D29396" s="31"/>
    </row>
    <row r="29397" spans="3:4" x14ac:dyDescent="0.25">
      <c r="C29397" s="32"/>
      <c r="D29397" s="31"/>
    </row>
    <row r="29398" spans="3:4" x14ac:dyDescent="0.25">
      <c r="C29398" s="32"/>
      <c r="D29398" s="31"/>
    </row>
    <row r="29399" spans="3:4" x14ac:dyDescent="0.25">
      <c r="C29399" s="32"/>
      <c r="D29399" s="31"/>
    </row>
    <row r="29400" spans="3:4" x14ac:dyDescent="0.25">
      <c r="C29400" s="32"/>
      <c r="D29400" s="31"/>
    </row>
    <row r="29401" spans="3:4" x14ac:dyDescent="0.25">
      <c r="C29401" s="32"/>
      <c r="D29401" s="31"/>
    </row>
    <row r="29402" spans="3:4" x14ac:dyDescent="0.25">
      <c r="C29402" s="32"/>
      <c r="D29402" s="31"/>
    </row>
    <row r="29403" spans="3:4" x14ac:dyDescent="0.25">
      <c r="C29403" s="32"/>
      <c r="D29403" s="31"/>
    </row>
    <row r="29404" spans="3:4" x14ac:dyDescent="0.25">
      <c r="C29404" s="32"/>
      <c r="D29404" s="31"/>
    </row>
    <row r="29405" spans="3:4" x14ac:dyDescent="0.25">
      <c r="C29405" s="32"/>
      <c r="D29405" s="31"/>
    </row>
    <row r="29406" spans="3:4" x14ac:dyDescent="0.25">
      <c r="C29406" s="32"/>
      <c r="D29406" s="31"/>
    </row>
    <row r="29407" spans="3:4" x14ac:dyDescent="0.25">
      <c r="C29407" s="32"/>
      <c r="D29407" s="31"/>
    </row>
    <row r="29408" spans="3:4" x14ac:dyDescent="0.25">
      <c r="C29408" s="32"/>
      <c r="D29408" s="31"/>
    </row>
    <row r="29409" spans="3:4" x14ac:dyDescent="0.25">
      <c r="C29409" s="32"/>
      <c r="D29409" s="31"/>
    </row>
    <row r="29410" spans="3:4" x14ac:dyDescent="0.25">
      <c r="C29410" s="32"/>
      <c r="D29410" s="31"/>
    </row>
    <row r="29411" spans="3:4" x14ac:dyDescent="0.25">
      <c r="C29411" s="32"/>
      <c r="D29411" s="31"/>
    </row>
    <row r="29412" spans="3:4" x14ac:dyDescent="0.25">
      <c r="C29412" s="32"/>
      <c r="D29412" s="31"/>
    </row>
    <row r="29413" spans="3:4" x14ac:dyDescent="0.25">
      <c r="C29413" s="32"/>
      <c r="D29413" s="31"/>
    </row>
    <row r="29414" spans="3:4" x14ac:dyDescent="0.25">
      <c r="C29414" s="32"/>
      <c r="D29414" s="31"/>
    </row>
    <row r="29415" spans="3:4" x14ac:dyDescent="0.25">
      <c r="C29415" s="32"/>
      <c r="D29415" s="31"/>
    </row>
    <row r="29416" spans="3:4" x14ac:dyDescent="0.25">
      <c r="C29416" s="32"/>
      <c r="D29416" s="31"/>
    </row>
    <row r="29417" spans="3:4" x14ac:dyDescent="0.25">
      <c r="C29417" s="32"/>
      <c r="D29417" s="31"/>
    </row>
    <row r="29418" spans="3:4" x14ac:dyDescent="0.25">
      <c r="C29418" s="32"/>
      <c r="D29418" s="31"/>
    </row>
    <row r="29419" spans="3:4" x14ac:dyDescent="0.25">
      <c r="C29419" s="32"/>
      <c r="D29419" s="31"/>
    </row>
    <row r="29420" spans="3:4" x14ac:dyDescent="0.25">
      <c r="C29420" s="32"/>
      <c r="D29420" s="31"/>
    </row>
    <row r="29421" spans="3:4" x14ac:dyDescent="0.25">
      <c r="C29421" s="32"/>
      <c r="D29421" s="31"/>
    </row>
    <row r="29422" spans="3:4" x14ac:dyDescent="0.25">
      <c r="C29422" s="32"/>
      <c r="D29422" s="31"/>
    </row>
    <row r="29423" spans="3:4" x14ac:dyDescent="0.25">
      <c r="C29423" s="32"/>
      <c r="D29423" s="31"/>
    </row>
    <row r="29424" spans="3:4" x14ac:dyDescent="0.25">
      <c r="C29424" s="32"/>
      <c r="D29424" s="31"/>
    </row>
    <row r="29425" spans="3:4" x14ac:dyDescent="0.25">
      <c r="C29425" s="32"/>
      <c r="D29425" s="31"/>
    </row>
    <row r="29426" spans="3:4" x14ac:dyDescent="0.25">
      <c r="C29426" s="32"/>
      <c r="D29426" s="31"/>
    </row>
    <row r="29427" spans="3:4" x14ac:dyDescent="0.25">
      <c r="C29427" s="32"/>
      <c r="D29427" s="31"/>
    </row>
    <row r="29428" spans="3:4" x14ac:dyDescent="0.25">
      <c r="C29428" s="32"/>
      <c r="D29428" s="31"/>
    </row>
    <row r="29429" spans="3:4" x14ac:dyDescent="0.25">
      <c r="C29429" s="32"/>
      <c r="D29429" s="31"/>
    </row>
    <row r="29430" spans="3:4" x14ac:dyDescent="0.25">
      <c r="C29430" s="32"/>
      <c r="D29430" s="31"/>
    </row>
    <row r="29431" spans="3:4" x14ac:dyDescent="0.25">
      <c r="C29431" s="32"/>
      <c r="D29431" s="31"/>
    </row>
    <row r="29432" spans="3:4" x14ac:dyDescent="0.25">
      <c r="C29432" s="32"/>
      <c r="D29432" s="31"/>
    </row>
    <row r="29433" spans="3:4" x14ac:dyDescent="0.25">
      <c r="C29433" s="32"/>
      <c r="D29433" s="31"/>
    </row>
    <row r="29434" spans="3:4" x14ac:dyDescent="0.25">
      <c r="C29434" s="32"/>
      <c r="D29434" s="31"/>
    </row>
    <row r="29435" spans="3:4" x14ac:dyDescent="0.25">
      <c r="C29435" s="32"/>
      <c r="D29435" s="31"/>
    </row>
    <row r="29436" spans="3:4" x14ac:dyDescent="0.25">
      <c r="C29436" s="32"/>
      <c r="D29436" s="31"/>
    </row>
    <row r="29437" spans="3:4" x14ac:dyDescent="0.25">
      <c r="C29437" s="32"/>
      <c r="D29437" s="31"/>
    </row>
    <row r="29438" spans="3:4" x14ac:dyDescent="0.25">
      <c r="C29438" s="32"/>
      <c r="D29438" s="31"/>
    </row>
    <row r="29439" spans="3:4" x14ac:dyDescent="0.25">
      <c r="C29439" s="32"/>
      <c r="D29439" s="31"/>
    </row>
    <row r="29440" spans="3:4" x14ac:dyDescent="0.25">
      <c r="C29440" s="32"/>
      <c r="D29440" s="31"/>
    </row>
    <row r="29441" spans="3:4" x14ac:dyDescent="0.25">
      <c r="C29441" s="32"/>
      <c r="D29441" s="31"/>
    </row>
    <row r="29442" spans="3:4" x14ac:dyDescent="0.25">
      <c r="C29442" s="32"/>
      <c r="D29442" s="31"/>
    </row>
    <row r="29443" spans="3:4" x14ac:dyDescent="0.25">
      <c r="C29443" s="32"/>
      <c r="D29443" s="31"/>
    </row>
    <row r="29444" spans="3:4" x14ac:dyDescent="0.25">
      <c r="C29444" s="32"/>
      <c r="D29444" s="31"/>
    </row>
    <row r="29445" spans="3:4" x14ac:dyDescent="0.25">
      <c r="C29445" s="32"/>
      <c r="D29445" s="31"/>
    </row>
    <row r="29446" spans="3:4" x14ac:dyDescent="0.25">
      <c r="C29446" s="32"/>
      <c r="D29446" s="31"/>
    </row>
    <row r="29447" spans="3:4" x14ac:dyDescent="0.25">
      <c r="C29447" s="32"/>
      <c r="D29447" s="31"/>
    </row>
    <row r="29448" spans="3:4" x14ac:dyDescent="0.25">
      <c r="C29448" s="32"/>
      <c r="D29448" s="31"/>
    </row>
    <row r="29449" spans="3:4" x14ac:dyDescent="0.25">
      <c r="C29449" s="32"/>
      <c r="D29449" s="31"/>
    </row>
    <row r="29450" spans="3:4" x14ac:dyDescent="0.25">
      <c r="C29450" s="32"/>
      <c r="D29450" s="31"/>
    </row>
    <row r="29451" spans="3:4" x14ac:dyDescent="0.25">
      <c r="C29451" s="32"/>
      <c r="D29451" s="31"/>
    </row>
    <row r="29452" spans="3:4" x14ac:dyDescent="0.25">
      <c r="C29452" s="32"/>
      <c r="D29452" s="31"/>
    </row>
    <row r="29453" spans="3:4" x14ac:dyDescent="0.25">
      <c r="C29453" s="32"/>
      <c r="D29453" s="31"/>
    </row>
    <row r="29454" spans="3:4" x14ac:dyDescent="0.25">
      <c r="C29454" s="32"/>
      <c r="D29454" s="31"/>
    </row>
    <row r="29455" spans="3:4" x14ac:dyDescent="0.25">
      <c r="C29455" s="32"/>
      <c r="D29455" s="31"/>
    </row>
    <row r="29456" spans="3:4" x14ac:dyDescent="0.25">
      <c r="C29456" s="32"/>
      <c r="D29456" s="31"/>
    </row>
    <row r="29457" spans="3:4" x14ac:dyDescent="0.25">
      <c r="C29457" s="32"/>
      <c r="D29457" s="31"/>
    </row>
    <row r="29458" spans="3:4" x14ac:dyDescent="0.25">
      <c r="C29458" s="32"/>
      <c r="D29458" s="31"/>
    </row>
    <row r="29459" spans="3:4" x14ac:dyDescent="0.25">
      <c r="C29459" s="32"/>
      <c r="D29459" s="31"/>
    </row>
    <row r="29460" spans="3:4" x14ac:dyDescent="0.25">
      <c r="C29460" s="32"/>
      <c r="D29460" s="31"/>
    </row>
    <row r="29461" spans="3:4" x14ac:dyDescent="0.25">
      <c r="C29461" s="32"/>
      <c r="D29461" s="31"/>
    </row>
    <row r="29462" spans="3:4" x14ac:dyDescent="0.25">
      <c r="C29462" s="32"/>
      <c r="D29462" s="31"/>
    </row>
    <row r="29463" spans="3:4" x14ac:dyDescent="0.25">
      <c r="C29463" s="32"/>
      <c r="D29463" s="31"/>
    </row>
    <row r="29464" spans="3:4" x14ac:dyDescent="0.25">
      <c r="C29464" s="32"/>
      <c r="D29464" s="31"/>
    </row>
    <row r="29465" spans="3:4" x14ac:dyDescent="0.25">
      <c r="C29465" s="32"/>
      <c r="D29465" s="31"/>
    </row>
    <row r="29466" spans="3:4" x14ac:dyDescent="0.25">
      <c r="C29466" s="32"/>
      <c r="D29466" s="31"/>
    </row>
    <row r="29467" spans="3:4" x14ac:dyDescent="0.25">
      <c r="C29467" s="32"/>
      <c r="D29467" s="31"/>
    </row>
    <row r="29468" spans="3:4" x14ac:dyDescent="0.25">
      <c r="C29468" s="32"/>
      <c r="D29468" s="31"/>
    </row>
    <row r="29469" spans="3:4" x14ac:dyDescent="0.25">
      <c r="C29469" s="32"/>
      <c r="D29469" s="31"/>
    </row>
    <row r="29470" spans="3:4" x14ac:dyDescent="0.25">
      <c r="C29470" s="32"/>
      <c r="D29470" s="31"/>
    </row>
    <row r="29471" spans="3:4" x14ac:dyDescent="0.25">
      <c r="C29471" s="32"/>
      <c r="D29471" s="31"/>
    </row>
    <row r="29472" spans="3:4" x14ac:dyDescent="0.25">
      <c r="C29472" s="32"/>
      <c r="D29472" s="31"/>
    </row>
    <row r="29473" spans="3:4" x14ac:dyDescent="0.25">
      <c r="C29473" s="32"/>
      <c r="D29473" s="31"/>
    </row>
    <row r="29474" spans="3:4" x14ac:dyDescent="0.25">
      <c r="C29474" s="32"/>
      <c r="D29474" s="31"/>
    </row>
    <row r="29475" spans="3:4" x14ac:dyDescent="0.25">
      <c r="C29475" s="32"/>
      <c r="D29475" s="31"/>
    </row>
    <row r="29476" spans="3:4" x14ac:dyDescent="0.25">
      <c r="C29476" s="32"/>
      <c r="D29476" s="31"/>
    </row>
    <row r="29477" spans="3:4" x14ac:dyDescent="0.25">
      <c r="C29477" s="32"/>
      <c r="D29477" s="31"/>
    </row>
    <row r="29478" spans="3:4" x14ac:dyDescent="0.25">
      <c r="C29478" s="32"/>
      <c r="D29478" s="31"/>
    </row>
    <row r="29479" spans="3:4" x14ac:dyDescent="0.25">
      <c r="C29479" s="32"/>
      <c r="D29479" s="31"/>
    </row>
    <row r="29480" spans="3:4" x14ac:dyDescent="0.25">
      <c r="C29480" s="32"/>
      <c r="D29480" s="31"/>
    </row>
    <row r="29481" spans="3:4" x14ac:dyDescent="0.25">
      <c r="C29481" s="32"/>
      <c r="D29481" s="31"/>
    </row>
    <row r="29482" spans="3:4" x14ac:dyDescent="0.25">
      <c r="C29482" s="32"/>
      <c r="D29482" s="31"/>
    </row>
    <row r="29483" spans="3:4" x14ac:dyDescent="0.25">
      <c r="C29483" s="32"/>
      <c r="D29483" s="31"/>
    </row>
    <row r="29484" spans="3:4" x14ac:dyDescent="0.25">
      <c r="C29484" s="32"/>
      <c r="D29484" s="31"/>
    </row>
    <row r="29485" spans="3:4" x14ac:dyDescent="0.25">
      <c r="C29485" s="32"/>
      <c r="D29485" s="31"/>
    </row>
    <row r="29486" spans="3:4" x14ac:dyDescent="0.25">
      <c r="C29486" s="32"/>
      <c r="D29486" s="31"/>
    </row>
    <row r="29487" spans="3:4" x14ac:dyDescent="0.25">
      <c r="C29487" s="32"/>
      <c r="D29487" s="31"/>
    </row>
    <row r="29488" spans="3:4" x14ac:dyDescent="0.25">
      <c r="C29488" s="32"/>
      <c r="D29488" s="31"/>
    </row>
    <row r="29489" spans="3:4" x14ac:dyDescent="0.25">
      <c r="C29489" s="32"/>
      <c r="D29489" s="31"/>
    </row>
    <row r="29490" spans="3:4" x14ac:dyDescent="0.25">
      <c r="C29490" s="32"/>
      <c r="D29490" s="31"/>
    </row>
    <row r="29491" spans="3:4" x14ac:dyDescent="0.25">
      <c r="C29491" s="32"/>
      <c r="D29491" s="31"/>
    </row>
    <row r="29492" spans="3:4" x14ac:dyDescent="0.25">
      <c r="C29492" s="32"/>
      <c r="D29492" s="31"/>
    </row>
    <row r="29493" spans="3:4" x14ac:dyDescent="0.25">
      <c r="C29493" s="32"/>
      <c r="D29493" s="31"/>
    </row>
    <row r="29494" spans="3:4" x14ac:dyDescent="0.25">
      <c r="C29494" s="32"/>
      <c r="D29494" s="31"/>
    </row>
    <row r="29495" spans="3:4" x14ac:dyDescent="0.25">
      <c r="C29495" s="32"/>
      <c r="D29495" s="31"/>
    </row>
    <row r="29496" spans="3:4" x14ac:dyDescent="0.25">
      <c r="C29496" s="32"/>
      <c r="D29496" s="31"/>
    </row>
    <row r="29497" spans="3:4" x14ac:dyDescent="0.25">
      <c r="C29497" s="32"/>
      <c r="D29497" s="31"/>
    </row>
    <row r="29498" spans="3:4" x14ac:dyDescent="0.25">
      <c r="C29498" s="32"/>
      <c r="D29498" s="31"/>
    </row>
    <row r="29499" spans="3:4" x14ac:dyDescent="0.25">
      <c r="C29499" s="32"/>
      <c r="D29499" s="31"/>
    </row>
    <row r="29500" spans="3:4" x14ac:dyDescent="0.25">
      <c r="C29500" s="32"/>
      <c r="D29500" s="31"/>
    </row>
    <row r="29501" spans="3:4" x14ac:dyDescent="0.25">
      <c r="C29501" s="32"/>
      <c r="D29501" s="31"/>
    </row>
    <row r="29502" spans="3:4" x14ac:dyDescent="0.25">
      <c r="C29502" s="32"/>
      <c r="D29502" s="31"/>
    </row>
    <row r="29503" spans="3:4" x14ac:dyDescent="0.25">
      <c r="C29503" s="32"/>
      <c r="D29503" s="31"/>
    </row>
    <row r="29504" spans="3:4" x14ac:dyDescent="0.25">
      <c r="C29504" s="32"/>
      <c r="D29504" s="31"/>
    </row>
    <row r="29505" spans="3:4" x14ac:dyDescent="0.25">
      <c r="C29505" s="32"/>
      <c r="D29505" s="31"/>
    </row>
    <row r="29506" spans="3:4" x14ac:dyDescent="0.25">
      <c r="C29506" s="32"/>
      <c r="D29506" s="31"/>
    </row>
    <row r="29507" spans="3:4" x14ac:dyDescent="0.25">
      <c r="C29507" s="32"/>
      <c r="D29507" s="31"/>
    </row>
    <row r="29508" spans="3:4" x14ac:dyDescent="0.25">
      <c r="C29508" s="32"/>
      <c r="D29508" s="31"/>
    </row>
    <row r="29509" spans="3:4" x14ac:dyDescent="0.25">
      <c r="C29509" s="32"/>
      <c r="D29509" s="31"/>
    </row>
    <row r="29510" spans="3:4" x14ac:dyDescent="0.25">
      <c r="C29510" s="32"/>
      <c r="D29510" s="31"/>
    </row>
    <row r="29511" spans="3:4" x14ac:dyDescent="0.25">
      <c r="C29511" s="32"/>
      <c r="D29511" s="31"/>
    </row>
    <row r="29512" spans="3:4" x14ac:dyDescent="0.25">
      <c r="C29512" s="32"/>
      <c r="D29512" s="31"/>
    </row>
    <row r="29513" spans="3:4" x14ac:dyDescent="0.25">
      <c r="C29513" s="32"/>
      <c r="D29513" s="31"/>
    </row>
    <row r="29514" spans="3:4" x14ac:dyDescent="0.25">
      <c r="C29514" s="32"/>
      <c r="D29514" s="31"/>
    </row>
    <row r="29515" spans="3:4" x14ac:dyDescent="0.25">
      <c r="C29515" s="32"/>
      <c r="D29515" s="31"/>
    </row>
    <row r="29516" spans="3:4" x14ac:dyDescent="0.25">
      <c r="C29516" s="32"/>
      <c r="D29516" s="31"/>
    </row>
    <row r="29517" spans="3:4" x14ac:dyDescent="0.25">
      <c r="C29517" s="32"/>
      <c r="D29517" s="31"/>
    </row>
    <row r="29518" spans="3:4" x14ac:dyDescent="0.25">
      <c r="C29518" s="32"/>
      <c r="D29518" s="31"/>
    </row>
    <row r="29519" spans="3:4" x14ac:dyDescent="0.25">
      <c r="C29519" s="32"/>
      <c r="D29519" s="31"/>
    </row>
    <row r="29520" spans="3:4" x14ac:dyDescent="0.25">
      <c r="C29520" s="32"/>
      <c r="D29520" s="31"/>
    </row>
    <row r="29521" spans="3:4" x14ac:dyDescent="0.25">
      <c r="C29521" s="32"/>
      <c r="D29521" s="31"/>
    </row>
    <row r="29522" spans="3:4" x14ac:dyDescent="0.25">
      <c r="C29522" s="32"/>
      <c r="D29522" s="31"/>
    </row>
    <row r="29523" spans="3:4" x14ac:dyDescent="0.25">
      <c r="C29523" s="32"/>
      <c r="D29523" s="31"/>
    </row>
    <row r="29524" spans="3:4" x14ac:dyDescent="0.25">
      <c r="C29524" s="32"/>
      <c r="D29524" s="31"/>
    </row>
    <row r="29525" spans="3:4" x14ac:dyDescent="0.25">
      <c r="C29525" s="32"/>
      <c r="D29525" s="31"/>
    </row>
    <row r="29526" spans="3:4" x14ac:dyDescent="0.25">
      <c r="C29526" s="32"/>
      <c r="D29526" s="31"/>
    </row>
    <row r="29527" spans="3:4" x14ac:dyDescent="0.25">
      <c r="C29527" s="32"/>
      <c r="D29527" s="31"/>
    </row>
    <row r="29528" spans="3:4" x14ac:dyDescent="0.25">
      <c r="C29528" s="32"/>
      <c r="D29528" s="31"/>
    </row>
    <row r="29529" spans="3:4" x14ac:dyDescent="0.25">
      <c r="C29529" s="32"/>
      <c r="D29529" s="31"/>
    </row>
    <row r="29530" spans="3:4" x14ac:dyDescent="0.25">
      <c r="C29530" s="32"/>
      <c r="D29530" s="31"/>
    </row>
    <row r="29531" spans="3:4" x14ac:dyDescent="0.25">
      <c r="C29531" s="32"/>
      <c r="D29531" s="31"/>
    </row>
    <row r="29532" spans="3:4" x14ac:dyDescent="0.25">
      <c r="C29532" s="32"/>
      <c r="D29532" s="31"/>
    </row>
    <row r="29533" spans="3:4" x14ac:dyDescent="0.25">
      <c r="C29533" s="32"/>
      <c r="D29533" s="31"/>
    </row>
    <row r="29534" spans="3:4" x14ac:dyDescent="0.25">
      <c r="C29534" s="32"/>
      <c r="D29534" s="31"/>
    </row>
    <row r="29535" spans="3:4" x14ac:dyDescent="0.25">
      <c r="C29535" s="32"/>
      <c r="D29535" s="31"/>
    </row>
    <row r="29536" spans="3:4" x14ac:dyDescent="0.25">
      <c r="C29536" s="32"/>
      <c r="D29536" s="31"/>
    </row>
    <row r="29537" spans="3:4" x14ac:dyDescent="0.25">
      <c r="C29537" s="32"/>
      <c r="D29537" s="31"/>
    </row>
    <row r="29538" spans="3:4" x14ac:dyDescent="0.25">
      <c r="C29538" s="32"/>
      <c r="D29538" s="31"/>
    </row>
    <row r="29539" spans="3:4" x14ac:dyDescent="0.25">
      <c r="C29539" s="32"/>
      <c r="D29539" s="31"/>
    </row>
    <row r="29540" spans="3:4" x14ac:dyDescent="0.25">
      <c r="C29540" s="32"/>
      <c r="D29540" s="31"/>
    </row>
    <row r="29541" spans="3:4" x14ac:dyDescent="0.25">
      <c r="C29541" s="32"/>
      <c r="D29541" s="31"/>
    </row>
    <row r="29542" spans="3:4" x14ac:dyDescent="0.25">
      <c r="C29542" s="32"/>
      <c r="D29542" s="31"/>
    </row>
    <row r="29543" spans="3:4" x14ac:dyDescent="0.25">
      <c r="C29543" s="32"/>
      <c r="D29543" s="31"/>
    </row>
    <row r="29544" spans="3:4" x14ac:dyDescent="0.25">
      <c r="C29544" s="32"/>
      <c r="D29544" s="31"/>
    </row>
    <row r="29545" spans="3:4" x14ac:dyDescent="0.25">
      <c r="C29545" s="32"/>
      <c r="D29545" s="31"/>
    </row>
    <row r="29546" spans="3:4" x14ac:dyDescent="0.25">
      <c r="C29546" s="32"/>
      <c r="D29546" s="31"/>
    </row>
    <row r="29547" spans="3:4" x14ac:dyDescent="0.25">
      <c r="C29547" s="32"/>
      <c r="D29547" s="31"/>
    </row>
    <row r="29548" spans="3:4" x14ac:dyDescent="0.25">
      <c r="C29548" s="32"/>
      <c r="D29548" s="31"/>
    </row>
    <row r="29549" spans="3:4" x14ac:dyDescent="0.25">
      <c r="C29549" s="32"/>
      <c r="D29549" s="31"/>
    </row>
    <row r="29550" spans="3:4" x14ac:dyDescent="0.25">
      <c r="C29550" s="32"/>
      <c r="D29550" s="31"/>
    </row>
    <row r="29551" spans="3:4" x14ac:dyDescent="0.25">
      <c r="C29551" s="32"/>
      <c r="D29551" s="31"/>
    </row>
    <row r="29552" spans="3:4" x14ac:dyDescent="0.25">
      <c r="C29552" s="32"/>
      <c r="D29552" s="31"/>
    </row>
    <row r="29553" spans="3:4" x14ac:dyDescent="0.25">
      <c r="C29553" s="32"/>
      <c r="D29553" s="31"/>
    </row>
    <row r="29554" spans="3:4" x14ac:dyDescent="0.25">
      <c r="C29554" s="32"/>
      <c r="D29554" s="31"/>
    </row>
    <row r="29555" spans="3:4" x14ac:dyDescent="0.25">
      <c r="C29555" s="32"/>
      <c r="D29555" s="31"/>
    </row>
    <row r="29556" spans="3:4" x14ac:dyDescent="0.25">
      <c r="C29556" s="32"/>
      <c r="D29556" s="31"/>
    </row>
    <row r="29557" spans="3:4" x14ac:dyDescent="0.25">
      <c r="C29557" s="32"/>
      <c r="D29557" s="31"/>
    </row>
    <row r="29558" spans="3:4" x14ac:dyDescent="0.25">
      <c r="C29558" s="32"/>
      <c r="D29558" s="31"/>
    </row>
    <row r="29559" spans="3:4" x14ac:dyDescent="0.25">
      <c r="C29559" s="32"/>
      <c r="D29559" s="31"/>
    </row>
    <row r="29560" spans="3:4" x14ac:dyDescent="0.25">
      <c r="C29560" s="32"/>
      <c r="D29560" s="31"/>
    </row>
    <row r="29561" spans="3:4" x14ac:dyDescent="0.25">
      <c r="C29561" s="32"/>
      <c r="D29561" s="31"/>
    </row>
    <row r="29562" spans="3:4" x14ac:dyDescent="0.25">
      <c r="C29562" s="32"/>
      <c r="D29562" s="31"/>
    </row>
    <row r="29563" spans="3:4" x14ac:dyDescent="0.25">
      <c r="C29563" s="32"/>
      <c r="D29563" s="31"/>
    </row>
    <row r="29564" spans="3:4" x14ac:dyDescent="0.25">
      <c r="C29564" s="32"/>
      <c r="D29564" s="31"/>
    </row>
    <row r="29565" spans="3:4" x14ac:dyDescent="0.25">
      <c r="C29565" s="32"/>
      <c r="D29565" s="31"/>
    </row>
    <row r="29566" spans="3:4" x14ac:dyDescent="0.25">
      <c r="C29566" s="32"/>
      <c r="D29566" s="31"/>
    </row>
    <row r="29567" spans="3:4" x14ac:dyDescent="0.25">
      <c r="C29567" s="32"/>
      <c r="D29567" s="31"/>
    </row>
    <row r="29568" spans="3:4" x14ac:dyDescent="0.25">
      <c r="C29568" s="32"/>
      <c r="D29568" s="31"/>
    </row>
    <row r="29569" spans="3:4" x14ac:dyDescent="0.25">
      <c r="C29569" s="32"/>
      <c r="D29569" s="31"/>
    </row>
    <row r="29570" spans="3:4" x14ac:dyDescent="0.25">
      <c r="C29570" s="32"/>
      <c r="D29570" s="31"/>
    </row>
    <row r="29571" spans="3:4" x14ac:dyDescent="0.25">
      <c r="C29571" s="32"/>
      <c r="D29571" s="31"/>
    </row>
    <row r="29572" spans="3:4" x14ac:dyDescent="0.25">
      <c r="C29572" s="32"/>
      <c r="D29572" s="31"/>
    </row>
    <row r="29573" spans="3:4" x14ac:dyDescent="0.25">
      <c r="C29573" s="32"/>
      <c r="D29573" s="31"/>
    </row>
    <row r="29574" spans="3:4" x14ac:dyDescent="0.25">
      <c r="C29574" s="32"/>
      <c r="D29574" s="31"/>
    </row>
    <row r="29575" spans="3:4" x14ac:dyDescent="0.25">
      <c r="C29575" s="32"/>
      <c r="D29575" s="31"/>
    </row>
    <row r="29576" spans="3:4" x14ac:dyDescent="0.25">
      <c r="C29576" s="32"/>
      <c r="D29576" s="31"/>
    </row>
    <row r="29577" spans="3:4" x14ac:dyDescent="0.25">
      <c r="C29577" s="32"/>
      <c r="D29577" s="31"/>
    </row>
    <row r="29578" spans="3:4" x14ac:dyDescent="0.25">
      <c r="C29578" s="32"/>
      <c r="D29578" s="31"/>
    </row>
    <row r="29579" spans="3:4" x14ac:dyDescent="0.25">
      <c r="C29579" s="32"/>
      <c r="D29579" s="31"/>
    </row>
    <row r="29580" spans="3:4" x14ac:dyDescent="0.25">
      <c r="C29580" s="32"/>
      <c r="D29580" s="31"/>
    </row>
    <row r="29581" spans="3:4" x14ac:dyDescent="0.25">
      <c r="C29581" s="32"/>
      <c r="D29581" s="31"/>
    </row>
    <row r="29582" spans="3:4" x14ac:dyDescent="0.25">
      <c r="C29582" s="32"/>
      <c r="D29582" s="31"/>
    </row>
    <row r="29583" spans="3:4" x14ac:dyDescent="0.25">
      <c r="C29583" s="32"/>
      <c r="D29583" s="31"/>
    </row>
    <row r="29584" spans="3:4" x14ac:dyDescent="0.25">
      <c r="C29584" s="32"/>
      <c r="D29584" s="31"/>
    </row>
    <row r="29585" spans="3:4" x14ac:dyDescent="0.25">
      <c r="C29585" s="32"/>
      <c r="D29585" s="31"/>
    </row>
    <row r="29586" spans="3:4" x14ac:dyDescent="0.25">
      <c r="C29586" s="32"/>
      <c r="D29586" s="31"/>
    </row>
    <row r="29587" spans="3:4" x14ac:dyDescent="0.25">
      <c r="C29587" s="32"/>
      <c r="D29587" s="31"/>
    </row>
    <row r="29588" spans="3:4" x14ac:dyDescent="0.25">
      <c r="C29588" s="32"/>
      <c r="D29588" s="31"/>
    </row>
    <row r="29589" spans="3:4" x14ac:dyDescent="0.25">
      <c r="C29589" s="32"/>
      <c r="D29589" s="31"/>
    </row>
    <row r="29590" spans="3:4" x14ac:dyDescent="0.25">
      <c r="C29590" s="32"/>
      <c r="D29590" s="31"/>
    </row>
    <row r="29591" spans="3:4" x14ac:dyDescent="0.25">
      <c r="C29591" s="32"/>
      <c r="D29591" s="31"/>
    </row>
    <row r="29592" spans="3:4" x14ac:dyDescent="0.25">
      <c r="C29592" s="32"/>
      <c r="D29592" s="31"/>
    </row>
    <row r="29593" spans="3:4" x14ac:dyDescent="0.25">
      <c r="C29593" s="32"/>
      <c r="D29593" s="31"/>
    </row>
    <row r="29594" spans="3:4" x14ac:dyDescent="0.25">
      <c r="C29594" s="32"/>
      <c r="D29594" s="31"/>
    </row>
    <row r="29595" spans="3:4" x14ac:dyDescent="0.25">
      <c r="C29595" s="32"/>
      <c r="D29595" s="31"/>
    </row>
    <row r="29596" spans="3:4" x14ac:dyDescent="0.25">
      <c r="C29596" s="32"/>
      <c r="D29596" s="31"/>
    </row>
    <row r="29597" spans="3:4" x14ac:dyDescent="0.25">
      <c r="C29597" s="32"/>
      <c r="D29597" s="31"/>
    </row>
    <row r="29598" spans="3:4" x14ac:dyDescent="0.25">
      <c r="C29598" s="32"/>
      <c r="D29598" s="31"/>
    </row>
    <row r="29599" spans="3:4" x14ac:dyDescent="0.25">
      <c r="C29599" s="32"/>
      <c r="D29599" s="31"/>
    </row>
    <row r="29600" spans="3:4" x14ac:dyDescent="0.25">
      <c r="C29600" s="32"/>
      <c r="D29600" s="31"/>
    </row>
    <row r="29601" spans="3:4" x14ac:dyDescent="0.25">
      <c r="C29601" s="32"/>
      <c r="D29601" s="31"/>
    </row>
    <row r="29602" spans="3:4" x14ac:dyDescent="0.25">
      <c r="C29602" s="32"/>
      <c r="D29602" s="31"/>
    </row>
    <row r="29603" spans="3:4" x14ac:dyDescent="0.25">
      <c r="C29603" s="32"/>
      <c r="D29603" s="31"/>
    </row>
    <row r="29604" spans="3:4" x14ac:dyDescent="0.25">
      <c r="C29604" s="32"/>
      <c r="D29604" s="31"/>
    </row>
    <row r="29605" spans="3:4" x14ac:dyDescent="0.25">
      <c r="C29605" s="32"/>
      <c r="D29605" s="31"/>
    </row>
    <row r="29606" spans="3:4" x14ac:dyDescent="0.25">
      <c r="C29606" s="32"/>
      <c r="D29606" s="31"/>
    </row>
    <row r="29607" spans="3:4" x14ac:dyDescent="0.25">
      <c r="C29607" s="32"/>
      <c r="D29607" s="31"/>
    </row>
    <row r="29608" spans="3:4" x14ac:dyDescent="0.25">
      <c r="C29608" s="32"/>
      <c r="D29608" s="31"/>
    </row>
    <row r="29609" spans="3:4" x14ac:dyDescent="0.25">
      <c r="C29609" s="32"/>
      <c r="D29609" s="31"/>
    </row>
    <row r="29610" spans="3:4" x14ac:dyDescent="0.25">
      <c r="C29610" s="32"/>
      <c r="D29610" s="31"/>
    </row>
    <row r="29611" spans="3:4" x14ac:dyDescent="0.25">
      <c r="C29611" s="32"/>
      <c r="D29611" s="31"/>
    </row>
    <row r="29612" spans="3:4" x14ac:dyDescent="0.25">
      <c r="C29612" s="32"/>
      <c r="D29612" s="31"/>
    </row>
    <row r="29613" spans="3:4" x14ac:dyDescent="0.25">
      <c r="C29613" s="32"/>
      <c r="D29613" s="31"/>
    </row>
    <row r="29614" spans="3:4" x14ac:dyDescent="0.25">
      <c r="C29614" s="32"/>
      <c r="D29614" s="31"/>
    </row>
    <row r="29615" spans="3:4" x14ac:dyDescent="0.25">
      <c r="C29615" s="32"/>
      <c r="D29615" s="31"/>
    </row>
    <row r="29616" spans="3:4" x14ac:dyDescent="0.25">
      <c r="C29616" s="32"/>
      <c r="D29616" s="31"/>
    </row>
    <row r="29617" spans="3:4" x14ac:dyDescent="0.25">
      <c r="C29617" s="32"/>
      <c r="D29617" s="31"/>
    </row>
    <row r="29618" spans="3:4" x14ac:dyDescent="0.25">
      <c r="C29618" s="32"/>
      <c r="D29618" s="31"/>
    </row>
    <row r="29619" spans="3:4" x14ac:dyDescent="0.25">
      <c r="C29619" s="32"/>
      <c r="D29619" s="31"/>
    </row>
    <row r="29620" spans="3:4" x14ac:dyDescent="0.25">
      <c r="C29620" s="32"/>
      <c r="D29620" s="31"/>
    </row>
    <row r="29621" spans="3:4" x14ac:dyDescent="0.25">
      <c r="C29621" s="32"/>
      <c r="D29621" s="31"/>
    </row>
    <row r="29622" spans="3:4" x14ac:dyDescent="0.25">
      <c r="C29622" s="32"/>
      <c r="D29622" s="31"/>
    </row>
    <row r="29623" spans="3:4" x14ac:dyDescent="0.25">
      <c r="C29623" s="32"/>
      <c r="D29623" s="31"/>
    </row>
    <row r="29624" spans="3:4" x14ac:dyDescent="0.25">
      <c r="C29624" s="32"/>
      <c r="D29624" s="31"/>
    </row>
    <row r="29625" spans="3:4" x14ac:dyDescent="0.25">
      <c r="C29625" s="32"/>
      <c r="D29625" s="31"/>
    </row>
    <row r="29626" spans="3:4" x14ac:dyDescent="0.25">
      <c r="C29626" s="32"/>
      <c r="D29626" s="31"/>
    </row>
    <row r="29627" spans="3:4" x14ac:dyDescent="0.25">
      <c r="C29627" s="32"/>
      <c r="D29627" s="31"/>
    </row>
    <row r="29628" spans="3:4" x14ac:dyDescent="0.25">
      <c r="C29628" s="32"/>
      <c r="D29628" s="31"/>
    </row>
    <row r="29629" spans="3:4" x14ac:dyDescent="0.25">
      <c r="C29629" s="32"/>
      <c r="D29629" s="31"/>
    </row>
    <row r="29630" spans="3:4" x14ac:dyDescent="0.25">
      <c r="C29630" s="32"/>
      <c r="D29630" s="31"/>
    </row>
    <row r="29631" spans="3:4" x14ac:dyDescent="0.25">
      <c r="C29631" s="32"/>
      <c r="D29631" s="31"/>
    </row>
    <row r="29632" spans="3:4" x14ac:dyDescent="0.25">
      <c r="C29632" s="32"/>
      <c r="D29632" s="31"/>
    </row>
    <row r="29633" spans="3:4" x14ac:dyDescent="0.25">
      <c r="C29633" s="32"/>
      <c r="D29633" s="31"/>
    </row>
    <row r="29634" spans="3:4" x14ac:dyDescent="0.25">
      <c r="C29634" s="32"/>
      <c r="D29634" s="31"/>
    </row>
    <row r="29635" spans="3:4" x14ac:dyDescent="0.25">
      <c r="C29635" s="32"/>
      <c r="D29635" s="31"/>
    </row>
    <row r="29636" spans="3:4" x14ac:dyDescent="0.25">
      <c r="C29636" s="32"/>
      <c r="D29636" s="31"/>
    </row>
    <row r="29637" spans="3:4" x14ac:dyDescent="0.25">
      <c r="C29637" s="32"/>
      <c r="D29637" s="31"/>
    </row>
    <row r="29638" spans="3:4" x14ac:dyDescent="0.25">
      <c r="C29638" s="32"/>
      <c r="D29638" s="31"/>
    </row>
    <row r="29639" spans="3:4" x14ac:dyDescent="0.25">
      <c r="C29639" s="32"/>
      <c r="D29639" s="31"/>
    </row>
    <row r="29640" spans="3:4" x14ac:dyDescent="0.25">
      <c r="C29640" s="32"/>
      <c r="D29640" s="31"/>
    </row>
    <row r="29641" spans="3:4" x14ac:dyDescent="0.25">
      <c r="C29641" s="32"/>
      <c r="D29641" s="31"/>
    </row>
    <row r="29642" spans="3:4" x14ac:dyDescent="0.25">
      <c r="C29642" s="32"/>
      <c r="D29642" s="31"/>
    </row>
    <row r="29643" spans="3:4" x14ac:dyDescent="0.25">
      <c r="C29643" s="32"/>
      <c r="D29643" s="31"/>
    </row>
    <row r="29644" spans="3:4" x14ac:dyDescent="0.25">
      <c r="C29644" s="32"/>
      <c r="D29644" s="31"/>
    </row>
    <row r="29645" spans="3:4" x14ac:dyDescent="0.25">
      <c r="C29645" s="32"/>
      <c r="D29645" s="31"/>
    </row>
    <row r="29646" spans="3:4" x14ac:dyDescent="0.25">
      <c r="C29646" s="32"/>
      <c r="D29646" s="31"/>
    </row>
    <row r="29647" spans="3:4" x14ac:dyDescent="0.25">
      <c r="C29647" s="32"/>
      <c r="D29647" s="31"/>
    </row>
    <row r="29648" spans="3:4" x14ac:dyDescent="0.25">
      <c r="C29648" s="32"/>
      <c r="D29648" s="31"/>
    </row>
    <row r="29649" spans="3:4" x14ac:dyDescent="0.25">
      <c r="C29649" s="32"/>
      <c r="D29649" s="31"/>
    </row>
    <row r="29650" spans="3:4" x14ac:dyDescent="0.25">
      <c r="C29650" s="32"/>
      <c r="D29650" s="31"/>
    </row>
    <row r="29651" spans="3:4" x14ac:dyDescent="0.25">
      <c r="C29651" s="32"/>
      <c r="D29651" s="31"/>
    </row>
    <row r="29652" spans="3:4" x14ac:dyDescent="0.25">
      <c r="C29652" s="32"/>
      <c r="D29652" s="31"/>
    </row>
    <row r="29653" spans="3:4" x14ac:dyDescent="0.25">
      <c r="C29653" s="32"/>
      <c r="D29653" s="31"/>
    </row>
    <row r="29654" spans="3:4" x14ac:dyDescent="0.25">
      <c r="C29654" s="32"/>
      <c r="D29654" s="31"/>
    </row>
    <row r="29655" spans="3:4" x14ac:dyDescent="0.25">
      <c r="C29655" s="32"/>
      <c r="D29655" s="31"/>
    </row>
    <row r="29656" spans="3:4" x14ac:dyDescent="0.25">
      <c r="C29656" s="32"/>
      <c r="D29656" s="31"/>
    </row>
    <row r="29657" spans="3:4" x14ac:dyDescent="0.25">
      <c r="C29657" s="32"/>
      <c r="D29657" s="31"/>
    </row>
    <row r="29658" spans="3:4" x14ac:dyDescent="0.25">
      <c r="C29658" s="32"/>
      <c r="D29658" s="31"/>
    </row>
    <row r="29659" spans="3:4" x14ac:dyDescent="0.25">
      <c r="C29659" s="32"/>
      <c r="D29659" s="31"/>
    </row>
    <row r="29660" spans="3:4" x14ac:dyDescent="0.25">
      <c r="C29660" s="32"/>
      <c r="D29660" s="31"/>
    </row>
    <row r="29661" spans="3:4" x14ac:dyDescent="0.25">
      <c r="C29661" s="32"/>
      <c r="D29661" s="31"/>
    </row>
    <row r="29662" spans="3:4" x14ac:dyDescent="0.25">
      <c r="C29662" s="32"/>
      <c r="D29662" s="31"/>
    </row>
    <row r="29663" spans="3:4" x14ac:dyDescent="0.25">
      <c r="C29663" s="32"/>
      <c r="D29663" s="31"/>
    </row>
    <row r="29664" spans="3:4" x14ac:dyDescent="0.25">
      <c r="C29664" s="32"/>
      <c r="D29664" s="31"/>
    </row>
    <row r="29665" spans="3:4" x14ac:dyDescent="0.25">
      <c r="C29665" s="32"/>
      <c r="D29665" s="31"/>
    </row>
    <row r="29666" spans="3:4" x14ac:dyDescent="0.25">
      <c r="C29666" s="32"/>
      <c r="D29666" s="31"/>
    </row>
    <row r="29667" spans="3:4" x14ac:dyDescent="0.25">
      <c r="C29667" s="32"/>
      <c r="D29667" s="31"/>
    </row>
    <row r="29668" spans="3:4" x14ac:dyDescent="0.25">
      <c r="C29668" s="32"/>
      <c r="D29668" s="31"/>
    </row>
    <row r="29669" spans="3:4" x14ac:dyDescent="0.25">
      <c r="C29669" s="32"/>
      <c r="D29669" s="31"/>
    </row>
    <row r="29670" spans="3:4" x14ac:dyDescent="0.25">
      <c r="C29670" s="32"/>
      <c r="D29670" s="31"/>
    </row>
    <row r="29671" spans="3:4" x14ac:dyDescent="0.25">
      <c r="C29671" s="32"/>
      <c r="D29671" s="31"/>
    </row>
    <row r="29672" spans="3:4" x14ac:dyDescent="0.25">
      <c r="C29672" s="32"/>
      <c r="D29672" s="31"/>
    </row>
    <row r="29673" spans="3:4" x14ac:dyDescent="0.25">
      <c r="C29673" s="32"/>
      <c r="D29673" s="31"/>
    </row>
    <row r="29674" spans="3:4" x14ac:dyDescent="0.25">
      <c r="C29674" s="32"/>
      <c r="D29674" s="31"/>
    </row>
    <row r="29675" spans="3:4" x14ac:dyDescent="0.25">
      <c r="C29675" s="32"/>
      <c r="D29675" s="31"/>
    </row>
    <row r="29676" spans="3:4" x14ac:dyDescent="0.25">
      <c r="C29676" s="32"/>
      <c r="D29676" s="31"/>
    </row>
    <row r="29677" spans="3:4" x14ac:dyDescent="0.25">
      <c r="C29677" s="32"/>
      <c r="D29677" s="31"/>
    </row>
    <row r="29678" spans="3:4" x14ac:dyDescent="0.25">
      <c r="C29678" s="32"/>
      <c r="D29678" s="31"/>
    </row>
    <row r="29679" spans="3:4" x14ac:dyDescent="0.25">
      <c r="C29679" s="32"/>
      <c r="D29679" s="31"/>
    </row>
    <row r="29680" spans="3:4" x14ac:dyDescent="0.25">
      <c r="C29680" s="32"/>
      <c r="D29680" s="31"/>
    </row>
    <row r="29681" spans="3:4" x14ac:dyDescent="0.25">
      <c r="C29681" s="32"/>
      <c r="D29681" s="31"/>
    </row>
    <row r="29682" spans="3:4" x14ac:dyDescent="0.25">
      <c r="C29682" s="32"/>
      <c r="D29682" s="31"/>
    </row>
    <row r="29683" spans="3:4" x14ac:dyDescent="0.25">
      <c r="C29683" s="32"/>
      <c r="D29683" s="31"/>
    </row>
    <row r="29684" spans="3:4" x14ac:dyDescent="0.25">
      <c r="C29684" s="32"/>
      <c r="D29684" s="31"/>
    </row>
    <row r="29685" spans="3:4" x14ac:dyDescent="0.25">
      <c r="C29685" s="32"/>
      <c r="D29685" s="31"/>
    </row>
    <row r="29686" spans="3:4" x14ac:dyDescent="0.25">
      <c r="C29686" s="32"/>
      <c r="D29686" s="31"/>
    </row>
    <row r="29687" spans="3:4" x14ac:dyDescent="0.25">
      <c r="C29687" s="32"/>
      <c r="D29687" s="31"/>
    </row>
    <row r="29688" spans="3:4" x14ac:dyDescent="0.25">
      <c r="C29688" s="32"/>
      <c r="D29688" s="31"/>
    </row>
    <row r="29689" spans="3:4" x14ac:dyDescent="0.25">
      <c r="C29689" s="32"/>
      <c r="D29689" s="31"/>
    </row>
    <row r="29690" spans="3:4" x14ac:dyDescent="0.25">
      <c r="C29690" s="32"/>
      <c r="D29690" s="31"/>
    </row>
    <row r="29691" spans="3:4" x14ac:dyDescent="0.25">
      <c r="C29691" s="32"/>
      <c r="D29691" s="31"/>
    </row>
    <row r="29692" spans="3:4" x14ac:dyDescent="0.25">
      <c r="C29692" s="32"/>
      <c r="D29692" s="31"/>
    </row>
    <row r="29693" spans="3:4" x14ac:dyDescent="0.25">
      <c r="C29693" s="32"/>
      <c r="D29693" s="31"/>
    </row>
    <row r="29694" spans="3:4" x14ac:dyDescent="0.25">
      <c r="C29694" s="32"/>
      <c r="D29694" s="31"/>
    </row>
    <row r="29695" spans="3:4" x14ac:dyDescent="0.25">
      <c r="C29695" s="32"/>
      <c r="D29695" s="31"/>
    </row>
    <row r="29696" spans="3:4" x14ac:dyDescent="0.25">
      <c r="C29696" s="32"/>
      <c r="D29696" s="31"/>
    </row>
    <row r="29697" spans="3:4" x14ac:dyDescent="0.25">
      <c r="C29697" s="32"/>
      <c r="D29697" s="31"/>
    </row>
    <row r="29698" spans="3:4" x14ac:dyDescent="0.25">
      <c r="C29698" s="32"/>
      <c r="D29698" s="31"/>
    </row>
    <row r="29699" spans="3:4" x14ac:dyDescent="0.25">
      <c r="C29699" s="32"/>
      <c r="D29699" s="31"/>
    </row>
    <row r="29700" spans="3:4" x14ac:dyDescent="0.25">
      <c r="C29700" s="32"/>
      <c r="D29700" s="31"/>
    </row>
    <row r="29701" spans="3:4" x14ac:dyDescent="0.25">
      <c r="C29701" s="32"/>
      <c r="D29701" s="31"/>
    </row>
    <row r="29702" spans="3:4" x14ac:dyDescent="0.25">
      <c r="C29702" s="32"/>
      <c r="D29702" s="31"/>
    </row>
    <row r="29703" spans="3:4" x14ac:dyDescent="0.25">
      <c r="C29703" s="32"/>
      <c r="D29703" s="31"/>
    </row>
    <row r="29704" spans="3:4" x14ac:dyDescent="0.25">
      <c r="C29704" s="32"/>
      <c r="D29704" s="31"/>
    </row>
    <row r="29705" spans="3:4" x14ac:dyDescent="0.25">
      <c r="C29705" s="32"/>
      <c r="D29705" s="31"/>
    </row>
    <row r="29706" spans="3:4" x14ac:dyDescent="0.25">
      <c r="C29706" s="32"/>
      <c r="D29706" s="31"/>
    </row>
    <row r="29707" spans="3:4" x14ac:dyDescent="0.25">
      <c r="C29707" s="32"/>
      <c r="D29707" s="31"/>
    </row>
    <row r="29708" spans="3:4" x14ac:dyDescent="0.25">
      <c r="C29708" s="32"/>
      <c r="D29708" s="31"/>
    </row>
    <row r="29709" spans="3:4" x14ac:dyDescent="0.25">
      <c r="C29709" s="32"/>
      <c r="D29709" s="31"/>
    </row>
    <row r="29710" spans="3:4" x14ac:dyDescent="0.25">
      <c r="C29710" s="32"/>
      <c r="D29710" s="31"/>
    </row>
    <row r="29711" spans="3:4" x14ac:dyDescent="0.25">
      <c r="C29711" s="32"/>
      <c r="D29711" s="31"/>
    </row>
    <row r="29712" spans="3:4" x14ac:dyDescent="0.25">
      <c r="C29712" s="32"/>
      <c r="D29712" s="31"/>
    </row>
    <row r="29713" spans="3:4" x14ac:dyDescent="0.25">
      <c r="C29713" s="32"/>
      <c r="D29713" s="31"/>
    </row>
    <row r="29714" spans="3:4" x14ac:dyDescent="0.25">
      <c r="C29714" s="32"/>
      <c r="D29714" s="31"/>
    </row>
    <row r="29715" spans="3:4" x14ac:dyDescent="0.25">
      <c r="C29715" s="32"/>
      <c r="D29715" s="31"/>
    </row>
    <row r="29716" spans="3:4" x14ac:dyDescent="0.25">
      <c r="C29716" s="32"/>
      <c r="D29716" s="31"/>
    </row>
    <row r="29717" spans="3:4" x14ac:dyDescent="0.25">
      <c r="C29717" s="32"/>
      <c r="D29717" s="31"/>
    </row>
    <row r="29718" spans="3:4" x14ac:dyDescent="0.25">
      <c r="C29718" s="32"/>
      <c r="D29718" s="31"/>
    </row>
    <row r="29719" spans="3:4" x14ac:dyDescent="0.25">
      <c r="C29719" s="32"/>
      <c r="D29719" s="31"/>
    </row>
    <row r="29720" spans="3:4" x14ac:dyDescent="0.25">
      <c r="C29720" s="32"/>
      <c r="D29720" s="31"/>
    </row>
    <row r="29721" spans="3:4" x14ac:dyDescent="0.25">
      <c r="C29721" s="32"/>
      <c r="D29721" s="31"/>
    </row>
    <row r="29722" spans="3:4" x14ac:dyDescent="0.25">
      <c r="C29722" s="32"/>
      <c r="D29722" s="31"/>
    </row>
    <row r="29723" spans="3:4" x14ac:dyDescent="0.25">
      <c r="C29723" s="32"/>
      <c r="D29723" s="31"/>
    </row>
    <row r="29724" spans="3:4" x14ac:dyDescent="0.25">
      <c r="C29724" s="32"/>
      <c r="D29724" s="31"/>
    </row>
    <row r="29725" spans="3:4" x14ac:dyDescent="0.25">
      <c r="C29725" s="32"/>
      <c r="D29725" s="31"/>
    </row>
    <row r="29726" spans="3:4" x14ac:dyDescent="0.25">
      <c r="C29726" s="32"/>
      <c r="D29726" s="31"/>
    </row>
    <row r="29727" spans="3:4" x14ac:dyDescent="0.25">
      <c r="C29727" s="32"/>
      <c r="D29727" s="31"/>
    </row>
    <row r="29728" spans="3:4" x14ac:dyDescent="0.25">
      <c r="C29728" s="32"/>
      <c r="D29728" s="31"/>
    </row>
    <row r="29729" spans="3:4" x14ac:dyDescent="0.25">
      <c r="C29729" s="32"/>
      <c r="D29729" s="31"/>
    </row>
    <row r="29730" spans="3:4" x14ac:dyDescent="0.25">
      <c r="C29730" s="32"/>
      <c r="D29730" s="31"/>
    </row>
    <row r="29731" spans="3:4" x14ac:dyDescent="0.25">
      <c r="C29731" s="32"/>
      <c r="D29731" s="31"/>
    </row>
    <row r="29732" spans="3:4" x14ac:dyDescent="0.25">
      <c r="C29732" s="32"/>
      <c r="D29732" s="31"/>
    </row>
    <row r="29733" spans="3:4" x14ac:dyDescent="0.25">
      <c r="C29733" s="32"/>
      <c r="D29733" s="31"/>
    </row>
    <row r="29734" spans="3:4" x14ac:dyDescent="0.25">
      <c r="C29734" s="32"/>
      <c r="D29734" s="31"/>
    </row>
    <row r="29735" spans="3:4" x14ac:dyDescent="0.25">
      <c r="C29735" s="32"/>
      <c r="D29735" s="31"/>
    </row>
    <row r="29736" spans="3:4" x14ac:dyDescent="0.25">
      <c r="C29736" s="32"/>
      <c r="D29736" s="31"/>
    </row>
    <row r="29737" spans="3:4" x14ac:dyDescent="0.25">
      <c r="C29737" s="32"/>
      <c r="D29737" s="31"/>
    </row>
    <row r="29738" spans="3:4" x14ac:dyDescent="0.25">
      <c r="C29738" s="32"/>
      <c r="D29738" s="31"/>
    </row>
    <row r="29739" spans="3:4" x14ac:dyDescent="0.25">
      <c r="C29739" s="32"/>
      <c r="D29739" s="31"/>
    </row>
    <row r="29740" spans="3:4" x14ac:dyDescent="0.25">
      <c r="C29740" s="32"/>
      <c r="D29740" s="31"/>
    </row>
    <row r="29741" spans="3:4" x14ac:dyDescent="0.25">
      <c r="C29741" s="32"/>
      <c r="D29741" s="31"/>
    </row>
    <row r="29742" spans="3:4" x14ac:dyDescent="0.25">
      <c r="C29742" s="32"/>
      <c r="D29742" s="31"/>
    </row>
    <row r="29743" spans="3:4" x14ac:dyDescent="0.25">
      <c r="C29743" s="32"/>
      <c r="D29743" s="31"/>
    </row>
    <row r="29744" spans="3:4" x14ac:dyDescent="0.25">
      <c r="C29744" s="32"/>
      <c r="D29744" s="31"/>
    </row>
    <row r="29745" spans="3:4" x14ac:dyDescent="0.25">
      <c r="C29745" s="32"/>
      <c r="D29745" s="31"/>
    </row>
    <row r="29746" spans="3:4" x14ac:dyDescent="0.25">
      <c r="C29746" s="32"/>
      <c r="D29746" s="31"/>
    </row>
    <row r="29747" spans="3:4" x14ac:dyDescent="0.25">
      <c r="C29747" s="32"/>
      <c r="D29747" s="31"/>
    </row>
    <row r="29748" spans="3:4" x14ac:dyDescent="0.25">
      <c r="C29748" s="32"/>
      <c r="D29748" s="31"/>
    </row>
    <row r="29749" spans="3:4" x14ac:dyDescent="0.25">
      <c r="C29749" s="32"/>
      <c r="D29749" s="31"/>
    </row>
    <row r="29750" spans="3:4" x14ac:dyDescent="0.25">
      <c r="C29750" s="32"/>
      <c r="D29750" s="31"/>
    </row>
    <row r="29751" spans="3:4" x14ac:dyDescent="0.25">
      <c r="C29751" s="32"/>
      <c r="D29751" s="31"/>
    </row>
    <row r="29752" spans="3:4" x14ac:dyDescent="0.25">
      <c r="C29752" s="32"/>
      <c r="D29752" s="31"/>
    </row>
    <row r="29753" spans="3:4" x14ac:dyDescent="0.25">
      <c r="C29753" s="32"/>
      <c r="D29753" s="31"/>
    </row>
    <row r="29754" spans="3:4" x14ac:dyDescent="0.25">
      <c r="C29754" s="32"/>
      <c r="D29754" s="31"/>
    </row>
    <row r="29755" spans="3:4" x14ac:dyDescent="0.25">
      <c r="C29755" s="32"/>
      <c r="D29755" s="31"/>
    </row>
    <row r="29756" spans="3:4" x14ac:dyDescent="0.25">
      <c r="C29756" s="32"/>
      <c r="D29756" s="31"/>
    </row>
    <row r="29757" spans="3:4" x14ac:dyDescent="0.25">
      <c r="C29757" s="32"/>
      <c r="D29757" s="31"/>
    </row>
    <row r="29758" spans="3:4" x14ac:dyDescent="0.25">
      <c r="C29758" s="32"/>
      <c r="D29758" s="31"/>
    </row>
    <row r="29759" spans="3:4" x14ac:dyDescent="0.25">
      <c r="C29759" s="32"/>
      <c r="D29759" s="31"/>
    </row>
    <row r="29760" spans="3:4" x14ac:dyDescent="0.25">
      <c r="C29760" s="32"/>
      <c r="D29760" s="31"/>
    </row>
    <row r="29761" spans="3:4" x14ac:dyDescent="0.25">
      <c r="C29761" s="32"/>
      <c r="D29761" s="31"/>
    </row>
    <row r="29762" spans="3:4" x14ac:dyDescent="0.25">
      <c r="C29762" s="32"/>
      <c r="D29762" s="31"/>
    </row>
    <row r="29763" spans="3:4" x14ac:dyDescent="0.25">
      <c r="C29763" s="32"/>
      <c r="D29763" s="31"/>
    </row>
    <row r="29764" spans="3:4" x14ac:dyDescent="0.25">
      <c r="C29764" s="32"/>
      <c r="D29764" s="31"/>
    </row>
    <row r="29765" spans="3:4" x14ac:dyDescent="0.25">
      <c r="C29765" s="32"/>
      <c r="D29765" s="31"/>
    </row>
    <row r="29766" spans="3:4" x14ac:dyDescent="0.25">
      <c r="C29766" s="32"/>
      <c r="D29766" s="31"/>
    </row>
    <row r="29767" spans="3:4" x14ac:dyDescent="0.25">
      <c r="C29767" s="32"/>
      <c r="D29767" s="31"/>
    </row>
    <row r="29768" spans="3:4" x14ac:dyDescent="0.25">
      <c r="C29768" s="32"/>
      <c r="D29768" s="31"/>
    </row>
    <row r="29769" spans="3:4" x14ac:dyDescent="0.25">
      <c r="C29769" s="32"/>
      <c r="D29769" s="31"/>
    </row>
    <row r="29770" spans="3:4" x14ac:dyDescent="0.25">
      <c r="C29770" s="32"/>
      <c r="D29770" s="31"/>
    </row>
    <row r="29771" spans="3:4" x14ac:dyDescent="0.25">
      <c r="C29771" s="32"/>
      <c r="D29771" s="31"/>
    </row>
    <row r="29772" spans="3:4" x14ac:dyDescent="0.25">
      <c r="C29772" s="32"/>
      <c r="D29772" s="31"/>
    </row>
    <row r="29773" spans="3:4" x14ac:dyDescent="0.25">
      <c r="C29773" s="32"/>
      <c r="D29773" s="31"/>
    </row>
    <row r="29774" spans="3:4" x14ac:dyDescent="0.25">
      <c r="C29774" s="32"/>
      <c r="D29774" s="31"/>
    </row>
    <row r="29775" spans="3:4" x14ac:dyDescent="0.25">
      <c r="C29775" s="32"/>
      <c r="D29775" s="31"/>
    </row>
    <row r="29776" spans="3:4" x14ac:dyDescent="0.25">
      <c r="C29776" s="32"/>
      <c r="D29776" s="31"/>
    </row>
    <row r="29777" spans="3:4" x14ac:dyDescent="0.25">
      <c r="C29777" s="32"/>
      <c r="D29777" s="31"/>
    </row>
    <row r="29778" spans="3:4" x14ac:dyDescent="0.25">
      <c r="C29778" s="32"/>
      <c r="D29778" s="31"/>
    </row>
    <row r="29779" spans="3:4" x14ac:dyDescent="0.25">
      <c r="C29779" s="32"/>
      <c r="D29779" s="31"/>
    </row>
    <row r="29780" spans="3:4" x14ac:dyDescent="0.25">
      <c r="C29780" s="32"/>
      <c r="D29780" s="31"/>
    </row>
    <row r="29781" spans="3:4" x14ac:dyDescent="0.25">
      <c r="C29781" s="32"/>
      <c r="D29781" s="31"/>
    </row>
    <row r="29782" spans="3:4" x14ac:dyDescent="0.25">
      <c r="C29782" s="32"/>
      <c r="D29782" s="31"/>
    </row>
    <row r="29783" spans="3:4" x14ac:dyDescent="0.25">
      <c r="C29783" s="32"/>
      <c r="D29783" s="31"/>
    </row>
    <row r="29784" spans="3:4" x14ac:dyDescent="0.25">
      <c r="C29784" s="32"/>
      <c r="D29784" s="31"/>
    </row>
    <row r="29785" spans="3:4" x14ac:dyDescent="0.25">
      <c r="C29785" s="32"/>
      <c r="D29785" s="31"/>
    </row>
    <row r="29786" spans="3:4" x14ac:dyDescent="0.25">
      <c r="C29786" s="32"/>
      <c r="D29786" s="31"/>
    </row>
    <row r="29787" spans="3:4" x14ac:dyDescent="0.25">
      <c r="C29787" s="32"/>
      <c r="D29787" s="31"/>
    </row>
    <row r="29788" spans="3:4" x14ac:dyDescent="0.25">
      <c r="C29788" s="32"/>
      <c r="D29788" s="31"/>
    </row>
    <row r="29789" spans="3:4" x14ac:dyDescent="0.25">
      <c r="C29789" s="32"/>
      <c r="D29789" s="31"/>
    </row>
    <row r="29790" spans="3:4" x14ac:dyDescent="0.25">
      <c r="C29790" s="32"/>
      <c r="D29790" s="31"/>
    </row>
    <row r="29791" spans="3:4" x14ac:dyDescent="0.25">
      <c r="C29791" s="32"/>
      <c r="D29791" s="31"/>
    </row>
    <row r="29792" spans="3:4" x14ac:dyDescent="0.25">
      <c r="C29792" s="32"/>
      <c r="D29792" s="31"/>
    </row>
    <row r="29793" spans="3:4" x14ac:dyDescent="0.25">
      <c r="C29793" s="32"/>
      <c r="D29793" s="31"/>
    </row>
    <row r="29794" spans="3:4" x14ac:dyDescent="0.25">
      <c r="C29794" s="32"/>
      <c r="D29794" s="31"/>
    </row>
    <row r="29795" spans="3:4" x14ac:dyDescent="0.25">
      <c r="C29795" s="32"/>
      <c r="D29795" s="31"/>
    </row>
    <row r="29796" spans="3:4" x14ac:dyDescent="0.25">
      <c r="C29796" s="32"/>
      <c r="D29796" s="31"/>
    </row>
    <row r="29797" spans="3:4" x14ac:dyDescent="0.25">
      <c r="C29797" s="32"/>
      <c r="D29797" s="31"/>
    </row>
    <row r="29798" spans="3:4" x14ac:dyDescent="0.25">
      <c r="C29798" s="32"/>
      <c r="D29798" s="31"/>
    </row>
    <row r="29799" spans="3:4" x14ac:dyDescent="0.25">
      <c r="C29799" s="32"/>
      <c r="D29799" s="31"/>
    </row>
    <row r="29800" spans="3:4" x14ac:dyDescent="0.25">
      <c r="C29800" s="32"/>
      <c r="D29800" s="31"/>
    </row>
    <row r="29801" spans="3:4" x14ac:dyDescent="0.25">
      <c r="C29801" s="32"/>
      <c r="D29801" s="31"/>
    </row>
    <row r="29802" spans="3:4" x14ac:dyDescent="0.25">
      <c r="C29802" s="32"/>
      <c r="D29802" s="31"/>
    </row>
    <row r="29803" spans="3:4" x14ac:dyDescent="0.25">
      <c r="C29803" s="32"/>
      <c r="D29803" s="31"/>
    </row>
    <row r="29804" spans="3:4" x14ac:dyDescent="0.25">
      <c r="C29804" s="32"/>
      <c r="D29804" s="31"/>
    </row>
    <row r="29805" spans="3:4" x14ac:dyDescent="0.25">
      <c r="C29805" s="32"/>
      <c r="D29805" s="31"/>
    </row>
    <row r="29806" spans="3:4" x14ac:dyDescent="0.25">
      <c r="C29806" s="32"/>
      <c r="D29806" s="31"/>
    </row>
    <row r="29807" spans="3:4" x14ac:dyDescent="0.25">
      <c r="C29807" s="32"/>
      <c r="D29807" s="31"/>
    </row>
    <row r="29808" spans="3:4" x14ac:dyDescent="0.25">
      <c r="C29808" s="32"/>
      <c r="D29808" s="31"/>
    </row>
    <row r="29809" spans="3:4" x14ac:dyDescent="0.25">
      <c r="C29809" s="32"/>
      <c r="D29809" s="31"/>
    </row>
    <row r="29810" spans="3:4" x14ac:dyDescent="0.25">
      <c r="C29810" s="32"/>
      <c r="D29810" s="31"/>
    </row>
    <row r="29811" spans="3:4" x14ac:dyDescent="0.25">
      <c r="C29811" s="32"/>
      <c r="D29811" s="31"/>
    </row>
    <row r="29812" spans="3:4" x14ac:dyDescent="0.25">
      <c r="C29812" s="32"/>
      <c r="D29812" s="31"/>
    </row>
    <row r="29813" spans="3:4" x14ac:dyDescent="0.25">
      <c r="C29813" s="32"/>
      <c r="D29813" s="31"/>
    </row>
    <row r="29814" spans="3:4" x14ac:dyDescent="0.25">
      <c r="C29814" s="32"/>
      <c r="D29814" s="31"/>
    </row>
    <row r="29815" spans="3:4" x14ac:dyDescent="0.25">
      <c r="C29815" s="32"/>
      <c r="D29815" s="31"/>
    </row>
    <row r="29816" spans="3:4" x14ac:dyDescent="0.25">
      <c r="C29816" s="32"/>
      <c r="D29816" s="31"/>
    </row>
    <row r="29817" spans="3:4" x14ac:dyDescent="0.25">
      <c r="C29817" s="32"/>
      <c r="D29817" s="31"/>
    </row>
    <row r="29818" spans="3:4" x14ac:dyDescent="0.25">
      <c r="C29818" s="32"/>
      <c r="D29818" s="31"/>
    </row>
    <row r="29819" spans="3:4" x14ac:dyDescent="0.25">
      <c r="C29819" s="32"/>
      <c r="D29819" s="31"/>
    </row>
    <row r="29820" spans="3:4" x14ac:dyDescent="0.25">
      <c r="C29820" s="32"/>
      <c r="D29820" s="31"/>
    </row>
    <row r="29821" spans="3:4" x14ac:dyDescent="0.25">
      <c r="C29821" s="32"/>
      <c r="D29821" s="31"/>
    </row>
    <row r="29822" spans="3:4" x14ac:dyDescent="0.25">
      <c r="C29822" s="32"/>
      <c r="D29822" s="31"/>
    </row>
    <row r="29823" spans="3:4" x14ac:dyDescent="0.25">
      <c r="C29823" s="32"/>
      <c r="D29823" s="31"/>
    </row>
    <row r="29824" spans="3:4" x14ac:dyDescent="0.25">
      <c r="C29824" s="32"/>
      <c r="D29824" s="31"/>
    </row>
    <row r="29825" spans="3:4" x14ac:dyDescent="0.25">
      <c r="C29825" s="32"/>
      <c r="D29825" s="31"/>
    </row>
    <row r="29826" spans="3:4" x14ac:dyDescent="0.25">
      <c r="C29826" s="32"/>
      <c r="D29826" s="31"/>
    </row>
    <row r="29827" spans="3:4" x14ac:dyDescent="0.25">
      <c r="C29827" s="32"/>
      <c r="D29827" s="31"/>
    </row>
    <row r="29828" spans="3:4" x14ac:dyDescent="0.25">
      <c r="C29828" s="32"/>
      <c r="D29828" s="31"/>
    </row>
    <row r="29829" spans="3:4" x14ac:dyDescent="0.25">
      <c r="C29829" s="32"/>
      <c r="D29829" s="31"/>
    </row>
    <row r="29830" spans="3:4" x14ac:dyDescent="0.25">
      <c r="C29830" s="32"/>
      <c r="D29830" s="31"/>
    </row>
    <row r="29831" spans="3:4" x14ac:dyDescent="0.25">
      <c r="C29831" s="32"/>
      <c r="D29831" s="31"/>
    </row>
    <row r="29832" spans="3:4" x14ac:dyDescent="0.25">
      <c r="C29832" s="32"/>
      <c r="D29832" s="31"/>
    </row>
    <row r="29833" spans="3:4" x14ac:dyDescent="0.25">
      <c r="C29833" s="32"/>
      <c r="D29833" s="31"/>
    </row>
    <row r="29834" spans="3:4" x14ac:dyDescent="0.25">
      <c r="C29834" s="32"/>
      <c r="D29834" s="31"/>
    </row>
    <row r="29835" spans="3:4" x14ac:dyDescent="0.25">
      <c r="C29835" s="32"/>
      <c r="D29835" s="31"/>
    </row>
    <row r="29836" spans="3:4" x14ac:dyDescent="0.25">
      <c r="C29836" s="32"/>
      <c r="D29836" s="31"/>
    </row>
    <row r="29837" spans="3:4" x14ac:dyDescent="0.25">
      <c r="C29837" s="32"/>
      <c r="D29837" s="31"/>
    </row>
    <row r="29838" spans="3:4" x14ac:dyDescent="0.25">
      <c r="C29838" s="32"/>
      <c r="D29838" s="31"/>
    </row>
    <row r="29839" spans="3:4" x14ac:dyDescent="0.25">
      <c r="C29839" s="32"/>
      <c r="D29839" s="31"/>
    </row>
    <row r="29840" spans="3:4" x14ac:dyDescent="0.25">
      <c r="C29840" s="32"/>
      <c r="D29840" s="31"/>
    </row>
    <row r="29841" spans="3:4" x14ac:dyDescent="0.25">
      <c r="C29841" s="32"/>
      <c r="D29841" s="31"/>
    </row>
    <row r="29842" spans="3:4" x14ac:dyDescent="0.25">
      <c r="C29842" s="32"/>
      <c r="D29842" s="31"/>
    </row>
    <row r="29843" spans="3:4" x14ac:dyDescent="0.25">
      <c r="C29843" s="32"/>
      <c r="D29843" s="31"/>
    </row>
    <row r="29844" spans="3:4" x14ac:dyDescent="0.25">
      <c r="C29844" s="32"/>
      <c r="D29844" s="31"/>
    </row>
    <row r="29845" spans="3:4" x14ac:dyDescent="0.25">
      <c r="C29845" s="32"/>
      <c r="D29845" s="31"/>
    </row>
    <row r="29846" spans="3:4" x14ac:dyDescent="0.25">
      <c r="C29846" s="32"/>
      <c r="D29846" s="31"/>
    </row>
    <row r="29847" spans="3:4" x14ac:dyDescent="0.25">
      <c r="C29847" s="32"/>
      <c r="D29847" s="31"/>
    </row>
    <row r="29848" spans="3:4" x14ac:dyDescent="0.25">
      <c r="C29848" s="32"/>
      <c r="D29848" s="31"/>
    </row>
    <row r="29849" spans="3:4" x14ac:dyDescent="0.25">
      <c r="C29849" s="32"/>
      <c r="D29849" s="31"/>
    </row>
    <row r="29850" spans="3:4" x14ac:dyDescent="0.25">
      <c r="C29850" s="32"/>
      <c r="D29850" s="31"/>
    </row>
    <row r="29851" spans="3:4" x14ac:dyDescent="0.25">
      <c r="C29851" s="32"/>
      <c r="D29851" s="31"/>
    </row>
    <row r="29852" spans="3:4" x14ac:dyDescent="0.25">
      <c r="C29852" s="32"/>
      <c r="D29852" s="31"/>
    </row>
    <row r="29853" spans="3:4" x14ac:dyDescent="0.25">
      <c r="C29853" s="32"/>
      <c r="D29853" s="31"/>
    </row>
    <row r="29854" spans="3:4" x14ac:dyDescent="0.25">
      <c r="C29854" s="32"/>
      <c r="D29854" s="31"/>
    </row>
    <row r="29855" spans="3:4" x14ac:dyDescent="0.25">
      <c r="C29855" s="32"/>
      <c r="D29855" s="31"/>
    </row>
    <row r="29856" spans="3:4" x14ac:dyDescent="0.25">
      <c r="C29856" s="32"/>
      <c r="D29856" s="31"/>
    </row>
    <row r="29857" spans="3:4" x14ac:dyDescent="0.25">
      <c r="C29857" s="32"/>
      <c r="D29857" s="31"/>
    </row>
    <row r="29858" spans="3:4" x14ac:dyDescent="0.25">
      <c r="C29858" s="32"/>
      <c r="D29858" s="31"/>
    </row>
    <row r="29859" spans="3:4" x14ac:dyDescent="0.25">
      <c r="C29859" s="32"/>
      <c r="D29859" s="31"/>
    </row>
    <row r="29860" spans="3:4" x14ac:dyDescent="0.25">
      <c r="C29860" s="32"/>
      <c r="D29860" s="31"/>
    </row>
    <row r="29861" spans="3:4" x14ac:dyDescent="0.25">
      <c r="C29861" s="32"/>
      <c r="D29861" s="31"/>
    </row>
    <row r="29862" spans="3:4" x14ac:dyDescent="0.25">
      <c r="C29862" s="32"/>
      <c r="D29862" s="31"/>
    </row>
    <row r="29863" spans="3:4" x14ac:dyDescent="0.25">
      <c r="C29863" s="32"/>
      <c r="D29863" s="31"/>
    </row>
    <row r="29864" spans="3:4" x14ac:dyDescent="0.25">
      <c r="C29864" s="32"/>
      <c r="D29864" s="31"/>
    </row>
    <row r="29865" spans="3:4" x14ac:dyDescent="0.25">
      <c r="C29865" s="32"/>
      <c r="D29865" s="31"/>
    </row>
    <row r="29866" spans="3:4" x14ac:dyDescent="0.25">
      <c r="C29866" s="32"/>
      <c r="D29866" s="31"/>
    </row>
    <row r="29867" spans="3:4" x14ac:dyDescent="0.25">
      <c r="C29867" s="32"/>
      <c r="D29867" s="31"/>
    </row>
    <row r="29868" spans="3:4" x14ac:dyDescent="0.25">
      <c r="C29868" s="32"/>
      <c r="D29868" s="31"/>
    </row>
    <row r="29869" spans="3:4" x14ac:dyDescent="0.25">
      <c r="C29869" s="32"/>
      <c r="D29869" s="31"/>
    </row>
    <row r="29870" spans="3:4" x14ac:dyDescent="0.25">
      <c r="C29870" s="32"/>
      <c r="D29870" s="31"/>
    </row>
    <row r="29871" spans="3:4" x14ac:dyDescent="0.25">
      <c r="C29871" s="32"/>
      <c r="D29871" s="31"/>
    </row>
    <row r="29872" spans="3:4" x14ac:dyDescent="0.25">
      <c r="C29872" s="32"/>
      <c r="D29872" s="31"/>
    </row>
    <row r="29873" spans="3:4" x14ac:dyDescent="0.25">
      <c r="C29873" s="32"/>
      <c r="D29873" s="31"/>
    </row>
    <row r="29874" spans="3:4" x14ac:dyDescent="0.25">
      <c r="C29874" s="32"/>
      <c r="D29874" s="31"/>
    </row>
    <row r="29875" spans="3:4" x14ac:dyDescent="0.25">
      <c r="C29875" s="32"/>
      <c r="D29875" s="31"/>
    </row>
    <row r="29876" spans="3:4" x14ac:dyDescent="0.25">
      <c r="C29876" s="32"/>
      <c r="D29876" s="31"/>
    </row>
    <row r="29877" spans="3:4" x14ac:dyDescent="0.25">
      <c r="C29877" s="32"/>
      <c r="D29877" s="31"/>
    </row>
    <row r="29878" spans="3:4" x14ac:dyDescent="0.25">
      <c r="C29878" s="32"/>
      <c r="D29878" s="31"/>
    </row>
    <row r="29879" spans="3:4" x14ac:dyDescent="0.25">
      <c r="C29879" s="32"/>
      <c r="D29879" s="31"/>
    </row>
    <row r="29880" spans="3:4" x14ac:dyDescent="0.25">
      <c r="C29880" s="32"/>
      <c r="D29880" s="31"/>
    </row>
    <row r="29881" spans="3:4" x14ac:dyDescent="0.25">
      <c r="C29881" s="32"/>
      <c r="D29881" s="31"/>
    </row>
    <row r="29882" spans="3:4" x14ac:dyDescent="0.25">
      <c r="C29882" s="32"/>
      <c r="D29882" s="31"/>
    </row>
    <row r="29883" spans="3:4" x14ac:dyDescent="0.25">
      <c r="C29883" s="32"/>
      <c r="D29883" s="31"/>
    </row>
    <row r="29884" spans="3:4" x14ac:dyDescent="0.25">
      <c r="C29884" s="32"/>
      <c r="D29884" s="31"/>
    </row>
    <row r="29885" spans="3:4" x14ac:dyDescent="0.25">
      <c r="C29885" s="32"/>
      <c r="D29885" s="31"/>
    </row>
    <row r="29886" spans="3:4" x14ac:dyDescent="0.25">
      <c r="C29886" s="32"/>
      <c r="D29886" s="31"/>
    </row>
    <row r="29887" spans="3:4" x14ac:dyDescent="0.25">
      <c r="C29887" s="32"/>
      <c r="D29887" s="31"/>
    </row>
    <row r="29888" spans="3:4" x14ac:dyDescent="0.25">
      <c r="C29888" s="32"/>
      <c r="D29888" s="31"/>
    </row>
    <row r="29889" spans="3:4" x14ac:dyDescent="0.25">
      <c r="C29889" s="32"/>
      <c r="D29889" s="31"/>
    </row>
    <row r="29890" spans="3:4" x14ac:dyDescent="0.25">
      <c r="C29890" s="32"/>
      <c r="D29890" s="31"/>
    </row>
    <row r="29891" spans="3:4" x14ac:dyDescent="0.25">
      <c r="C29891" s="32"/>
      <c r="D29891" s="31"/>
    </row>
    <row r="29892" spans="3:4" x14ac:dyDescent="0.25">
      <c r="C29892" s="32"/>
      <c r="D29892" s="31"/>
    </row>
    <row r="29893" spans="3:4" x14ac:dyDescent="0.25">
      <c r="C29893" s="32"/>
      <c r="D29893" s="31"/>
    </row>
    <row r="29894" spans="3:4" x14ac:dyDescent="0.25">
      <c r="C29894" s="32"/>
      <c r="D29894" s="31"/>
    </row>
    <row r="29895" spans="3:4" x14ac:dyDescent="0.25">
      <c r="C29895" s="32"/>
      <c r="D29895" s="31"/>
    </row>
    <row r="29896" spans="3:4" x14ac:dyDescent="0.25">
      <c r="C29896" s="32"/>
      <c r="D29896" s="31"/>
    </row>
    <row r="29897" spans="3:4" x14ac:dyDescent="0.25">
      <c r="C29897" s="32"/>
      <c r="D29897" s="31"/>
    </row>
    <row r="29898" spans="3:4" x14ac:dyDescent="0.25">
      <c r="C29898" s="32"/>
      <c r="D29898" s="31"/>
    </row>
    <row r="29899" spans="3:4" x14ac:dyDescent="0.25">
      <c r="C29899" s="32"/>
      <c r="D29899" s="31"/>
    </row>
    <row r="29900" spans="3:4" x14ac:dyDescent="0.25">
      <c r="C29900" s="32"/>
      <c r="D29900" s="31"/>
    </row>
    <row r="29901" spans="3:4" x14ac:dyDescent="0.25">
      <c r="C29901" s="32"/>
      <c r="D29901" s="31"/>
    </row>
    <row r="29902" spans="3:4" x14ac:dyDescent="0.25">
      <c r="C29902" s="32"/>
      <c r="D29902" s="31"/>
    </row>
    <row r="29903" spans="3:4" x14ac:dyDescent="0.25">
      <c r="C29903" s="32"/>
      <c r="D29903" s="31"/>
    </row>
    <row r="29904" spans="3:4" x14ac:dyDescent="0.25">
      <c r="C29904" s="32"/>
      <c r="D29904" s="31"/>
    </row>
    <row r="29905" spans="3:4" x14ac:dyDescent="0.25">
      <c r="C29905" s="32"/>
      <c r="D29905" s="31"/>
    </row>
    <row r="29906" spans="3:4" x14ac:dyDescent="0.25">
      <c r="C29906" s="32"/>
      <c r="D29906" s="31"/>
    </row>
    <row r="29907" spans="3:4" x14ac:dyDescent="0.25">
      <c r="C29907" s="32"/>
      <c r="D29907" s="31"/>
    </row>
    <row r="29908" spans="3:4" x14ac:dyDescent="0.25">
      <c r="C29908" s="32"/>
      <c r="D29908" s="31"/>
    </row>
    <row r="29909" spans="3:4" x14ac:dyDescent="0.25">
      <c r="C29909" s="32"/>
      <c r="D29909" s="31"/>
    </row>
    <row r="29910" spans="3:4" x14ac:dyDescent="0.25">
      <c r="C29910" s="32"/>
      <c r="D29910" s="31"/>
    </row>
    <row r="29911" spans="3:4" x14ac:dyDescent="0.25">
      <c r="C29911" s="32"/>
      <c r="D29911" s="31"/>
    </row>
    <row r="29912" spans="3:4" x14ac:dyDescent="0.25">
      <c r="C29912" s="32"/>
      <c r="D29912" s="31"/>
    </row>
    <row r="29913" spans="3:4" x14ac:dyDescent="0.25">
      <c r="C29913" s="32"/>
      <c r="D29913" s="31"/>
    </row>
    <row r="29914" spans="3:4" x14ac:dyDescent="0.25">
      <c r="C29914" s="32"/>
      <c r="D29914" s="31"/>
    </row>
    <row r="29915" spans="3:4" x14ac:dyDescent="0.25">
      <c r="C29915" s="32"/>
      <c r="D29915" s="31"/>
    </row>
    <row r="29916" spans="3:4" x14ac:dyDescent="0.25">
      <c r="C29916" s="32"/>
      <c r="D29916" s="31"/>
    </row>
    <row r="29917" spans="3:4" x14ac:dyDescent="0.25">
      <c r="C29917" s="32"/>
      <c r="D29917" s="31"/>
    </row>
    <row r="29918" spans="3:4" x14ac:dyDescent="0.25">
      <c r="C29918" s="32"/>
      <c r="D29918" s="31"/>
    </row>
    <row r="29919" spans="3:4" x14ac:dyDescent="0.25">
      <c r="C29919" s="32"/>
      <c r="D29919" s="31"/>
    </row>
    <row r="29920" spans="3:4" x14ac:dyDescent="0.25">
      <c r="C29920" s="32"/>
      <c r="D29920" s="31"/>
    </row>
    <row r="29921" spans="3:4" x14ac:dyDescent="0.25">
      <c r="C29921" s="32"/>
      <c r="D29921" s="31"/>
    </row>
    <row r="29922" spans="3:4" x14ac:dyDescent="0.25">
      <c r="C29922" s="32"/>
      <c r="D29922" s="31"/>
    </row>
    <row r="29923" spans="3:4" x14ac:dyDescent="0.25">
      <c r="C29923" s="32"/>
      <c r="D29923" s="31"/>
    </row>
    <row r="29924" spans="3:4" x14ac:dyDescent="0.25">
      <c r="C29924" s="32"/>
      <c r="D29924" s="31"/>
    </row>
    <row r="29925" spans="3:4" x14ac:dyDescent="0.25">
      <c r="C29925" s="32"/>
      <c r="D29925" s="31"/>
    </row>
    <row r="29926" spans="3:4" x14ac:dyDescent="0.25">
      <c r="C29926" s="32"/>
      <c r="D29926" s="31"/>
    </row>
    <row r="29927" spans="3:4" x14ac:dyDescent="0.25">
      <c r="C29927" s="32"/>
      <c r="D29927" s="31"/>
    </row>
    <row r="29928" spans="3:4" x14ac:dyDescent="0.25">
      <c r="C29928" s="32"/>
      <c r="D29928" s="31"/>
    </row>
    <row r="29929" spans="3:4" x14ac:dyDescent="0.25">
      <c r="C29929" s="32"/>
      <c r="D29929" s="31"/>
    </row>
    <row r="29930" spans="3:4" x14ac:dyDescent="0.25">
      <c r="C29930" s="32"/>
      <c r="D29930" s="31"/>
    </row>
    <row r="29931" spans="3:4" x14ac:dyDescent="0.25">
      <c r="C29931" s="32"/>
      <c r="D29931" s="31"/>
    </row>
    <row r="29932" spans="3:4" x14ac:dyDescent="0.25">
      <c r="C29932" s="32"/>
      <c r="D29932" s="31"/>
    </row>
    <row r="29933" spans="3:4" x14ac:dyDescent="0.25">
      <c r="C29933" s="32"/>
      <c r="D29933" s="31"/>
    </row>
    <row r="29934" spans="3:4" x14ac:dyDescent="0.25">
      <c r="C29934" s="32"/>
      <c r="D29934" s="31"/>
    </row>
    <row r="29935" spans="3:4" x14ac:dyDescent="0.25">
      <c r="C29935" s="32"/>
      <c r="D29935" s="31"/>
    </row>
    <row r="29936" spans="3:4" x14ac:dyDescent="0.25">
      <c r="C29936" s="32"/>
      <c r="D29936" s="31"/>
    </row>
    <row r="29937" spans="3:4" x14ac:dyDescent="0.25">
      <c r="C29937" s="32"/>
      <c r="D29937" s="31"/>
    </row>
    <row r="29938" spans="3:4" x14ac:dyDescent="0.25">
      <c r="C29938" s="32"/>
      <c r="D29938" s="31"/>
    </row>
    <row r="29939" spans="3:4" x14ac:dyDescent="0.25">
      <c r="C29939" s="32"/>
      <c r="D29939" s="31"/>
    </row>
    <row r="29940" spans="3:4" x14ac:dyDescent="0.25">
      <c r="C29940" s="32"/>
      <c r="D29940" s="31"/>
    </row>
    <row r="29941" spans="3:4" x14ac:dyDescent="0.25">
      <c r="C29941" s="32"/>
      <c r="D29941" s="31"/>
    </row>
    <row r="29942" spans="3:4" x14ac:dyDescent="0.25">
      <c r="C29942" s="32"/>
      <c r="D29942" s="31"/>
    </row>
    <row r="29943" spans="3:4" x14ac:dyDescent="0.25">
      <c r="C29943" s="32"/>
      <c r="D29943" s="31"/>
    </row>
    <row r="29944" spans="3:4" x14ac:dyDescent="0.25">
      <c r="C29944" s="32"/>
      <c r="D29944" s="31"/>
    </row>
    <row r="29945" spans="3:4" x14ac:dyDescent="0.25">
      <c r="C29945" s="32"/>
      <c r="D29945" s="31"/>
    </row>
    <row r="29946" spans="3:4" x14ac:dyDescent="0.25">
      <c r="C29946" s="32"/>
      <c r="D29946" s="31"/>
    </row>
    <row r="29947" spans="3:4" x14ac:dyDescent="0.25">
      <c r="C29947" s="32"/>
      <c r="D29947" s="31"/>
    </row>
    <row r="29948" spans="3:4" x14ac:dyDescent="0.25">
      <c r="C29948" s="32"/>
      <c r="D29948" s="31"/>
    </row>
    <row r="29949" spans="3:4" x14ac:dyDescent="0.25">
      <c r="C29949" s="32"/>
      <c r="D29949" s="31"/>
    </row>
    <row r="29950" spans="3:4" x14ac:dyDescent="0.25">
      <c r="C29950" s="32"/>
      <c r="D29950" s="31"/>
    </row>
    <row r="29951" spans="3:4" x14ac:dyDescent="0.25">
      <c r="C29951" s="32"/>
      <c r="D29951" s="31"/>
    </row>
    <row r="29952" spans="3:4" x14ac:dyDescent="0.25">
      <c r="C29952" s="32"/>
      <c r="D29952" s="31"/>
    </row>
    <row r="29953" spans="3:4" x14ac:dyDescent="0.25">
      <c r="C29953" s="32"/>
      <c r="D29953" s="31"/>
    </row>
    <row r="29954" spans="3:4" x14ac:dyDescent="0.25">
      <c r="C29954" s="32"/>
      <c r="D29954" s="31"/>
    </row>
    <row r="29955" spans="3:4" x14ac:dyDescent="0.25">
      <c r="C29955" s="32"/>
      <c r="D29955" s="31"/>
    </row>
    <row r="29956" spans="3:4" x14ac:dyDescent="0.25">
      <c r="C29956" s="32"/>
      <c r="D29956" s="31"/>
    </row>
    <row r="29957" spans="3:4" x14ac:dyDescent="0.25">
      <c r="C29957" s="32"/>
      <c r="D29957" s="31"/>
    </row>
    <row r="29958" spans="3:4" x14ac:dyDescent="0.25">
      <c r="C29958" s="32"/>
      <c r="D29958" s="31"/>
    </row>
    <row r="29959" spans="3:4" x14ac:dyDescent="0.25">
      <c r="C29959" s="32"/>
      <c r="D29959" s="31"/>
    </row>
    <row r="29960" spans="3:4" x14ac:dyDescent="0.25">
      <c r="C29960" s="32"/>
      <c r="D29960" s="31"/>
    </row>
    <row r="29961" spans="3:4" x14ac:dyDescent="0.25">
      <c r="C29961" s="32"/>
      <c r="D29961" s="31"/>
    </row>
    <row r="29962" spans="3:4" x14ac:dyDescent="0.25">
      <c r="C29962" s="32"/>
      <c r="D29962" s="31"/>
    </row>
    <row r="29963" spans="3:4" x14ac:dyDescent="0.25">
      <c r="C29963" s="32"/>
      <c r="D29963" s="31"/>
    </row>
    <row r="29964" spans="3:4" x14ac:dyDescent="0.25">
      <c r="C29964" s="32"/>
      <c r="D29964" s="31"/>
    </row>
    <row r="29965" spans="3:4" x14ac:dyDescent="0.25">
      <c r="C29965" s="32"/>
      <c r="D29965" s="31"/>
    </row>
    <row r="29966" spans="3:4" x14ac:dyDescent="0.25">
      <c r="C29966" s="32"/>
      <c r="D29966" s="31"/>
    </row>
    <row r="29967" spans="3:4" x14ac:dyDescent="0.25">
      <c r="C29967" s="32"/>
      <c r="D29967" s="31"/>
    </row>
    <row r="29968" spans="3:4" x14ac:dyDescent="0.25">
      <c r="C29968" s="32"/>
      <c r="D29968" s="31"/>
    </row>
    <row r="29969" spans="3:4" x14ac:dyDescent="0.25">
      <c r="C29969" s="32"/>
      <c r="D29969" s="31"/>
    </row>
    <row r="29970" spans="3:4" x14ac:dyDescent="0.25">
      <c r="C29970" s="32"/>
      <c r="D29970" s="31"/>
    </row>
    <row r="29971" spans="3:4" x14ac:dyDescent="0.25">
      <c r="C29971" s="32"/>
      <c r="D29971" s="31"/>
    </row>
    <row r="29972" spans="3:4" x14ac:dyDescent="0.25">
      <c r="C29972" s="32"/>
      <c r="D29972" s="31"/>
    </row>
    <row r="29973" spans="3:4" x14ac:dyDescent="0.25">
      <c r="C29973" s="32"/>
      <c r="D29973" s="31"/>
    </row>
    <row r="29974" spans="3:4" x14ac:dyDescent="0.25">
      <c r="C29974" s="32"/>
      <c r="D29974" s="31"/>
    </row>
    <row r="29975" spans="3:4" x14ac:dyDescent="0.25">
      <c r="C29975" s="32"/>
      <c r="D29975" s="31"/>
    </row>
    <row r="29976" spans="3:4" x14ac:dyDescent="0.25">
      <c r="C29976" s="32"/>
      <c r="D29976" s="31"/>
    </row>
    <row r="29977" spans="3:4" x14ac:dyDescent="0.25">
      <c r="C29977" s="32"/>
      <c r="D29977" s="31"/>
    </row>
    <row r="29978" spans="3:4" x14ac:dyDescent="0.25">
      <c r="C29978" s="32"/>
      <c r="D29978" s="31"/>
    </row>
    <row r="29979" spans="3:4" x14ac:dyDescent="0.25">
      <c r="C29979" s="32"/>
      <c r="D29979" s="31"/>
    </row>
    <row r="29980" spans="3:4" x14ac:dyDescent="0.25">
      <c r="C29980" s="32"/>
      <c r="D29980" s="31"/>
    </row>
    <row r="29981" spans="3:4" x14ac:dyDescent="0.25">
      <c r="C29981" s="32"/>
      <c r="D29981" s="31"/>
    </row>
    <row r="29982" spans="3:4" x14ac:dyDescent="0.25">
      <c r="C29982" s="32"/>
      <c r="D29982" s="31"/>
    </row>
    <row r="29983" spans="3:4" x14ac:dyDescent="0.25">
      <c r="C29983" s="32"/>
      <c r="D29983" s="31"/>
    </row>
    <row r="29984" spans="3:4" x14ac:dyDescent="0.25">
      <c r="C29984" s="32"/>
      <c r="D29984" s="31"/>
    </row>
    <row r="29985" spans="3:4" x14ac:dyDescent="0.25">
      <c r="C29985" s="32"/>
      <c r="D29985" s="31"/>
    </row>
    <row r="29986" spans="3:4" x14ac:dyDescent="0.25">
      <c r="C29986" s="32"/>
      <c r="D29986" s="31"/>
    </row>
    <row r="29987" spans="3:4" x14ac:dyDescent="0.25">
      <c r="C29987" s="32"/>
      <c r="D29987" s="31"/>
    </row>
    <row r="29988" spans="3:4" x14ac:dyDescent="0.25">
      <c r="C29988" s="32"/>
      <c r="D29988" s="31"/>
    </row>
    <row r="29989" spans="3:4" x14ac:dyDescent="0.25">
      <c r="C29989" s="32"/>
      <c r="D29989" s="31"/>
    </row>
    <row r="29990" spans="3:4" x14ac:dyDescent="0.25">
      <c r="C29990" s="32"/>
      <c r="D29990" s="31"/>
    </row>
    <row r="29991" spans="3:4" x14ac:dyDescent="0.25">
      <c r="C29991" s="32"/>
      <c r="D29991" s="31"/>
    </row>
    <row r="29992" spans="3:4" x14ac:dyDescent="0.25">
      <c r="C29992" s="32"/>
      <c r="D29992" s="31"/>
    </row>
    <row r="29993" spans="3:4" x14ac:dyDescent="0.25">
      <c r="C29993" s="32"/>
      <c r="D29993" s="31"/>
    </row>
    <row r="29994" spans="3:4" x14ac:dyDescent="0.25">
      <c r="C29994" s="32"/>
      <c r="D29994" s="31"/>
    </row>
    <row r="29995" spans="3:4" x14ac:dyDescent="0.25">
      <c r="C29995" s="32"/>
      <c r="D29995" s="31"/>
    </row>
    <row r="29996" spans="3:4" x14ac:dyDescent="0.25">
      <c r="C29996" s="32"/>
      <c r="D29996" s="31"/>
    </row>
    <row r="29997" spans="3:4" x14ac:dyDescent="0.25">
      <c r="C29997" s="32"/>
      <c r="D29997" s="31"/>
    </row>
    <row r="29998" spans="3:4" x14ac:dyDescent="0.25">
      <c r="C29998" s="32"/>
      <c r="D29998" s="31"/>
    </row>
    <row r="29999" spans="3:4" x14ac:dyDescent="0.25">
      <c r="C29999" s="32"/>
      <c r="D29999" s="31"/>
    </row>
    <row r="30000" spans="3:4" x14ac:dyDescent="0.25">
      <c r="C30000" s="32"/>
      <c r="D30000" s="31"/>
    </row>
    <row r="30001" spans="3:4" x14ac:dyDescent="0.25">
      <c r="C30001" s="32"/>
      <c r="D30001" s="31"/>
    </row>
    <row r="30002" spans="3:4" x14ac:dyDescent="0.25">
      <c r="C30002" s="32"/>
      <c r="D30002" s="31"/>
    </row>
    <row r="30003" spans="3:4" x14ac:dyDescent="0.25">
      <c r="C30003" s="32"/>
      <c r="D30003" s="31"/>
    </row>
    <row r="30004" spans="3:4" x14ac:dyDescent="0.25">
      <c r="C30004" s="32"/>
      <c r="D30004" s="31"/>
    </row>
    <row r="30005" spans="3:4" x14ac:dyDescent="0.25">
      <c r="C30005" s="32"/>
      <c r="D30005" s="31"/>
    </row>
    <row r="30006" spans="3:4" x14ac:dyDescent="0.25">
      <c r="C30006" s="32"/>
      <c r="D30006" s="31"/>
    </row>
    <row r="30007" spans="3:4" x14ac:dyDescent="0.25">
      <c r="C30007" s="32"/>
      <c r="D30007" s="31"/>
    </row>
    <row r="30008" spans="3:4" x14ac:dyDescent="0.25">
      <c r="C30008" s="32"/>
      <c r="D30008" s="31"/>
    </row>
    <row r="30009" spans="3:4" x14ac:dyDescent="0.25">
      <c r="C30009" s="32"/>
      <c r="D30009" s="31"/>
    </row>
    <row r="30010" spans="3:4" x14ac:dyDescent="0.25">
      <c r="C30010" s="32"/>
      <c r="D30010" s="31"/>
    </row>
    <row r="30011" spans="3:4" x14ac:dyDescent="0.25">
      <c r="C30011" s="32"/>
      <c r="D30011" s="31"/>
    </row>
    <row r="30012" spans="3:4" x14ac:dyDescent="0.25">
      <c r="C30012" s="32"/>
      <c r="D30012" s="31"/>
    </row>
    <row r="30013" spans="3:4" x14ac:dyDescent="0.25">
      <c r="C30013" s="32"/>
      <c r="D30013" s="31"/>
    </row>
    <row r="30014" spans="3:4" x14ac:dyDescent="0.25">
      <c r="C30014" s="32"/>
      <c r="D30014" s="31"/>
    </row>
    <row r="30015" spans="3:4" x14ac:dyDescent="0.25">
      <c r="C30015" s="32"/>
      <c r="D30015" s="31"/>
    </row>
    <row r="30016" spans="3:4" x14ac:dyDescent="0.25">
      <c r="C30016" s="32"/>
      <c r="D30016" s="31"/>
    </row>
    <row r="30017" spans="3:4" x14ac:dyDescent="0.25">
      <c r="C30017" s="32"/>
      <c r="D30017" s="31"/>
    </row>
    <row r="30018" spans="3:4" x14ac:dyDescent="0.25">
      <c r="C30018" s="32"/>
      <c r="D30018" s="31"/>
    </row>
    <row r="30019" spans="3:4" x14ac:dyDescent="0.25">
      <c r="C30019" s="32"/>
      <c r="D30019" s="31"/>
    </row>
    <row r="30020" spans="3:4" x14ac:dyDescent="0.25">
      <c r="C30020" s="32"/>
      <c r="D30020" s="31"/>
    </row>
    <row r="30021" spans="3:4" x14ac:dyDescent="0.25">
      <c r="C30021" s="32"/>
      <c r="D30021" s="31"/>
    </row>
    <row r="30022" spans="3:4" x14ac:dyDescent="0.25">
      <c r="C30022" s="32"/>
      <c r="D30022" s="31"/>
    </row>
    <row r="30023" spans="3:4" x14ac:dyDescent="0.25">
      <c r="C30023" s="32"/>
      <c r="D30023" s="31"/>
    </row>
    <row r="30024" spans="3:4" x14ac:dyDescent="0.25">
      <c r="C30024" s="32"/>
      <c r="D30024" s="31"/>
    </row>
    <row r="30025" spans="3:4" x14ac:dyDescent="0.25">
      <c r="C30025" s="32"/>
      <c r="D30025" s="31"/>
    </row>
    <row r="30026" spans="3:4" x14ac:dyDescent="0.25">
      <c r="C30026" s="32"/>
      <c r="D30026" s="31"/>
    </row>
    <row r="30027" spans="3:4" x14ac:dyDescent="0.25">
      <c r="C30027" s="32"/>
      <c r="D30027" s="31"/>
    </row>
    <row r="30028" spans="3:4" x14ac:dyDescent="0.25">
      <c r="C30028" s="32"/>
      <c r="D30028" s="31"/>
    </row>
    <row r="30029" spans="3:4" x14ac:dyDescent="0.25">
      <c r="C30029" s="32"/>
      <c r="D30029" s="31"/>
    </row>
    <row r="30030" spans="3:4" x14ac:dyDescent="0.25">
      <c r="C30030" s="32"/>
      <c r="D30030" s="31"/>
    </row>
    <row r="30031" spans="3:4" x14ac:dyDescent="0.25">
      <c r="C30031" s="32"/>
      <c r="D30031" s="31"/>
    </row>
    <row r="30032" spans="3:4" x14ac:dyDescent="0.25">
      <c r="C30032" s="32"/>
      <c r="D30032" s="31"/>
    </row>
    <row r="30033" spans="3:4" x14ac:dyDescent="0.25">
      <c r="C30033" s="32"/>
      <c r="D30033" s="31"/>
    </row>
    <row r="30034" spans="3:4" x14ac:dyDescent="0.25">
      <c r="C30034" s="32"/>
      <c r="D30034" s="31"/>
    </row>
    <row r="30035" spans="3:4" x14ac:dyDescent="0.25">
      <c r="C30035" s="32"/>
      <c r="D30035" s="31"/>
    </row>
    <row r="30036" spans="3:4" x14ac:dyDescent="0.25">
      <c r="C30036" s="32"/>
      <c r="D30036" s="31"/>
    </row>
    <row r="30037" spans="3:4" x14ac:dyDescent="0.25">
      <c r="C30037" s="32"/>
      <c r="D30037" s="31"/>
    </row>
    <row r="30038" spans="3:4" x14ac:dyDescent="0.25">
      <c r="C30038" s="32"/>
      <c r="D30038" s="31"/>
    </row>
    <row r="30039" spans="3:4" x14ac:dyDescent="0.25">
      <c r="C30039" s="32"/>
      <c r="D30039" s="31"/>
    </row>
    <row r="30040" spans="3:4" x14ac:dyDescent="0.25">
      <c r="C30040" s="32"/>
      <c r="D30040" s="31"/>
    </row>
    <row r="30041" spans="3:4" x14ac:dyDescent="0.25">
      <c r="C30041" s="32"/>
      <c r="D30041" s="31"/>
    </row>
    <row r="30042" spans="3:4" x14ac:dyDescent="0.25">
      <c r="C30042" s="32"/>
      <c r="D30042" s="31"/>
    </row>
    <row r="30043" spans="3:4" x14ac:dyDescent="0.25">
      <c r="C30043" s="32"/>
      <c r="D30043" s="31"/>
    </row>
    <row r="30044" spans="3:4" x14ac:dyDescent="0.25">
      <c r="C30044" s="32"/>
      <c r="D30044" s="31"/>
    </row>
    <row r="30045" spans="3:4" x14ac:dyDescent="0.25">
      <c r="C30045" s="32"/>
      <c r="D30045" s="31"/>
    </row>
    <row r="30046" spans="3:4" x14ac:dyDescent="0.25">
      <c r="C30046" s="32"/>
      <c r="D30046" s="31"/>
    </row>
    <row r="30047" spans="3:4" x14ac:dyDescent="0.25">
      <c r="C30047" s="32"/>
      <c r="D30047" s="31"/>
    </row>
    <row r="30048" spans="3:4" x14ac:dyDescent="0.25">
      <c r="C30048" s="32"/>
      <c r="D30048" s="31"/>
    </row>
    <row r="30049" spans="3:4" x14ac:dyDescent="0.25">
      <c r="C30049" s="32"/>
      <c r="D30049" s="31"/>
    </row>
    <row r="30050" spans="3:4" x14ac:dyDescent="0.25">
      <c r="C30050" s="32"/>
      <c r="D30050" s="31"/>
    </row>
    <row r="30051" spans="3:4" x14ac:dyDescent="0.25">
      <c r="C30051" s="32"/>
      <c r="D30051" s="31"/>
    </row>
    <row r="30052" spans="3:4" x14ac:dyDescent="0.25">
      <c r="C30052" s="32"/>
      <c r="D30052" s="31"/>
    </row>
    <row r="30053" spans="3:4" x14ac:dyDescent="0.25">
      <c r="C30053" s="32"/>
      <c r="D30053" s="31"/>
    </row>
    <row r="30054" spans="3:4" x14ac:dyDescent="0.25">
      <c r="C30054" s="32"/>
      <c r="D30054" s="31"/>
    </row>
    <row r="30055" spans="3:4" x14ac:dyDescent="0.25">
      <c r="C30055" s="32"/>
      <c r="D30055" s="31"/>
    </row>
    <row r="30056" spans="3:4" x14ac:dyDescent="0.25">
      <c r="C30056" s="32"/>
      <c r="D30056" s="31"/>
    </row>
    <row r="30057" spans="3:4" x14ac:dyDescent="0.25">
      <c r="C30057" s="32"/>
      <c r="D30057" s="31"/>
    </row>
    <row r="30058" spans="3:4" x14ac:dyDescent="0.25">
      <c r="C30058" s="32"/>
      <c r="D30058" s="31"/>
    </row>
    <row r="30059" spans="3:4" x14ac:dyDescent="0.25">
      <c r="C30059" s="32"/>
      <c r="D30059" s="31"/>
    </row>
    <row r="30060" spans="3:4" x14ac:dyDescent="0.25">
      <c r="C30060" s="32"/>
      <c r="D30060" s="31"/>
    </row>
    <row r="30061" spans="3:4" x14ac:dyDescent="0.25">
      <c r="C30061" s="32"/>
      <c r="D30061" s="31"/>
    </row>
    <row r="30062" spans="3:4" x14ac:dyDescent="0.25">
      <c r="C30062" s="32"/>
      <c r="D30062" s="31"/>
    </row>
    <row r="30063" spans="3:4" x14ac:dyDescent="0.25">
      <c r="C30063" s="32"/>
      <c r="D30063" s="31"/>
    </row>
    <row r="30064" spans="3:4" x14ac:dyDescent="0.25">
      <c r="C30064" s="32"/>
      <c r="D30064" s="31"/>
    </row>
    <row r="30065" spans="3:4" x14ac:dyDescent="0.25">
      <c r="C30065" s="32"/>
      <c r="D30065" s="31"/>
    </row>
    <row r="30066" spans="3:4" x14ac:dyDescent="0.25">
      <c r="C30066" s="32"/>
      <c r="D30066" s="31"/>
    </row>
    <row r="30067" spans="3:4" x14ac:dyDescent="0.25">
      <c r="C30067" s="32"/>
      <c r="D30067" s="31"/>
    </row>
    <row r="30068" spans="3:4" x14ac:dyDescent="0.25">
      <c r="C30068" s="32"/>
      <c r="D30068" s="31"/>
    </row>
    <row r="30069" spans="3:4" x14ac:dyDescent="0.25">
      <c r="C30069" s="32"/>
      <c r="D30069" s="31"/>
    </row>
    <row r="30070" spans="3:4" x14ac:dyDescent="0.25">
      <c r="C30070" s="32"/>
      <c r="D30070" s="31"/>
    </row>
    <row r="30071" spans="3:4" x14ac:dyDescent="0.25">
      <c r="C30071" s="32"/>
      <c r="D30071" s="31"/>
    </row>
    <row r="30072" spans="3:4" x14ac:dyDescent="0.25">
      <c r="C30072" s="32"/>
      <c r="D30072" s="31"/>
    </row>
    <row r="30073" spans="3:4" x14ac:dyDescent="0.25">
      <c r="C30073" s="32"/>
      <c r="D30073" s="31"/>
    </row>
    <row r="30074" spans="3:4" x14ac:dyDescent="0.25">
      <c r="C30074" s="32"/>
      <c r="D30074" s="31"/>
    </row>
    <row r="30075" spans="3:4" x14ac:dyDescent="0.25">
      <c r="C30075" s="32"/>
      <c r="D30075" s="31"/>
    </row>
    <row r="30076" spans="3:4" x14ac:dyDescent="0.25">
      <c r="C30076" s="32"/>
      <c r="D30076" s="31"/>
    </row>
    <row r="30077" spans="3:4" x14ac:dyDescent="0.25">
      <c r="C30077" s="32"/>
      <c r="D30077" s="31"/>
    </row>
    <row r="30078" spans="3:4" x14ac:dyDescent="0.25">
      <c r="C30078" s="32"/>
      <c r="D30078" s="31"/>
    </row>
    <row r="30079" spans="3:4" x14ac:dyDescent="0.25">
      <c r="C30079" s="32"/>
      <c r="D30079" s="31"/>
    </row>
    <row r="30080" spans="3:4" x14ac:dyDescent="0.25">
      <c r="C30080" s="32"/>
      <c r="D30080" s="31"/>
    </row>
    <row r="30081" spans="3:4" x14ac:dyDescent="0.25">
      <c r="C30081" s="32"/>
      <c r="D30081" s="31"/>
    </row>
    <row r="30082" spans="3:4" x14ac:dyDescent="0.25">
      <c r="C30082" s="32"/>
      <c r="D30082" s="31"/>
    </row>
    <row r="30083" spans="3:4" x14ac:dyDescent="0.25">
      <c r="C30083" s="32"/>
      <c r="D30083" s="31"/>
    </row>
    <row r="30084" spans="3:4" x14ac:dyDescent="0.25">
      <c r="C30084" s="32"/>
      <c r="D30084" s="31"/>
    </row>
    <row r="30085" spans="3:4" x14ac:dyDescent="0.25">
      <c r="C30085" s="32"/>
      <c r="D30085" s="31"/>
    </row>
    <row r="30086" spans="3:4" x14ac:dyDescent="0.25">
      <c r="C30086" s="32"/>
      <c r="D30086" s="31"/>
    </row>
    <row r="30087" spans="3:4" x14ac:dyDescent="0.25">
      <c r="C30087" s="32"/>
      <c r="D30087" s="31"/>
    </row>
    <row r="30088" spans="3:4" x14ac:dyDescent="0.25">
      <c r="C30088" s="32"/>
      <c r="D30088" s="31"/>
    </row>
    <row r="30089" spans="3:4" x14ac:dyDescent="0.25">
      <c r="C30089" s="32"/>
      <c r="D30089" s="31"/>
    </row>
    <row r="30090" spans="3:4" x14ac:dyDescent="0.25">
      <c r="C30090" s="32"/>
      <c r="D30090" s="31"/>
    </row>
    <row r="30091" spans="3:4" x14ac:dyDescent="0.25">
      <c r="C30091" s="32"/>
      <c r="D30091" s="31"/>
    </row>
    <row r="30092" spans="3:4" x14ac:dyDescent="0.25">
      <c r="C30092" s="32"/>
      <c r="D30092" s="31"/>
    </row>
    <row r="30093" spans="3:4" x14ac:dyDescent="0.25">
      <c r="C30093" s="32"/>
      <c r="D30093" s="31"/>
    </row>
    <row r="30094" spans="3:4" x14ac:dyDescent="0.25">
      <c r="C30094" s="32"/>
      <c r="D30094" s="31"/>
    </row>
    <row r="30095" spans="3:4" x14ac:dyDescent="0.25">
      <c r="C30095" s="32"/>
      <c r="D30095" s="31"/>
    </row>
    <row r="30096" spans="3:4" x14ac:dyDescent="0.25">
      <c r="C30096" s="32"/>
      <c r="D30096" s="31"/>
    </row>
    <row r="30097" spans="3:4" x14ac:dyDescent="0.25">
      <c r="C30097" s="32"/>
      <c r="D30097" s="31"/>
    </row>
    <row r="30098" spans="3:4" x14ac:dyDescent="0.25">
      <c r="C30098" s="32"/>
      <c r="D30098" s="31"/>
    </row>
    <row r="30099" spans="3:4" x14ac:dyDescent="0.25">
      <c r="C30099" s="32"/>
      <c r="D30099" s="31"/>
    </row>
    <row r="30100" spans="3:4" x14ac:dyDescent="0.25">
      <c r="C30100" s="32"/>
      <c r="D30100" s="31"/>
    </row>
    <row r="30101" spans="3:4" x14ac:dyDescent="0.25">
      <c r="C30101" s="32"/>
      <c r="D30101" s="31"/>
    </row>
    <row r="30102" spans="3:4" x14ac:dyDescent="0.25">
      <c r="C30102" s="32"/>
      <c r="D30102" s="31"/>
    </row>
    <row r="30103" spans="3:4" x14ac:dyDescent="0.25">
      <c r="C30103" s="32"/>
      <c r="D30103" s="31"/>
    </row>
    <row r="30104" spans="3:4" x14ac:dyDescent="0.25">
      <c r="C30104" s="32"/>
      <c r="D30104" s="31"/>
    </row>
    <row r="30105" spans="3:4" x14ac:dyDescent="0.25">
      <c r="C30105" s="32"/>
      <c r="D30105" s="31"/>
    </row>
    <row r="30106" spans="3:4" x14ac:dyDescent="0.25">
      <c r="C30106" s="32"/>
      <c r="D30106" s="31"/>
    </row>
    <row r="30107" spans="3:4" x14ac:dyDescent="0.25">
      <c r="C30107" s="32"/>
      <c r="D30107" s="31"/>
    </row>
    <row r="30108" spans="3:4" x14ac:dyDescent="0.25">
      <c r="C30108" s="32"/>
      <c r="D30108" s="31"/>
    </row>
    <row r="30109" spans="3:4" x14ac:dyDescent="0.25">
      <c r="C30109" s="32"/>
      <c r="D30109" s="31"/>
    </row>
    <row r="30110" spans="3:4" x14ac:dyDescent="0.25">
      <c r="C30110" s="32"/>
      <c r="D30110" s="31"/>
    </row>
    <row r="30111" spans="3:4" x14ac:dyDescent="0.25">
      <c r="C30111" s="32"/>
      <c r="D30111" s="31"/>
    </row>
    <row r="30112" spans="3:4" x14ac:dyDescent="0.25">
      <c r="C30112" s="32"/>
      <c r="D30112" s="31"/>
    </row>
    <row r="30113" spans="3:4" x14ac:dyDescent="0.25">
      <c r="C30113" s="32"/>
      <c r="D30113" s="31"/>
    </row>
    <row r="30114" spans="3:4" x14ac:dyDescent="0.25">
      <c r="C30114" s="32"/>
      <c r="D30114" s="31"/>
    </row>
    <row r="30115" spans="3:4" x14ac:dyDescent="0.25">
      <c r="C30115" s="32"/>
      <c r="D30115" s="31"/>
    </row>
    <row r="30116" spans="3:4" x14ac:dyDescent="0.25">
      <c r="C30116" s="32"/>
      <c r="D30116" s="31"/>
    </row>
    <row r="30117" spans="3:4" x14ac:dyDescent="0.25">
      <c r="C30117" s="32"/>
      <c r="D30117" s="31"/>
    </row>
    <row r="30118" spans="3:4" x14ac:dyDescent="0.25">
      <c r="C30118" s="32"/>
      <c r="D30118" s="31"/>
    </row>
    <row r="30119" spans="3:4" x14ac:dyDescent="0.25">
      <c r="C30119" s="32"/>
      <c r="D30119" s="31"/>
    </row>
    <row r="30120" spans="3:4" x14ac:dyDescent="0.25">
      <c r="C30120" s="32"/>
      <c r="D30120" s="31"/>
    </row>
    <row r="30121" spans="3:4" x14ac:dyDescent="0.25">
      <c r="C30121" s="32"/>
      <c r="D30121" s="31"/>
    </row>
    <row r="30122" spans="3:4" x14ac:dyDescent="0.25">
      <c r="C30122" s="32"/>
      <c r="D30122" s="31"/>
    </row>
    <row r="30123" spans="3:4" x14ac:dyDescent="0.25">
      <c r="C30123" s="32"/>
      <c r="D30123" s="31"/>
    </row>
    <row r="30124" spans="3:4" x14ac:dyDescent="0.25">
      <c r="C30124" s="32"/>
      <c r="D30124" s="31"/>
    </row>
    <row r="30125" spans="3:4" x14ac:dyDescent="0.25">
      <c r="C30125" s="32"/>
      <c r="D30125" s="31"/>
    </row>
    <row r="30126" spans="3:4" x14ac:dyDescent="0.25">
      <c r="C30126" s="32"/>
      <c r="D30126" s="31"/>
    </row>
    <row r="30127" spans="3:4" x14ac:dyDescent="0.25">
      <c r="C30127" s="32"/>
      <c r="D30127" s="31"/>
    </row>
    <row r="30128" spans="3:4" x14ac:dyDescent="0.25">
      <c r="C30128" s="32"/>
      <c r="D30128" s="31"/>
    </row>
    <row r="30129" spans="3:4" x14ac:dyDescent="0.25">
      <c r="C30129" s="32"/>
      <c r="D30129" s="31"/>
    </row>
    <row r="30130" spans="3:4" x14ac:dyDescent="0.25">
      <c r="C30130" s="32"/>
      <c r="D30130" s="31"/>
    </row>
    <row r="30131" spans="3:4" x14ac:dyDescent="0.25">
      <c r="C30131" s="32"/>
      <c r="D30131" s="31"/>
    </row>
    <row r="30132" spans="3:4" x14ac:dyDescent="0.25">
      <c r="C30132" s="32"/>
      <c r="D30132" s="31"/>
    </row>
    <row r="30133" spans="3:4" x14ac:dyDescent="0.25">
      <c r="C30133" s="32"/>
      <c r="D30133" s="31"/>
    </row>
    <row r="30134" spans="3:4" x14ac:dyDescent="0.25">
      <c r="C30134" s="32"/>
      <c r="D30134" s="31"/>
    </row>
    <row r="30135" spans="3:4" x14ac:dyDescent="0.25">
      <c r="C30135" s="32"/>
      <c r="D30135" s="31"/>
    </row>
    <row r="30136" spans="3:4" x14ac:dyDescent="0.25">
      <c r="C30136" s="32"/>
      <c r="D30136" s="31"/>
    </row>
    <row r="30137" spans="3:4" x14ac:dyDescent="0.25">
      <c r="C30137" s="32"/>
      <c r="D30137" s="31"/>
    </row>
    <row r="30138" spans="3:4" x14ac:dyDescent="0.25">
      <c r="C30138" s="32"/>
      <c r="D30138" s="31"/>
    </row>
    <row r="30139" spans="3:4" x14ac:dyDescent="0.25">
      <c r="C30139" s="32"/>
      <c r="D30139" s="31"/>
    </row>
    <row r="30140" spans="3:4" x14ac:dyDescent="0.25">
      <c r="C30140" s="32"/>
      <c r="D30140" s="31"/>
    </row>
    <row r="30141" spans="3:4" x14ac:dyDescent="0.25">
      <c r="C30141" s="32"/>
      <c r="D30141" s="31"/>
    </row>
    <row r="30142" spans="3:4" x14ac:dyDescent="0.25">
      <c r="C30142" s="32"/>
      <c r="D30142" s="31"/>
    </row>
    <row r="30143" spans="3:4" x14ac:dyDescent="0.25">
      <c r="C30143" s="32"/>
      <c r="D30143" s="31"/>
    </row>
    <row r="30144" spans="3:4" x14ac:dyDescent="0.25">
      <c r="C30144" s="32"/>
      <c r="D30144" s="31"/>
    </row>
    <row r="30145" spans="3:4" x14ac:dyDescent="0.25">
      <c r="C30145" s="32"/>
      <c r="D30145" s="31"/>
    </row>
    <row r="30146" spans="3:4" x14ac:dyDescent="0.25">
      <c r="C30146" s="32"/>
      <c r="D30146" s="31"/>
    </row>
    <row r="30147" spans="3:4" x14ac:dyDescent="0.25">
      <c r="C30147" s="32"/>
      <c r="D30147" s="31"/>
    </row>
    <row r="30148" spans="3:4" x14ac:dyDescent="0.25">
      <c r="C30148" s="32"/>
      <c r="D30148" s="31"/>
    </row>
    <row r="30149" spans="3:4" x14ac:dyDescent="0.25">
      <c r="C30149" s="32"/>
      <c r="D30149" s="31"/>
    </row>
    <row r="30150" spans="3:4" x14ac:dyDescent="0.25">
      <c r="C30150" s="32"/>
      <c r="D30150" s="31"/>
    </row>
    <row r="30151" spans="3:4" x14ac:dyDescent="0.25">
      <c r="C30151" s="32"/>
      <c r="D30151" s="31"/>
    </row>
    <row r="30152" spans="3:4" x14ac:dyDescent="0.25">
      <c r="C30152" s="32"/>
      <c r="D30152" s="31"/>
    </row>
    <row r="30153" spans="3:4" x14ac:dyDescent="0.25">
      <c r="C30153" s="32"/>
      <c r="D30153" s="31"/>
    </row>
    <row r="30154" spans="3:4" x14ac:dyDescent="0.25">
      <c r="C30154" s="32"/>
      <c r="D30154" s="31"/>
    </row>
    <row r="30155" spans="3:4" x14ac:dyDescent="0.25">
      <c r="C30155" s="32"/>
      <c r="D30155" s="31"/>
    </row>
    <row r="30156" spans="3:4" x14ac:dyDescent="0.25">
      <c r="C30156" s="32"/>
      <c r="D30156" s="31"/>
    </row>
    <row r="30157" spans="3:4" x14ac:dyDescent="0.25">
      <c r="C30157" s="32"/>
      <c r="D30157" s="31"/>
    </row>
    <row r="30158" spans="3:4" x14ac:dyDescent="0.25">
      <c r="C30158" s="32"/>
      <c r="D30158" s="31"/>
    </row>
    <row r="30159" spans="3:4" x14ac:dyDescent="0.25">
      <c r="C30159" s="32"/>
      <c r="D30159" s="31"/>
    </row>
    <row r="30160" spans="3:4" x14ac:dyDescent="0.25">
      <c r="C30160" s="32"/>
      <c r="D30160" s="31"/>
    </row>
    <row r="30161" spans="3:4" x14ac:dyDescent="0.25">
      <c r="C30161" s="32"/>
      <c r="D30161" s="31"/>
    </row>
    <row r="30162" spans="3:4" x14ac:dyDescent="0.25">
      <c r="C30162" s="32"/>
      <c r="D30162" s="31"/>
    </row>
    <row r="30163" spans="3:4" x14ac:dyDescent="0.25">
      <c r="C30163" s="32"/>
      <c r="D30163" s="31"/>
    </row>
    <row r="30164" spans="3:4" x14ac:dyDescent="0.25">
      <c r="C30164" s="32"/>
      <c r="D30164" s="31"/>
    </row>
    <row r="30165" spans="3:4" x14ac:dyDescent="0.25">
      <c r="C30165" s="32"/>
      <c r="D30165" s="31"/>
    </row>
    <row r="30166" spans="3:4" x14ac:dyDescent="0.25">
      <c r="C30166" s="32"/>
      <c r="D30166" s="31"/>
    </row>
    <row r="30167" spans="3:4" x14ac:dyDescent="0.25">
      <c r="C30167" s="32"/>
      <c r="D30167" s="31"/>
    </row>
    <row r="30168" spans="3:4" x14ac:dyDescent="0.25">
      <c r="C30168" s="32"/>
      <c r="D30168" s="31"/>
    </row>
    <row r="30169" spans="3:4" x14ac:dyDescent="0.25">
      <c r="C30169" s="32"/>
      <c r="D30169" s="31"/>
    </row>
    <row r="30170" spans="3:4" x14ac:dyDescent="0.25">
      <c r="C30170" s="32"/>
      <c r="D30170" s="31"/>
    </row>
    <row r="30171" spans="3:4" x14ac:dyDescent="0.25">
      <c r="C30171" s="32"/>
      <c r="D30171" s="31"/>
    </row>
    <row r="30172" spans="3:4" x14ac:dyDescent="0.25">
      <c r="C30172" s="32"/>
      <c r="D30172" s="31"/>
    </row>
    <row r="30173" spans="3:4" x14ac:dyDescent="0.25">
      <c r="C30173" s="32"/>
      <c r="D30173" s="31"/>
    </row>
    <row r="30174" spans="3:4" x14ac:dyDescent="0.25">
      <c r="C30174" s="32"/>
      <c r="D30174" s="31"/>
    </row>
    <row r="30175" spans="3:4" x14ac:dyDescent="0.25">
      <c r="C30175" s="32"/>
      <c r="D30175" s="31"/>
    </row>
    <row r="30176" spans="3:4" x14ac:dyDescent="0.25">
      <c r="C30176" s="32"/>
      <c r="D30176" s="31"/>
    </row>
    <row r="30177" spans="3:4" x14ac:dyDescent="0.25">
      <c r="C30177" s="32"/>
      <c r="D30177" s="31"/>
    </row>
    <row r="30178" spans="3:4" x14ac:dyDescent="0.25">
      <c r="C30178" s="32"/>
      <c r="D30178" s="31"/>
    </row>
    <row r="30179" spans="3:4" x14ac:dyDescent="0.25">
      <c r="C30179" s="32"/>
      <c r="D30179" s="31"/>
    </row>
    <row r="30180" spans="3:4" x14ac:dyDescent="0.25">
      <c r="C30180" s="32"/>
      <c r="D30180" s="31"/>
    </row>
    <row r="30181" spans="3:4" x14ac:dyDescent="0.25">
      <c r="C30181" s="32"/>
      <c r="D30181" s="31"/>
    </row>
    <row r="30182" spans="3:4" x14ac:dyDescent="0.25">
      <c r="C30182" s="32"/>
      <c r="D30182" s="31"/>
    </row>
    <row r="30183" spans="3:4" x14ac:dyDescent="0.25">
      <c r="C30183" s="32"/>
      <c r="D30183" s="31"/>
    </row>
    <row r="30184" spans="3:4" x14ac:dyDescent="0.25">
      <c r="C30184" s="32"/>
      <c r="D30184" s="31"/>
    </row>
    <row r="30185" spans="3:4" x14ac:dyDescent="0.25">
      <c r="C30185" s="32"/>
      <c r="D30185" s="31"/>
    </row>
    <row r="30186" spans="3:4" x14ac:dyDescent="0.25">
      <c r="C30186" s="32"/>
      <c r="D30186" s="31"/>
    </row>
    <row r="30187" spans="3:4" x14ac:dyDescent="0.25">
      <c r="C30187" s="32"/>
      <c r="D30187" s="31"/>
    </row>
    <row r="30188" spans="3:4" x14ac:dyDescent="0.25">
      <c r="C30188" s="32"/>
      <c r="D30188" s="31"/>
    </row>
    <row r="30189" spans="3:4" x14ac:dyDescent="0.25">
      <c r="C30189" s="32"/>
      <c r="D30189" s="31"/>
    </row>
    <row r="30190" spans="3:4" x14ac:dyDescent="0.25">
      <c r="C30190" s="32"/>
      <c r="D30190" s="31"/>
    </row>
    <row r="30191" spans="3:4" x14ac:dyDescent="0.25">
      <c r="C30191" s="32"/>
      <c r="D30191" s="31"/>
    </row>
    <row r="30192" spans="3:4" x14ac:dyDescent="0.25">
      <c r="C30192" s="32"/>
      <c r="D30192" s="31"/>
    </row>
    <row r="30193" spans="3:4" x14ac:dyDescent="0.25">
      <c r="C30193" s="32"/>
      <c r="D30193" s="31"/>
    </row>
    <row r="30194" spans="3:4" x14ac:dyDescent="0.25">
      <c r="C30194" s="32"/>
      <c r="D30194" s="31"/>
    </row>
    <row r="30195" spans="3:4" x14ac:dyDescent="0.25">
      <c r="C30195" s="32"/>
      <c r="D30195" s="31"/>
    </row>
    <row r="30196" spans="3:4" x14ac:dyDescent="0.25">
      <c r="C30196" s="32"/>
      <c r="D30196" s="31"/>
    </row>
    <row r="30197" spans="3:4" x14ac:dyDescent="0.25">
      <c r="C30197" s="32"/>
      <c r="D30197" s="31"/>
    </row>
    <row r="30198" spans="3:4" x14ac:dyDescent="0.25">
      <c r="C30198" s="32"/>
      <c r="D30198" s="31"/>
    </row>
    <row r="30199" spans="3:4" x14ac:dyDescent="0.25">
      <c r="C30199" s="32"/>
      <c r="D30199" s="31"/>
    </row>
    <row r="30200" spans="3:4" x14ac:dyDescent="0.25">
      <c r="C30200" s="32"/>
      <c r="D30200" s="31"/>
    </row>
    <row r="30201" spans="3:4" x14ac:dyDescent="0.25">
      <c r="C30201" s="32"/>
      <c r="D30201" s="31"/>
    </row>
    <row r="30202" spans="3:4" x14ac:dyDescent="0.25">
      <c r="C30202" s="32"/>
      <c r="D30202" s="31"/>
    </row>
    <row r="30203" spans="3:4" x14ac:dyDescent="0.25">
      <c r="C30203" s="32"/>
      <c r="D30203" s="31"/>
    </row>
    <row r="30204" spans="3:4" x14ac:dyDescent="0.25">
      <c r="C30204" s="32"/>
      <c r="D30204" s="31"/>
    </row>
    <row r="30205" spans="3:4" x14ac:dyDescent="0.25">
      <c r="C30205" s="32"/>
      <c r="D30205" s="31"/>
    </row>
    <row r="30206" spans="3:4" x14ac:dyDescent="0.25">
      <c r="C30206" s="32"/>
      <c r="D30206" s="31"/>
    </row>
    <row r="30207" spans="3:4" x14ac:dyDescent="0.25">
      <c r="C30207" s="32"/>
      <c r="D30207" s="31"/>
    </row>
    <row r="30208" spans="3:4" x14ac:dyDescent="0.25">
      <c r="C30208" s="32"/>
      <c r="D30208" s="31"/>
    </row>
    <row r="30209" spans="3:4" x14ac:dyDescent="0.25">
      <c r="C30209" s="32"/>
      <c r="D30209" s="31"/>
    </row>
    <row r="30210" spans="3:4" x14ac:dyDescent="0.25">
      <c r="C30210" s="32"/>
      <c r="D30210" s="31"/>
    </row>
    <row r="30211" spans="3:4" x14ac:dyDescent="0.25">
      <c r="C30211" s="32"/>
      <c r="D30211" s="31"/>
    </row>
    <row r="30212" spans="3:4" x14ac:dyDescent="0.25">
      <c r="C30212" s="32"/>
      <c r="D30212" s="31"/>
    </row>
    <row r="30213" spans="3:4" x14ac:dyDescent="0.25">
      <c r="C30213" s="32"/>
      <c r="D30213" s="31"/>
    </row>
    <row r="30214" spans="3:4" x14ac:dyDescent="0.25">
      <c r="C30214" s="32"/>
      <c r="D30214" s="31"/>
    </row>
    <row r="30215" spans="3:4" x14ac:dyDescent="0.25">
      <c r="C30215" s="32"/>
      <c r="D30215" s="31"/>
    </row>
    <row r="30216" spans="3:4" x14ac:dyDescent="0.25">
      <c r="C30216" s="32"/>
      <c r="D30216" s="31"/>
    </row>
    <row r="30217" spans="3:4" x14ac:dyDescent="0.25">
      <c r="C30217" s="32"/>
      <c r="D30217" s="31"/>
    </row>
    <row r="30218" spans="3:4" x14ac:dyDescent="0.25">
      <c r="C30218" s="32"/>
      <c r="D30218" s="31"/>
    </row>
    <row r="30219" spans="3:4" x14ac:dyDescent="0.25">
      <c r="C30219" s="32"/>
      <c r="D30219" s="31"/>
    </row>
    <row r="30220" spans="3:4" x14ac:dyDescent="0.25">
      <c r="C30220" s="32"/>
      <c r="D30220" s="31"/>
    </row>
    <row r="30221" spans="3:4" x14ac:dyDescent="0.25">
      <c r="C30221" s="32"/>
      <c r="D30221" s="31"/>
    </row>
    <row r="30222" spans="3:4" x14ac:dyDescent="0.25">
      <c r="C30222" s="32"/>
      <c r="D30222" s="31"/>
    </row>
    <row r="30223" spans="3:4" x14ac:dyDescent="0.25">
      <c r="C30223" s="32"/>
      <c r="D30223" s="31"/>
    </row>
    <row r="30224" spans="3:4" x14ac:dyDescent="0.25">
      <c r="C30224" s="32"/>
      <c r="D30224" s="31"/>
    </row>
    <row r="30225" spans="3:4" x14ac:dyDescent="0.25">
      <c r="C30225" s="32"/>
      <c r="D30225" s="31"/>
    </row>
    <row r="30226" spans="3:4" x14ac:dyDescent="0.25">
      <c r="C30226" s="32"/>
      <c r="D30226" s="31"/>
    </row>
    <row r="30227" spans="3:4" x14ac:dyDescent="0.25">
      <c r="C30227" s="32"/>
      <c r="D30227" s="31"/>
    </row>
    <row r="30228" spans="3:4" x14ac:dyDescent="0.25">
      <c r="C30228" s="32"/>
      <c r="D30228" s="31"/>
    </row>
    <row r="30229" spans="3:4" x14ac:dyDescent="0.25">
      <c r="C30229" s="32"/>
      <c r="D30229" s="31"/>
    </row>
    <row r="30230" spans="3:4" x14ac:dyDescent="0.25">
      <c r="C30230" s="32"/>
      <c r="D30230" s="31"/>
    </row>
    <row r="30231" spans="3:4" x14ac:dyDescent="0.25">
      <c r="C30231" s="32"/>
      <c r="D30231" s="31"/>
    </row>
    <row r="30232" spans="3:4" x14ac:dyDescent="0.25">
      <c r="C30232" s="32"/>
      <c r="D30232" s="31"/>
    </row>
    <row r="30233" spans="3:4" x14ac:dyDescent="0.25">
      <c r="C30233" s="32"/>
      <c r="D30233" s="31"/>
    </row>
    <row r="30234" spans="3:4" x14ac:dyDescent="0.25">
      <c r="C30234" s="32"/>
      <c r="D30234" s="31"/>
    </row>
    <row r="30235" spans="3:4" x14ac:dyDescent="0.25">
      <c r="C30235" s="32"/>
      <c r="D30235" s="31"/>
    </row>
    <row r="30236" spans="3:4" x14ac:dyDescent="0.25">
      <c r="C30236" s="32"/>
      <c r="D30236" s="31"/>
    </row>
    <row r="30237" spans="3:4" x14ac:dyDescent="0.25">
      <c r="C30237" s="32"/>
      <c r="D30237" s="31"/>
    </row>
    <row r="30238" spans="3:4" x14ac:dyDescent="0.25">
      <c r="C30238" s="32"/>
      <c r="D30238" s="31"/>
    </row>
    <row r="30239" spans="3:4" x14ac:dyDescent="0.25">
      <c r="C30239" s="32"/>
      <c r="D30239" s="31"/>
    </row>
    <row r="30240" spans="3:4" x14ac:dyDescent="0.25">
      <c r="C30240" s="32"/>
      <c r="D30240" s="31"/>
    </row>
    <row r="30241" spans="3:4" x14ac:dyDescent="0.25">
      <c r="C30241" s="32"/>
      <c r="D30241" s="31"/>
    </row>
    <row r="30242" spans="3:4" x14ac:dyDescent="0.25">
      <c r="C30242" s="32"/>
      <c r="D30242" s="31"/>
    </row>
    <row r="30243" spans="3:4" x14ac:dyDescent="0.25">
      <c r="C30243" s="32"/>
      <c r="D30243" s="31"/>
    </row>
    <row r="30244" spans="3:4" x14ac:dyDescent="0.25">
      <c r="C30244" s="32"/>
      <c r="D30244" s="31"/>
    </row>
    <row r="30245" spans="3:4" x14ac:dyDescent="0.25">
      <c r="C30245" s="32"/>
      <c r="D30245" s="31"/>
    </row>
    <row r="30246" spans="3:4" x14ac:dyDescent="0.25">
      <c r="C30246" s="32"/>
      <c r="D30246" s="31"/>
    </row>
    <row r="30247" spans="3:4" x14ac:dyDescent="0.25">
      <c r="C30247" s="32"/>
      <c r="D30247" s="31"/>
    </row>
    <row r="30248" spans="3:4" x14ac:dyDescent="0.25">
      <c r="C30248" s="32"/>
      <c r="D30248" s="31"/>
    </row>
    <row r="30249" spans="3:4" x14ac:dyDescent="0.25">
      <c r="C30249" s="32"/>
      <c r="D30249" s="31"/>
    </row>
    <row r="30250" spans="3:4" x14ac:dyDescent="0.25">
      <c r="C30250" s="32"/>
      <c r="D30250" s="31"/>
    </row>
    <row r="30251" spans="3:4" x14ac:dyDescent="0.25">
      <c r="C30251" s="32"/>
      <c r="D30251" s="31"/>
    </row>
    <row r="30252" spans="3:4" x14ac:dyDescent="0.25">
      <c r="C30252" s="32"/>
      <c r="D30252" s="31"/>
    </row>
    <row r="30253" spans="3:4" x14ac:dyDescent="0.25">
      <c r="C30253" s="32"/>
      <c r="D30253" s="31"/>
    </row>
    <row r="30254" spans="3:4" x14ac:dyDescent="0.25">
      <c r="C30254" s="32"/>
      <c r="D30254" s="31"/>
    </row>
    <row r="30255" spans="3:4" x14ac:dyDescent="0.25">
      <c r="C30255" s="32"/>
      <c r="D30255" s="31"/>
    </row>
    <row r="30256" spans="3:4" x14ac:dyDescent="0.25">
      <c r="C30256" s="32"/>
      <c r="D30256" s="31"/>
    </row>
    <row r="30257" spans="3:4" x14ac:dyDescent="0.25">
      <c r="C30257" s="32"/>
      <c r="D30257" s="31"/>
    </row>
    <row r="30258" spans="3:4" x14ac:dyDescent="0.25">
      <c r="C30258" s="32"/>
      <c r="D30258" s="31"/>
    </row>
    <row r="30259" spans="3:4" x14ac:dyDescent="0.25">
      <c r="C30259" s="32"/>
      <c r="D30259" s="31"/>
    </row>
    <row r="30260" spans="3:4" x14ac:dyDescent="0.25">
      <c r="C30260" s="32"/>
      <c r="D30260" s="31"/>
    </row>
    <row r="30261" spans="3:4" x14ac:dyDescent="0.25">
      <c r="C30261" s="32"/>
      <c r="D30261" s="31"/>
    </row>
    <row r="30262" spans="3:4" x14ac:dyDescent="0.25">
      <c r="C30262" s="32"/>
      <c r="D30262" s="31"/>
    </row>
    <row r="30263" spans="3:4" x14ac:dyDescent="0.25">
      <c r="C30263" s="32"/>
      <c r="D30263" s="31"/>
    </row>
    <row r="30264" spans="3:4" x14ac:dyDescent="0.25">
      <c r="C30264" s="32"/>
      <c r="D30264" s="31"/>
    </row>
    <row r="30265" spans="3:4" x14ac:dyDescent="0.25">
      <c r="C30265" s="32"/>
      <c r="D30265" s="31"/>
    </row>
    <row r="30266" spans="3:4" x14ac:dyDescent="0.25">
      <c r="C30266" s="32"/>
      <c r="D30266" s="31"/>
    </row>
    <row r="30267" spans="3:4" x14ac:dyDescent="0.25">
      <c r="C30267" s="32"/>
      <c r="D30267" s="31"/>
    </row>
    <row r="30268" spans="3:4" x14ac:dyDescent="0.25">
      <c r="C30268" s="32"/>
      <c r="D30268" s="31"/>
    </row>
    <row r="30269" spans="3:4" x14ac:dyDescent="0.25">
      <c r="C30269" s="32"/>
      <c r="D30269" s="31"/>
    </row>
    <row r="30270" spans="3:4" x14ac:dyDescent="0.25">
      <c r="C30270" s="32"/>
      <c r="D30270" s="31"/>
    </row>
    <row r="30271" spans="3:4" x14ac:dyDescent="0.25">
      <c r="C30271" s="32"/>
      <c r="D30271" s="31"/>
    </row>
    <row r="30272" spans="3:4" x14ac:dyDescent="0.25">
      <c r="C30272" s="32"/>
      <c r="D30272" s="31"/>
    </row>
    <row r="30273" spans="3:4" x14ac:dyDescent="0.25">
      <c r="C30273" s="32"/>
      <c r="D30273" s="31"/>
    </row>
    <row r="30274" spans="3:4" x14ac:dyDescent="0.25">
      <c r="C30274" s="32"/>
      <c r="D30274" s="31"/>
    </row>
    <row r="30275" spans="3:4" x14ac:dyDescent="0.25">
      <c r="C30275" s="32"/>
      <c r="D30275" s="31"/>
    </row>
    <row r="30276" spans="3:4" x14ac:dyDescent="0.25">
      <c r="C30276" s="32"/>
      <c r="D30276" s="31"/>
    </row>
    <row r="30277" spans="3:4" x14ac:dyDescent="0.25">
      <c r="C30277" s="32"/>
      <c r="D30277" s="31"/>
    </row>
    <row r="30278" spans="3:4" x14ac:dyDescent="0.25">
      <c r="C30278" s="32"/>
      <c r="D30278" s="31"/>
    </row>
    <row r="30279" spans="3:4" x14ac:dyDescent="0.25">
      <c r="C30279" s="32"/>
      <c r="D30279" s="31"/>
    </row>
    <row r="30280" spans="3:4" x14ac:dyDescent="0.25">
      <c r="C30280" s="32"/>
      <c r="D30280" s="31"/>
    </row>
    <row r="30281" spans="3:4" x14ac:dyDescent="0.25">
      <c r="C30281" s="32"/>
      <c r="D30281" s="31"/>
    </row>
    <row r="30282" spans="3:4" x14ac:dyDescent="0.25">
      <c r="C30282" s="32"/>
      <c r="D30282" s="31"/>
    </row>
    <row r="30283" spans="3:4" x14ac:dyDescent="0.25">
      <c r="C30283" s="32"/>
      <c r="D30283" s="31"/>
    </row>
    <row r="30284" spans="3:4" x14ac:dyDescent="0.25">
      <c r="C30284" s="32"/>
      <c r="D30284" s="31"/>
    </row>
    <row r="30285" spans="3:4" x14ac:dyDescent="0.25">
      <c r="C30285" s="32"/>
      <c r="D30285" s="31"/>
    </row>
    <row r="30286" spans="3:4" x14ac:dyDescent="0.25">
      <c r="C30286" s="32"/>
      <c r="D30286" s="31"/>
    </row>
    <row r="30287" spans="3:4" x14ac:dyDescent="0.25">
      <c r="C30287" s="32"/>
      <c r="D30287" s="31"/>
    </row>
    <row r="30288" spans="3:4" x14ac:dyDescent="0.25">
      <c r="C30288" s="32"/>
      <c r="D30288" s="31"/>
    </row>
    <row r="30289" spans="3:4" x14ac:dyDescent="0.25">
      <c r="C30289" s="32"/>
      <c r="D30289" s="31"/>
    </row>
    <row r="30290" spans="3:4" x14ac:dyDescent="0.25">
      <c r="C30290" s="32"/>
      <c r="D30290" s="31"/>
    </row>
    <row r="30291" spans="3:4" x14ac:dyDescent="0.25">
      <c r="C30291" s="32"/>
      <c r="D30291" s="31"/>
    </row>
    <row r="30292" spans="3:4" x14ac:dyDescent="0.25">
      <c r="C30292" s="32"/>
      <c r="D30292" s="31"/>
    </row>
    <row r="30293" spans="3:4" x14ac:dyDescent="0.25">
      <c r="C30293" s="32"/>
      <c r="D30293" s="31"/>
    </row>
    <row r="30294" spans="3:4" x14ac:dyDescent="0.25">
      <c r="C30294" s="32"/>
      <c r="D30294" s="31"/>
    </row>
    <row r="30295" spans="3:4" x14ac:dyDescent="0.25">
      <c r="C30295" s="32"/>
      <c r="D30295" s="31"/>
    </row>
    <row r="30296" spans="3:4" x14ac:dyDescent="0.25">
      <c r="C30296" s="32"/>
      <c r="D30296" s="31"/>
    </row>
    <row r="30297" spans="3:4" x14ac:dyDescent="0.25">
      <c r="C30297" s="32"/>
      <c r="D30297" s="31"/>
    </row>
    <row r="30298" spans="3:4" x14ac:dyDescent="0.25">
      <c r="C30298" s="32"/>
      <c r="D30298" s="31"/>
    </row>
    <row r="30299" spans="3:4" x14ac:dyDescent="0.25">
      <c r="C30299" s="32"/>
      <c r="D30299" s="31"/>
    </row>
    <row r="30300" spans="3:4" x14ac:dyDescent="0.25">
      <c r="C30300" s="32"/>
      <c r="D30300" s="31"/>
    </row>
    <row r="30301" spans="3:4" x14ac:dyDescent="0.25">
      <c r="C30301" s="32"/>
      <c r="D30301" s="31"/>
    </row>
    <row r="30302" spans="3:4" x14ac:dyDescent="0.25">
      <c r="C30302" s="32"/>
      <c r="D30302" s="31"/>
    </row>
    <row r="30303" spans="3:4" x14ac:dyDescent="0.25">
      <c r="C30303" s="32"/>
      <c r="D30303" s="31"/>
    </row>
    <row r="30304" spans="3:4" x14ac:dyDescent="0.25">
      <c r="C30304" s="32"/>
      <c r="D30304" s="31"/>
    </row>
    <row r="30305" spans="3:4" x14ac:dyDescent="0.25">
      <c r="C30305" s="32"/>
      <c r="D30305" s="31"/>
    </row>
    <row r="30306" spans="3:4" x14ac:dyDescent="0.25">
      <c r="C30306" s="32"/>
      <c r="D30306" s="31"/>
    </row>
    <row r="30307" spans="3:4" x14ac:dyDescent="0.25">
      <c r="C30307" s="32"/>
      <c r="D30307" s="31"/>
    </row>
    <row r="30308" spans="3:4" x14ac:dyDescent="0.25">
      <c r="C30308" s="32"/>
      <c r="D30308" s="31"/>
    </row>
    <row r="30309" spans="3:4" x14ac:dyDescent="0.25">
      <c r="C30309" s="32"/>
      <c r="D30309" s="31"/>
    </row>
    <row r="30310" spans="3:4" x14ac:dyDescent="0.25">
      <c r="C30310" s="32"/>
      <c r="D30310" s="31"/>
    </row>
    <row r="30311" spans="3:4" x14ac:dyDescent="0.25">
      <c r="C30311" s="32"/>
      <c r="D30311" s="31"/>
    </row>
    <row r="30312" spans="3:4" x14ac:dyDescent="0.25">
      <c r="C30312" s="32"/>
      <c r="D30312" s="31"/>
    </row>
    <row r="30313" spans="3:4" x14ac:dyDescent="0.25">
      <c r="C30313" s="32"/>
      <c r="D30313" s="31"/>
    </row>
    <row r="30314" spans="3:4" x14ac:dyDescent="0.25">
      <c r="C30314" s="32"/>
      <c r="D30314" s="31"/>
    </row>
    <row r="30315" spans="3:4" x14ac:dyDescent="0.25">
      <c r="C30315" s="32"/>
      <c r="D30315" s="31"/>
    </row>
    <row r="30316" spans="3:4" x14ac:dyDescent="0.25">
      <c r="C30316" s="32"/>
      <c r="D30316" s="31"/>
    </row>
    <row r="30317" spans="3:4" x14ac:dyDescent="0.25">
      <c r="C30317" s="32"/>
      <c r="D30317" s="31"/>
    </row>
    <row r="30318" spans="3:4" x14ac:dyDescent="0.25">
      <c r="C30318" s="32"/>
      <c r="D30318" s="31"/>
    </row>
    <row r="30319" spans="3:4" x14ac:dyDescent="0.25">
      <c r="C30319" s="32"/>
      <c r="D30319" s="31"/>
    </row>
    <row r="30320" spans="3:4" x14ac:dyDescent="0.25">
      <c r="C30320" s="32"/>
      <c r="D30320" s="31"/>
    </row>
    <row r="30321" spans="3:4" x14ac:dyDescent="0.25">
      <c r="C30321" s="32"/>
      <c r="D30321" s="31"/>
    </row>
    <row r="30322" spans="3:4" x14ac:dyDescent="0.25">
      <c r="C30322" s="32"/>
      <c r="D30322" s="31"/>
    </row>
    <row r="30323" spans="3:4" x14ac:dyDescent="0.25">
      <c r="C30323" s="32"/>
      <c r="D30323" s="31"/>
    </row>
    <row r="30324" spans="3:4" x14ac:dyDescent="0.25">
      <c r="C30324" s="32"/>
      <c r="D30324" s="31"/>
    </row>
    <row r="30325" spans="3:4" x14ac:dyDescent="0.25">
      <c r="C30325" s="32"/>
      <c r="D30325" s="31"/>
    </row>
    <row r="30326" spans="3:4" x14ac:dyDescent="0.25">
      <c r="C30326" s="32"/>
      <c r="D30326" s="31"/>
    </row>
    <row r="30327" spans="3:4" x14ac:dyDescent="0.25">
      <c r="C30327" s="32"/>
      <c r="D30327" s="31"/>
    </row>
    <row r="30328" spans="3:4" x14ac:dyDescent="0.25">
      <c r="C30328" s="32"/>
      <c r="D30328" s="31"/>
    </row>
    <row r="30329" spans="3:4" x14ac:dyDescent="0.25">
      <c r="C30329" s="32"/>
      <c r="D30329" s="31"/>
    </row>
    <row r="30330" spans="3:4" x14ac:dyDescent="0.25">
      <c r="C30330" s="32"/>
      <c r="D30330" s="31"/>
    </row>
    <row r="30331" spans="3:4" x14ac:dyDescent="0.25">
      <c r="C30331" s="32"/>
      <c r="D30331" s="31"/>
    </row>
    <row r="30332" spans="3:4" x14ac:dyDescent="0.25">
      <c r="C30332" s="32"/>
      <c r="D30332" s="31"/>
    </row>
    <row r="30333" spans="3:4" x14ac:dyDescent="0.25">
      <c r="C30333" s="32"/>
      <c r="D30333" s="31"/>
    </row>
    <row r="30334" spans="3:4" x14ac:dyDescent="0.25">
      <c r="C30334" s="32"/>
      <c r="D30334" s="31"/>
    </row>
    <row r="30335" spans="3:4" x14ac:dyDescent="0.25">
      <c r="C30335" s="32"/>
      <c r="D30335" s="31"/>
    </row>
    <row r="30336" spans="3:4" x14ac:dyDescent="0.25">
      <c r="C30336" s="32"/>
      <c r="D30336" s="31"/>
    </row>
    <row r="30337" spans="3:4" x14ac:dyDescent="0.25">
      <c r="C30337" s="32"/>
      <c r="D30337" s="31"/>
    </row>
    <row r="30338" spans="3:4" x14ac:dyDescent="0.25">
      <c r="C30338" s="32"/>
      <c r="D30338" s="31"/>
    </row>
    <row r="30339" spans="3:4" x14ac:dyDescent="0.25">
      <c r="C30339" s="32"/>
      <c r="D30339" s="31"/>
    </row>
    <row r="30340" spans="3:4" x14ac:dyDescent="0.25">
      <c r="C30340" s="32"/>
      <c r="D30340" s="31"/>
    </row>
    <row r="30341" spans="3:4" x14ac:dyDescent="0.25">
      <c r="C30341" s="32"/>
      <c r="D30341" s="31"/>
    </row>
    <row r="30342" spans="3:4" x14ac:dyDescent="0.25">
      <c r="C30342" s="32"/>
      <c r="D30342" s="31"/>
    </row>
    <row r="30343" spans="3:4" x14ac:dyDescent="0.25">
      <c r="C30343" s="32"/>
      <c r="D30343" s="31"/>
    </row>
    <row r="30344" spans="3:4" x14ac:dyDescent="0.25">
      <c r="C30344" s="32"/>
      <c r="D30344" s="31"/>
    </row>
    <row r="30345" spans="3:4" x14ac:dyDescent="0.25">
      <c r="C30345" s="32"/>
      <c r="D30345" s="31"/>
    </row>
    <row r="30346" spans="3:4" x14ac:dyDescent="0.25">
      <c r="C30346" s="32"/>
      <c r="D30346" s="31"/>
    </row>
    <row r="30347" spans="3:4" x14ac:dyDescent="0.25">
      <c r="C30347" s="32"/>
      <c r="D30347" s="31"/>
    </row>
    <row r="30348" spans="3:4" x14ac:dyDescent="0.25">
      <c r="C30348" s="32"/>
      <c r="D30348" s="31"/>
    </row>
    <row r="30349" spans="3:4" x14ac:dyDescent="0.25">
      <c r="C30349" s="32"/>
      <c r="D30349" s="31"/>
    </row>
    <row r="30350" spans="3:4" x14ac:dyDescent="0.25">
      <c r="C30350" s="32"/>
      <c r="D30350" s="31"/>
    </row>
    <row r="30351" spans="3:4" x14ac:dyDescent="0.25">
      <c r="C30351" s="32"/>
      <c r="D30351" s="31"/>
    </row>
    <row r="30352" spans="3:4" x14ac:dyDescent="0.25">
      <c r="C30352" s="32"/>
      <c r="D30352" s="31"/>
    </row>
    <row r="30353" spans="3:4" x14ac:dyDescent="0.25">
      <c r="C30353" s="32"/>
      <c r="D30353" s="31"/>
    </row>
    <row r="30354" spans="3:4" x14ac:dyDescent="0.25">
      <c r="C30354" s="32"/>
      <c r="D30354" s="31"/>
    </row>
    <row r="30355" spans="3:4" x14ac:dyDescent="0.25">
      <c r="C30355" s="32"/>
      <c r="D30355" s="31"/>
    </row>
    <row r="30356" spans="3:4" x14ac:dyDescent="0.25">
      <c r="C30356" s="32"/>
      <c r="D30356" s="31"/>
    </row>
    <row r="30357" spans="3:4" x14ac:dyDescent="0.25">
      <c r="C30357" s="32"/>
      <c r="D30357" s="31"/>
    </row>
    <row r="30358" spans="3:4" x14ac:dyDescent="0.25">
      <c r="C30358" s="32"/>
      <c r="D30358" s="31"/>
    </row>
    <row r="30359" spans="3:4" x14ac:dyDescent="0.25">
      <c r="C30359" s="32"/>
      <c r="D30359" s="31"/>
    </row>
    <row r="30360" spans="3:4" x14ac:dyDescent="0.25">
      <c r="C30360" s="32"/>
      <c r="D30360" s="31"/>
    </row>
    <row r="30361" spans="3:4" x14ac:dyDescent="0.25">
      <c r="C30361" s="32"/>
      <c r="D30361" s="31"/>
    </row>
    <row r="30362" spans="3:4" x14ac:dyDescent="0.25">
      <c r="C30362" s="32"/>
      <c r="D30362" s="31"/>
    </row>
    <row r="30363" spans="3:4" x14ac:dyDescent="0.25">
      <c r="C30363" s="32"/>
      <c r="D30363" s="31"/>
    </row>
    <row r="30364" spans="3:4" x14ac:dyDescent="0.25">
      <c r="C30364" s="32"/>
      <c r="D30364" s="31"/>
    </row>
    <row r="30365" spans="3:4" x14ac:dyDescent="0.25">
      <c r="C30365" s="32"/>
      <c r="D30365" s="31"/>
    </row>
    <row r="30366" spans="3:4" x14ac:dyDescent="0.25">
      <c r="C30366" s="32"/>
      <c r="D30366" s="31"/>
    </row>
    <row r="30367" spans="3:4" x14ac:dyDescent="0.25">
      <c r="C30367" s="32"/>
      <c r="D30367" s="31"/>
    </row>
    <row r="30368" spans="3:4" x14ac:dyDescent="0.25">
      <c r="C30368" s="32"/>
      <c r="D30368" s="31"/>
    </row>
    <row r="30369" spans="3:4" x14ac:dyDescent="0.25">
      <c r="C30369" s="32"/>
      <c r="D30369" s="31"/>
    </row>
    <row r="30370" spans="3:4" x14ac:dyDescent="0.25">
      <c r="C30370" s="32"/>
      <c r="D30370" s="31"/>
    </row>
    <row r="30371" spans="3:4" x14ac:dyDescent="0.25">
      <c r="C30371" s="32"/>
      <c r="D30371" s="31"/>
    </row>
    <row r="30372" spans="3:4" x14ac:dyDescent="0.25">
      <c r="C30372" s="32"/>
      <c r="D30372" s="31"/>
    </row>
    <row r="30373" spans="3:4" x14ac:dyDescent="0.25">
      <c r="C30373" s="32"/>
      <c r="D30373" s="31"/>
    </row>
    <row r="30374" spans="3:4" x14ac:dyDescent="0.25">
      <c r="C30374" s="32"/>
      <c r="D30374" s="31"/>
    </row>
    <row r="30375" spans="3:4" x14ac:dyDescent="0.25">
      <c r="C30375" s="32"/>
      <c r="D30375" s="31"/>
    </row>
    <row r="30376" spans="3:4" x14ac:dyDescent="0.25">
      <c r="C30376" s="32"/>
      <c r="D30376" s="31"/>
    </row>
    <row r="30377" spans="3:4" x14ac:dyDescent="0.25">
      <c r="C30377" s="32"/>
      <c r="D30377" s="31"/>
    </row>
    <row r="30378" spans="3:4" x14ac:dyDescent="0.25">
      <c r="C30378" s="32"/>
      <c r="D30378" s="31"/>
    </row>
    <row r="30379" spans="3:4" x14ac:dyDescent="0.25">
      <c r="C30379" s="32"/>
      <c r="D30379" s="31"/>
    </row>
    <row r="30380" spans="3:4" x14ac:dyDescent="0.25">
      <c r="C30380" s="32"/>
      <c r="D30380" s="31"/>
    </row>
    <row r="30381" spans="3:4" x14ac:dyDescent="0.25">
      <c r="C30381" s="32"/>
      <c r="D30381" s="31"/>
    </row>
    <row r="30382" spans="3:4" x14ac:dyDescent="0.25">
      <c r="C30382" s="32"/>
      <c r="D30382" s="31"/>
    </row>
    <row r="30383" spans="3:4" x14ac:dyDescent="0.25">
      <c r="C30383" s="32"/>
      <c r="D30383" s="31"/>
    </row>
    <row r="30384" spans="3:4" x14ac:dyDescent="0.25">
      <c r="C30384" s="32"/>
      <c r="D30384" s="31"/>
    </row>
    <row r="30385" spans="3:4" x14ac:dyDescent="0.25">
      <c r="C30385" s="32"/>
      <c r="D30385" s="31"/>
    </row>
    <row r="30386" spans="3:4" x14ac:dyDescent="0.25">
      <c r="C30386" s="32"/>
      <c r="D30386" s="31"/>
    </row>
    <row r="30387" spans="3:4" x14ac:dyDescent="0.25">
      <c r="C30387" s="32"/>
      <c r="D30387" s="31"/>
    </row>
    <row r="30388" spans="3:4" x14ac:dyDescent="0.25">
      <c r="C30388" s="32"/>
      <c r="D30388" s="31"/>
    </row>
    <row r="30389" spans="3:4" x14ac:dyDescent="0.25">
      <c r="C30389" s="32"/>
      <c r="D30389" s="31"/>
    </row>
    <row r="30390" spans="3:4" x14ac:dyDescent="0.25">
      <c r="C30390" s="32"/>
      <c r="D30390" s="31"/>
    </row>
    <row r="30391" spans="3:4" x14ac:dyDescent="0.25">
      <c r="C30391" s="32"/>
      <c r="D30391" s="31"/>
    </row>
    <row r="30392" spans="3:4" x14ac:dyDescent="0.25">
      <c r="C30392" s="32"/>
      <c r="D30392" s="31"/>
    </row>
    <row r="30393" spans="3:4" x14ac:dyDescent="0.25">
      <c r="C30393" s="32"/>
      <c r="D30393" s="31"/>
    </row>
    <row r="30394" spans="3:4" x14ac:dyDescent="0.25">
      <c r="C30394" s="32"/>
      <c r="D30394" s="31"/>
    </row>
    <row r="30395" spans="3:4" x14ac:dyDescent="0.25">
      <c r="C30395" s="32"/>
      <c r="D30395" s="31"/>
    </row>
    <row r="30396" spans="3:4" x14ac:dyDescent="0.25">
      <c r="C30396" s="32"/>
      <c r="D30396" s="31"/>
    </row>
    <row r="30397" spans="3:4" x14ac:dyDescent="0.25">
      <c r="C30397" s="32"/>
      <c r="D30397" s="31"/>
    </row>
    <row r="30398" spans="3:4" x14ac:dyDescent="0.25">
      <c r="C30398" s="32"/>
      <c r="D30398" s="31"/>
    </row>
    <row r="30399" spans="3:4" x14ac:dyDescent="0.25">
      <c r="C30399" s="32"/>
      <c r="D30399" s="31"/>
    </row>
    <row r="30400" spans="3:4" x14ac:dyDescent="0.25">
      <c r="C30400" s="32"/>
      <c r="D30400" s="31"/>
    </row>
    <row r="30401" spans="3:4" x14ac:dyDescent="0.25">
      <c r="C30401" s="32"/>
      <c r="D30401" s="31"/>
    </row>
    <row r="30402" spans="3:4" x14ac:dyDescent="0.25">
      <c r="C30402" s="32"/>
      <c r="D30402" s="31"/>
    </row>
    <row r="30403" spans="3:4" x14ac:dyDescent="0.25">
      <c r="C30403" s="32"/>
      <c r="D30403" s="31"/>
    </row>
    <row r="30404" spans="3:4" x14ac:dyDescent="0.25">
      <c r="C30404" s="32"/>
      <c r="D30404" s="31"/>
    </row>
    <row r="30405" spans="3:4" x14ac:dyDescent="0.25">
      <c r="C30405" s="32"/>
      <c r="D30405" s="31"/>
    </row>
    <row r="30406" spans="3:4" x14ac:dyDescent="0.25">
      <c r="C30406" s="32"/>
      <c r="D30406" s="31"/>
    </row>
    <row r="30407" spans="3:4" x14ac:dyDescent="0.25">
      <c r="C30407" s="32"/>
      <c r="D30407" s="31"/>
    </row>
    <row r="30408" spans="3:4" x14ac:dyDescent="0.25">
      <c r="C30408" s="32"/>
      <c r="D30408" s="31"/>
    </row>
    <row r="30409" spans="3:4" x14ac:dyDescent="0.25">
      <c r="C30409" s="32"/>
      <c r="D30409" s="31"/>
    </row>
    <row r="30410" spans="3:4" x14ac:dyDescent="0.25">
      <c r="C30410" s="32"/>
      <c r="D30410" s="31"/>
    </row>
    <row r="30411" spans="3:4" x14ac:dyDescent="0.25">
      <c r="C30411" s="32"/>
      <c r="D30411" s="31"/>
    </row>
    <row r="30412" spans="3:4" x14ac:dyDescent="0.25">
      <c r="C30412" s="32"/>
      <c r="D30412" s="31"/>
    </row>
    <row r="30413" spans="3:4" x14ac:dyDescent="0.25">
      <c r="C30413" s="32"/>
      <c r="D30413" s="31"/>
    </row>
    <row r="30414" spans="3:4" x14ac:dyDescent="0.25">
      <c r="C30414" s="32"/>
      <c r="D30414" s="31"/>
    </row>
    <row r="30415" spans="3:4" x14ac:dyDescent="0.25">
      <c r="C30415" s="32"/>
      <c r="D30415" s="31"/>
    </row>
    <row r="30416" spans="3:4" x14ac:dyDescent="0.25">
      <c r="C30416" s="32"/>
      <c r="D30416" s="31"/>
    </row>
    <row r="30417" spans="3:4" x14ac:dyDescent="0.25">
      <c r="C30417" s="32"/>
      <c r="D30417" s="31"/>
    </row>
    <row r="30418" spans="3:4" x14ac:dyDescent="0.25">
      <c r="C30418" s="32"/>
      <c r="D30418" s="31"/>
    </row>
    <row r="30419" spans="3:4" x14ac:dyDescent="0.25">
      <c r="C30419" s="32"/>
      <c r="D30419" s="31"/>
    </row>
    <row r="30420" spans="3:4" x14ac:dyDescent="0.25">
      <c r="C30420" s="32"/>
      <c r="D30420" s="31"/>
    </row>
    <row r="30421" spans="3:4" x14ac:dyDescent="0.25">
      <c r="C30421" s="32"/>
      <c r="D30421" s="31"/>
    </row>
    <row r="30422" spans="3:4" x14ac:dyDescent="0.25">
      <c r="C30422" s="32"/>
      <c r="D30422" s="31"/>
    </row>
    <row r="30423" spans="3:4" x14ac:dyDescent="0.25">
      <c r="C30423" s="32"/>
      <c r="D30423" s="31"/>
    </row>
    <row r="30424" spans="3:4" x14ac:dyDescent="0.25">
      <c r="C30424" s="32"/>
      <c r="D30424" s="31"/>
    </row>
    <row r="30425" spans="3:4" x14ac:dyDescent="0.25">
      <c r="C30425" s="32"/>
      <c r="D30425" s="31"/>
    </row>
    <row r="30426" spans="3:4" x14ac:dyDescent="0.25">
      <c r="C30426" s="32"/>
      <c r="D30426" s="31"/>
    </row>
    <row r="30427" spans="3:4" x14ac:dyDescent="0.25">
      <c r="C30427" s="32"/>
      <c r="D30427" s="31"/>
    </row>
    <row r="30428" spans="3:4" x14ac:dyDescent="0.25">
      <c r="C30428" s="32"/>
      <c r="D30428" s="31"/>
    </row>
    <row r="30429" spans="3:4" x14ac:dyDescent="0.25">
      <c r="C30429" s="32"/>
      <c r="D30429" s="31"/>
    </row>
    <row r="30430" spans="3:4" x14ac:dyDescent="0.25">
      <c r="C30430" s="32"/>
      <c r="D30430" s="31"/>
    </row>
    <row r="30431" spans="3:4" x14ac:dyDescent="0.25">
      <c r="C30431" s="32"/>
      <c r="D30431" s="31"/>
    </row>
    <row r="30432" spans="3:4" x14ac:dyDescent="0.25">
      <c r="C30432" s="32"/>
      <c r="D30432" s="31"/>
    </row>
    <row r="30433" spans="3:4" x14ac:dyDescent="0.25">
      <c r="C30433" s="32"/>
      <c r="D30433" s="31"/>
    </row>
    <row r="30434" spans="3:4" x14ac:dyDescent="0.25">
      <c r="C30434" s="32"/>
      <c r="D30434" s="31"/>
    </row>
    <row r="30435" spans="3:4" x14ac:dyDescent="0.25">
      <c r="C30435" s="32"/>
      <c r="D30435" s="31"/>
    </row>
    <row r="30436" spans="3:4" x14ac:dyDescent="0.25">
      <c r="C30436" s="32"/>
      <c r="D30436" s="31"/>
    </row>
    <row r="30437" spans="3:4" x14ac:dyDescent="0.25">
      <c r="C30437" s="32"/>
      <c r="D30437" s="31"/>
    </row>
    <row r="30438" spans="3:4" x14ac:dyDescent="0.25">
      <c r="C30438" s="32"/>
      <c r="D30438" s="31"/>
    </row>
    <row r="30439" spans="3:4" x14ac:dyDescent="0.25">
      <c r="C30439" s="32"/>
      <c r="D30439" s="31"/>
    </row>
    <row r="30440" spans="3:4" x14ac:dyDescent="0.25">
      <c r="C30440" s="32"/>
      <c r="D30440" s="31"/>
    </row>
    <row r="30441" spans="3:4" x14ac:dyDescent="0.25">
      <c r="C30441" s="32"/>
      <c r="D30441" s="31"/>
    </row>
    <row r="30442" spans="3:4" x14ac:dyDescent="0.25">
      <c r="C30442" s="32"/>
      <c r="D30442" s="31"/>
    </row>
    <row r="30443" spans="3:4" x14ac:dyDescent="0.25">
      <c r="C30443" s="32"/>
      <c r="D30443" s="31"/>
    </row>
    <row r="30444" spans="3:4" x14ac:dyDescent="0.25">
      <c r="C30444" s="32"/>
      <c r="D30444" s="31"/>
    </row>
    <row r="30445" spans="3:4" x14ac:dyDescent="0.25">
      <c r="C30445" s="32"/>
      <c r="D30445" s="31"/>
    </row>
    <row r="30446" spans="3:4" x14ac:dyDescent="0.25">
      <c r="C30446" s="32"/>
      <c r="D30446" s="31"/>
    </row>
    <row r="30447" spans="3:4" x14ac:dyDescent="0.25">
      <c r="C30447" s="32"/>
      <c r="D30447" s="31"/>
    </row>
    <row r="30448" spans="3:4" x14ac:dyDescent="0.25">
      <c r="C30448" s="32"/>
      <c r="D30448" s="31"/>
    </row>
    <row r="30449" spans="3:4" x14ac:dyDescent="0.25">
      <c r="C30449" s="32"/>
      <c r="D30449" s="31"/>
    </row>
    <row r="30450" spans="3:4" x14ac:dyDescent="0.25">
      <c r="C30450" s="32"/>
      <c r="D30450" s="31"/>
    </row>
    <row r="30451" spans="3:4" x14ac:dyDescent="0.25">
      <c r="C30451" s="32"/>
      <c r="D30451" s="31"/>
    </row>
    <row r="30452" spans="3:4" x14ac:dyDescent="0.25">
      <c r="C30452" s="32"/>
      <c r="D30452" s="31"/>
    </row>
    <row r="30453" spans="3:4" x14ac:dyDescent="0.25">
      <c r="C30453" s="32"/>
      <c r="D30453" s="31"/>
    </row>
    <row r="30454" spans="3:4" x14ac:dyDescent="0.25">
      <c r="C30454" s="32"/>
      <c r="D30454" s="31"/>
    </row>
    <row r="30455" spans="3:4" x14ac:dyDescent="0.25">
      <c r="C30455" s="32"/>
      <c r="D30455" s="31"/>
    </row>
    <row r="30456" spans="3:4" x14ac:dyDescent="0.25">
      <c r="C30456" s="32"/>
      <c r="D30456" s="31"/>
    </row>
    <row r="30457" spans="3:4" x14ac:dyDescent="0.25">
      <c r="C30457" s="32"/>
      <c r="D30457" s="31"/>
    </row>
    <row r="30458" spans="3:4" x14ac:dyDescent="0.25">
      <c r="C30458" s="32"/>
      <c r="D30458" s="31"/>
    </row>
    <row r="30459" spans="3:4" x14ac:dyDescent="0.25">
      <c r="C30459" s="32"/>
      <c r="D30459" s="31"/>
    </row>
    <row r="30460" spans="3:4" x14ac:dyDescent="0.25">
      <c r="C30460" s="32"/>
      <c r="D30460" s="31"/>
    </row>
    <row r="30461" spans="3:4" x14ac:dyDescent="0.25">
      <c r="C30461" s="32"/>
      <c r="D30461" s="31"/>
    </row>
    <row r="30462" spans="3:4" x14ac:dyDescent="0.25">
      <c r="C30462" s="32"/>
      <c r="D30462" s="31"/>
    </row>
    <row r="30463" spans="3:4" x14ac:dyDescent="0.25">
      <c r="C30463" s="32"/>
      <c r="D30463" s="31"/>
    </row>
    <row r="30464" spans="3:4" x14ac:dyDescent="0.25">
      <c r="C30464" s="32"/>
      <c r="D30464" s="31"/>
    </row>
    <row r="30465" spans="3:4" x14ac:dyDescent="0.25">
      <c r="C30465" s="32"/>
      <c r="D30465" s="31"/>
    </row>
    <row r="30466" spans="3:4" x14ac:dyDescent="0.25">
      <c r="C30466" s="32"/>
      <c r="D30466" s="31"/>
    </row>
    <row r="30467" spans="3:4" x14ac:dyDescent="0.25">
      <c r="C30467" s="32"/>
      <c r="D30467" s="31"/>
    </row>
    <row r="30468" spans="3:4" x14ac:dyDescent="0.25">
      <c r="C30468" s="32"/>
      <c r="D30468" s="31"/>
    </row>
    <row r="30469" spans="3:4" x14ac:dyDescent="0.25">
      <c r="C30469" s="32"/>
      <c r="D30469" s="31"/>
    </row>
    <row r="30470" spans="3:4" x14ac:dyDescent="0.25">
      <c r="C30470" s="32"/>
      <c r="D30470" s="31"/>
    </row>
    <row r="30471" spans="3:4" x14ac:dyDescent="0.25">
      <c r="C30471" s="32"/>
      <c r="D30471" s="31"/>
    </row>
    <row r="30472" spans="3:4" x14ac:dyDescent="0.25">
      <c r="C30472" s="32"/>
      <c r="D30472" s="31"/>
    </row>
    <row r="30473" spans="3:4" x14ac:dyDescent="0.25">
      <c r="C30473" s="32"/>
      <c r="D30473" s="31"/>
    </row>
    <row r="30474" spans="3:4" x14ac:dyDescent="0.25">
      <c r="C30474" s="32"/>
      <c r="D30474" s="31"/>
    </row>
    <row r="30475" spans="3:4" x14ac:dyDescent="0.25">
      <c r="C30475" s="32"/>
      <c r="D30475" s="31"/>
    </row>
    <row r="30476" spans="3:4" x14ac:dyDescent="0.25">
      <c r="C30476" s="32"/>
      <c r="D30476" s="31"/>
    </row>
    <row r="30477" spans="3:4" x14ac:dyDescent="0.25">
      <c r="C30477" s="32"/>
      <c r="D30477" s="31"/>
    </row>
    <row r="30478" spans="3:4" x14ac:dyDescent="0.25">
      <c r="C30478" s="32"/>
      <c r="D30478" s="31"/>
    </row>
    <row r="30479" spans="3:4" x14ac:dyDescent="0.25">
      <c r="C30479" s="32"/>
      <c r="D30479" s="31"/>
    </row>
    <row r="30480" spans="3:4" x14ac:dyDescent="0.25">
      <c r="C30480" s="32"/>
      <c r="D30480" s="31"/>
    </row>
    <row r="30481" spans="3:4" x14ac:dyDescent="0.25">
      <c r="C30481" s="32"/>
      <c r="D30481" s="31"/>
    </row>
    <row r="30482" spans="3:4" x14ac:dyDescent="0.25">
      <c r="C30482" s="32"/>
      <c r="D30482" s="31"/>
    </row>
    <row r="30483" spans="3:4" x14ac:dyDescent="0.25">
      <c r="C30483" s="32"/>
      <c r="D30483" s="31"/>
    </row>
    <row r="30484" spans="3:4" x14ac:dyDescent="0.25">
      <c r="C30484" s="32"/>
      <c r="D30484" s="31"/>
    </row>
    <row r="30485" spans="3:4" x14ac:dyDescent="0.25">
      <c r="C30485" s="32"/>
      <c r="D30485" s="31"/>
    </row>
    <row r="30486" spans="3:4" x14ac:dyDescent="0.25">
      <c r="C30486" s="32"/>
      <c r="D30486" s="31"/>
    </row>
    <row r="30487" spans="3:4" x14ac:dyDescent="0.25">
      <c r="C30487" s="32"/>
      <c r="D30487" s="31"/>
    </row>
    <row r="30488" spans="3:4" x14ac:dyDescent="0.25">
      <c r="C30488" s="32"/>
      <c r="D30488" s="31"/>
    </row>
    <row r="30489" spans="3:4" x14ac:dyDescent="0.25">
      <c r="C30489" s="32"/>
      <c r="D30489" s="31"/>
    </row>
    <row r="30490" spans="3:4" x14ac:dyDescent="0.25">
      <c r="C30490" s="32"/>
      <c r="D30490" s="31"/>
    </row>
    <row r="30491" spans="3:4" x14ac:dyDescent="0.25">
      <c r="C30491" s="32"/>
      <c r="D30491" s="31"/>
    </row>
    <row r="30492" spans="3:4" x14ac:dyDescent="0.25">
      <c r="C30492" s="32"/>
      <c r="D30492" s="31"/>
    </row>
    <row r="30493" spans="3:4" x14ac:dyDescent="0.25">
      <c r="C30493" s="32"/>
      <c r="D30493" s="31"/>
    </row>
    <row r="30494" spans="3:4" x14ac:dyDescent="0.25">
      <c r="C30494" s="32"/>
      <c r="D30494" s="31"/>
    </row>
    <row r="30495" spans="3:4" x14ac:dyDescent="0.25">
      <c r="C30495" s="32"/>
      <c r="D30495" s="31"/>
    </row>
    <row r="30496" spans="3:4" x14ac:dyDescent="0.25">
      <c r="C30496" s="32"/>
      <c r="D30496" s="31"/>
    </row>
    <row r="30497" spans="3:4" x14ac:dyDescent="0.25">
      <c r="C30497" s="32"/>
      <c r="D30497" s="31"/>
    </row>
    <row r="30498" spans="3:4" x14ac:dyDescent="0.25">
      <c r="C30498" s="32"/>
      <c r="D30498" s="31"/>
    </row>
    <row r="30499" spans="3:4" x14ac:dyDescent="0.25">
      <c r="C30499" s="32"/>
      <c r="D30499" s="31"/>
    </row>
    <row r="30500" spans="3:4" x14ac:dyDescent="0.25">
      <c r="C30500" s="32"/>
      <c r="D30500" s="31"/>
    </row>
    <row r="30501" spans="3:4" x14ac:dyDescent="0.25">
      <c r="C30501" s="32"/>
      <c r="D30501" s="31"/>
    </row>
    <row r="30502" spans="3:4" x14ac:dyDescent="0.25">
      <c r="C30502" s="32"/>
      <c r="D30502" s="31"/>
    </row>
    <row r="30503" spans="3:4" x14ac:dyDescent="0.25">
      <c r="C30503" s="32"/>
      <c r="D30503" s="31"/>
    </row>
    <row r="30504" spans="3:4" x14ac:dyDescent="0.25">
      <c r="C30504" s="32"/>
      <c r="D30504" s="31"/>
    </row>
    <row r="30505" spans="3:4" x14ac:dyDescent="0.25">
      <c r="C30505" s="32"/>
      <c r="D30505" s="31"/>
    </row>
    <row r="30506" spans="3:4" x14ac:dyDescent="0.25">
      <c r="C30506" s="32"/>
      <c r="D30506" s="31"/>
    </row>
    <row r="30507" spans="3:4" x14ac:dyDescent="0.25">
      <c r="C30507" s="32"/>
      <c r="D30507" s="31"/>
    </row>
    <row r="30508" spans="3:4" x14ac:dyDescent="0.25">
      <c r="C30508" s="32"/>
      <c r="D30508" s="31"/>
    </row>
    <row r="30509" spans="3:4" x14ac:dyDescent="0.25">
      <c r="C30509" s="32"/>
      <c r="D30509" s="31"/>
    </row>
    <row r="30510" spans="3:4" x14ac:dyDescent="0.25">
      <c r="C30510" s="32"/>
      <c r="D30510" s="31"/>
    </row>
    <row r="30511" spans="3:4" x14ac:dyDescent="0.25">
      <c r="C30511" s="32"/>
      <c r="D30511" s="31"/>
    </row>
    <row r="30512" spans="3:4" x14ac:dyDescent="0.25">
      <c r="C30512" s="32"/>
      <c r="D30512" s="31"/>
    </row>
    <row r="30513" spans="3:4" x14ac:dyDescent="0.25">
      <c r="C30513" s="32"/>
      <c r="D30513" s="31"/>
    </row>
    <row r="30514" spans="3:4" x14ac:dyDescent="0.25">
      <c r="C30514" s="32"/>
      <c r="D30514" s="31"/>
    </row>
    <row r="30515" spans="3:4" x14ac:dyDescent="0.25">
      <c r="C30515" s="32"/>
      <c r="D30515" s="31"/>
    </row>
    <row r="30516" spans="3:4" x14ac:dyDescent="0.25">
      <c r="C30516" s="32"/>
      <c r="D30516" s="31"/>
    </row>
    <row r="30517" spans="3:4" x14ac:dyDescent="0.25">
      <c r="C30517" s="32"/>
      <c r="D30517" s="31"/>
    </row>
    <row r="30518" spans="3:4" x14ac:dyDescent="0.25">
      <c r="C30518" s="32"/>
      <c r="D30518" s="31"/>
    </row>
    <row r="30519" spans="3:4" x14ac:dyDescent="0.25">
      <c r="C30519" s="32"/>
      <c r="D30519" s="31"/>
    </row>
    <row r="30520" spans="3:4" x14ac:dyDescent="0.25">
      <c r="C30520" s="32"/>
      <c r="D30520" s="31"/>
    </row>
    <row r="30521" spans="3:4" x14ac:dyDescent="0.25">
      <c r="C30521" s="32"/>
      <c r="D30521" s="31"/>
    </row>
    <row r="30522" spans="3:4" x14ac:dyDescent="0.25">
      <c r="C30522" s="32"/>
      <c r="D30522" s="31"/>
    </row>
    <row r="30523" spans="3:4" x14ac:dyDescent="0.25">
      <c r="C30523" s="32"/>
      <c r="D30523" s="31"/>
    </row>
    <row r="30524" spans="3:4" x14ac:dyDescent="0.25">
      <c r="C30524" s="32"/>
      <c r="D30524" s="31"/>
    </row>
    <row r="30525" spans="3:4" x14ac:dyDescent="0.25">
      <c r="C30525" s="32"/>
      <c r="D30525" s="31"/>
    </row>
    <row r="30526" spans="3:4" x14ac:dyDescent="0.25">
      <c r="C30526" s="32"/>
      <c r="D30526" s="31"/>
    </row>
    <row r="30527" spans="3:4" x14ac:dyDescent="0.25">
      <c r="C30527" s="32"/>
      <c r="D30527" s="31"/>
    </row>
    <row r="30528" spans="3:4" x14ac:dyDescent="0.25">
      <c r="C30528" s="32"/>
      <c r="D30528" s="31"/>
    </row>
    <row r="30529" spans="3:4" x14ac:dyDescent="0.25">
      <c r="C30529" s="32"/>
      <c r="D30529" s="31"/>
    </row>
    <row r="30530" spans="3:4" x14ac:dyDescent="0.25">
      <c r="C30530" s="32"/>
      <c r="D30530" s="31"/>
    </row>
    <row r="30531" spans="3:4" x14ac:dyDescent="0.25">
      <c r="C30531" s="32"/>
      <c r="D30531" s="31"/>
    </row>
    <row r="30532" spans="3:4" x14ac:dyDescent="0.25">
      <c r="C30532" s="32"/>
      <c r="D30532" s="31"/>
    </row>
    <row r="30533" spans="3:4" x14ac:dyDescent="0.25">
      <c r="C30533" s="32"/>
      <c r="D30533" s="31"/>
    </row>
    <row r="30534" spans="3:4" x14ac:dyDescent="0.25">
      <c r="C30534" s="32"/>
      <c r="D30534" s="31"/>
    </row>
    <row r="30535" spans="3:4" x14ac:dyDescent="0.25">
      <c r="C30535" s="32"/>
      <c r="D30535" s="31"/>
    </row>
    <row r="30536" spans="3:4" x14ac:dyDescent="0.25">
      <c r="C30536" s="32"/>
      <c r="D30536" s="31"/>
    </row>
    <row r="30537" spans="3:4" x14ac:dyDescent="0.25">
      <c r="C30537" s="32"/>
      <c r="D30537" s="31"/>
    </row>
    <row r="30538" spans="3:4" x14ac:dyDescent="0.25">
      <c r="C30538" s="32"/>
      <c r="D30538" s="31"/>
    </row>
    <row r="30539" spans="3:4" x14ac:dyDescent="0.25">
      <c r="C30539" s="32"/>
      <c r="D30539" s="31"/>
    </row>
    <row r="30540" spans="3:4" x14ac:dyDescent="0.25">
      <c r="C30540" s="32"/>
      <c r="D30540" s="31"/>
    </row>
    <row r="30541" spans="3:4" x14ac:dyDescent="0.25">
      <c r="C30541" s="32"/>
      <c r="D30541" s="31"/>
    </row>
    <row r="30542" spans="3:4" x14ac:dyDescent="0.25">
      <c r="C30542" s="32"/>
      <c r="D30542" s="31"/>
    </row>
    <row r="30543" spans="3:4" x14ac:dyDescent="0.25">
      <c r="C30543" s="32"/>
      <c r="D30543" s="31"/>
    </row>
    <row r="30544" spans="3:4" x14ac:dyDescent="0.25">
      <c r="C30544" s="32"/>
      <c r="D30544" s="31"/>
    </row>
    <row r="30545" spans="3:4" x14ac:dyDescent="0.25">
      <c r="C30545" s="32"/>
      <c r="D30545" s="31"/>
    </row>
    <row r="30546" spans="3:4" x14ac:dyDescent="0.25">
      <c r="C30546" s="32"/>
      <c r="D30546" s="31"/>
    </row>
    <row r="30547" spans="3:4" x14ac:dyDescent="0.25">
      <c r="C30547" s="32"/>
      <c r="D30547" s="31"/>
    </row>
    <row r="30548" spans="3:4" x14ac:dyDescent="0.25">
      <c r="C30548" s="32"/>
      <c r="D30548" s="31"/>
    </row>
    <row r="30549" spans="3:4" x14ac:dyDescent="0.25">
      <c r="C30549" s="32"/>
      <c r="D30549" s="31"/>
    </row>
    <row r="30550" spans="3:4" x14ac:dyDescent="0.25">
      <c r="C30550" s="32"/>
      <c r="D30550" s="31"/>
    </row>
    <row r="30551" spans="3:4" x14ac:dyDescent="0.25">
      <c r="C30551" s="32"/>
      <c r="D30551" s="31"/>
    </row>
    <row r="30552" spans="3:4" x14ac:dyDescent="0.25">
      <c r="C30552" s="32"/>
      <c r="D30552" s="31"/>
    </row>
    <row r="30553" spans="3:4" x14ac:dyDescent="0.25">
      <c r="C30553" s="32"/>
      <c r="D30553" s="31"/>
    </row>
    <row r="30554" spans="3:4" x14ac:dyDescent="0.25">
      <c r="C30554" s="32"/>
      <c r="D30554" s="31"/>
    </row>
    <row r="30555" spans="3:4" x14ac:dyDescent="0.25">
      <c r="C30555" s="32"/>
      <c r="D30555" s="31"/>
    </row>
    <row r="30556" spans="3:4" x14ac:dyDescent="0.25">
      <c r="C30556" s="32"/>
      <c r="D30556" s="31"/>
    </row>
    <row r="30557" spans="3:4" x14ac:dyDescent="0.25">
      <c r="C30557" s="32"/>
      <c r="D30557" s="31"/>
    </row>
    <row r="30558" spans="3:4" x14ac:dyDescent="0.25">
      <c r="C30558" s="32"/>
      <c r="D30558" s="31"/>
    </row>
    <row r="30559" spans="3:4" x14ac:dyDescent="0.25">
      <c r="C30559" s="32"/>
      <c r="D30559" s="31"/>
    </row>
    <row r="30560" spans="3:4" x14ac:dyDescent="0.25">
      <c r="C30560" s="32"/>
      <c r="D30560" s="31"/>
    </row>
    <row r="30561" spans="3:4" x14ac:dyDescent="0.25">
      <c r="C30561" s="32"/>
      <c r="D30561" s="31"/>
    </row>
    <row r="30562" spans="3:4" x14ac:dyDescent="0.25">
      <c r="C30562" s="32"/>
      <c r="D30562" s="31"/>
    </row>
    <row r="30563" spans="3:4" x14ac:dyDescent="0.25">
      <c r="C30563" s="32"/>
      <c r="D30563" s="31"/>
    </row>
    <row r="30564" spans="3:4" x14ac:dyDescent="0.25">
      <c r="C30564" s="32"/>
      <c r="D30564" s="31"/>
    </row>
    <row r="30565" spans="3:4" x14ac:dyDescent="0.25">
      <c r="C30565" s="32"/>
      <c r="D30565" s="31"/>
    </row>
    <row r="30566" spans="3:4" x14ac:dyDescent="0.25">
      <c r="C30566" s="32"/>
      <c r="D30566" s="31"/>
    </row>
    <row r="30567" spans="3:4" x14ac:dyDescent="0.25">
      <c r="C30567" s="32"/>
      <c r="D30567" s="31"/>
    </row>
    <row r="30568" spans="3:4" x14ac:dyDescent="0.25">
      <c r="C30568" s="32"/>
      <c r="D30568" s="31"/>
    </row>
    <row r="30569" spans="3:4" x14ac:dyDescent="0.25">
      <c r="C30569" s="32"/>
      <c r="D30569" s="31"/>
    </row>
    <row r="30570" spans="3:4" x14ac:dyDescent="0.25">
      <c r="C30570" s="32"/>
      <c r="D30570" s="31"/>
    </row>
    <row r="30571" spans="3:4" x14ac:dyDescent="0.25">
      <c r="C30571" s="32"/>
      <c r="D30571" s="31"/>
    </row>
    <row r="30572" spans="3:4" x14ac:dyDescent="0.25">
      <c r="C30572" s="32"/>
      <c r="D30572" s="31"/>
    </row>
    <row r="30573" spans="3:4" x14ac:dyDescent="0.25">
      <c r="C30573" s="32"/>
      <c r="D30573" s="31"/>
    </row>
    <row r="30574" spans="3:4" x14ac:dyDescent="0.25">
      <c r="C30574" s="32"/>
      <c r="D30574" s="31"/>
    </row>
    <row r="30575" spans="3:4" x14ac:dyDescent="0.25">
      <c r="C30575" s="32"/>
      <c r="D30575" s="31"/>
    </row>
    <row r="30576" spans="3:4" x14ac:dyDescent="0.25">
      <c r="C30576" s="32"/>
      <c r="D30576" s="31"/>
    </row>
    <row r="30577" spans="3:4" x14ac:dyDescent="0.25">
      <c r="C30577" s="32"/>
      <c r="D30577" s="31"/>
    </row>
    <row r="30578" spans="3:4" x14ac:dyDescent="0.25">
      <c r="C30578" s="32"/>
      <c r="D30578" s="31"/>
    </row>
    <row r="30579" spans="3:4" x14ac:dyDescent="0.25">
      <c r="C30579" s="32"/>
      <c r="D30579" s="31"/>
    </row>
    <row r="30580" spans="3:4" x14ac:dyDescent="0.25">
      <c r="C30580" s="32"/>
      <c r="D30580" s="31"/>
    </row>
    <row r="30581" spans="3:4" x14ac:dyDescent="0.25">
      <c r="C30581" s="32"/>
      <c r="D30581" s="31"/>
    </row>
    <row r="30582" spans="3:4" x14ac:dyDescent="0.25">
      <c r="C30582" s="32"/>
      <c r="D30582" s="31"/>
    </row>
    <row r="30583" spans="3:4" x14ac:dyDescent="0.25">
      <c r="C30583" s="32"/>
      <c r="D30583" s="31"/>
    </row>
    <row r="30584" spans="3:4" x14ac:dyDescent="0.25">
      <c r="C30584" s="32"/>
      <c r="D30584" s="31"/>
    </row>
    <row r="30585" spans="3:4" x14ac:dyDescent="0.25">
      <c r="C30585" s="32"/>
      <c r="D30585" s="31"/>
    </row>
    <row r="30586" spans="3:4" x14ac:dyDescent="0.25">
      <c r="C30586" s="32"/>
      <c r="D30586" s="31"/>
    </row>
    <row r="30587" spans="3:4" x14ac:dyDescent="0.25">
      <c r="C30587" s="32"/>
      <c r="D30587" s="31"/>
    </row>
    <row r="30588" spans="3:4" x14ac:dyDescent="0.25">
      <c r="C30588" s="32"/>
      <c r="D30588" s="31"/>
    </row>
    <row r="30589" spans="3:4" x14ac:dyDescent="0.25">
      <c r="C30589" s="32"/>
      <c r="D30589" s="31"/>
    </row>
    <row r="30590" spans="3:4" x14ac:dyDescent="0.25">
      <c r="C30590" s="32"/>
      <c r="D30590" s="31"/>
    </row>
    <row r="30591" spans="3:4" x14ac:dyDescent="0.25">
      <c r="C30591" s="32"/>
      <c r="D30591" s="31"/>
    </row>
    <row r="30592" spans="3:4" x14ac:dyDescent="0.25">
      <c r="C30592" s="32"/>
      <c r="D30592" s="31"/>
    </row>
    <row r="30593" spans="3:4" x14ac:dyDescent="0.25">
      <c r="C30593" s="32"/>
      <c r="D30593" s="31"/>
    </row>
    <row r="30594" spans="3:4" x14ac:dyDescent="0.25">
      <c r="C30594" s="32"/>
      <c r="D30594" s="31"/>
    </row>
    <row r="30595" spans="3:4" x14ac:dyDescent="0.25">
      <c r="C30595" s="32"/>
      <c r="D30595" s="31"/>
    </row>
    <row r="30596" spans="3:4" x14ac:dyDescent="0.25">
      <c r="C30596" s="32"/>
      <c r="D30596" s="31"/>
    </row>
    <row r="30597" spans="3:4" x14ac:dyDescent="0.25">
      <c r="C30597" s="32"/>
      <c r="D30597" s="31"/>
    </row>
    <row r="30598" spans="3:4" x14ac:dyDescent="0.25">
      <c r="C30598" s="32"/>
      <c r="D30598" s="31"/>
    </row>
    <row r="30599" spans="3:4" x14ac:dyDescent="0.25">
      <c r="C30599" s="32"/>
      <c r="D30599" s="31"/>
    </row>
    <row r="30600" spans="3:4" x14ac:dyDescent="0.25">
      <c r="C30600" s="32"/>
      <c r="D30600" s="31"/>
    </row>
    <row r="30601" spans="3:4" x14ac:dyDescent="0.25">
      <c r="C30601" s="32"/>
      <c r="D30601" s="31"/>
    </row>
    <row r="30602" spans="3:4" x14ac:dyDescent="0.25">
      <c r="C30602" s="32"/>
      <c r="D30602" s="31"/>
    </row>
    <row r="30603" spans="3:4" x14ac:dyDescent="0.25">
      <c r="C30603" s="32"/>
      <c r="D30603" s="31"/>
    </row>
    <row r="30604" spans="3:4" x14ac:dyDescent="0.25">
      <c r="C30604" s="32"/>
      <c r="D30604" s="31"/>
    </row>
    <row r="30605" spans="3:4" x14ac:dyDescent="0.25">
      <c r="C30605" s="32"/>
      <c r="D30605" s="31"/>
    </row>
    <row r="30606" spans="3:4" x14ac:dyDescent="0.25">
      <c r="C30606" s="32"/>
      <c r="D30606" s="31"/>
    </row>
    <row r="30607" spans="3:4" x14ac:dyDescent="0.25">
      <c r="C30607" s="32"/>
      <c r="D30607" s="31"/>
    </row>
    <row r="30608" spans="3:4" x14ac:dyDescent="0.25">
      <c r="C30608" s="32"/>
      <c r="D30608" s="31"/>
    </row>
    <row r="30609" spans="3:4" x14ac:dyDescent="0.25">
      <c r="C30609" s="32"/>
      <c r="D30609" s="31"/>
    </row>
    <row r="30610" spans="3:4" x14ac:dyDescent="0.25">
      <c r="C30610" s="32"/>
      <c r="D30610" s="31"/>
    </row>
    <row r="30611" spans="3:4" x14ac:dyDescent="0.25">
      <c r="C30611" s="32"/>
      <c r="D30611" s="31"/>
    </row>
    <row r="30612" spans="3:4" x14ac:dyDescent="0.25">
      <c r="C30612" s="32"/>
      <c r="D30612" s="31"/>
    </row>
    <row r="30613" spans="3:4" x14ac:dyDescent="0.25">
      <c r="C30613" s="32"/>
      <c r="D30613" s="31"/>
    </row>
    <row r="30614" spans="3:4" x14ac:dyDescent="0.25">
      <c r="C30614" s="32"/>
      <c r="D30614" s="31"/>
    </row>
    <row r="30615" spans="3:4" x14ac:dyDescent="0.25">
      <c r="C30615" s="32"/>
      <c r="D30615" s="31"/>
    </row>
    <row r="30616" spans="3:4" x14ac:dyDescent="0.25">
      <c r="C30616" s="32"/>
      <c r="D30616" s="31"/>
    </row>
    <row r="30617" spans="3:4" x14ac:dyDescent="0.25">
      <c r="C30617" s="32"/>
      <c r="D30617" s="31"/>
    </row>
    <row r="30618" spans="3:4" x14ac:dyDescent="0.25">
      <c r="C30618" s="32"/>
      <c r="D30618" s="31"/>
    </row>
    <row r="30619" spans="3:4" x14ac:dyDescent="0.25">
      <c r="C30619" s="32"/>
      <c r="D30619" s="31"/>
    </row>
    <row r="30620" spans="3:4" x14ac:dyDescent="0.25">
      <c r="C30620" s="32"/>
      <c r="D30620" s="31"/>
    </row>
    <row r="30621" spans="3:4" x14ac:dyDescent="0.25">
      <c r="C30621" s="32"/>
      <c r="D30621" s="31"/>
    </row>
    <row r="30622" spans="3:4" x14ac:dyDescent="0.25">
      <c r="C30622" s="32"/>
      <c r="D30622" s="31"/>
    </row>
    <row r="30623" spans="3:4" x14ac:dyDescent="0.25">
      <c r="C30623" s="32"/>
      <c r="D30623" s="31"/>
    </row>
    <row r="30624" spans="3:4" x14ac:dyDescent="0.25">
      <c r="C30624" s="32"/>
      <c r="D30624" s="31"/>
    </row>
    <row r="30625" spans="3:4" x14ac:dyDescent="0.25">
      <c r="C30625" s="32"/>
      <c r="D30625" s="31"/>
    </row>
    <row r="30626" spans="3:4" x14ac:dyDescent="0.25">
      <c r="C30626" s="32"/>
      <c r="D30626" s="31"/>
    </row>
    <row r="30627" spans="3:4" x14ac:dyDescent="0.25">
      <c r="C30627" s="32"/>
      <c r="D30627" s="31"/>
    </row>
    <row r="30628" spans="3:4" x14ac:dyDescent="0.25">
      <c r="C30628" s="32"/>
      <c r="D30628" s="31"/>
    </row>
    <row r="30629" spans="3:4" x14ac:dyDescent="0.25">
      <c r="C30629" s="32"/>
      <c r="D30629" s="31"/>
    </row>
    <row r="30630" spans="3:4" x14ac:dyDescent="0.25">
      <c r="C30630" s="32"/>
      <c r="D30630" s="31"/>
    </row>
    <row r="30631" spans="3:4" x14ac:dyDescent="0.25">
      <c r="C30631" s="32"/>
      <c r="D30631" s="31"/>
    </row>
    <row r="30632" spans="3:4" x14ac:dyDescent="0.25">
      <c r="C30632" s="32"/>
      <c r="D30632" s="31"/>
    </row>
    <row r="30633" spans="3:4" x14ac:dyDescent="0.25">
      <c r="C30633" s="32"/>
      <c r="D30633" s="31"/>
    </row>
    <row r="30634" spans="3:4" x14ac:dyDescent="0.25">
      <c r="C30634" s="32"/>
      <c r="D30634" s="31"/>
    </row>
    <row r="30635" spans="3:4" x14ac:dyDescent="0.25">
      <c r="C30635" s="32"/>
      <c r="D30635" s="31"/>
    </row>
    <row r="30636" spans="3:4" x14ac:dyDescent="0.25">
      <c r="C30636" s="32"/>
      <c r="D30636" s="31"/>
    </row>
    <row r="30637" spans="3:4" x14ac:dyDescent="0.25">
      <c r="C30637" s="32"/>
      <c r="D30637" s="31"/>
    </row>
    <row r="30638" spans="3:4" x14ac:dyDescent="0.25">
      <c r="C30638" s="32"/>
      <c r="D30638" s="31"/>
    </row>
    <row r="30639" spans="3:4" x14ac:dyDescent="0.25">
      <c r="C30639" s="32"/>
      <c r="D30639" s="31"/>
    </row>
    <row r="30640" spans="3:4" x14ac:dyDescent="0.25">
      <c r="C30640" s="32"/>
      <c r="D30640" s="31"/>
    </row>
    <row r="30641" spans="3:4" x14ac:dyDescent="0.25">
      <c r="C30641" s="32"/>
      <c r="D30641" s="31"/>
    </row>
    <row r="30642" spans="3:4" x14ac:dyDescent="0.25">
      <c r="C30642" s="32"/>
      <c r="D30642" s="31"/>
    </row>
    <row r="30643" spans="3:4" x14ac:dyDescent="0.25">
      <c r="C30643" s="32"/>
      <c r="D30643" s="31"/>
    </row>
    <row r="30644" spans="3:4" x14ac:dyDescent="0.25">
      <c r="C30644" s="32"/>
      <c r="D30644" s="31"/>
    </row>
    <row r="30645" spans="3:4" x14ac:dyDescent="0.25">
      <c r="C30645" s="32"/>
      <c r="D30645" s="31"/>
    </row>
    <row r="30646" spans="3:4" x14ac:dyDescent="0.25">
      <c r="C30646" s="32"/>
      <c r="D30646" s="31"/>
    </row>
    <row r="30647" spans="3:4" x14ac:dyDescent="0.25">
      <c r="C30647" s="32"/>
      <c r="D30647" s="31"/>
    </row>
    <row r="30648" spans="3:4" x14ac:dyDescent="0.25">
      <c r="C30648" s="32"/>
      <c r="D30648" s="31"/>
    </row>
    <row r="30649" spans="3:4" x14ac:dyDescent="0.25">
      <c r="C30649" s="32"/>
      <c r="D30649" s="31"/>
    </row>
    <row r="30650" spans="3:4" x14ac:dyDescent="0.25">
      <c r="C30650" s="32"/>
      <c r="D30650" s="31"/>
    </row>
    <row r="30651" spans="3:4" x14ac:dyDescent="0.25">
      <c r="C30651" s="32"/>
      <c r="D30651" s="31"/>
    </row>
    <row r="30652" spans="3:4" x14ac:dyDescent="0.25">
      <c r="C30652" s="32"/>
      <c r="D30652" s="31"/>
    </row>
    <row r="30653" spans="3:4" x14ac:dyDescent="0.25">
      <c r="C30653" s="32"/>
      <c r="D30653" s="31"/>
    </row>
    <row r="30654" spans="3:4" x14ac:dyDescent="0.25">
      <c r="C30654" s="32"/>
      <c r="D30654" s="31"/>
    </row>
    <row r="30655" spans="3:4" x14ac:dyDescent="0.25">
      <c r="C30655" s="32"/>
      <c r="D30655" s="31"/>
    </row>
    <row r="30656" spans="3:4" x14ac:dyDescent="0.25">
      <c r="C30656" s="32"/>
      <c r="D30656" s="31"/>
    </row>
    <row r="30657" spans="3:4" x14ac:dyDescent="0.25">
      <c r="C30657" s="32"/>
      <c r="D30657" s="31"/>
    </row>
    <row r="30658" spans="3:4" x14ac:dyDescent="0.25">
      <c r="C30658" s="32"/>
      <c r="D30658" s="31"/>
    </row>
    <row r="30659" spans="3:4" x14ac:dyDescent="0.25">
      <c r="C30659" s="32"/>
      <c r="D30659" s="31"/>
    </row>
    <row r="30660" spans="3:4" x14ac:dyDescent="0.25">
      <c r="C30660" s="32"/>
      <c r="D30660" s="31"/>
    </row>
    <row r="30661" spans="3:4" x14ac:dyDescent="0.25">
      <c r="C30661" s="32"/>
      <c r="D30661" s="31"/>
    </row>
    <row r="30662" spans="3:4" x14ac:dyDescent="0.25">
      <c r="C30662" s="32"/>
      <c r="D30662" s="31"/>
    </row>
    <row r="30663" spans="3:4" x14ac:dyDescent="0.25">
      <c r="C30663" s="32"/>
      <c r="D30663" s="31"/>
    </row>
    <row r="30664" spans="3:4" x14ac:dyDescent="0.25">
      <c r="C30664" s="32"/>
      <c r="D30664" s="31"/>
    </row>
    <row r="30665" spans="3:4" x14ac:dyDescent="0.25">
      <c r="C30665" s="32"/>
      <c r="D30665" s="31"/>
    </row>
    <row r="30666" spans="3:4" x14ac:dyDescent="0.25">
      <c r="C30666" s="32"/>
      <c r="D30666" s="31"/>
    </row>
    <row r="30667" spans="3:4" x14ac:dyDescent="0.25">
      <c r="C30667" s="32"/>
      <c r="D30667" s="31"/>
    </row>
    <row r="30668" spans="3:4" x14ac:dyDescent="0.25">
      <c r="C30668" s="32"/>
      <c r="D30668" s="31"/>
    </row>
    <row r="30669" spans="3:4" x14ac:dyDescent="0.25">
      <c r="C30669" s="32"/>
      <c r="D30669" s="31"/>
    </row>
    <row r="30670" spans="3:4" x14ac:dyDescent="0.25">
      <c r="C30670" s="32"/>
      <c r="D30670" s="31"/>
    </row>
    <row r="30671" spans="3:4" x14ac:dyDescent="0.25">
      <c r="C30671" s="32"/>
      <c r="D30671" s="31"/>
    </row>
    <row r="30672" spans="3:4" x14ac:dyDescent="0.25">
      <c r="C30672" s="32"/>
      <c r="D30672" s="31"/>
    </row>
    <row r="30673" spans="3:4" x14ac:dyDescent="0.25">
      <c r="C30673" s="32"/>
      <c r="D30673" s="31"/>
    </row>
    <row r="30674" spans="3:4" x14ac:dyDescent="0.25">
      <c r="C30674" s="32"/>
      <c r="D30674" s="31"/>
    </row>
    <row r="30675" spans="3:4" x14ac:dyDescent="0.25">
      <c r="C30675" s="32"/>
      <c r="D30675" s="31"/>
    </row>
    <row r="30676" spans="3:4" x14ac:dyDescent="0.25">
      <c r="C30676" s="32"/>
      <c r="D30676" s="31"/>
    </row>
    <row r="30677" spans="3:4" x14ac:dyDescent="0.25">
      <c r="C30677" s="32"/>
      <c r="D30677" s="31"/>
    </row>
    <row r="30678" spans="3:4" x14ac:dyDescent="0.25">
      <c r="C30678" s="32"/>
      <c r="D30678" s="31"/>
    </row>
    <row r="30679" spans="3:4" x14ac:dyDescent="0.25">
      <c r="C30679" s="32"/>
      <c r="D30679" s="31"/>
    </row>
    <row r="30680" spans="3:4" x14ac:dyDescent="0.25">
      <c r="C30680" s="32"/>
      <c r="D30680" s="31"/>
    </row>
    <row r="30681" spans="3:4" x14ac:dyDescent="0.25">
      <c r="C30681" s="32"/>
      <c r="D30681" s="31"/>
    </row>
    <row r="30682" spans="3:4" x14ac:dyDescent="0.25">
      <c r="C30682" s="32"/>
      <c r="D30682" s="31"/>
    </row>
    <row r="30683" spans="3:4" x14ac:dyDescent="0.25">
      <c r="C30683" s="32"/>
      <c r="D30683" s="31"/>
    </row>
    <row r="30684" spans="3:4" x14ac:dyDescent="0.25">
      <c r="C30684" s="32"/>
      <c r="D30684" s="31"/>
    </row>
    <row r="30685" spans="3:4" x14ac:dyDescent="0.25">
      <c r="C30685" s="32"/>
      <c r="D30685" s="31"/>
    </row>
    <row r="30686" spans="3:4" x14ac:dyDescent="0.25">
      <c r="C30686" s="32"/>
      <c r="D30686" s="31"/>
    </row>
    <row r="30687" spans="3:4" x14ac:dyDescent="0.25">
      <c r="C30687" s="32"/>
      <c r="D30687" s="31"/>
    </row>
    <row r="30688" spans="3:4" x14ac:dyDescent="0.25">
      <c r="C30688" s="32"/>
      <c r="D30688" s="31"/>
    </row>
    <row r="30689" spans="3:4" x14ac:dyDescent="0.25">
      <c r="C30689" s="32"/>
      <c r="D30689" s="31"/>
    </row>
    <row r="30690" spans="3:4" x14ac:dyDescent="0.25">
      <c r="C30690" s="32"/>
      <c r="D30690" s="31"/>
    </row>
    <row r="30691" spans="3:4" x14ac:dyDescent="0.25">
      <c r="C30691" s="32"/>
      <c r="D30691" s="31"/>
    </row>
    <row r="30692" spans="3:4" x14ac:dyDescent="0.25">
      <c r="C30692" s="32"/>
      <c r="D30692" s="31"/>
    </row>
    <row r="30693" spans="3:4" x14ac:dyDescent="0.25">
      <c r="C30693" s="32"/>
      <c r="D30693" s="31"/>
    </row>
    <row r="30694" spans="3:4" x14ac:dyDescent="0.25">
      <c r="C30694" s="32"/>
      <c r="D30694" s="31"/>
    </row>
    <row r="30695" spans="3:4" x14ac:dyDescent="0.25">
      <c r="C30695" s="32"/>
      <c r="D30695" s="31"/>
    </row>
    <row r="30696" spans="3:4" x14ac:dyDescent="0.25">
      <c r="C30696" s="32"/>
      <c r="D30696" s="31"/>
    </row>
    <row r="30697" spans="3:4" x14ac:dyDescent="0.25">
      <c r="C30697" s="32"/>
      <c r="D30697" s="31"/>
    </row>
    <row r="30698" spans="3:4" x14ac:dyDescent="0.25">
      <c r="C30698" s="32"/>
      <c r="D30698" s="31"/>
    </row>
    <row r="30699" spans="3:4" x14ac:dyDescent="0.25">
      <c r="C30699" s="32"/>
      <c r="D30699" s="31"/>
    </row>
    <row r="30700" spans="3:4" x14ac:dyDescent="0.25">
      <c r="C30700" s="32"/>
      <c r="D30700" s="31"/>
    </row>
    <row r="30701" spans="3:4" x14ac:dyDescent="0.25">
      <c r="C30701" s="32"/>
      <c r="D30701" s="31"/>
    </row>
    <row r="30702" spans="3:4" x14ac:dyDescent="0.25">
      <c r="C30702" s="32"/>
      <c r="D30702" s="31"/>
    </row>
    <row r="30703" spans="3:4" x14ac:dyDescent="0.25">
      <c r="C30703" s="32"/>
      <c r="D30703" s="31"/>
    </row>
    <row r="30704" spans="3:4" x14ac:dyDescent="0.25">
      <c r="C30704" s="32"/>
      <c r="D30704" s="31"/>
    </row>
    <row r="30705" spans="3:4" x14ac:dyDescent="0.25">
      <c r="C30705" s="32"/>
      <c r="D30705" s="31"/>
    </row>
    <row r="30706" spans="3:4" x14ac:dyDescent="0.25">
      <c r="C30706" s="32"/>
      <c r="D30706" s="31"/>
    </row>
    <row r="30707" spans="3:4" x14ac:dyDescent="0.25">
      <c r="C30707" s="32"/>
      <c r="D30707" s="31"/>
    </row>
    <row r="30708" spans="3:4" x14ac:dyDescent="0.25">
      <c r="C30708" s="32"/>
      <c r="D30708" s="31"/>
    </row>
    <row r="30709" spans="3:4" x14ac:dyDescent="0.25">
      <c r="C30709" s="32"/>
      <c r="D30709" s="31"/>
    </row>
    <row r="30710" spans="3:4" x14ac:dyDescent="0.25">
      <c r="C30710" s="32"/>
      <c r="D30710" s="31"/>
    </row>
    <row r="30711" spans="3:4" x14ac:dyDescent="0.25">
      <c r="C30711" s="32"/>
      <c r="D30711" s="31"/>
    </row>
    <row r="30712" spans="3:4" x14ac:dyDescent="0.25">
      <c r="C30712" s="32"/>
      <c r="D30712" s="31"/>
    </row>
    <row r="30713" spans="3:4" x14ac:dyDescent="0.25">
      <c r="C30713" s="32"/>
      <c r="D30713" s="31"/>
    </row>
    <row r="30714" spans="3:4" x14ac:dyDescent="0.25">
      <c r="C30714" s="32"/>
      <c r="D30714" s="31"/>
    </row>
    <row r="30715" spans="3:4" x14ac:dyDescent="0.25">
      <c r="C30715" s="32"/>
      <c r="D30715" s="31"/>
    </row>
    <row r="30716" spans="3:4" x14ac:dyDescent="0.25">
      <c r="C30716" s="32"/>
      <c r="D30716" s="31"/>
    </row>
    <row r="30717" spans="3:4" x14ac:dyDescent="0.25">
      <c r="C30717" s="32"/>
      <c r="D30717" s="31"/>
    </row>
    <row r="30718" spans="3:4" x14ac:dyDescent="0.25">
      <c r="C30718" s="32"/>
      <c r="D30718" s="31"/>
    </row>
    <row r="30719" spans="3:4" x14ac:dyDescent="0.25">
      <c r="C30719" s="32"/>
      <c r="D30719" s="31"/>
    </row>
    <row r="30720" spans="3:4" x14ac:dyDescent="0.25">
      <c r="C30720" s="32"/>
      <c r="D30720" s="31"/>
    </row>
    <row r="30721" spans="3:4" x14ac:dyDescent="0.25">
      <c r="C30721" s="32"/>
      <c r="D30721" s="31"/>
    </row>
    <row r="30722" spans="3:4" x14ac:dyDescent="0.25">
      <c r="C30722" s="32"/>
      <c r="D30722" s="31"/>
    </row>
    <row r="30723" spans="3:4" x14ac:dyDescent="0.25">
      <c r="C30723" s="32"/>
      <c r="D30723" s="31"/>
    </row>
    <row r="30724" spans="3:4" x14ac:dyDescent="0.25">
      <c r="C30724" s="32"/>
      <c r="D30724" s="31"/>
    </row>
    <row r="30725" spans="3:4" x14ac:dyDescent="0.25">
      <c r="C30725" s="32"/>
      <c r="D30725" s="31"/>
    </row>
    <row r="30726" spans="3:4" x14ac:dyDescent="0.25">
      <c r="C30726" s="32"/>
      <c r="D30726" s="31"/>
    </row>
    <row r="30727" spans="3:4" x14ac:dyDescent="0.25">
      <c r="C30727" s="32"/>
      <c r="D30727" s="31"/>
    </row>
    <row r="30728" spans="3:4" x14ac:dyDescent="0.25">
      <c r="C30728" s="32"/>
      <c r="D30728" s="31"/>
    </row>
    <row r="30729" spans="3:4" x14ac:dyDescent="0.25">
      <c r="C30729" s="32"/>
      <c r="D30729" s="31"/>
    </row>
    <row r="30730" spans="3:4" x14ac:dyDescent="0.25">
      <c r="C30730" s="32"/>
      <c r="D30730" s="31"/>
    </row>
    <row r="30731" spans="3:4" x14ac:dyDescent="0.25">
      <c r="C30731" s="32"/>
      <c r="D30731" s="31"/>
    </row>
    <row r="30732" spans="3:4" x14ac:dyDescent="0.25">
      <c r="C30732" s="32"/>
      <c r="D30732" s="31"/>
    </row>
    <row r="30733" spans="3:4" x14ac:dyDescent="0.25">
      <c r="C30733" s="32"/>
      <c r="D30733" s="31"/>
    </row>
    <row r="30734" spans="3:4" x14ac:dyDescent="0.25">
      <c r="C30734" s="32"/>
      <c r="D30734" s="31"/>
    </row>
    <row r="30735" spans="3:4" x14ac:dyDescent="0.25">
      <c r="C30735" s="32"/>
      <c r="D30735" s="31"/>
    </row>
    <row r="30736" spans="3:4" x14ac:dyDescent="0.25">
      <c r="C30736" s="32"/>
      <c r="D30736" s="31"/>
    </row>
    <row r="30737" spans="3:4" x14ac:dyDescent="0.25">
      <c r="C30737" s="32"/>
      <c r="D30737" s="31"/>
    </row>
    <row r="30738" spans="3:4" x14ac:dyDescent="0.25">
      <c r="C30738" s="32"/>
      <c r="D30738" s="31"/>
    </row>
    <row r="30739" spans="3:4" x14ac:dyDescent="0.25">
      <c r="C30739" s="32"/>
      <c r="D30739" s="31"/>
    </row>
    <row r="30740" spans="3:4" x14ac:dyDescent="0.25">
      <c r="C30740" s="32"/>
      <c r="D30740" s="31"/>
    </row>
    <row r="30741" spans="3:4" x14ac:dyDescent="0.25">
      <c r="C30741" s="32"/>
      <c r="D30741" s="31"/>
    </row>
    <row r="30742" spans="3:4" x14ac:dyDescent="0.25">
      <c r="C30742" s="32"/>
      <c r="D30742" s="31"/>
    </row>
    <row r="30743" spans="3:4" x14ac:dyDescent="0.25">
      <c r="C30743" s="32"/>
      <c r="D30743" s="31"/>
    </row>
    <row r="30744" spans="3:4" x14ac:dyDescent="0.25">
      <c r="C30744" s="32"/>
      <c r="D30744" s="31"/>
    </row>
    <row r="30745" spans="3:4" x14ac:dyDescent="0.25">
      <c r="C30745" s="32"/>
      <c r="D30745" s="31"/>
    </row>
    <row r="30746" spans="3:4" x14ac:dyDescent="0.25">
      <c r="C30746" s="32"/>
      <c r="D30746" s="31"/>
    </row>
    <row r="30747" spans="3:4" x14ac:dyDescent="0.25">
      <c r="C30747" s="32"/>
      <c r="D30747" s="31"/>
    </row>
    <row r="30748" spans="3:4" x14ac:dyDescent="0.25">
      <c r="C30748" s="32"/>
      <c r="D30748" s="31"/>
    </row>
    <row r="30749" spans="3:4" x14ac:dyDescent="0.25">
      <c r="C30749" s="32"/>
      <c r="D30749" s="31"/>
    </row>
    <row r="30750" spans="3:4" x14ac:dyDescent="0.25">
      <c r="C30750" s="32"/>
      <c r="D30750" s="31"/>
    </row>
    <row r="30751" spans="3:4" x14ac:dyDescent="0.25">
      <c r="C30751" s="32"/>
      <c r="D30751" s="31"/>
    </row>
    <row r="30752" spans="3:4" x14ac:dyDescent="0.25">
      <c r="C30752" s="32"/>
      <c r="D30752" s="31"/>
    </row>
    <row r="30753" spans="3:4" x14ac:dyDescent="0.25">
      <c r="C30753" s="32"/>
      <c r="D30753" s="31"/>
    </row>
    <row r="30754" spans="3:4" x14ac:dyDescent="0.25">
      <c r="C30754" s="32"/>
      <c r="D30754" s="31"/>
    </row>
    <row r="30755" spans="3:4" x14ac:dyDescent="0.25">
      <c r="C30755" s="32"/>
      <c r="D30755" s="31"/>
    </row>
    <row r="30756" spans="3:4" x14ac:dyDescent="0.25">
      <c r="C30756" s="32"/>
      <c r="D30756" s="31"/>
    </row>
    <row r="30757" spans="3:4" x14ac:dyDescent="0.25">
      <c r="C30757" s="32"/>
      <c r="D30757" s="31"/>
    </row>
    <row r="30758" spans="3:4" x14ac:dyDescent="0.25">
      <c r="C30758" s="32"/>
      <c r="D30758" s="31"/>
    </row>
    <row r="30759" spans="3:4" x14ac:dyDescent="0.25">
      <c r="C30759" s="32"/>
      <c r="D30759" s="31"/>
    </row>
    <row r="30760" spans="3:4" x14ac:dyDescent="0.25">
      <c r="C30760" s="32"/>
      <c r="D30760" s="31"/>
    </row>
    <row r="30761" spans="3:4" x14ac:dyDescent="0.25">
      <c r="C30761" s="32"/>
      <c r="D30761" s="31"/>
    </row>
    <row r="30762" spans="3:4" x14ac:dyDescent="0.25">
      <c r="C30762" s="32"/>
      <c r="D30762" s="31"/>
    </row>
    <row r="30763" spans="3:4" x14ac:dyDescent="0.25">
      <c r="C30763" s="32"/>
      <c r="D30763" s="31"/>
    </row>
    <row r="30764" spans="3:4" x14ac:dyDescent="0.25">
      <c r="C30764" s="32"/>
      <c r="D30764" s="31"/>
    </row>
    <row r="30765" spans="3:4" x14ac:dyDescent="0.25">
      <c r="C30765" s="32"/>
      <c r="D30765" s="31"/>
    </row>
    <row r="30766" spans="3:4" x14ac:dyDescent="0.25">
      <c r="C30766" s="32"/>
      <c r="D30766" s="31"/>
    </row>
    <row r="30767" spans="3:4" x14ac:dyDescent="0.25">
      <c r="C30767" s="32"/>
      <c r="D30767" s="31"/>
    </row>
    <row r="30768" spans="3:4" x14ac:dyDescent="0.25">
      <c r="C30768" s="32"/>
      <c r="D30768" s="31"/>
    </row>
    <row r="30769" spans="3:4" x14ac:dyDescent="0.25">
      <c r="C30769" s="32"/>
      <c r="D30769" s="31"/>
    </row>
    <row r="30770" spans="3:4" x14ac:dyDescent="0.25">
      <c r="C30770" s="32"/>
      <c r="D30770" s="31"/>
    </row>
    <row r="30771" spans="3:4" x14ac:dyDescent="0.25">
      <c r="C30771" s="32"/>
      <c r="D30771" s="31"/>
    </row>
    <row r="30772" spans="3:4" x14ac:dyDescent="0.25">
      <c r="C30772" s="32"/>
      <c r="D30772" s="31"/>
    </row>
    <row r="30773" spans="3:4" x14ac:dyDescent="0.25">
      <c r="C30773" s="32"/>
      <c r="D30773" s="31"/>
    </row>
    <row r="30774" spans="3:4" x14ac:dyDescent="0.25">
      <c r="C30774" s="32"/>
      <c r="D30774" s="31"/>
    </row>
    <row r="30775" spans="3:4" x14ac:dyDescent="0.25">
      <c r="C30775" s="32"/>
      <c r="D30775" s="31"/>
    </row>
    <row r="30776" spans="3:4" x14ac:dyDescent="0.25">
      <c r="C30776" s="32"/>
      <c r="D30776" s="31"/>
    </row>
    <row r="30777" spans="3:4" x14ac:dyDescent="0.25">
      <c r="C30777" s="32"/>
      <c r="D30777" s="31"/>
    </row>
    <row r="30778" spans="3:4" x14ac:dyDescent="0.25">
      <c r="C30778" s="32"/>
      <c r="D30778" s="31"/>
    </row>
    <row r="30779" spans="3:4" x14ac:dyDescent="0.25">
      <c r="C30779" s="32"/>
      <c r="D30779" s="31"/>
    </row>
    <row r="30780" spans="3:4" x14ac:dyDescent="0.25">
      <c r="C30780" s="32"/>
      <c r="D30780" s="31"/>
    </row>
    <row r="30781" spans="3:4" x14ac:dyDescent="0.25">
      <c r="C30781" s="32"/>
      <c r="D30781" s="31"/>
    </row>
    <row r="30782" spans="3:4" x14ac:dyDescent="0.25">
      <c r="C30782" s="32"/>
      <c r="D30782" s="31"/>
    </row>
    <row r="30783" spans="3:4" x14ac:dyDescent="0.25">
      <c r="C30783" s="32"/>
      <c r="D30783" s="31"/>
    </row>
    <row r="30784" spans="3:4" x14ac:dyDescent="0.25">
      <c r="C30784" s="32"/>
      <c r="D30784" s="31"/>
    </row>
    <row r="30785" spans="3:4" x14ac:dyDescent="0.25">
      <c r="C30785" s="32"/>
      <c r="D30785" s="31"/>
    </row>
    <row r="30786" spans="3:4" x14ac:dyDescent="0.25">
      <c r="C30786" s="32"/>
      <c r="D30786" s="31"/>
    </row>
    <row r="30787" spans="3:4" x14ac:dyDescent="0.25">
      <c r="C30787" s="32"/>
      <c r="D30787" s="31"/>
    </row>
    <row r="30788" spans="3:4" x14ac:dyDescent="0.25">
      <c r="C30788" s="32"/>
      <c r="D30788" s="31"/>
    </row>
    <row r="30789" spans="3:4" x14ac:dyDescent="0.25">
      <c r="C30789" s="32"/>
      <c r="D30789" s="31"/>
    </row>
    <row r="30790" spans="3:4" x14ac:dyDescent="0.25">
      <c r="C30790" s="32"/>
      <c r="D30790" s="31"/>
    </row>
    <row r="30791" spans="3:4" x14ac:dyDescent="0.25">
      <c r="C30791" s="32"/>
      <c r="D30791" s="31"/>
    </row>
    <row r="30792" spans="3:4" x14ac:dyDescent="0.25">
      <c r="C30792" s="32"/>
      <c r="D30792" s="31"/>
    </row>
    <row r="30793" spans="3:4" x14ac:dyDescent="0.25">
      <c r="C30793" s="32"/>
      <c r="D30793" s="31"/>
    </row>
    <row r="30794" spans="3:4" x14ac:dyDescent="0.25">
      <c r="C30794" s="32"/>
      <c r="D30794" s="31"/>
    </row>
    <row r="30795" spans="3:4" x14ac:dyDescent="0.25">
      <c r="C30795" s="32"/>
      <c r="D30795" s="31"/>
    </row>
    <row r="30796" spans="3:4" x14ac:dyDescent="0.25">
      <c r="C30796" s="32"/>
      <c r="D30796" s="31"/>
    </row>
    <row r="30797" spans="3:4" x14ac:dyDescent="0.25">
      <c r="C30797" s="32"/>
      <c r="D30797" s="31"/>
    </row>
    <row r="30798" spans="3:4" x14ac:dyDescent="0.25">
      <c r="C30798" s="32"/>
      <c r="D30798" s="31"/>
    </row>
    <row r="30799" spans="3:4" x14ac:dyDescent="0.25">
      <c r="C30799" s="32"/>
      <c r="D30799" s="31"/>
    </row>
    <row r="30800" spans="3:4" x14ac:dyDescent="0.25">
      <c r="C30800" s="32"/>
      <c r="D30800" s="31"/>
    </row>
    <row r="30801" spans="3:4" x14ac:dyDescent="0.25">
      <c r="C30801" s="32"/>
      <c r="D30801" s="31"/>
    </row>
    <row r="30802" spans="3:4" x14ac:dyDescent="0.25">
      <c r="C30802" s="32"/>
      <c r="D30802" s="31"/>
    </row>
    <row r="30803" spans="3:4" x14ac:dyDescent="0.25">
      <c r="C30803" s="32"/>
      <c r="D30803" s="31"/>
    </row>
    <row r="30804" spans="3:4" x14ac:dyDescent="0.25">
      <c r="C30804" s="32"/>
      <c r="D30804" s="31"/>
    </row>
    <row r="30805" spans="3:4" x14ac:dyDescent="0.25">
      <c r="C30805" s="32"/>
      <c r="D30805" s="31"/>
    </row>
    <row r="30806" spans="3:4" x14ac:dyDescent="0.25">
      <c r="C30806" s="32"/>
      <c r="D30806" s="31"/>
    </row>
    <row r="30807" spans="3:4" x14ac:dyDescent="0.25">
      <c r="C30807" s="32"/>
      <c r="D30807" s="31"/>
    </row>
    <row r="30808" spans="3:4" x14ac:dyDescent="0.25">
      <c r="C30808" s="32"/>
      <c r="D30808" s="31"/>
    </row>
    <row r="30809" spans="3:4" x14ac:dyDescent="0.25">
      <c r="C30809" s="32"/>
      <c r="D30809" s="31"/>
    </row>
    <row r="30810" spans="3:4" x14ac:dyDescent="0.25">
      <c r="C30810" s="32"/>
      <c r="D30810" s="31"/>
    </row>
    <row r="30811" spans="3:4" x14ac:dyDescent="0.25">
      <c r="C30811" s="32"/>
      <c r="D30811" s="31"/>
    </row>
    <row r="30812" spans="3:4" x14ac:dyDescent="0.25">
      <c r="C30812" s="32"/>
      <c r="D30812" s="31"/>
    </row>
    <row r="30813" spans="3:4" x14ac:dyDescent="0.25">
      <c r="C30813" s="32"/>
      <c r="D30813" s="31"/>
    </row>
    <row r="30814" spans="3:4" x14ac:dyDescent="0.25">
      <c r="C30814" s="32"/>
      <c r="D30814" s="31"/>
    </row>
    <row r="30815" spans="3:4" x14ac:dyDescent="0.25">
      <c r="C30815" s="32"/>
      <c r="D30815" s="31"/>
    </row>
    <row r="30816" spans="3:4" x14ac:dyDescent="0.25">
      <c r="C30816" s="32"/>
      <c r="D30816" s="31"/>
    </row>
    <row r="30817" spans="3:4" x14ac:dyDescent="0.25">
      <c r="C30817" s="32"/>
      <c r="D30817" s="31"/>
    </row>
    <row r="30818" spans="3:4" x14ac:dyDescent="0.25">
      <c r="C30818" s="32"/>
      <c r="D30818" s="31"/>
    </row>
    <row r="30819" spans="3:4" x14ac:dyDescent="0.25">
      <c r="C30819" s="32"/>
      <c r="D30819" s="31"/>
    </row>
    <row r="30820" spans="3:4" x14ac:dyDescent="0.25">
      <c r="C30820" s="32"/>
      <c r="D30820" s="31"/>
    </row>
    <row r="30821" spans="3:4" x14ac:dyDescent="0.25">
      <c r="C30821" s="32"/>
      <c r="D30821" s="31"/>
    </row>
    <row r="30822" spans="3:4" x14ac:dyDescent="0.25">
      <c r="C30822" s="32"/>
      <c r="D30822" s="31"/>
    </row>
    <row r="30823" spans="3:4" x14ac:dyDescent="0.25">
      <c r="C30823" s="32"/>
      <c r="D30823" s="31"/>
    </row>
    <row r="30824" spans="3:4" x14ac:dyDescent="0.25">
      <c r="C30824" s="32"/>
      <c r="D30824" s="31"/>
    </row>
    <row r="30825" spans="3:4" x14ac:dyDescent="0.25">
      <c r="C30825" s="32"/>
      <c r="D30825" s="31"/>
    </row>
    <row r="30826" spans="3:4" x14ac:dyDescent="0.25">
      <c r="C30826" s="32"/>
      <c r="D30826" s="31"/>
    </row>
    <row r="30827" spans="3:4" x14ac:dyDescent="0.25">
      <c r="C30827" s="32"/>
      <c r="D30827" s="31"/>
    </row>
    <row r="30828" spans="3:4" x14ac:dyDescent="0.25">
      <c r="C30828" s="32"/>
      <c r="D30828" s="31"/>
    </row>
    <row r="30829" spans="3:4" x14ac:dyDescent="0.25">
      <c r="C30829" s="32"/>
      <c r="D30829" s="31"/>
    </row>
    <row r="30830" spans="3:4" x14ac:dyDescent="0.25">
      <c r="C30830" s="32"/>
      <c r="D30830" s="31"/>
    </row>
    <row r="30831" spans="3:4" x14ac:dyDescent="0.25">
      <c r="C30831" s="32"/>
      <c r="D30831" s="31"/>
    </row>
    <row r="30832" spans="3:4" x14ac:dyDescent="0.25">
      <c r="C30832" s="32"/>
      <c r="D30832" s="31"/>
    </row>
    <row r="30833" spans="3:4" x14ac:dyDescent="0.25">
      <c r="C30833" s="32"/>
      <c r="D30833" s="31"/>
    </row>
    <row r="30834" spans="3:4" x14ac:dyDescent="0.25">
      <c r="C30834" s="32"/>
      <c r="D30834" s="31"/>
    </row>
    <row r="30835" spans="3:4" x14ac:dyDescent="0.25">
      <c r="C30835" s="32"/>
      <c r="D30835" s="31"/>
    </row>
    <row r="30836" spans="3:4" x14ac:dyDescent="0.25">
      <c r="C30836" s="32"/>
      <c r="D30836" s="31"/>
    </row>
    <row r="30837" spans="3:4" x14ac:dyDescent="0.25">
      <c r="C30837" s="32"/>
      <c r="D30837" s="31"/>
    </row>
    <row r="30838" spans="3:4" x14ac:dyDescent="0.25">
      <c r="C30838" s="32"/>
      <c r="D30838" s="31"/>
    </row>
    <row r="30839" spans="3:4" x14ac:dyDescent="0.25">
      <c r="C30839" s="32"/>
      <c r="D30839" s="31"/>
    </row>
    <row r="30840" spans="3:4" x14ac:dyDescent="0.25">
      <c r="C30840" s="32"/>
      <c r="D30840" s="31"/>
    </row>
    <row r="30841" spans="3:4" x14ac:dyDescent="0.25">
      <c r="C30841" s="32"/>
      <c r="D30841" s="31"/>
    </row>
    <row r="30842" spans="3:4" x14ac:dyDescent="0.25">
      <c r="C30842" s="32"/>
      <c r="D30842" s="31"/>
    </row>
    <row r="30843" spans="3:4" x14ac:dyDescent="0.25">
      <c r="C30843" s="32"/>
      <c r="D30843" s="31"/>
    </row>
    <row r="30844" spans="3:4" x14ac:dyDescent="0.25">
      <c r="C30844" s="32"/>
      <c r="D30844" s="31"/>
    </row>
    <row r="30845" spans="3:4" x14ac:dyDescent="0.25">
      <c r="C30845" s="32"/>
      <c r="D30845" s="31"/>
    </row>
    <row r="30846" spans="3:4" x14ac:dyDescent="0.25">
      <c r="C30846" s="32"/>
      <c r="D30846" s="31"/>
    </row>
    <row r="30847" spans="3:4" x14ac:dyDescent="0.25">
      <c r="C30847" s="32"/>
      <c r="D30847" s="31"/>
    </row>
    <row r="30848" spans="3:4" x14ac:dyDescent="0.25">
      <c r="C30848" s="32"/>
      <c r="D30848" s="31"/>
    </row>
    <row r="30849" spans="3:4" x14ac:dyDescent="0.25">
      <c r="C30849" s="32"/>
      <c r="D30849" s="31"/>
    </row>
    <row r="30850" spans="3:4" x14ac:dyDescent="0.25">
      <c r="C30850" s="32"/>
      <c r="D30850" s="31"/>
    </row>
    <row r="30851" spans="3:4" x14ac:dyDescent="0.25">
      <c r="C30851" s="32"/>
      <c r="D30851" s="31"/>
    </row>
    <row r="30852" spans="3:4" x14ac:dyDescent="0.25">
      <c r="C30852" s="32"/>
      <c r="D30852" s="31"/>
    </row>
    <row r="30853" spans="3:4" x14ac:dyDescent="0.25">
      <c r="C30853" s="32"/>
      <c r="D30853" s="31"/>
    </row>
    <row r="30854" spans="3:4" x14ac:dyDescent="0.25">
      <c r="C30854" s="32"/>
      <c r="D30854" s="31"/>
    </row>
    <row r="30855" spans="3:4" x14ac:dyDescent="0.25">
      <c r="C30855" s="32"/>
      <c r="D30855" s="31"/>
    </row>
    <row r="30856" spans="3:4" x14ac:dyDescent="0.25">
      <c r="C30856" s="32"/>
      <c r="D30856" s="31"/>
    </row>
    <row r="30857" spans="3:4" x14ac:dyDescent="0.25">
      <c r="C30857" s="32"/>
      <c r="D30857" s="31"/>
    </row>
    <row r="30858" spans="3:4" x14ac:dyDescent="0.25">
      <c r="C30858" s="32"/>
      <c r="D30858" s="31"/>
    </row>
    <row r="30859" spans="3:4" x14ac:dyDescent="0.25">
      <c r="C30859" s="32"/>
      <c r="D30859" s="31"/>
    </row>
    <row r="30860" spans="3:4" x14ac:dyDescent="0.25">
      <c r="C30860" s="32"/>
      <c r="D30860" s="31"/>
    </row>
    <row r="30861" spans="3:4" x14ac:dyDescent="0.25">
      <c r="C30861" s="32"/>
      <c r="D30861" s="31"/>
    </row>
    <row r="30862" spans="3:4" x14ac:dyDescent="0.25">
      <c r="C30862" s="32"/>
      <c r="D30862" s="31"/>
    </row>
    <row r="30863" spans="3:4" x14ac:dyDescent="0.25">
      <c r="C30863" s="32"/>
      <c r="D30863" s="31"/>
    </row>
    <row r="30864" spans="3:4" x14ac:dyDescent="0.25">
      <c r="C30864" s="32"/>
      <c r="D30864" s="31"/>
    </row>
    <row r="30865" spans="3:4" x14ac:dyDescent="0.25">
      <c r="C30865" s="32"/>
      <c r="D30865" s="31"/>
    </row>
    <row r="30866" spans="3:4" x14ac:dyDescent="0.25">
      <c r="C30866" s="32"/>
      <c r="D30866" s="31"/>
    </row>
    <row r="30867" spans="3:4" x14ac:dyDescent="0.25">
      <c r="C30867" s="32"/>
      <c r="D30867" s="31"/>
    </row>
    <row r="30868" spans="3:4" x14ac:dyDescent="0.25">
      <c r="C30868" s="32"/>
      <c r="D30868" s="31"/>
    </row>
    <row r="30869" spans="3:4" x14ac:dyDescent="0.25">
      <c r="C30869" s="32"/>
      <c r="D30869" s="31"/>
    </row>
    <row r="30870" spans="3:4" x14ac:dyDescent="0.25">
      <c r="C30870" s="32"/>
      <c r="D30870" s="31"/>
    </row>
    <row r="30871" spans="3:4" x14ac:dyDescent="0.25">
      <c r="C30871" s="32"/>
      <c r="D30871" s="31"/>
    </row>
    <row r="30872" spans="3:4" x14ac:dyDescent="0.25">
      <c r="C30872" s="32"/>
      <c r="D30872" s="31"/>
    </row>
    <row r="30873" spans="3:4" x14ac:dyDescent="0.25">
      <c r="C30873" s="32"/>
      <c r="D30873" s="31"/>
    </row>
    <row r="30874" spans="3:4" x14ac:dyDescent="0.25">
      <c r="C30874" s="32"/>
      <c r="D30874" s="31"/>
    </row>
    <row r="30875" spans="3:4" x14ac:dyDescent="0.25">
      <c r="C30875" s="32"/>
      <c r="D30875" s="31"/>
    </row>
    <row r="30876" spans="3:4" x14ac:dyDescent="0.25">
      <c r="C30876" s="32"/>
      <c r="D30876" s="31"/>
    </row>
    <row r="30877" spans="3:4" x14ac:dyDescent="0.25">
      <c r="C30877" s="32"/>
      <c r="D30877" s="31"/>
    </row>
    <row r="30878" spans="3:4" x14ac:dyDescent="0.25">
      <c r="C30878" s="32"/>
      <c r="D30878" s="31"/>
    </row>
    <row r="30879" spans="3:4" x14ac:dyDescent="0.25">
      <c r="C30879" s="32"/>
      <c r="D30879" s="31"/>
    </row>
    <row r="30880" spans="3:4" x14ac:dyDescent="0.25">
      <c r="C30880" s="32"/>
      <c r="D30880" s="31"/>
    </row>
    <row r="30881" spans="3:4" x14ac:dyDescent="0.25">
      <c r="C30881" s="32"/>
      <c r="D30881" s="31"/>
    </row>
    <row r="30882" spans="3:4" x14ac:dyDescent="0.25">
      <c r="C30882" s="32"/>
      <c r="D30882" s="31"/>
    </row>
    <row r="30883" spans="3:4" x14ac:dyDescent="0.25">
      <c r="C30883" s="32"/>
      <c r="D30883" s="31"/>
    </row>
    <row r="30884" spans="3:4" x14ac:dyDescent="0.25">
      <c r="C30884" s="32"/>
      <c r="D30884" s="31"/>
    </row>
    <row r="30885" spans="3:4" x14ac:dyDescent="0.25">
      <c r="C30885" s="32"/>
      <c r="D30885" s="31"/>
    </row>
    <row r="30886" spans="3:4" x14ac:dyDescent="0.25">
      <c r="C30886" s="32"/>
      <c r="D30886" s="31"/>
    </row>
    <row r="30887" spans="3:4" x14ac:dyDescent="0.25">
      <c r="C30887" s="32"/>
      <c r="D30887" s="31"/>
    </row>
    <row r="30888" spans="3:4" x14ac:dyDescent="0.25">
      <c r="C30888" s="32"/>
      <c r="D30888" s="31"/>
    </row>
    <row r="30889" spans="3:4" x14ac:dyDescent="0.25">
      <c r="C30889" s="32"/>
      <c r="D30889" s="31"/>
    </row>
    <row r="30890" spans="3:4" x14ac:dyDescent="0.25">
      <c r="C30890" s="32"/>
      <c r="D30890" s="31"/>
    </row>
    <row r="30891" spans="3:4" x14ac:dyDescent="0.25">
      <c r="C30891" s="32"/>
      <c r="D30891" s="31"/>
    </row>
    <row r="30892" spans="3:4" x14ac:dyDescent="0.25">
      <c r="C30892" s="32"/>
      <c r="D30892" s="31"/>
    </row>
    <row r="30893" spans="3:4" x14ac:dyDescent="0.25">
      <c r="C30893" s="32"/>
      <c r="D30893" s="31"/>
    </row>
    <row r="30894" spans="3:4" x14ac:dyDescent="0.25">
      <c r="C30894" s="32"/>
      <c r="D30894" s="31"/>
    </row>
    <row r="30895" spans="3:4" x14ac:dyDescent="0.25">
      <c r="C30895" s="32"/>
      <c r="D30895" s="31"/>
    </row>
    <row r="30896" spans="3:4" x14ac:dyDescent="0.25">
      <c r="C30896" s="32"/>
      <c r="D30896" s="31"/>
    </row>
    <row r="30897" spans="3:4" x14ac:dyDescent="0.25">
      <c r="C30897" s="32"/>
      <c r="D30897" s="31"/>
    </row>
    <row r="30898" spans="3:4" x14ac:dyDescent="0.25">
      <c r="C30898" s="32"/>
      <c r="D30898" s="31"/>
    </row>
    <row r="30899" spans="3:4" x14ac:dyDescent="0.25">
      <c r="C30899" s="32"/>
      <c r="D30899" s="31"/>
    </row>
    <row r="30900" spans="3:4" x14ac:dyDescent="0.25">
      <c r="C30900" s="32"/>
      <c r="D30900" s="31"/>
    </row>
    <row r="30901" spans="3:4" x14ac:dyDescent="0.25">
      <c r="C30901" s="32"/>
      <c r="D30901" s="31"/>
    </row>
    <row r="30902" spans="3:4" x14ac:dyDescent="0.25">
      <c r="C30902" s="32"/>
      <c r="D30902" s="31"/>
    </row>
    <row r="30903" spans="3:4" x14ac:dyDescent="0.25">
      <c r="C30903" s="32"/>
      <c r="D30903" s="31"/>
    </row>
    <row r="30904" spans="3:4" x14ac:dyDescent="0.25">
      <c r="C30904" s="32"/>
      <c r="D30904" s="31"/>
    </row>
    <row r="30905" spans="3:4" x14ac:dyDescent="0.25">
      <c r="C30905" s="32"/>
      <c r="D30905" s="31"/>
    </row>
    <row r="30906" spans="3:4" x14ac:dyDescent="0.25">
      <c r="C30906" s="32"/>
      <c r="D30906" s="31"/>
    </row>
    <row r="30907" spans="3:4" x14ac:dyDescent="0.25">
      <c r="C30907" s="32"/>
      <c r="D30907" s="31"/>
    </row>
    <row r="30908" spans="3:4" x14ac:dyDescent="0.25">
      <c r="C30908" s="32"/>
      <c r="D30908" s="31"/>
    </row>
    <row r="30909" spans="3:4" x14ac:dyDescent="0.25">
      <c r="C30909" s="32"/>
      <c r="D30909" s="31"/>
    </row>
    <row r="30910" spans="3:4" x14ac:dyDescent="0.25">
      <c r="C30910" s="32"/>
      <c r="D30910" s="31"/>
    </row>
    <row r="30911" spans="3:4" x14ac:dyDescent="0.25">
      <c r="C30911" s="32"/>
      <c r="D30911" s="31"/>
    </row>
    <row r="30912" spans="3:4" x14ac:dyDescent="0.25">
      <c r="C30912" s="32"/>
      <c r="D30912" s="31"/>
    </row>
    <row r="30913" spans="3:4" x14ac:dyDescent="0.25">
      <c r="C30913" s="32"/>
      <c r="D30913" s="31"/>
    </row>
    <row r="30914" spans="3:4" x14ac:dyDescent="0.25">
      <c r="C30914" s="32"/>
      <c r="D30914" s="31"/>
    </row>
    <row r="30915" spans="3:4" x14ac:dyDescent="0.25">
      <c r="C30915" s="32"/>
      <c r="D30915" s="31"/>
    </row>
    <row r="30916" spans="3:4" x14ac:dyDescent="0.25">
      <c r="C30916" s="32"/>
      <c r="D30916" s="31"/>
    </row>
    <row r="30917" spans="3:4" x14ac:dyDescent="0.25">
      <c r="C30917" s="32"/>
      <c r="D30917" s="31"/>
    </row>
    <row r="30918" spans="3:4" x14ac:dyDescent="0.25">
      <c r="C30918" s="32"/>
      <c r="D30918" s="31"/>
    </row>
    <row r="30919" spans="3:4" x14ac:dyDescent="0.25">
      <c r="C30919" s="32"/>
      <c r="D30919" s="31"/>
    </row>
    <row r="30920" spans="3:4" x14ac:dyDescent="0.25">
      <c r="C30920" s="32"/>
      <c r="D30920" s="31"/>
    </row>
    <row r="30921" spans="3:4" x14ac:dyDescent="0.25">
      <c r="C30921" s="32"/>
      <c r="D30921" s="31"/>
    </row>
    <row r="30922" spans="3:4" x14ac:dyDescent="0.25">
      <c r="C30922" s="32"/>
      <c r="D30922" s="31"/>
    </row>
    <row r="30923" spans="3:4" x14ac:dyDescent="0.25">
      <c r="C30923" s="32"/>
      <c r="D30923" s="31"/>
    </row>
    <row r="30924" spans="3:4" x14ac:dyDescent="0.25">
      <c r="C30924" s="32"/>
      <c r="D30924" s="31"/>
    </row>
    <row r="30925" spans="3:4" x14ac:dyDescent="0.25">
      <c r="C30925" s="32"/>
      <c r="D30925" s="31"/>
    </row>
    <row r="30926" spans="3:4" x14ac:dyDescent="0.25">
      <c r="C30926" s="32"/>
      <c r="D30926" s="31"/>
    </row>
    <row r="30927" spans="3:4" x14ac:dyDescent="0.25">
      <c r="C30927" s="32"/>
      <c r="D30927" s="31"/>
    </row>
    <row r="30928" spans="3:4" x14ac:dyDescent="0.25">
      <c r="C30928" s="32"/>
      <c r="D30928" s="31"/>
    </row>
    <row r="30929" spans="3:4" x14ac:dyDescent="0.25">
      <c r="C30929" s="32"/>
      <c r="D30929" s="31"/>
    </row>
    <row r="30930" spans="3:4" x14ac:dyDescent="0.25">
      <c r="C30930" s="32"/>
      <c r="D30930" s="31"/>
    </row>
    <row r="30931" spans="3:4" x14ac:dyDescent="0.25">
      <c r="C30931" s="32"/>
      <c r="D30931" s="31"/>
    </row>
    <row r="30932" spans="3:4" x14ac:dyDescent="0.25">
      <c r="C30932" s="32"/>
      <c r="D30932" s="31"/>
    </row>
    <row r="30933" spans="3:4" x14ac:dyDescent="0.25">
      <c r="C30933" s="32"/>
      <c r="D30933" s="31"/>
    </row>
    <row r="30934" spans="3:4" x14ac:dyDescent="0.25">
      <c r="C30934" s="32"/>
      <c r="D30934" s="31"/>
    </row>
    <row r="30935" spans="3:4" x14ac:dyDescent="0.25">
      <c r="C30935" s="32"/>
      <c r="D30935" s="31"/>
    </row>
    <row r="30936" spans="3:4" x14ac:dyDescent="0.25">
      <c r="C30936" s="32"/>
      <c r="D30936" s="31"/>
    </row>
    <row r="30937" spans="3:4" x14ac:dyDescent="0.25">
      <c r="C30937" s="32"/>
      <c r="D30937" s="31"/>
    </row>
    <row r="30938" spans="3:4" x14ac:dyDescent="0.25">
      <c r="C30938" s="32"/>
      <c r="D30938" s="31"/>
    </row>
    <row r="30939" spans="3:4" x14ac:dyDescent="0.25">
      <c r="C30939" s="32"/>
      <c r="D30939" s="31"/>
    </row>
    <row r="30940" spans="3:4" x14ac:dyDescent="0.25">
      <c r="C30940" s="32"/>
      <c r="D30940" s="31"/>
    </row>
    <row r="30941" spans="3:4" x14ac:dyDescent="0.25">
      <c r="C30941" s="32"/>
      <c r="D30941" s="31"/>
    </row>
    <row r="30942" spans="3:4" x14ac:dyDescent="0.25">
      <c r="C30942" s="32"/>
      <c r="D30942" s="31"/>
    </row>
    <row r="30943" spans="3:4" x14ac:dyDescent="0.25">
      <c r="C30943" s="32"/>
      <c r="D30943" s="31"/>
    </row>
    <row r="30944" spans="3:4" x14ac:dyDescent="0.25">
      <c r="C30944" s="32"/>
      <c r="D30944" s="31"/>
    </row>
    <row r="30945" spans="3:4" x14ac:dyDescent="0.25">
      <c r="C30945" s="32"/>
      <c r="D30945" s="31"/>
    </row>
    <row r="30946" spans="3:4" x14ac:dyDescent="0.25">
      <c r="C30946" s="32"/>
      <c r="D30946" s="31"/>
    </row>
    <row r="30947" spans="3:4" x14ac:dyDescent="0.25">
      <c r="C30947" s="32"/>
      <c r="D30947" s="31"/>
    </row>
    <row r="30948" spans="3:4" x14ac:dyDescent="0.25">
      <c r="C30948" s="32"/>
      <c r="D30948" s="31"/>
    </row>
    <row r="30949" spans="3:4" x14ac:dyDescent="0.25">
      <c r="C30949" s="32"/>
      <c r="D30949" s="31"/>
    </row>
    <row r="30950" spans="3:4" x14ac:dyDescent="0.25">
      <c r="C30950" s="32"/>
      <c r="D30950" s="31"/>
    </row>
    <row r="30951" spans="3:4" x14ac:dyDescent="0.25">
      <c r="C30951" s="32"/>
      <c r="D30951" s="31"/>
    </row>
    <row r="30952" spans="3:4" x14ac:dyDescent="0.25">
      <c r="C30952" s="32"/>
      <c r="D30952" s="31"/>
    </row>
    <row r="30953" spans="3:4" x14ac:dyDescent="0.25">
      <c r="C30953" s="32"/>
      <c r="D30953" s="31"/>
    </row>
    <row r="30954" spans="3:4" x14ac:dyDescent="0.25">
      <c r="C30954" s="32"/>
      <c r="D30954" s="31"/>
    </row>
    <row r="30955" spans="3:4" x14ac:dyDescent="0.25">
      <c r="C30955" s="32"/>
      <c r="D30955" s="31"/>
    </row>
    <row r="30956" spans="3:4" x14ac:dyDescent="0.25">
      <c r="C30956" s="32"/>
      <c r="D30956" s="31"/>
    </row>
    <row r="30957" spans="3:4" x14ac:dyDescent="0.25">
      <c r="C30957" s="32"/>
      <c r="D30957" s="31"/>
    </row>
    <row r="30958" spans="3:4" x14ac:dyDescent="0.25">
      <c r="C30958" s="32"/>
      <c r="D30958" s="31"/>
    </row>
    <row r="30959" spans="3:4" x14ac:dyDescent="0.25">
      <c r="C30959" s="32"/>
      <c r="D30959" s="31"/>
    </row>
    <row r="30960" spans="3:4" x14ac:dyDescent="0.25">
      <c r="C30960" s="32"/>
      <c r="D30960" s="31"/>
    </row>
    <row r="30961" spans="3:4" x14ac:dyDescent="0.25">
      <c r="C30961" s="32"/>
      <c r="D30961" s="31"/>
    </row>
    <row r="30962" spans="3:4" x14ac:dyDescent="0.25">
      <c r="C30962" s="32"/>
      <c r="D30962" s="31"/>
    </row>
    <row r="30963" spans="3:4" x14ac:dyDescent="0.25">
      <c r="C30963" s="32"/>
      <c r="D30963" s="31"/>
    </row>
    <row r="30964" spans="3:4" x14ac:dyDescent="0.25">
      <c r="C30964" s="32"/>
      <c r="D30964" s="31"/>
    </row>
    <row r="30965" spans="3:4" x14ac:dyDescent="0.25">
      <c r="C30965" s="32"/>
      <c r="D30965" s="31"/>
    </row>
    <row r="30966" spans="3:4" x14ac:dyDescent="0.25">
      <c r="C30966" s="32"/>
      <c r="D30966" s="31"/>
    </row>
    <row r="30967" spans="3:4" x14ac:dyDescent="0.25">
      <c r="C30967" s="32"/>
      <c r="D30967" s="31"/>
    </row>
    <row r="30968" spans="3:4" x14ac:dyDescent="0.25">
      <c r="C30968" s="32"/>
      <c r="D30968" s="31"/>
    </row>
    <row r="30969" spans="3:4" x14ac:dyDescent="0.25">
      <c r="C30969" s="32"/>
      <c r="D30969" s="31"/>
    </row>
    <row r="30970" spans="3:4" x14ac:dyDescent="0.25">
      <c r="C30970" s="32"/>
      <c r="D30970" s="31"/>
    </row>
    <row r="30971" spans="3:4" x14ac:dyDescent="0.25">
      <c r="C30971" s="32"/>
      <c r="D30971" s="31"/>
    </row>
    <row r="30972" spans="3:4" x14ac:dyDescent="0.25">
      <c r="C30972" s="32"/>
      <c r="D30972" s="31"/>
    </row>
    <row r="30973" spans="3:4" x14ac:dyDescent="0.25">
      <c r="C30973" s="32"/>
      <c r="D30973" s="31"/>
    </row>
    <row r="30974" spans="3:4" x14ac:dyDescent="0.25">
      <c r="C30974" s="32"/>
      <c r="D30974" s="31"/>
    </row>
    <row r="30975" spans="3:4" x14ac:dyDescent="0.25">
      <c r="C30975" s="32"/>
      <c r="D30975" s="31"/>
    </row>
    <row r="30976" spans="3:4" x14ac:dyDescent="0.25">
      <c r="C30976" s="32"/>
      <c r="D30976" s="31"/>
    </row>
    <row r="30977" spans="3:4" x14ac:dyDescent="0.25">
      <c r="C30977" s="32"/>
      <c r="D30977" s="31"/>
    </row>
    <row r="30978" spans="3:4" x14ac:dyDescent="0.25">
      <c r="C30978" s="32"/>
      <c r="D30978" s="31"/>
    </row>
    <row r="30979" spans="3:4" x14ac:dyDescent="0.25">
      <c r="C30979" s="32"/>
      <c r="D30979" s="31"/>
    </row>
    <row r="30980" spans="3:4" x14ac:dyDescent="0.25">
      <c r="C30980" s="32"/>
      <c r="D30980" s="31"/>
    </row>
    <row r="30981" spans="3:4" x14ac:dyDescent="0.25">
      <c r="C30981" s="32"/>
      <c r="D30981" s="31"/>
    </row>
    <row r="30982" spans="3:4" x14ac:dyDescent="0.25">
      <c r="C30982" s="32"/>
      <c r="D30982" s="31"/>
    </row>
    <row r="30983" spans="3:4" x14ac:dyDescent="0.25">
      <c r="C30983" s="32"/>
      <c r="D30983" s="31"/>
    </row>
    <row r="30984" spans="3:4" x14ac:dyDescent="0.25">
      <c r="C30984" s="32"/>
      <c r="D30984" s="31"/>
    </row>
    <row r="30985" spans="3:4" x14ac:dyDescent="0.25">
      <c r="C30985" s="32"/>
      <c r="D30985" s="31"/>
    </row>
    <row r="30986" spans="3:4" x14ac:dyDescent="0.25">
      <c r="C30986" s="32"/>
      <c r="D30986" s="31"/>
    </row>
    <row r="30987" spans="3:4" x14ac:dyDescent="0.25">
      <c r="C30987" s="32"/>
      <c r="D30987" s="31"/>
    </row>
    <row r="30988" spans="3:4" x14ac:dyDescent="0.25">
      <c r="C30988" s="32"/>
      <c r="D30988" s="31"/>
    </row>
    <row r="30989" spans="3:4" x14ac:dyDescent="0.25">
      <c r="C30989" s="32"/>
      <c r="D30989" s="31"/>
    </row>
    <row r="30990" spans="3:4" x14ac:dyDescent="0.25">
      <c r="C30990" s="32"/>
      <c r="D30990" s="31"/>
    </row>
    <row r="30991" spans="3:4" x14ac:dyDescent="0.25">
      <c r="C30991" s="32"/>
      <c r="D30991" s="31"/>
    </row>
    <row r="30992" spans="3:4" x14ac:dyDescent="0.25">
      <c r="C30992" s="32"/>
      <c r="D30992" s="31"/>
    </row>
    <row r="30993" spans="3:4" x14ac:dyDescent="0.25">
      <c r="C30993" s="32"/>
      <c r="D30993" s="31"/>
    </row>
    <row r="30994" spans="3:4" x14ac:dyDescent="0.25">
      <c r="C30994" s="32"/>
      <c r="D30994" s="31"/>
    </row>
    <row r="30995" spans="3:4" x14ac:dyDescent="0.25">
      <c r="C30995" s="32"/>
      <c r="D30995" s="31"/>
    </row>
    <row r="30996" spans="3:4" x14ac:dyDescent="0.25">
      <c r="C30996" s="32"/>
      <c r="D30996" s="31"/>
    </row>
    <row r="30997" spans="3:4" x14ac:dyDescent="0.25">
      <c r="C30997" s="32"/>
      <c r="D30997" s="31"/>
    </row>
    <row r="30998" spans="3:4" x14ac:dyDescent="0.25">
      <c r="C30998" s="32"/>
      <c r="D30998" s="31"/>
    </row>
    <row r="30999" spans="3:4" x14ac:dyDescent="0.25">
      <c r="C30999" s="32"/>
      <c r="D30999" s="31"/>
    </row>
    <row r="31000" spans="3:4" x14ac:dyDescent="0.25">
      <c r="C31000" s="32"/>
      <c r="D31000" s="31"/>
    </row>
    <row r="31001" spans="3:4" x14ac:dyDescent="0.25">
      <c r="C31001" s="32"/>
      <c r="D31001" s="31"/>
    </row>
    <row r="31002" spans="3:4" x14ac:dyDescent="0.25">
      <c r="C31002" s="32"/>
      <c r="D31002" s="31"/>
    </row>
    <row r="31003" spans="3:4" x14ac:dyDescent="0.25">
      <c r="C31003" s="32"/>
      <c r="D31003" s="31"/>
    </row>
    <row r="31004" spans="3:4" x14ac:dyDescent="0.25">
      <c r="C31004" s="32"/>
      <c r="D31004" s="31"/>
    </row>
    <row r="31005" spans="3:4" x14ac:dyDescent="0.25">
      <c r="C31005" s="32"/>
      <c r="D31005" s="31"/>
    </row>
    <row r="31006" spans="3:4" x14ac:dyDescent="0.25">
      <c r="C31006" s="32"/>
      <c r="D31006" s="31"/>
    </row>
    <row r="31007" spans="3:4" x14ac:dyDescent="0.25">
      <c r="C31007" s="32"/>
      <c r="D31007" s="31"/>
    </row>
    <row r="31008" spans="3:4" x14ac:dyDescent="0.25">
      <c r="C31008" s="32"/>
      <c r="D31008" s="31"/>
    </row>
    <row r="31009" spans="3:4" x14ac:dyDescent="0.25">
      <c r="C31009" s="32"/>
      <c r="D31009" s="31"/>
    </row>
    <row r="31010" spans="3:4" x14ac:dyDescent="0.25">
      <c r="C31010" s="32"/>
      <c r="D31010" s="31"/>
    </row>
    <row r="31011" spans="3:4" x14ac:dyDescent="0.25">
      <c r="C31011" s="32"/>
      <c r="D31011" s="31"/>
    </row>
    <row r="31012" spans="3:4" x14ac:dyDescent="0.25">
      <c r="C31012" s="32"/>
      <c r="D31012" s="31"/>
    </row>
    <row r="31013" spans="3:4" x14ac:dyDescent="0.25">
      <c r="C31013" s="32"/>
      <c r="D31013" s="31"/>
    </row>
    <row r="31014" spans="3:4" x14ac:dyDescent="0.25">
      <c r="C31014" s="32"/>
      <c r="D31014" s="31"/>
    </row>
    <row r="31015" spans="3:4" x14ac:dyDescent="0.25">
      <c r="C31015" s="32"/>
      <c r="D31015" s="31"/>
    </row>
    <row r="31016" spans="3:4" x14ac:dyDescent="0.25">
      <c r="C31016" s="32"/>
      <c r="D31016" s="31"/>
    </row>
    <row r="31017" spans="3:4" x14ac:dyDescent="0.25">
      <c r="C31017" s="32"/>
      <c r="D31017" s="31"/>
    </row>
    <row r="31018" spans="3:4" x14ac:dyDescent="0.25">
      <c r="C31018" s="32"/>
      <c r="D31018" s="31"/>
    </row>
    <row r="31019" spans="3:4" x14ac:dyDescent="0.25">
      <c r="C31019" s="32"/>
      <c r="D31019" s="31"/>
    </row>
    <row r="31020" spans="3:4" x14ac:dyDescent="0.25">
      <c r="C31020" s="32"/>
      <c r="D31020" s="31"/>
    </row>
    <row r="31021" spans="3:4" x14ac:dyDescent="0.25">
      <c r="C31021" s="32"/>
      <c r="D31021" s="31"/>
    </row>
    <row r="31022" spans="3:4" x14ac:dyDescent="0.25">
      <c r="C31022" s="32"/>
      <c r="D31022" s="31"/>
    </row>
    <row r="31023" spans="3:4" x14ac:dyDescent="0.25">
      <c r="C31023" s="32"/>
      <c r="D31023" s="31"/>
    </row>
    <row r="31024" spans="3:4" x14ac:dyDescent="0.25">
      <c r="C31024" s="32"/>
      <c r="D31024" s="31"/>
    </row>
    <row r="31025" spans="3:4" x14ac:dyDescent="0.25">
      <c r="C31025" s="32"/>
      <c r="D31025" s="31"/>
    </row>
    <row r="31026" spans="3:4" x14ac:dyDescent="0.25">
      <c r="C31026" s="32"/>
      <c r="D31026" s="31"/>
    </row>
    <row r="31027" spans="3:4" x14ac:dyDescent="0.25">
      <c r="C31027" s="32"/>
      <c r="D31027" s="31"/>
    </row>
    <row r="31028" spans="3:4" x14ac:dyDescent="0.25">
      <c r="C31028" s="32"/>
      <c r="D31028" s="31"/>
    </row>
    <row r="31029" spans="3:4" x14ac:dyDescent="0.25">
      <c r="C31029" s="32"/>
      <c r="D31029" s="31"/>
    </row>
    <row r="31030" spans="3:4" x14ac:dyDescent="0.25">
      <c r="C31030" s="32"/>
      <c r="D31030" s="31"/>
    </row>
    <row r="31031" spans="3:4" x14ac:dyDescent="0.25">
      <c r="C31031" s="32"/>
      <c r="D31031" s="31"/>
    </row>
    <row r="31032" spans="3:4" x14ac:dyDescent="0.25">
      <c r="C31032" s="32"/>
      <c r="D31032" s="31"/>
    </row>
    <row r="31033" spans="3:4" x14ac:dyDescent="0.25">
      <c r="C31033" s="32"/>
      <c r="D31033" s="31"/>
    </row>
    <row r="31034" spans="3:4" x14ac:dyDescent="0.25">
      <c r="C31034" s="32"/>
      <c r="D31034" s="31"/>
    </row>
    <row r="31035" spans="3:4" x14ac:dyDescent="0.25">
      <c r="C31035" s="32"/>
      <c r="D31035" s="31"/>
    </row>
    <row r="31036" spans="3:4" x14ac:dyDescent="0.25">
      <c r="C31036" s="32"/>
      <c r="D31036" s="31"/>
    </row>
    <row r="31037" spans="3:4" x14ac:dyDescent="0.25">
      <c r="C31037" s="32"/>
      <c r="D31037" s="31"/>
    </row>
    <row r="31038" spans="3:4" x14ac:dyDescent="0.25">
      <c r="C31038" s="32"/>
      <c r="D31038" s="31"/>
    </row>
    <row r="31039" spans="3:4" x14ac:dyDescent="0.25">
      <c r="C31039" s="32"/>
      <c r="D31039" s="31"/>
    </row>
    <row r="31040" spans="3:4" x14ac:dyDescent="0.25">
      <c r="C31040" s="32"/>
      <c r="D31040" s="31"/>
    </row>
    <row r="31041" spans="3:4" x14ac:dyDescent="0.25">
      <c r="C31041" s="32"/>
      <c r="D31041" s="31"/>
    </row>
    <row r="31042" spans="3:4" x14ac:dyDescent="0.25">
      <c r="C31042" s="32"/>
      <c r="D31042" s="31"/>
    </row>
    <row r="31043" spans="3:4" x14ac:dyDescent="0.25">
      <c r="C31043" s="32"/>
      <c r="D31043" s="31"/>
    </row>
    <row r="31044" spans="3:4" x14ac:dyDescent="0.25">
      <c r="C31044" s="32"/>
      <c r="D31044" s="31"/>
    </row>
    <row r="31045" spans="3:4" x14ac:dyDescent="0.25">
      <c r="C31045" s="32"/>
      <c r="D31045" s="31"/>
    </row>
    <row r="31046" spans="3:4" x14ac:dyDescent="0.25">
      <c r="C31046" s="32"/>
      <c r="D31046" s="31"/>
    </row>
    <row r="31047" spans="3:4" x14ac:dyDescent="0.25">
      <c r="C31047" s="32"/>
      <c r="D31047" s="31"/>
    </row>
    <row r="31048" spans="3:4" x14ac:dyDescent="0.25">
      <c r="C31048" s="32"/>
      <c r="D31048" s="31"/>
    </row>
    <row r="31049" spans="3:4" x14ac:dyDescent="0.25">
      <c r="C31049" s="32"/>
      <c r="D31049" s="31"/>
    </row>
    <row r="31050" spans="3:4" x14ac:dyDescent="0.25">
      <c r="C31050" s="32"/>
      <c r="D31050" s="31"/>
    </row>
    <row r="31051" spans="3:4" x14ac:dyDescent="0.25">
      <c r="C31051" s="32"/>
      <c r="D31051" s="31"/>
    </row>
    <row r="31052" spans="3:4" x14ac:dyDescent="0.25">
      <c r="C31052" s="32"/>
      <c r="D31052" s="31"/>
    </row>
    <row r="31053" spans="3:4" x14ac:dyDescent="0.25">
      <c r="C31053" s="32"/>
      <c r="D31053" s="31"/>
    </row>
    <row r="31054" spans="3:4" x14ac:dyDescent="0.25">
      <c r="C31054" s="32"/>
      <c r="D31054" s="31"/>
    </row>
    <row r="31055" spans="3:4" x14ac:dyDescent="0.25">
      <c r="C31055" s="32"/>
      <c r="D31055" s="31"/>
    </row>
    <row r="31056" spans="3:4" x14ac:dyDescent="0.25">
      <c r="C31056" s="32"/>
      <c r="D31056" s="31"/>
    </row>
    <row r="31057" spans="3:4" x14ac:dyDescent="0.25">
      <c r="C31057" s="32"/>
      <c r="D31057" s="31"/>
    </row>
    <row r="31058" spans="3:4" x14ac:dyDescent="0.25">
      <c r="C31058" s="32"/>
      <c r="D31058" s="31"/>
    </row>
    <row r="31059" spans="3:4" x14ac:dyDescent="0.25">
      <c r="C31059" s="32"/>
      <c r="D31059" s="31"/>
    </row>
    <row r="31060" spans="3:4" x14ac:dyDescent="0.25">
      <c r="C31060" s="32"/>
      <c r="D31060" s="31"/>
    </row>
    <row r="31061" spans="3:4" x14ac:dyDescent="0.25">
      <c r="C31061" s="32"/>
      <c r="D31061" s="31"/>
    </row>
    <row r="31062" spans="3:4" x14ac:dyDescent="0.25">
      <c r="C31062" s="32"/>
      <c r="D31062" s="31"/>
    </row>
    <row r="31063" spans="3:4" x14ac:dyDescent="0.25">
      <c r="C31063" s="32"/>
      <c r="D31063" s="31"/>
    </row>
    <row r="31064" spans="3:4" x14ac:dyDescent="0.25">
      <c r="C31064" s="32"/>
      <c r="D31064" s="31"/>
    </row>
    <row r="31065" spans="3:4" x14ac:dyDescent="0.25">
      <c r="C31065" s="32"/>
      <c r="D31065" s="31"/>
    </row>
    <row r="31066" spans="3:4" x14ac:dyDescent="0.25">
      <c r="C31066" s="32"/>
      <c r="D31066" s="31"/>
    </row>
    <row r="31067" spans="3:4" x14ac:dyDescent="0.25">
      <c r="C31067" s="32"/>
      <c r="D31067" s="31"/>
    </row>
    <row r="31068" spans="3:4" x14ac:dyDescent="0.25">
      <c r="C31068" s="32"/>
      <c r="D31068" s="31"/>
    </row>
    <row r="31069" spans="3:4" x14ac:dyDescent="0.25">
      <c r="C31069" s="32"/>
      <c r="D31069" s="31"/>
    </row>
    <row r="31070" spans="3:4" x14ac:dyDescent="0.25">
      <c r="C31070" s="32"/>
      <c r="D31070" s="31"/>
    </row>
    <row r="31071" spans="3:4" x14ac:dyDescent="0.25">
      <c r="C31071" s="32"/>
      <c r="D31071" s="31"/>
    </row>
    <row r="31072" spans="3:4" x14ac:dyDescent="0.25">
      <c r="C31072" s="32"/>
      <c r="D31072" s="31"/>
    </row>
    <row r="31073" spans="3:4" x14ac:dyDescent="0.25">
      <c r="C31073" s="32"/>
      <c r="D31073" s="31"/>
    </row>
    <row r="31074" spans="3:4" x14ac:dyDescent="0.25">
      <c r="C31074" s="32"/>
      <c r="D31074" s="31"/>
    </row>
    <row r="31075" spans="3:4" x14ac:dyDescent="0.25">
      <c r="C31075" s="32"/>
      <c r="D31075" s="31"/>
    </row>
    <row r="31076" spans="3:4" x14ac:dyDescent="0.25">
      <c r="C31076" s="32"/>
      <c r="D31076" s="31"/>
    </row>
    <row r="31077" spans="3:4" x14ac:dyDescent="0.25">
      <c r="C31077" s="32"/>
      <c r="D31077" s="31"/>
    </row>
    <row r="31078" spans="3:4" x14ac:dyDescent="0.25">
      <c r="C31078" s="32"/>
      <c r="D31078" s="31"/>
    </row>
    <row r="31079" spans="3:4" x14ac:dyDescent="0.25">
      <c r="C31079" s="32"/>
      <c r="D31079" s="31"/>
    </row>
    <row r="31080" spans="3:4" x14ac:dyDescent="0.25">
      <c r="C31080" s="32"/>
      <c r="D31080" s="31"/>
    </row>
    <row r="31081" spans="3:4" x14ac:dyDescent="0.25">
      <c r="C31081" s="32"/>
      <c r="D31081" s="31"/>
    </row>
    <row r="31082" spans="3:4" x14ac:dyDescent="0.25">
      <c r="C31082" s="32"/>
      <c r="D31082" s="31"/>
    </row>
    <row r="31083" spans="3:4" x14ac:dyDescent="0.25">
      <c r="C31083" s="32"/>
      <c r="D31083" s="31"/>
    </row>
    <row r="31084" spans="3:4" x14ac:dyDescent="0.25">
      <c r="C31084" s="32"/>
      <c r="D31084" s="31"/>
    </row>
    <row r="31085" spans="3:4" x14ac:dyDescent="0.25">
      <c r="C31085" s="32"/>
      <c r="D31085" s="31"/>
    </row>
    <row r="31086" spans="3:4" x14ac:dyDescent="0.25">
      <c r="C31086" s="32"/>
      <c r="D31086" s="31"/>
    </row>
    <row r="31087" spans="3:4" x14ac:dyDescent="0.25">
      <c r="C31087" s="32"/>
      <c r="D31087" s="31"/>
    </row>
    <row r="31088" spans="3:4" x14ac:dyDescent="0.25">
      <c r="C31088" s="32"/>
      <c r="D31088" s="31"/>
    </row>
    <row r="31089" spans="3:4" x14ac:dyDescent="0.25">
      <c r="C31089" s="32"/>
      <c r="D31089" s="31"/>
    </row>
    <row r="31090" spans="3:4" x14ac:dyDescent="0.25">
      <c r="C31090" s="32"/>
      <c r="D31090" s="31"/>
    </row>
    <row r="31091" spans="3:4" x14ac:dyDescent="0.25">
      <c r="C31091" s="32"/>
      <c r="D31091" s="31"/>
    </row>
    <row r="31092" spans="3:4" x14ac:dyDescent="0.25">
      <c r="C31092" s="32"/>
      <c r="D31092" s="31"/>
    </row>
    <row r="31093" spans="3:4" x14ac:dyDescent="0.25">
      <c r="C31093" s="32"/>
      <c r="D31093" s="31"/>
    </row>
    <row r="31094" spans="3:4" x14ac:dyDescent="0.25">
      <c r="C31094" s="32"/>
      <c r="D31094" s="31"/>
    </row>
    <row r="31095" spans="3:4" x14ac:dyDescent="0.25">
      <c r="C31095" s="32"/>
      <c r="D31095" s="31"/>
    </row>
    <row r="31096" spans="3:4" x14ac:dyDescent="0.25">
      <c r="C31096" s="32"/>
      <c r="D31096" s="31"/>
    </row>
    <row r="31097" spans="3:4" x14ac:dyDescent="0.25">
      <c r="C31097" s="32"/>
      <c r="D31097" s="31"/>
    </row>
    <row r="31098" spans="3:4" x14ac:dyDescent="0.25">
      <c r="C31098" s="32"/>
      <c r="D31098" s="31"/>
    </row>
    <row r="31099" spans="3:4" x14ac:dyDescent="0.25">
      <c r="C31099" s="32"/>
      <c r="D31099" s="31"/>
    </row>
    <row r="31100" spans="3:4" x14ac:dyDescent="0.25">
      <c r="C31100" s="32"/>
      <c r="D31100" s="31"/>
    </row>
    <row r="31101" spans="3:4" x14ac:dyDescent="0.25">
      <c r="C31101" s="32"/>
      <c r="D31101" s="31"/>
    </row>
    <row r="31102" spans="3:4" x14ac:dyDescent="0.25">
      <c r="C31102" s="32"/>
      <c r="D31102" s="31"/>
    </row>
    <row r="31103" spans="3:4" x14ac:dyDescent="0.25">
      <c r="C31103" s="32"/>
      <c r="D31103" s="31"/>
    </row>
    <row r="31104" spans="3:4" x14ac:dyDescent="0.25">
      <c r="C31104" s="32"/>
      <c r="D31104" s="31"/>
    </row>
    <row r="31105" spans="3:4" x14ac:dyDescent="0.25">
      <c r="C31105" s="32"/>
      <c r="D31105" s="31"/>
    </row>
    <row r="31106" spans="3:4" x14ac:dyDescent="0.25">
      <c r="C31106" s="32"/>
      <c r="D31106" s="31"/>
    </row>
    <row r="31107" spans="3:4" x14ac:dyDescent="0.25">
      <c r="C31107" s="32"/>
      <c r="D31107" s="31"/>
    </row>
    <row r="31108" spans="3:4" x14ac:dyDescent="0.25">
      <c r="C31108" s="32"/>
      <c r="D31108" s="31"/>
    </row>
    <row r="31109" spans="3:4" x14ac:dyDescent="0.25">
      <c r="C31109" s="32"/>
      <c r="D31109" s="31"/>
    </row>
    <row r="31110" spans="3:4" x14ac:dyDescent="0.25">
      <c r="C31110" s="32"/>
      <c r="D31110" s="31"/>
    </row>
    <row r="31111" spans="3:4" x14ac:dyDescent="0.25">
      <c r="C31111" s="32"/>
      <c r="D31111" s="31"/>
    </row>
    <row r="31112" spans="3:4" x14ac:dyDescent="0.25">
      <c r="C31112" s="32"/>
      <c r="D31112" s="31"/>
    </row>
    <row r="31113" spans="3:4" x14ac:dyDescent="0.25">
      <c r="C31113" s="32"/>
      <c r="D31113" s="31"/>
    </row>
    <row r="31114" spans="3:4" x14ac:dyDescent="0.25">
      <c r="C31114" s="32"/>
      <c r="D31114" s="31"/>
    </row>
    <row r="31115" spans="3:4" x14ac:dyDescent="0.25">
      <c r="C31115" s="32"/>
      <c r="D31115" s="31"/>
    </row>
    <row r="31116" spans="3:4" x14ac:dyDescent="0.25">
      <c r="C31116" s="32"/>
      <c r="D31116" s="31"/>
    </row>
    <row r="31117" spans="3:4" x14ac:dyDescent="0.25">
      <c r="C31117" s="32"/>
      <c r="D31117" s="31"/>
    </row>
    <row r="31118" spans="3:4" x14ac:dyDescent="0.25">
      <c r="C31118" s="32"/>
      <c r="D31118" s="31"/>
    </row>
    <row r="31119" spans="3:4" x14ac:dyDescent="0.25">
      <c r="C31119" s="32"/>
      <c r="D31119" s="31"/>
    </row>
    <row r="31120" spans="3:4" x14ac:dyDescent="0.25">
      <c r="C31120" s="32"/>
      <c r="D31120" s="31"/>
    </row>
    <row r="31121" spans="3:4" x14ac:dyDescent="0.25">
      <c r="C31121" s="32"/>
      <c r="D31121" s="31"/>
    </row>
    <row r="31122" spans="3:4" x14ac:dyDescent="0.25">
      <c r="C31122" s="32"/>
      <c r="D31122" s="31"/>
    </row>
    <row r="31123" spans="3:4" x14ac:dyDescent="0.25">
      <c r="C31123" s="32"/>
      <c r="D31123" s="31"/>
    </row>
    <row r="31124" spans="3:4" x14ac:dyDescent="0.25">
      <c r="C31124" s="32"/>
      <c r="D31124" s="31"/>
    </row>
    <row r="31125" spans="3:4" x14ac:dyDescent="0.25">
      <c r="C31125" s="32"/>
      <c r="D31125" s="31"/>
    </row>
    <row r="31126" spans="3:4" x14ac:dyDescent="0.25">
      <c r="C31126" s="32"/>
      <c r="D31126" s="31"/>
    </row>
    <row r="31127" spans="3:4" x14ac:dyDescent="0.25">
      <c r="C31127" s="32"/>
      <c r="D31127" s="31"/>
    </row>
    <row r="31128" spans="3:4" x14ac:dyDescent="0.25">
      <c r="C31128" s="32"/>
      <c r="D31128" s="31"/>
    </row>
    <row r="31129" spans="3:4" x14ac:dyDescent="0.25">
      <c r="C31129" s="32"/>
      <c r="D31129" s="31"/>
    </row>
    <row r="31130" spans="3:4" x14ac:dyDescent="0.25">
      <c r="C31130" s="32"/>
      <c r="D31130" s="31"/>
    </row>
    <row r="31131" spans="3:4" x14ac:dyDescent="0.25">
      <c r="C31131" s="32"/>
      <c r="D31131" s="31"/>
    </row>
    <row r="31132" spans="3:4" x14ac:dyDescent="0.25">
      <c r="C31132" s="32"/>
      <c r="D31132" s="31"/>
    </row>
    <row r="31133" spans="3:4" x14ac:dyDescent="0.25">
      <c r="C31133" s="32"/>
      <c r="D31133" s="31"/>
    </row>
    <row r="31134" spans="3:4" x14ac:dyDescent="0.25">
      <c r="C31134" s="32"/>
      <c r="D31134" s="31"/>
    </row>
    <row r="31135" spans="3:4" x14ac:dyDescent="0.25">
      <c r="C31135" s="32"/>
      <c r="D31135" s="31"/>
    </row>
    <row r="31136" spans="3:4" x14ac:dyDescent="0.25">
      <c r="C31136" s="32"/>
      <c r="D31136" s="31"/>
    </row>
    <row r="31137" spans="3:4" x14ac:dyDescent="0.25">
      <c r="C31137" s="32"/>
      <c r="D31137" s="31"/>
    </row>
    <row r="31138" spans="3:4" x14ac:dyDescent="0.25">
      <c r="C31138" s="32"/>
      <c r="D31138" s="31"/>
    </row>
    <row r="31139" spans="3:4" x14ac:dyDescent="0.25">
      <c r="C31139" s="32"/>
      <c r="D31139" s="31"/>
    </row>
    <row r="31140" spans="3:4" x14ac:dyDescent="0.25">
      <c r="C31140" s="32"/>
      <c r="D31140" s="31"/>
    </row>
    <row r="31141" spans="3:4" x14ac:dyDescent="0.25">
      <c r="C31141" s="32"/>
      <c r="D31141" s="31"/>
    </row>
    <row r="31142" spans="3:4" x14ac:dyDescent="0.25">
      <c r="C31142" s="32"/>
      <c r="D31142" s="31"/>
    </row>
    <row r="31143" spans="3:4" x14ac:dyDescent="0.25">
      <c r="C31143" s="32"/>
      <c r="D31143" s="31"/>
    </row>
    <row r="31144" spans="3:4" x14ac:dyDescent="0.25">
      <c r="C31144" s="32"/>
      <c r="D31144" s="31"/>
    </row>
    <row r="31145" spans="3:4" x14ac:dyDescent="0.25">
      <c r="C31145" s="32"/>
      <c r="D31145" s="31"/>
    </row>
    <row r="31146" spans="3:4" x14ac:dyDescent="0.25">
      <c r="C31146" s="32"/>
      <c r="D31146" s="31"/>
    </row>
    <row r="31147" spans="3:4" x14ac:dyDescent="0.25">
      <c r="C31147" s="32"/>
      <c r="D31147" s="31"/>
    </row>
    <row r="31148" spans="3:4" x14ac:dyDescent="0.25">
      <c r="C31148" s="32"/>
      <c r="D31148" s="31"/>
    </row>
    <row r="31149" spans="3:4" x14ac:dyDescent="0.25">
      <c r="C31149" s="32"/>
      <c r="D31149" s="31"/>
    </row>
    <row r="31150" spans="3:4" x14ac:dyDescent="0.25">
      <c r="C31150" s="32"/>
      <c r="D31150" s="31"/>
    </row>
    <row r="31151" spans="3:4" x14ac:dyDescent="0.25">
      <c r="C31151" s="32"/>
      <c r="D31151" s="31"/>
    </row>
    <row r="31152" spans="3:4" x14ac:dyDescent="0.25">
      <c r="C31152" s="32"/>
      <c r="D31152" s="31"/>
    </row>
    <row r="31153" spans="3:4" x14ac:dyDescent="0.25">
      <c r="C31153" s="32"/>
      <c r="D31153" s="31"/>
    </row>
    <row r="31154" spans="3:4" x14ac:dyDescent="0.25">
      <c r="C31154" s="32"/>
      <c r="D31154" s="31"/>
    </row>
    <row r="31155" spans="3:4" x14ac:dyDescent="0.25">
      <c r="C31155" s="32"/>
      <c r="D31155" s="31"/>
    </row>
    <row r="31156" spans="3:4" x14ac:dyDescent="0.25">
      <c r="C31156" s="32"/>
      <c r="D31156" s="31"/>
    </row>
    <row r="31157" spans="3:4" x14ac:dyDescent="0.25">
      <c r="C31157" s="32"/>
      <c r="D31157" s="31"/>
    </row>
    <row r="31158" spans="3:4" x14ac:dyDescent="0.25">
      <c r="C31158" s="32"/>
      <c r="D31158" s="31"/>
    </row>
    <row r="31159" spans="3:4" x14ac:dyDescent="0.25">
      <c r="C31159" s="32"/>
      <c r="D31159" s="31"/>
    </row>
    <row r="31160" spans="3:4" x14ac:dyDescent="0.25">
      <c r="C31160" s="32"/>
      <c r="D31160" s="31"/>
    </row>
    <row r="31161" spans="3:4" x14ac:dyDescent="0.25">
      <c r="C31161" s="32"/>
      <c r="D31161" s="31"/>
    </row>
    <row r="31162" spans="3:4" x14ac:dyDescent="0.25">
      <c r="C31162" s="32"/>
      <c r="D31162" s="31"/>
    </row>
    <row r="31163" spans="3:4" x14ac:dyDescent="0.25">
      <c r="C31163" s="32"/>
      <c r="D31163" s="31"/>
    </row>
    <row r="31164" spans="3:4" x14ac:dyDescent="0.25">
      <c r="C31164" s="32"/>
      <c r="D31164" s="31"/>
    </row>
    <row r="31165" spans="3:4" x14ac:dyDescent="0.25">
      <c r="C31165" s="32"/>
      <c r="D31165" s="31"/>
    </row>
    <row r="31166" spans="3:4" x14ac:dyDescent="0.25">
      <c r="C31166" s="32"/>
      <c r="D31166" s="31"/>
    </row>
    <row r="31167" spans="3:4" x14ac:dyDescent="0.25">
      <c r="C31167" s="32"/>
      <c r="D31167" s="31"/>
    </row>
    <row r="31168" spans="3:4" x14ac:dyDescent="0.25">
      <c r="C31168" s="32"/>
      <c r="D31168" s="31"/>
    </row>
    <row r="31169" spans="3:4" x14ac:dyDescent="0.25">
      <c r="C31169" s="32"/>
      <c r="D31169" s="31"/>
    </row>
    <row r="31170" spans="3:4" x14ac:dyDescent="0.25">
      <c r="C31170" s="32"/>
      <c r="D31170" s="31"/>
    </row>
    <row r="31171" spans="3:4" x14ac:dyDescent="0.25">
      <c r="C31171" s="32"/>
      <c r="D31171" s="31"/>
    </row>
    <row r="31172" spans="3:4" x14ac:dyDescent="0.25">
      <c r="C31172" s="32"/>
      <c r="D31172" s="31"/>
    </row>
    <row r="31173" spans="3:4" x14ac:dyDescent="0.25">
      <c r="C31173" s="32"/>
      <c r="D31173" s="31"/>
    </row>
    <row r="31174" spans="3:4" x14ac:dyDescent="0.25">
      <c r="C31174" s="32"/>
      <c r="D31174" s="31"/>
    </row>
    <row r="31175" spans="3:4" x14ac:dyDescent="0.25">
      <c r="C31175" s="32"/>
      <c r="D31175" s="31"/>
    </row>
    <row r="31176" spans="3:4" x14ac:dyDescent="0.25">
      <c r="C31176" s="32"/>
      <c r="D31176" s="31"/>
    </row>
    <row r="31177" spans="3:4" x14ac:dyDescent="0.25">
      <c r="C31177" s="32"/>
      <c r="D31177" s="31"/>
    </row>
    <row r="31178" spans="3:4" x14ac:dyDescent="0.25">
      <c r="C31178" s="32"/>
      <c r="D31178" s="31"/>
    </row>
    <row r="31179" spans="3:4" x14ac:dyDescent="0.25">
      <c r="C31179" s="32"/>
      <c r="D31179" s="31"/>
    </row>
    <row r="31180" spans="3:4" x14ac:dyDescent="0.25">
      <c r="C31180" s="32"/>
      <c r="D31180" s="31"/>
    </row>
    <row r="31181" spans="3:4" x14ac:dyDescent="0.25">
      <c r="C31181" s="32"/>
      <c r="D31181" s="31"/>
    </row>
    <row r="31182" spans="3:4" x14ac:dyDescent="0.25">
      <c r="C31182" s="32"/>
      <c r="D31182" s="31"/>
    </row>
    <row r="31183" spans="3:4" x14ac:dyDescent="0.25">
      <c r="C31183" s="32"/>
      <c r="D31183" s="31"/>
    </row>
    <row r="31184" spans="3:4" x14ac:dyDescent="0.25">
      <c r="C31184" s="32"/>
      <c r="D31184" s="31"/>
    </row>
    <row r="31185" spans="3:4" x14ac:dyDescent="0.25">
      <c r="C31185" s="32"/>
      <c r="D31185" s="31"/>
    </row>
    <row r="31186" spans="3:4" x14ac:dyDescent="0.25">
      <c r="C31186" s="32"/>
      <c r="D31186" s="31"/>
    </row>
    <row r="31187" spans="3:4" x14ac:dyDescent="0.25">
      <c r="C31187" s="32"/>
      <c r="D31187" s="31"/>
    </row>
    <row r="31188" spans="3:4" x14ac:dyDescent="0.25">
      <c r="C31188" s="32"/>
      <c r="D31188" s="31"/>
    </row>
    <row r="31189" spans="3:4" x14ac:dyDescent="0.25">
      <c r="C31189" s="32"/>
      <c r="D31189" s="31"/>
    </row>
    <row r="31190" spans="3:4" x14ac:dyDescent="0.25">
      <c r="C31190" s="32"/>
      <c r="D31190" s="31"/>
    </row>
    <row r="31191" spans="3:4" x14ac:dyDescent="0.25">
      <c r="C31191" s="32"/>
      <c r="D31191" s="31"/>
    </row>
    <row r="31192" spans="3:4" x14ac:dyDescent="0.25">
      <c r="C31192" s="32"/>
      <c r="D31192" s="31"/>
    </row>
    <row r="31193" spans="3:4" x14ac:dyDescent="0.25">
      <c r="C31193" s="32"/>
      <c r="D31193" s="31"/>
    </row>
    <row r="31194" spans="3:4" x14ac:dyDescent="0.25">
      <c r="C31194" s="32"/>
      <c r="D31194" s="31"/>
    </row>
    <row r="31195" spans="3:4" x14ac:dyDescent="0.25">
      <c r="C31195" s="32"/>
      <c r="D31195" s="31"/>
    </row>
    <row r="31196" spans="3:4" x14ac:dyDescent="0.25">
      <c r="C31196" s="32"/>
      <c r="D31196" s="31"/>
    </row>
    <row r="31197" spans="3:4" x14ac:dyDescent="0.25">
      <c r="C31197" s="32"/>
      <c r="D31197" s="31"/>
    </row>
    <row r="31198" spans="3:4" x14ac:dyDescent="0.25">
      <c r="C31198" s="32"/>
      <c r="D31198" s="31"/>
    </row>
    <row r="31199" spans="3:4" x14ac:dyDescent="0.25">
      <c r="C31199" s="32"/>
      <c r="D31199" s="31"/>
    </row>
    <row r="31200" spans="3:4" x14ac:dyDescent="0.25">
      <c r="C31200" s="32"/>
      <c r="D31200" s="31"/>
    </row>
    <row r="31201" spans="3:4" x14ac:dyDescent="0.25">
      <c r="C31201" s="32"/>
      <c r="D31201" s="31"/>
    </row>
    <row r="31202" spans="3:4" x14ac:dyDescent="0.25">
      <c r="C31202" s="32"/>
      <c r="D31202" s="31"/>
    </row>
    <row r="31203" spans="3:4" x14ac:dyDescent="0.25">
      <c r="C31203" s="32"/>
      <c r="D31203" s="31"/>
    </row>
    <row r="31204" spans="3:4" x14ac:dyDescent="0.25">
      <c r="C31204" s="32"/>
      <c r="D31204" s="31"/>
    </row>
    <row r="31205" spans="3:4" x14ac:dyDescent="0.25">
      <c r="C31205" s="32"/>
      <c r="D31205" s="31"/>
    </row>
    <row r="31206" spans="3:4" x14ac:dyDescent="0.25">
      <c r="C31206" s="32"/>
      <c r="D31206" s="31"/>
    </row>
    <row r="31207" spans="3:4" x14ac:dyDescent="0.25">
      <c r="C31207" s="32"/>
      <c r="D31207" s="31"/>
    </row>
    <row r="31208" spans="3:4" x14ac:dyDescent="0.25">
      <c r="C31208" s="32"/>
      <c r="D31208" s="31"/>
    </row>
    <row r="31209" spans="3:4" x14ac:dyDescent="0.25">
      <c r="C31209" s="32"/>
      <c r="D31209" s="31"/>
    </row>
    <row r="31210" spans="3:4" x14ac:dyDescent="0.25">
      <c r="C31210" s="32"/>
      <c r="D31210" s="31"/>
    </row>
    <row r="31211" spans="3:4" x14ac:dyDescent="0.25">
      <c r="C31211" s="32"/>
      <c r="D31211" s="31"/>
    </row>
    <row r="31212" spans="3:4" x14ac:dyDescent="0.25">
      <c r="C31212" s="32"/>
      <c r="D31212" s="31"/>
    </row>
    <row r="31213" spans="3:4" x14ac:dyDescent="0.25">
      <c r="C31213" s="32"/>
      <c r="D31213" s="31"/>
    </row>
    <row r="31214" spans="3:4" x14ac:dyDescent="0.25">
      <c r="C31214" s="32"/>
      <c r="D31214" s="31"/>
    </row>
    <row r="31215" spans="3:4" x14ac:dyDescent="0.25">
      <c r="C31215" s="32"/>
      <c r="D31215" s="31"/>
    </row>
    <row r="31216" spans="3:4" x14ac:dyDescent="0.25">
      <c r="C31216" s="32"/>
      <c r="D31216" s="31"/>
    </row>
    <row r="31217" spans="3:4" x14ac:dyDescent="0.25">
      <c r="C31217" s="32"/>
      <c r="D31217" s="31"/>
    </row>
    <row r="31218" spans="3:4" x14ac:dyDescent="0.25">
      <c r="C31218" s="32"/>
      <c r="D31218" s="31"/>
    </row>
    <row r="31219" spans="3:4" x14ac:dyDescent="0.25">
      <c r="C31219" s="32"/>
      <c r="D31219" s="31"/>
    </row>
    <row r="31220" spans="3:4" x14ac:dyDescent="0.25">
      <c r="C31220" s="32"/>
      <c r="D31220" s="31"/>
    </row>
    <row r="31221" spans="3:4" x14ac:dyDescent="0.25">
      <c r="C31221" s="32"/>
      <c r="D31221" s="31"/>
    </row>
    <row r="31222" spans="3:4" x14ac:dyDescent="0.25">
      <c r="C31222" s="32"/>
      <c r="D31222" s="31"/>
    </row>
    <row r="31223" spans="3:4" x14ac:dyDescent="0.25">
      <c r="C31223" s="32"/>
      <c r="D31223" s="31"/>
    </row>
    <row r="31224" spans="3:4" x14ac:dyDescent="0.25">
      <c r="C31224" s="32"/>
      <c r="D31224" s="31"/>
    </row>
    <row r="31225" spans="3:4" x14ac:dyDescent="0.25">
      <c r="C31225" s="32"/>
      <c r="D31225" s="31"/>
    </row>
    <row r="31226" spans="3:4" x14ac:dyDescent="0.25">
      <c r="C31226" s="32"/>
      <c r="D31226" s="31"/>
    </row>
    <row r="31227" spans="3:4" x14ac:dyDescent="0.25">
      <c r="C31227" s="32"/>
      <c r="D31227" s="31"/>
    </row>
    <row r="31228" spans="3:4" x14ac:dyDescent="0.25">
      <c r="C31228" s="32"/>
      <c r="D31228" s="31"/>
    </row>
    <row r="31229" spans="3:4" x14ac:dyDescent="0.25">
      <c r="C31229" s="32"/>
      <c r="D31229" s="31"/>
    </row>
    <row r="31230" spans="3:4" x14ac:dyDescent="0.25">
      <c r="C31230" s="32"/>
      <c r="D31230" s="31"/>
    </row>
    <row r="31231" spans="3:4" x14ac:dyDescent="0.25">
      <c r="C31231" s="32"/>
      <c r="D31231" s="31"/>
    </row>
    <row r="31232" spans="3:4" x14ac:dyDescent="0.25">
      <c r="C31232" s="32"/>
      <c r="D31232" s="31"/>
    </row>
    <row r="31233" spans="3:4" x14ac:dyDescent="0.25">
      <c r="C31233" s="32"/>
      <c r="D31233" s="31"/>
    </row>
    <row r="31234" spans="3:4" x14ac:dyDescent="0.25">
      <c r="C31234" s="32"/>
      <c r="D31234" s="31"/>
    </row>
    <row r="31235" spans="3:4" x14ac:dyDescent="0.25">
      <c r="C31235" s="32"/>
      <c r="D31235" s="31"/>
    </row>
    <row r="31236" spans="3:4" x14ac:dyDescent="0.25">
      <c r="C31236" s="32"/>
      <c r="D31236" s="31"/>
    </row>
    <row r="31237" spans="3:4" x14ac:dyDescent="0.25">
      <c r="C31237" s="32"/>
      <c r="D31237" s="31"/>
    </row>
    <row r="31238" spans="3:4" x14ac:dyDescent="0.25">
      <c r="C31238" s="32"/>
      <c r="D31238" s="31"/>
    </row>
    <row r="31239" spans="3:4" x14ac:dyDescent="0.25">
      <c r="C31239" s="32"/>
      <c r="D31239" s="31"/>
    </row>
    <row r="31240" spans="3:4" x14ac:dyDescent="0.25">
      <c r="C31240" s="32"/>
      <c r="D31240" s="31"/>
    </row>
    <row r="31241" spans="3:4" x14ac:dyDescent="0.25">
      <c r="C31241" s="32"/>
      <c r="D31241" s="31"/>
    </row>
    <row r="31242" spans="3:4" x14ac:dyDescent="0.25">
      <c r="C31242" s="32"/>
      <c r="D31242" s="31"/>
    </row>
    <row r="31243" spans="3:4" x14ac:dyDescent="0.25">
      <c r="C31243" s="32"/>
      <c r="D31243" s="31"/>
    </row>
    <row r="31244" spans="3:4" x14ac:dyDescent="0.25">
      <c r="C31244" s="32"/>
      <c r="D31244" s="31"/>
    </row>
    <row r="31245" spans="3:4" x14ac:dyDescent="0.25">
      <c r="C31245" s="32"/>
      <c r="D31245" s="31"/>
    </row>
    <row r="31246" spans="3:4" x14ac:dyDescent="0.25">
      <c r="C31246" s="32"/>
      <c r="D31246" s="31"/>
    </row>
    <row r="31247" spans="3:4" x14ac:dyDescent="0.25">
      <c r="C31247" s="32"/>
      <c r="D31247" s="31"/>
    </row>
    <row r="31248" spans="3:4" x14ac:dyDescent="0.25">
      <c r="C31248" s="32"/>
      <c r="D31248" s="31"/>
    </row>
    <row r="31249" spans="3:4" x14ac:dyDescent="0.25">
      <c r="C31249" s="32"/>
      <c r="D31249" s="31"/>
    </row>
    <row r="31250" spans="3:4" x14ac:dyDescent="0.25">
      <c r="C31250" s="32"/>
      <c r="D31250" s="31"/>
    </row>
    <row r="31251" spans="3:4" x14ac:dyDescent="0.25">
      <c r="C31251" s="32"/>
      <c r="D31251" s="31"/>
    </row>
    <row r="31252" spans="3:4" x14ac:dyDescent="0.25">
      <c r="C31252" s="32"/>
      <c r="D31252" s="31"/>
    </row>
    <row r="31253" spans="3:4" x14ac:dyDescent="0.25">
      <c r="C31253" s="32"/>
      <c r="D31253" s="31"/>
    </row>
    <row r="31254" spans="3:4" x14ac:dyDescent="0.25">
      <c r="C31254" s="32"/>
      <c r="D31254" s="31"/>
    </row>
    <row r="31255" spans="3:4" x14ac:dyDescent="0.25">
      <c r="C31255" s="32"/>
      <c r="D31255" s="31"/>
    </row>
    <row r="31256" spans="3:4" x14ac:dyDescent="0.25">
      <c r="C31256" s="32"/>
      <c r="D31256" s="31"/>
    </row>
    <row r="31257" spans="3:4" x14ac:dyDescent="0.25">
      <c r="C31257" s="32"/>
      <c r="D31257" s="31"/>
    </row>
    <row r="31258" spans="3:4" x14ac:dyDescent="0.25">
      <c r="C31258" s="32"/>
      <c r="D31258" s="31"/>
    </row>
    <row r="31259" spans="3:4" x14ac:dyDescent="0.25">
      <c r="C31259" s="32"/>
      <c r="D31259" s="31"/>
    </row>
    <row r="31260" spans="3:4" x14ac:dyDescent="0.25">
      <c r="C31260" s="32"/>
      <c r="D31260" s="31"/>
    </row>
    <row r="31261" spans="3:4" x14ac:dyDescent="0.25">
      <c r="C31261" s="32"/>
      <c r="D31261" s="31"/>
    </row>
    <row r="31262" spans="3:4" x14ac:dyDescent="0.25">
      <c r="C31262" s="32"/>
      <c r="D31262" s="31"/>
    </row>
    <row r="31263" spans="3:4" x14ac:dyDescent="0.25">
      <c r="C31263" s="32"/>
      <c r="D31263" s="31"/>
    </row>
    <row r="31264" spans="3:4" x14ac:dyDescent="0.25">
      <c r="C31264" s="32"/>
      <c r="D31264" s="31"/>
    </row>
    <row r="31265" spans="3:4" x14ac:dyDescent="0.25">
      <c r="C31265" s="32"/>
      <c r="D31265" s="31"/>
    </row>
    <row r="31266" spans="3:4" x14ac:dyDescent="0.25">
      <c r="C31266" s="32"/>
      <c r="D31266" s="31"/>
    </row>
    <row r="31267" spans="3:4" x14ac:dyDescent="0.25">
      <c r="C31267" s="32"/>
      <c r="D31267" s="31"/>
    </row>
    <row r="31268" spans="3:4" x14ac:dyDescent="0.25">
      <c r="C31268" s="32"/>
      <c r="D31268" s="31"/>
    </row>
    <row r="31269" spans="3:4" x14ac:dyDescent="0.25">
      <c r="C31269" s="32"/>
      <c r="D31269" s="31"/>
    </row>
    <row r="31270" spans="3:4" x14ac:dyDescent="0.25">
      <c r="C31270" s="32"/>
      <c r="D31270" s="31"/>
    </row>
    <row r="31271" spans="3:4" x14ac:dyDescent="0.25">
      <c r="C31271" s="32"/>
      <c r="D31271" s="31"/>
    </row>
    <row r="31272" spans="3:4" x14ac:dyDescent="0.25">
      <c r="C31272" s="32"/>
      <c r="D31272" s="31"/>
    </row>
    <row r="31273" spans="3:4" x14ac:dyDescent="0.25">
      <c r="C31273" s="32"/>
      <c r="D31273" s="31"/>
    </row>
    <row r="31274" spans="3:4" x14ac:dyDescent="0.25">
      <c r="C31274" s="32"/>
      <c r="D31274" s="31"/>
    </row>
    <row r="31275" spans="3:4" x14ac:dyDescent="0.25">
      <c r="C31275" s="32"/>
      <c r="D31275" s="31"/>
    </row>
    <row r="31276" spans="3:4" x14ac:dyDescent="0.25">
      <c r="C31276" s="32"/>
      <c r="D31276" s="31"/>
    </row>
    <row r="31277" spans="3:4" x14ac:dyDescent="0.25">
      <c r="C31277" s="32"/>
      <c r="D31277" s="31"/>
    </row>
    <row r="31278" spans="3:4" x14ac:dyDescent="0.25">
      <c r="C31278" s="32"/>
      <c r="D31278" s="31"/>
    </row>
    <row r="31279" spans="3:4" x14ac:dyDescent="0.25">
      <c r="C31279" s="32"/>
      <c r="D31279" s="31"/>
    </row>
    <row r="31280" spans="3:4" x14ac:dyDescent="0.25">
      <c r="C31280" s="32"/>
      <c r="D31280" s="31"/>
    </row>
    <row r="31281" spans="3:4" x14ac:dyDescent="0.25">
      <c r="C31281" s="32"/>
      <c r="D31281" s="31"/>
    </row>
    <row r="31282" spans="3:4" x14ac:dyDescent="0.25">
      <c r="C31282" s="32"/>
      <c r="D31282" s="31"/>
    </row>
    <row r="31283" spans="3:4" x14ac:dyDescent="0.25">
      <c r="C31283" s="32"/>
      <c r="D31283" s="31"/>
    </row>
    <row r="31284" spans="3:4" x14ac:dyDescent="0.25">
      <c r="C31284" s="32"/>
      <c r="D31284" s="31"/>
    </row>
    <row r="31285" spans="3:4" x14ac:dyDescent="0.25">
      <c r="C31285" s="32"/>
      <c r="D31285" s="31"/>
    </row>
    <row r="31286" spans="3:4" x14ac:dyDescent="0.25">
      <c r="C31286" s="32"/>
      <c r="D31286" s="31"/>
    </row>
    <row r="31287" spans="3:4" x14ac:dyDescent="0.25">
      <c r="C31287" s="32"/>
      <c r="D31287" s="31"/>
    </row>
    <row r="31288" spans="3:4" x14ac:dyDescent="0.25">
      <c r="C31288" s="32"/>
      <c r="D31288" s="31"/>
    </row>
    <row r="31289" spans="3:4" x14ac:dyDescent="0.25">
      <c r="C31289" s="32"/>
      <c r="D31289" s="31"/>
    </row>
    <row r="31290" spans="3:4" x14ac:dyDescent="0.25">
      <c r="C31290" s="32"/>
      <c r="D31290" s="31"/>
    </row>
    <row r="31291" spans="3:4" x14ac:dyDescent="0.25">
      <c r="C31291" s="32"/>
      <c r="D31291" s="31"/>
    </row>
    <row r="31292" spans="3:4" x14ac:dyDescent="0.25">
      <c r="C31292" s="32"/>
      <c r="D31292" s="31"/>
    </row>
    <row r="31293" spans="3:4" x14ac:dyDescent="0.25">
      <c r="C31293" s="32"/>
      <c r="D31293" s="31"/>
    </row>
    <row r="31294" spans="3:4" x14ac:dyDescent="0.25">
      <c r="C31294" s="32"/>
      <c r="D31294" s="31"/>
    </row>
    <row r="31295" spans="3:4" x14ac:dyDescent="0.25">
      <c r="C31295" s="32"/>
      <c r="D31295" s="31"/>
    </row>
    <row r="31296" spans="3:4" x14ac:dyDescent="0.25">
      <c r="C31296" s="32"/>
      <c r="D31296" s="31"/>
    </row>
    <row r="31297" spans="3:4" x14ac:dyDescent="0.25">
      <c r="C31297" s="32"/>
      <c r="D31297" s="31"/>
    </row>
    <row r="31298" spans="3:4" x14ac:dyDescent="0.25">
      <c r="C31298" s="32"/>
      <c r="D31298" s="31"/>
    </row>
    <row r="31299" spans="3:4" x14ac:dyDescent="0.25">
      <c r="C31299" s="32"/>
      <c r="D31299" s="31"/>
    </row>
    <row r="31300" spans="3:4" x14ac:dyDescent="0.25">
      <c r="C31300" s="32"/>
      <c r="D31300" s="31"/>
    </row>
    <row r="31301" spans="3:4" x14ac:dyDescent="0.25">
      <c r="C31301" s="32"/>
      <c r="D31301" s="31"/>
    </row>
    <row r="31302" spans="3:4" x14ac:dyDescent="0.25">
      <c r="C31302" s="32"/>
      <c r="D31302" s="31"/>
    </row>
    <row r="31303" spans="3:4" x14ac:dyDescent="0.25">
      <c r="C31303" s="32"/>
      <c r="D31303" s="31"/>
    </row>
    <row r="31304" spans="3:4" x14ac:dyDescent="0.25">
      <c r="C31304" s="32"/>
      <c r="D31304" s="31"/>
    </row>
    <row r="31305" spans="3:4" x14ac:dyDescent="0.25">
      <c r="C31305" s="32"/>
      <c r="D31305" s="31"/>
    </row>
    <row r="31306" spans="3:4" x14ac:dyDescent="0.25">
      <c r="C31306" s="32"/>
      <c r="D31306" s="31"/>
    </row>
    <row r="31307" spans="3:4" x14ac:dyDescent="0.25">
      <c r="C31307" s="32"/>
      <c r="D31307" s="31"/>
    </row>
    <row r="31308" spans="3:4" x14ac:dyDescent="0.25">
      <c r="C31308" s="32"/>
      <c r="D31308" s="31"/>
    </row>
    <row r="31309" spans="3:4" x14ac:dyDescent="0.25">
      <c r="C31309" s="32"/>
      <c r="D31309" s="31"/>
    </row>
    <row r="31310" spans="3:4" x14ac:dyDescent="0.25">
      <c r="C31310" s="32"/>
      <c r="D31310" s="31"/>
    </row>
    <row r="31311" spans="3:4" x14ac:dyDescent="0.25">
      <c r="C31311" s="32"/>
      <c r="D31311" s="31"/>
    </row>
    <row r="31312" spans="3:4" x14ac:dyDescent="0.25">
      <c r="C31312" s="32"/>
      <c r="D31312" s="31"/>
    </row>
    <row r="31313" spans="3:4" x14ac:dyDescent="0.25">
      <c r="C31313" s="32"/>
      <c r="D31313" s="31"/>
    </row>
    <row r="31314" spans="3:4" x14ac:dyDescent="0.25">
      <c r="C31314" s="32"/>
      <c r="D31314" s="31"/>
    </row>
    <row r="31315" spans="3:4" x14ac:dyDescent="0.25">
      <c r="C31315" s="32"/>
      <c r="D31315" s="31"/>
    </row>
    <row r="31316" spans="3:4" x14ac:dyDescent="0.25">
      <c r="C31316" s="32"/>
      <c r="D31316" s="31"/>
    </row>
    <row r="31317" spans="3:4" x14ac:dyDescent="0.25">
      <c r="C31317" s="32"/>
      <c r="D31317" s="31"/>
    </row>
    <row r="31318" spans="3:4" x14ac:dyDescent="0.25">
      <c r="C31318" s="32"/>
      <c r="D31318" s="31"/>
    </row>
    <row r="31319" spans="3:4" x14ac:dyDescent="0.25">
      <c r="C31319" s="32"/>
      <c r="D31319" s="31"/>
    </row>
    <row r="31320" spans="3:4" x14ac:dyDescent="0.25">
      <c r="C31320" s="32"/>
      <c r="D31320" s="31"/>
    </row>
    <row r="31321" spans="3:4" x14ac:dyDescent="0.25">
      <c r="C31321" s="32"/>
      <c r="D31321" s="31"/>
    </row>
    <row r="31322" spans="3:4" x14ac:dyDescent="0.25">
      <c r="C31322" s="32"/>
      <c r="D31322" s="31"/>
    </row>
    <row r="31323" spans="3:4" x14ac:dyDescent="0.25">
      <c r="C31323" s="32"/>
      <c r="D31323" s="31"/>
    </row>
    <row r="31324" spans="3:4" x14ac:dyDescent="0.25">
      <c r="C31324" s="32"/>
      <c r="D31324" s="31"/>
    </row>
    <row r="31325" spans="3:4" x14ac:dyDescent="0.25">
      <c r="C31325" s="32"/>
      <c r="D31325" s="31"/>
    </row>
    <row r="31326" spans="3:4" x14ac:dyDescent="0.25">
      <c r="C31326" s="32"/>
      <c r="D31326" s="31"/>
    </row>
    <row r="31327" spans="3:4" x14ac:dyDescent="0.25">
      <c r="C31327" s="32"/>
      <c r="D31327" s="31"/>
    </row>
    <row r="31328" spans="3:4" x14ac:dyDescent="0.25">
      <c r="C31328" s="32"/>
      <c r="D31328" s="31"/>
    </row>
    <row r="31329" spans="3:4" x14ac:dyDescent="0.25">
      <c r="C31329" s="32"/>
      <c r="D31329" s="31"/>
    </row>
    <row r="31330" spans="3:4" x14ac:dyDescent="0.25">
      <c r="C31330" s="32"/>
      <c r="D31330" s="31"/>
    </row>
    <row r="31331" spans="3:4" x14ac:dyDescent="0.25">
      <c r="C31331" s="32"/>
      <c r="D31331" s="31"/>
    </row>
    <row r="31332" spans="3:4" x14ac:dyDescent="0.25">
      <c r="C31332" s="32"/>
      <c r="D31332" s="31"/>
    </row>
    <row r="31333" spans="3:4" x14ac:dyDescent="0.25">
      <c r="C31333" s="32"/>
      <c r="D31333" s="31"/>
    </row>
    <row r="31334" spans="3:4" x14ac:dyDescent="0.25">
      <c r="C31334" s="32"/>
      <c r="D31334" s="31"/>
    </row>
    <row r="31335" spans="3:4" x14ac:dyDescent="0.25">
      <c r="C31335" s="32"/>
      <c r="D31335" s="31"/>
    </row>
    <row r="31336" spans="3:4" x14ac:dyDescent="0.25">
      <c r="C31336" s="32"/>
      <c r="D31336" s="31"/>
    </row>
    <row r="31337" spans="3:4" x14ac:dyDescent="0.25">
      <c r="C31337" s="32"/>
      <c r="D31337" s="31"/>
    </row>
    <row r="31338" spans="3:4" x14ac:dyDescent="0.25">
      <c r="C31338" s="32"/>
      <c r="D31338" s="31"/>
    </row>
    <row r="31339" spans="3:4" x14ac:dyDescent="0.25">
      <c r="C31339" s="32"/>
      <c r="D31339" s="31"/>
    </row>
    <row r="31340" spans="3:4" x14ac:dyDescent="0.25">
      <c r="C31340" s="32"/>
      <c r="D31340" s="31"/>
    </row>
    <row r="31341" spans="3:4" x14ac:dyDescent="0.25">
      <c r="C31341" s="32"/>
      <c r="D31341" s="31"/>
    </row>
    <row r="31342" spans="3:4" x14ac:dyDescent="0.25">
      <c r="C31342" s="32"/>
      <c r="D31342" s="31"/>
    </row>
    <row r="31343" spans="3:4" x14ac:dyDescent="0.25">
      <c r="C31343" s="32"/>
      <c r="D31343" s="31"/>
    </row>
    <row r="31344" spans="3:4" x14ac:dyDescent="0.25">
      <c r="C31344" s="32"/>
      <c r="D31344" s="31"/>
    </row>
    <row r="31345" spans="3:4" x14ac:dyDescent="0.25">
      <c r="C31345" s="32"/>
      <c r="D31345" s="31"/>
    </row>
    <row r="31346" spans="3:4" x14ac:dyDescent="0.25">
      <c r="C31346" s="32"/>
      <c r="D31346" s="31"/>
    </row>
    <row r="31347" spans="3:4" x14ac:dyDescent="0.25">
      <c r="C31347" s="32"/>
      <c r="D31347" s="31"/>
    </row>
    <row r="31348" spans="3:4" x14ac:dyDescent="0.25">
      <c r="C31348" s="32"/>
      <c r="D31348" s="31"/>
    </row>
    <row r="31349" spans="3:4" x14ac:dyDescent="0.25">
      <c r="C31349" s="32"/>
      <c r="D31349" s="31"/>
    </row>
    <row r="31350" spans="3:4" x14ac:dyDescent="0.25">
      <c r="C31350" s="32"/>
      <c r="D31350" s="31"/>
    </row>
    <row r="31351" spans="3:4" x14ac:dyDescent="0.25">
      <c r="C31351" s="32"/>
      <c r="D31351" s="31"/>
    </row>
    <row r="31352" spans="3:4" x14ac:dyDescent="0.25">
      <c r="C31352" s="32"/>
      <c r="D31352" s="31"/>
    </row>
    <row r="31353" spans="3:4" x14ac:dyDescent="0.25">
      <c r="C31353" s="32"/>
      <c r="D31353" s="31"/>
    </row>
    <row r="31354" spans="3:4" x14ac:dyDescent="0.25">
      <c r="C31354" s="32"/>
      <c r="D31354" s="31"/>
    </row>
    <row r="31355" spans="3:4" x14ac:dyDescent="0.25">
      <c r="C31355" s="32"/>
      <c r="D31355" s="31"/>
    </row>
    <row r="31356" spans="3:4" x14ac:dyDescent="0.25">
      <c r="C31356" s="32"/>
      <c r="D31356" s="31"/>
    </row>
    <row r="31357" spans="3:4" x14ac:dyDescent="0.25">
      <c r="C31357" s="32"/>
      <c r="D31357" s="31"/>
    </row>
    <row r="31358" spans="3:4" x14ac:dyDescent="0.25">
      <c r="C31358" s="32"/>
      <c r="D31358" s="31"/>
    </row>
    <row r="31359" spans="3:4" x14ac:dyDescent="0.25">
      <c r="C31359" s="32"/>
      <c r="D31359" s="31"/>
    </row>
    <row r="31360" spans="3:4" x14ac:dyDescent="0.25">
      <c r="C31360" s="32"/>
      <c r="D31360" s="31"/>
    </row>
    <row r="31361" spans="3:4" x14ac:dyDescent="0.25">
      <c r="C31361" s="32"/>
      <c r="D31361" s="31"/>
    </row>
    <row r="31362" spans="3:4" x14ac:dyDescent="0.25">
      <c r="C31362" s="32"/>
      <c r="D31362" s="31"/>
    </row>
    <row r="31363" spans="3:4" x14ac:dyDescent="0.25">
      <c r="C31363" s="32"/>
      <c r="D31363" s="31"/>
    </row>
    <row r="31364" spans="3:4" x14ac:dyDescent="0.25">
      <c r="C31364" s="32"/>
      <c r="D31364" s="31"/>
    </row>
    <row r="31365" spans="3:4" x14ac:dyDescent="0.25">
      <c r="C31365" s="32"/>
      <c r="D31365" s="31"/>
    </row>
    <row r="31366" spans="3:4" x14ac:dyDescent="0.25">
      <c r="C31366" s="32"/>
      <c r="D31366" s="31"/>
    </row>
    <row r="31367" spans="3:4" x14ac:dyDescent="0.25">
      <c r="C31367" s="32"/>
      <c r="D31367" s="31"/>
    </row>
    <row r="31368" spans="3:4" x14ac:dyDescent="0.25">
      <c r="C31368" s="32"/>
      <c r="D31368" s="31"/>
    </row>
    <row r="31369" spans="3:4" x14ac:dyDescent="0.25">
      <c r="C31369" s="32"/>
      <c r="D31369" s="31"/>
    </row>
    <row r="31370" spans="3:4" x14ac:dyDescent="0.25">
      <c r="C31370" s="32"/>
      <c r="D31370" s="31"/>
    </row>
    <row r="31371" spans="3:4" x14ac:dyDescent="0.25">
      <c r="C31371" s="32"/>
      <c r="D31371" s="31"/>
    </row>
    <row r="31372" spans="3:4" x14ac:dyDescent="0.25">
      <c r="C31372" s="32"/>
      <c r="D31372" s="31"/>
    </row>
    <row r="31373" spans="3:4" x14ac:dyDescent="0.25">
      <c r="C31373" s="32"/>
      <c r="D31373" s="31"/>
    </row>
    <row r="31374" spans="3:4" x14ac:dyDescent="0.25">
      <c r="C31374" s="32"/>
      <c r="D31374" s="31"/>
    </row>
    <row r="31375" spans="3:4" x14ac:dyDescent="0.25">
      <c r="C31375" s="32"/>
      <c r="D31375" s="31"/>
    </row>
    <row r="31376" spans="3:4" x14ac:dyDescent="0.25">
      <c r="C31376" s="32"/>
      <c r="D31376" s="31"/>
    </row>
    <row r="31377" spans="3:4" x14ac:dyDescent="0.25">
      <c r="C31377" s="32"/>
      <c r="D31377" s="31"/>
    </row>
    <row r="31378" spans="3:4" x14ac:dyDescent="0.25">
      <c r="C31378" s="32"/>
      <c r="D31378" s="31"/>
    </row>
    <row r="31379" spans="3:4" x14ac:dyDescent="0.25">
      <c r="C31379" s="32"/>
      <c r="D31379" s="31"/>
    </row>
    <row r="31380" spans="3:4" x14ac:dyDescent="0.25">
      <c r="C31380" s="32"/>
      <c r="D31380" s="31"/>
    </row>
    <row r="31381" spans="3:4" x14ac:dyDescent="0.25">
      <c r="C31381" s="32"/>
      <c r="D31381" s="31"/>
    </row>
    <row r="31382" spans="3:4" x14ac:dyDescent="0.25">
      <c r="C31382" s="32"/>
      <c r="D31382" s="31"/>
    </row>
    <row r="31383" spans="3:4" x14ac:dyDescent="0.25">
      <c r="C31383" s="32"/>
      <c r="D31383" s="31"/>
    </row>
    <row r="31384" spans="3:4" x14ac:dyDescent="0.25">
      <c r="C31384" s="32"/>
      <c r="D31384" s="31"/>
    </row>
    <row r="31385" spans="3:4" x14ac:dyDescent="0.25">
      <c r="C31385" s="32"/>
      <c r="D31385" s="31"/>
    </row>
    <row r="31386" spans="3:4" x14ac:dyDescent="0.25">
      <c r="C31386" s="32"/>
      <c r="D31386" s="31"/>
    </row>
    <row r="31387" spans="3:4" x14ac:dyDescent="0.25">
      <c r="C31387" s="32"/>
      <c r="D31387" s="31"/>
    </row>
    <row r="31388" spans="3:4" x14ac:dyDescent="0.25">
      <c r="C31388" s="32"/>
      <c r="D31388" s="31"/>
    </row>
    <row r="31389" spans="3:4" x14ac:dyDescent="0.25">
      <c r="C31389" s="32"/>
      <c r="D31389" s="31"/>
    </row>
    <row r="31390" spans="3:4" x14ac:dyDescent="0.25">
      <c r="C31390" s="32"/>
      <c r="D31390" s="31"/>
    </row>
    <row r="31391" spans="3:4" x14ac:dyDescent="0.25">
      <c r="C31391" s="32"/>
      <c r="D31391" s="31"/>
    </row>
    <row r="31392" spans="3:4" x14ac:dyDescent="0.25">
      <c r="C31392" s="32"/>
      <c r="D31392" s="31"/>
    </row>
    <row r="31393" spans="3:4" x14ac:dyDescent="0.25">
      <c r="C31393" s="32"/>
      <c r="D31393" s="31"/>
    </row>
    <row r="31394" spans="3:4" x14ac:dyDescent="0.25">
      <c r="C31394" s="32"/>
      <c r="D31394" s="31"/>
    </row>
    <row r="31395" spans="3:4" x14ac:dyDescent="0.25">
      <c r="C31395" s="32"/>
      <c r="D31395" s="31"/>
    </row>
    <row r="31396" spans="3:4" x14ac:dyDescent="0.25">
      <c r="C31396" s="32"/>
      <c r="D31396" s="31"/>
    </row>
    <row r="31397" spans="3:4" x14ac:dyDescent="0.25">
      <c r="C31397" s="32"/>
      <c r="D31397" s="31"/>
    </row>
    <row r="31398" spans="3:4" x14ac:dyDescent="0.25">
      <c r="C31398" s="32"/>
      <c r="D31398" s="31"/>
    </row>
    <row r="31399" spans="3:4" x14ac:dyDescent="0.25">
      <c r="C31399" s="32"/>
      <c r="D31399" s="31"/>
    </row>
    <row r="31400" spans="3:4" x14ac:dyDescent="0.25">
      <c r="C31400" s="32"/>
      <c r="D31400" s="31"/>
    </row>
    <row r="31401" spans="3:4" x14ac:dyDescent="0.25">
      <c r="C31401" s="32"/>
      <c r="D31401" s="31"/>
    </row>
    <row r="31402" spans="3:4" x14ac:dyDescent="0.25">
      <c r="C31402" s="32"/>
      <c r="D31402" s="31"/>
    </row>
    <row r="31403" spans="3:4" x14ac:dyDescent="0.25">
      <c r="C31403" s="32"/>
      <c r="D31403" s="31"/>
    </row>
    <row r="31404" spans="3:4" x14ac:dyDescent="0.25">
      <c r="C31404" s="32"/>
      <c r="D31404" s="31"/>
    </row>
    <row r="31405" spans="3:4" x14ac:dyDescent="0.25">
      <c r="C31405" s="32"/>
      <c r="D31405" s="31"/>
    </row>
    <row r="31406" spans="3:4" x14ac:dyDescent="0.25">
      <c r="C31406" s="32"/>
      <c r="D31406" s="31"/>
    </row>
    <row r="31407" spans="3:4" x14ac:dyDescent="0.25">
      <c r="C31407" s="32"/>
      <c r="D31407" s="31"/>
    </row>
    <row r="31408" spans="3:4" x14ac:dyDescent="0.25">
      <c r="C31408" s="32"/>
      <c r="D31408" s="31"/>
    </row>
    <row r="31409" spans="3:4" x14ac:dyDescent="0.25">
      <c r="C31409" s="32"/>
      <c r="D31409" s="31"/>
    </row>
    <row r="31410" spans="3:4" x14ac:dyDescent="0.25">
      <c r="C31410" s="32"/>
      <c r="D31410" s="31"/>
    </row>
    <row r="31411" spans="3:4" x14ac:dyDescent="0.25">
      <c r="C31411" s="32"/>
      <c r="D31411" s="31"/>
    </row>
    <row r="31412" spans="3:4" x14ac:dyDescent="0.25">
      <c r="C31412" s="32"/>
      <c r="D31412" s="31"/>
    </row>
    <row r="31413" spans="3:4" x14ac:dyDescent="0.25">
      <c r="C31413" s="32"/>
      <c r="D31413" s="31"/>
    </row>
    <row r="31414" spans="3:4" x14ac:dyDescent="0.25">
      <c r="C31414" s="32"/>
      <c r="D31414" s="31"/>
    </row>
    <row r="31415" spans="3:4" x14ac:dyDescent="0.25">
      <c r="C31415" s="32"/>
      <c r="D31415" s="31"/>
    </row>
    <row r="31416" spans="3:4" x14ac:dyDescent="0.25">
      <c r="C31416" s="32"/>
      <c r="D31416" s="31"/>
    </row>
    <row r="31417" spans="3:4" x14ac:dyDescent="0.25">
      <c r="C31417" s="32"/>
      <c r="D31417" s="31"/>
    </row>
    <row r="31418" spans="3:4" x14ac:dyDescent="0.25">
      <c r="C31418" s="32"/>
      <c r="D31418" s="31"/>
    </row>
    <row r="31419" spans="3:4" x14ac:dyDescent="0.25">
      <c r="C31419" s="32"/>
      <c r="D31419" s="31"/>
    </row>
    <row r="31420" spans="3:4" x14ac:dyDescent="0.25">
      <c r="C31420" s="32"/>
      <c r="D31420" s="31"/>
    </row>
    <row r="31421" spans="3:4" x14ac:dyDescent="0.25">
      <c r="C31421" s="32"/>
      <c r="D31421" s="31"/>
    </row>
    <row r="31422" spans="3:4" x14ac:dyDescent="0.25">
      <c r="C31422" s="32"/>
      <c r="D31422" s="31"/>
    </row>
    <row r="31423" spans="3:4" x14ac:dyDescent="0.25">
      <c r="C31423" s="32"/>
      <c r="D31423" s="31"/>
    </row>
    <row r="31424" spans="3:4" x14ac:dyDescent="0.25">
      <c r="C31424" s="32"/>
      <c r="D31424" s="31"/>
    </row>
    <row r="31425" spans="3:4" x14ac:dyDescent="0.25">
      <c r="C31425" s="32"/>
      <c r="D31425" s="31"/>
    </row>
    <row r="31426" spans="3:4" x14ac:dyDescent="0.25">
      <c r="C31426" s="32"/>
      <c r="D31426" s="31"/>
    </row>
    <row r="31427" spans="3:4" x14ac:dyDescent="0.25">
      <c r="C31427" s="32"/>
      <c r="D31427" s="31"/>
    </row>
    <row r="31428" spans="3:4" x14ac:dyDescent="0.25">
      <c r="C31428" s="32"/>
      <c r="D31428" s="31"/>
    </row>
    <row r="31429" spans="3:4" x14ac:dyDescent="0.25">
      <c r="C31429" s="32"/>
      <c r="D31429" s="31"/>
    </row>
    <row r="31430" spans="3:4" x14ac:dyDescent="0.25">
      <c r="C31430" s="32"/>
      <c r="D31430" s="31"/>
    </row>
    <row r="31431" spans="3:4" x14ac:dyDescent="0.25">
      <c r="C31431" s="32"/>
      <c r="D31431" s="31"/>
    </row>
    <row r="31432" spans="3:4" x14ac:dyDescent="0.25">
      <c r="C31432" s="32"/>
      <c r="D31432" s="31"/>
    </row>
    <row r="31433" spans="3:4" x14ac:dyDescent="0.25">
      <c r="C31433" s="32"/>
      <c r="D31433" s="31"/>
    </row>
    <row r="31434" spans="3:4" x14ac:dyDescent="0.25">
      <c r="C31434" s="32"/>
      <c r="D31434" s="31"/>
    </row>
    <row r="31435" spans="3:4" x14ac:dyDescent="0.25">
      <c r="C31435" s="32"/>
      <c r="D31435" s="31"/>
    </row>
    <row r="31436" spans="3:4" x14ac:dyDescent="0.25">
      <c r="C31436" s="32"/>
      <c r="D31436" s="31"/>
    </row>
    <row r="31437" spans="3:4" x14ac:dyDescent="0.25">
      <c r="C31437" s="32"/>
      <c r="D31437" s="31"/>
    </row>
    <row r="31438" spans="3:4" x14ac:dyDescent="0.25">
      <c r="C31438" s="32"/>
      <c r="D31438" s="31"/>
    </row>
    <row r="31439" spans="3:4" x14ac:dyDescent="0.25">
      <c r="C31439" s="32"/>
      <c r="D31439" s="31"/>
    </row>
    <row r="31440" spans="3:4" x14ac:dyDescent="0.25">
      <c r="C31440" s="32"/>
      <c r="D31440" s="31"/>
    </row>
    <row r="31441" spans="3:4" x14ac:dyDescent="0.25">
      <c r="C31441" s="32"/>
      <c r="D31441" s="31"/>
    </row>
    <row r="31442" spans="3:4" x14ac:dyDescent="0.25">
      <c r="C31442" s="32"/>
      <c r="D31442" s="31"/>
    </row>
    <row r="31443" spans="3:4" x14ac:dyDescent="0.25">
      <c r="C31443" s="32"/>
      <c r="D31443" s="31"/>
    </row>
    <row r="31444" spans="3:4" x14ac:dyDescent="0.25">
      <c r="C31444" s="32"/>
      <c r="D31444" s="31"/>
    </row>
    <row r="31445" spans="3:4" x14ac:dyDescent="0.25">
      <c r="C31445" s="32"/>
      <c r="D31445" s="31"/>
    </row>
    <row r="31446" spans="3:4" x14ac:dyDescent="0.25">
      <c r="C31446" s="32"/>
      <c r="D31446" s="31"/>
    </row>
    <row r="31447" spans="3:4" x14ac:dyDescent="0.25">
      <c r="C31447" s="32"/>
      <c r="D31447" s="31"/>
    </row>
    <row r="31448" spans="3:4" x14ac:dyDescent="0.25">
      <c r="C31448" s="32"/>
      <c r="D31448" s="31"/>
    </row>
    <row r="31449" spans="3:4" x14ac:dyDescent="0.25">
      <c r="C31449" s="32"/>
      <c r="D31449" s="31"/>
    </row>
    <row r="31450" spans="3:4" x14ac:dyDescent="0.25">
      <c r="C31450" s="32"/>
      <c r="D31450" s="31"/>
    </row>
    <row r="31451" spans="3:4" x14ac:dyDescent="0.25">
      <c r="C31451" s="32"/>
      <c r="D31451" s="31"/>
    </row>
    <row r="31452" spans="3:4" x14ac:dyDescent="0.25">
      <c r="C31452" s="32"/>
      <c r="D31452" s="31"/>
    </row>
    <row r="31453" spans="3:4" x14ac:dyDescent="0.25">
      <c r="C31453" s="32"/>
      <c r="D31453" s="31"/>
    </row>
    <row r="31454" spans="3:4" x14ac:dyDescent="0.25">
      <c r="C31454" s="32"/>
      <c r="D31454" s="31"/>
    </row>
    <row r="31455" spans="3:4" x14ac:dyDescent="0.25">
      <c r="C31455" s="32"/>
      <c r="D31455" s="31"/>
    </row>
    <row r="31456" spans="3:4" x14ac:dyDescent="0.25">
      <c r="C31456" s="32"/>
      <c r="D31456" s="31"/>
    </row>
    <row r="31457" spans="3:4" x14ac:dyDescent="0.25">
      <c r="C31457" s="32"/>
      <c r="D31457" s="31"/>
    </row>
    <row r="31458" spans="3:4" x14ac:dyDescent="0.25">
      <c r="C31458" s="32"/>
      <c r="D31458" s="31"/>
    </row>
    <row r="31459" spans="3:4" x14ac:dyDescent="0.25">
      <c r="C31459" s="32"/>
      <c r="D31459" s="31"/>
    </row>
    <row r="31460" spans="3:4" x14ac:dyDescent="0.25">
      <c r="C31460" s="32"/>
      <c r="D31460" s="31"/>
    </row>
    <row r="31461" spans="3:4" x14ac:dyDescent="0.25">
      <c r="C31461" s="32"/>
      <c r="D31461" s="31"/>
    </row>
    <row r="31462" spans="3:4" x14ac:dyDescent="0.25">
      <c r="C31462" s="32"/>
      <c r="D31462" s="31"/>
    </row>
    <row r="31463" spans="3:4" x14ac:dyDescent="0.25">
      <c r="C31463" s="32"/>
      <c r="D31463" s="31"/>
    </row>
    <row r="31464" spans="3:4" x14ac:dyDescent="0.25">
      <c r="C31464" s="32"/>
      <c r="D31464" s="31"/>
    </row>
    <row r="31465" spans="3:4" x14ac:dyDescent="0.25">
      <c r="C31465" s="32"/>
      <c r="D31465" s="31"/>
    </row>
    <row r="31466" spans="3:4" x14ac:dyDescent="0.25">
      <c r="C31466" s="32"/>
      <c r="D31466" s="31"/>
    </row>
    <row r="31467" spans="3:4" x14ac:dyDescent="0.25">
      <c r="C31467" s="32"/>
      <c r="D31467" s="31"/>
    </row>
    <row r="31468" spans="3:4" x14ac:dyDescent="0.25">
      <c r="C31468" s="32"/>
      <c r="D31468" s="31"/>
    </row>
    <row r="31469" spans="3:4" x14ac:dyDescent="0.25">
      <c r="C31469" s="32"/>
      <c r="D31469" s="31"/>
    </row>
    <row r="31470" spans="3:4" x14ac:dyDescent="0.25">
      <c r="C31470" s="32"/>
      <c r="D31470" s="31"/>
    </row>
    <row r="31471" spans="3:4" x14ac:dyDescent="0.25">
      <c r="C31471" s="32"/>
      <c r="D31471" s="31"/>
    </row>
    <row r="31472" spans="3:4" x14ac:dyDescent="0.25">
      <c r="C31472" s="32"/>
      <c r="D31472" s="31"/>
    </row>
    <row r="31473" spans="3:4" x14ac:dyDescent="0.25">
      <c r="C31473" s="32"/>
      <c r="D31473" s="31"/>
    </row>
    <row r="31474" spans="3:4" x14ac:dyDescent="0.25">
      <c r="C31474" s="32"/>
      <c r="D31474" s="31"/>
    </row>
    <row r="31475" spans="3:4" x14ac:dyDescent="0.25">
      <c r="C31475" s="32"/>
      <c r="D31475" s="31"/>
    </row>
    <row r="31476" spans="3:4" x14ac:dyDescent="0.25">
      <c r="C31476" s="32"/>
      <c r="D31476" s="31"/>
    </row>
    <row r="31477" spans="3:4" x14ac:dyDescent="0.25">
      <c r="C31477" s="32"/>
      <c r="D31477" s="31"/>
    </row>
    <row r="31478" spans="3:4" x14ac:dyDescent="0.25">
      <c r="C31478" s="32"/>
      <c r="D31478" s="31"/>
    </row>
    <row r="31479" spans="3:4" x14ac:dyDescent="0.25">
      <c r="C31479" s="32"/>
      <c r="D31479" s="31"/>
    </row>
    <row r="31480" spans="3:4" x14ac:dyDescent="0.25">
      <c r="C31480" s="32"/>
      <c r="D31480" s="31"/>
    </row>
    <row r="31481" spans="3:4" x14ac:dyDescent="0.25">
      <c r="C31481" s="32"/>
      <c r="D31481" s="31"/>
    </row>
    <row r="31482" spans="3:4" x14ac:dyDescent="0.25">
      <c r="C31482" s="32"/>
      <c r="D31482" s="31"/>
    </row>
    <row r="31483" spans="3:4" x14ac:dyDescent="0.25">
      <c r="C31483" s="32"/>
      <c r="D31483" s="31"/>
    </row>
    <row r="31484" spans="3:4" x14ac:dyDescent="0.25">
      <c r="C31484" s="32"/>
      <c r="D31484" s="31"/>
    </row>
    <row r="31485" spans="3:4" x14ac:dyDescent="0.25">
      <c r="C31485" s="32"/>
      <c r="D31485" s="31"/>
    </row>
    <row r="31486" spans="3:4" x14ac:dyDescent="0.25">
      <c r="C31486" s="32"/>
      <c r="D31486" s="31"/>
    </row>
    <row r="31487" spans="3:4" x14ac:dyDescent="0.25">
      <c r="C31487" s="32"/>
      <c r="D31487" s="31"/>
    </row>
    <row r="31488" spans="3:4" x14ac:dyDescent="0.25">
      <c r="C31488" s="32"/>
      <c r="D31488" s="31"/>
    </row>
    <row r="31489" spans="3:4" x14ac:dyDescent="0.25">
      <c r="C31489" s="32"/>
      <c r="D31489" s="31"/>
    </row>
    <row r="31490" spans="3:4" x14ac:dyDescent="0.25">
      <c r="C31490" s="32"/>
      <c r="D31490" s="31"/>
    </row>
    <row r="31491" spans="3:4" x14ac:dyDescent="0.25">
      <c r="C31491" s="32"/>
      <c r="D31491" s="31"/>
    </row>
    <row r="31492" spans="3:4" x14ac:dyDescent="0.25">
      <c r="C31492" s="32"/>
      <c r="D31492" s="31"/>
    </row>
    <row r="31493" spans="3:4" x14ac:dyDescent="0.25">
      <c r="C31493" s="32"/>
      <c r="D31493" s="31"/>
    </row>
    <row r="31494" spans="3:4" x14ac:dyDescent="0.25">
      <c r="C31494" s="32"/>
      <c r="D31494" s="31"/>
    </row>
    <row r="31495" spans="3:4" x14ac:dyDescent="0.25">
      <c r="C31495" s="32"/>
      <c r="D31495" s="31"/>
    </row>
    <row r="31496" spans="3:4" x14ac:dyDescent="0.25">
      <c r="C31496" s="32"/>
      <c r="D31496" s="31"/>
    </row>
    <row r="31497" spans="3:4" x14ac:dyDescent="0.25">
      <c r="C31497" s="32"/>
      <c r="D31497" s="31"/>
    </row>
    <row r="31498" spans="3:4" x14ac:dyDescent="0.25">
      <c r="C31498" s="32"/>
      <c r="D31498" s="31"/>
    </row>
    <row r="31499" spans="3:4" x14ac:dyDescent="0.25">
      <c r="C31499" s="32"/>
      <c r="D31499" s="31"/>
    </row>
    <row r="31500" spans="3:4" x14ac:dyDescent="0.25">
      <c r="C31500" s="32"/>
      <c r="D31500" s="31"/>
    </row>
    <row r="31501" spans="3:4" x14ac:dyDescent="0.25">
      <c r="C31501" s="32"/>
      <c r="D31501" s="31"/>
    </row>
    <row r="31502" spans="3:4" x14ac:dyDescent="0.25">
      <c r="C31502" s="32"/>
      <c r="D31502" s="31"/>
    </row>
    <row r="31503" spans="3:4" x14ac:dyDescent="0.25">
      <c r="C31503" s="32"/>
      <c r="D31503" s="31"/>
    </row>
    <row r="31504" spans="3:4" x14ac:dyDescent="0.25">
      <c r="C31504" s="32"/>
      <c r="D31504" s="31"/>
    </row>
    <row r="31505" spans="3:4" x14ac:dyDescent="0.25">
      <c r="C31505" s="32"/>
      <c r="D31505" s="31"/>
    </row>
    <row r="31506" spans="3:4" x14ac:dyDescent="0.25">
      <c r="C31506" s="32"/>
      <c r="D31506" s="31"/>
    </row>
    <row r="31507" spans="3:4" x14ac:dyDescent="0.25">
      <c r="C31507" s="32"/>
      <c r="D31507" s="31"/>
    </row>
    <row r="31508" spans="3:4" x14ac:dyDescent="0.25">
      <c r="C31508" s="32"/>
      <c r="D31508" s="31"/>
    </row>
    <row r="31509" spans="3:4" x14ac:dyDescent="0.25">
      <c r="C31509" s="32"/>
      <c r="D31509" s="31"/>
    </row>
    <row r="31510" spans="3:4" x14ac:dyDescent="0.25">
      <c r="C31510" s="32"/>
      <c r="D31510" s="31"/>
    </row>
    <row r="31511" spans="3:4" x14ac:dyDescent="0.25">
      <c r="C31511" s="32"/>
      <c r="D31511" s="31"/>
    </row>
    <row r="31512" spans="3:4" x14ac:dyDescent="0.25">
      <c r="C31512" s="32"/>
      <c r="D31512" s="31"/>
    </row>
    <row r="31513" spans="3:4" x14ac:dyDescent="0.25">
      <c r="C31513" s="32"/>
      <c r="D31513" s="31"/>
    </row>
    <row r="31514" spans="3:4" x14ac:dyDescent="0.25">
      <c r="C31514" s="32"/>
      <c r="D31514" s="31"/>
    </row>
    <row r="31515" spans="3:4" x14ac:dyDescent="0.25">
      <c r="C31515" s="32"/>
      <c r="D31515" s="31"/>
    </row>
    <row r="31516" spans="3:4" x14ac:dyDescent="0.25">
      <c r="C31516" s="32"/>
      <c r="D31516" s="31"/>
    </row>
    <row r="31517" spans="3:4" x14ac:dyDescent="0.25">
      <c r="C31517" s="32"/>
      <c r="D31517" s="31"/>
    </row>
    <row r="31518" spans="3:4" x14ac:dyDescent="0.25">
      <c r="C31518" s="32"/>
      <c r="D31518" s="31"/>
    </row>
    <row r="31519" spans="3:4" x14ac:dyDescent="0.25">
      <c r="C31519" s="32"/>
      <c r="D31519" s="31"/>
    </row>
    <row r="31520" spans="3:4" x14ac:dyDescent="0.25">
      <c r="C31520" s="32"/>
      <c r="D31520" s="31"/>
    </row>
    <row r="31521" spans="3:4" x14ac:dyDescent="0.25">
      <c r="C31521" s="32"/>
      <c r="D31521" s="31"/>
    </row>
    <row r="31522" spans="3:4" x14ac:dyDescent="0.25">
      <c r="C31522" s="32"/>
      <c r="D31522" s="31"/>
    </row>
    <row r="31523" spans="3:4" x14ac:dyDescent="0.25">
      <c r="C31523" s="32"/>
      <c r="D31523" s="31"/>
    </row>
    <row r="31524" spans="3:4" x14ac:dyDescent="0.25">
      <c r="C31524" s="32"/>
      <c r="D31524" s="31"/>
    </row>
    <row r="31525" spans="3:4" x14ac:dyDescent="0.25">
      <c r="C31525" s="32"/>
      <c r="D31525" s="31"/>
    </row>
    <row r="31526" spans="3:4" x14ac:dyDescent="0.25">
      <c r="C31526" s="32"/>
      <c r="D31526" s="31"/>
    </row>
    <row r="31527" spans="3:4" x14ac:dyDescent="0.25">
      <c r="C31527" s="32"/>
      <c r="D31527" s="31"/>
    </row>
    <row r="31528" spans="3:4" x14ac:dyDescent="0.25">
      <c r="C31528" s="32"/>
      <c r="D31528" s="31"/>
    </row>
    <row r="31529" spans="3:4" x14ac:dyDescent="0.25">
      <c r="C31529" s="32"/>
      <c r="D31529" s="31"/>
    </row>
    <row r="31530" spans="3:4" x14ac:dyDescent="0.25">
      <c r="C31530" s="32"/>
      <c r="D31530" s="31"/>
    </row>
    <row r="31531" spans="3:4" x14ac:dyDescent="0.25">
      <c r="C31531" s="32"/>
      <c r="D31531" s="31"/>
    </row>
    <row r="31532" spans="3:4" x14ac:dyDescent="0.25">
      <c r="C31532" s="32"/>
      <c r="D31532" s="31"/>
    </row>
    <row r="31533" spans="3:4" x14ac:dyDescent="0.25">
      <c r="C31533" s="32"/>
      <c r="D31533" s="31"/>
    </row>
    <row r="31534" spans="3:4" x14ac:dyDescent="0.25">
      <c r="C31534" s="32"/>
      <c r="D31534" s="31"/>
    </row>
    <row r="31535" spans="3:4" x14ac:dyDescent="0.25">
      <c r="C31535" s="32"/>
      <c r="D31535" s="31"/>
    </row>
    <row r="31536" spans="3:4" x14ac:dyDescent="0.25">
      <c r="C31536" s="32"/>
      <c r="D31536" s="31"/>
    </row>
    <row r="31537" spans="3:4" x14ac:dyDescent="0.25">
      <c r="C31537" s="32"/>
      <c r="D31537" s="31"/>
    </row>
    <row r="31538" spans="3:4" x14ac:dyDescent="0.25">
      <c r="C31538" s="32"/>
      <c r="D31538" s="31"/>
    </row>
    <row r="31539" spans="3:4" x14ac:dyDescent="0.25">
      <c r="C31539" s="32"/>
      <c r="D31539" s="31"/>
    </row>
    <row r="31540" spans="3:4" x14ac:dyDescent="0.25">
      <c r="C31540" s="32"/>
      <c r="D31540" s="31"/>
    </row>
    <row r="31541" spans="3:4" x14ac:dyDescent="0.25">
      <c r="C31541" s="32"/>
      <c r="D31541" s="31"/>
    </row>
    <row r="31542" spans="3:4" x14ac:dyDescent="0.25">
      <c r="C31542" s="32"/>
      <c r="D31542" s="31"/>
    </row>
    <row r="31543" spans="3:4" x14ac:dyDescent="0.25">
      <c r="C31543" s="32"/>
      <c r="D31543" s="31"/>
    </row>
    <row r="31544" spans="3:4" x14ac:dyDescent="0.25">
      <c r="C31544" s="32"/>
      <c r="D31544" s="31"/>
    </row>
    <row r="31545" spans="3:4" x14ac:dyDescent="0.25">
      <c r="C31545" s="32"/>
      <c r="D31545" s="31"/>
    </row>
    <row r="31546" spans="3:4" x14ac:dyDescent="0.25">
      <c r="C31546" s="32"/>
      <c r="D31546" s="31"/>
    </row>
    <row r="31547" spans="3:4" x14ac:dyDescent="0.25">
      <c r="C31547" s="32"/>
      <c r="D31547" s="31"/>
    </row>
    <row r="31548" spans="3:4" x14ac:dyDescent="0.25">
      <c r="C31548" s="32"/>
      <c r="D31548" s="31"/>
    </row>
    <row r="31549" spans="3:4" x14ac:dyDescent="0.25">
      <c r="C31549" s="32"/>
      <c r="D31549" s="31"/>
    </row>
    <row r="31550" spans="3:4" x14ac:dyDescent="0.25">
      <c r="C31550" s="32"/>
      <c r="D31550" s="31"/>
    </row>
    <row r="31551" spans="3:4" x14ac:dyDescent="0.25">
      <c r="C31551" s="32"/>
      <c r="D31551" s="31"/>
    </row>
    <row r="31552" spans="3:4" x14ac:dyDescent="0.25">
      <c r="C31552" s="32"/>
      <c r="D31552" s="31"/>
    </row>
    <row r="31553" spans="3:4" x14ac:dyDescent="0.25">
      <c r="C31553" s="32"/>
      <c r="D31553" s="31"/>
    </row>
    <row r="31554" spans="3:4" x14ac:dyDescent="0.25">
      <c r="C31554" s="32"/>
      <c r="D31554" s="31"/>
    </row>
    <row r="31555" spans="3:4" x14ac:dyDescent="0.25">
      <c r="C31555" s="32"/>
      <c r="D31555" s="31"/>
    </row>
    <row r="31556" spans="3:4" x14ac:dyDescent="0.25">
      <c r="C31556" s="32"/>
      <c r="D31556" s="31"/>
    </row>
    <row r="31557" spans="3:4" x14ac:dyDescent="0.25">
      <c r="C31557" s="32"/>
      <c r="D31557" s="31"/>
    </row>
    <row r="31558" spans="3:4" x14ac:dyDescent="0.25">
      <c r="C31558" s="32"/>
      <c r="D31558" s="31"/>
    </row>
    <row r="31559" spans="3:4" x14ac:dyDescent="0.25">
      <c r="C31559" s="32"/>
      <c r="D31559" s="31"/>
    </row>
    <row r="31560" spans="3:4" x14ac:dyDescent="0.25">
      <c r="C31560" s="32"/>
      <c r="D31560" s="31"/>
    </row>
    <row r="31561" spans="3:4" x14ac:dyDescent="0.25">
      <c r="C31561" s="32"/>
      <c r="D31561" s="31"/>
    </row>
    <row r="31562" spans="3:4" x14ac:dyDescent="0.25">
      <c r="C31562" s="32"/>
      <c r="D31562" s="31"/>
    </row>
    <row r="31563" spans="3:4" x14ac:dyDescent="0.25">
      <c r="C31563" s="32"/>
      <c r="D31563" s="31"/>
    </row>
    <row r="31564" spans="3:4" x14ac:dyDescent="0.25">
      <c r="C31564" s="32"/>
      <c r="D31564" s="31"/>
    </row>
    <row r="31565" spans="3:4" x14ac:dyDescent="0.25">
      <c r="C31565" s="32"/>
      <c r="D31565" s="31"/>
    </row>
    <row r="31566" spans="3:4" x14ac:dyDescent="0.25">
      <c r="C31566" s="32"/>
      <c r="D31566" s="31"/>
    </row>
    <row r="31567" spans="3:4" x14ac:dyDescent="0.25">
      <c r="C31567" s="32"/>
      <c r="D31567" s="31"/>
    </row>
    <row r="31568" spans="3:4" x14ac:dyDescent="0.25">
      <c r="C31568" s="32"/>
      <c r="D31568" s="31"/>
    </row>
    <row r="31569" spans="3:4" x14ac:dyDescent="0.25">
      <c r="C31569" s="32"/>
      <c r="D31569" s="31"/>
    </row>
    <row r="31570" spans="3:4" x14ac:dyDescent="0.25">
      <c r="C31570" s="32"/>
      <c r="D31570" s="31"/>
    </row>
    <row r="31571" spans="3:4" x14ac:dyDescent="0.25">
      <c r="C31571" s="32"/>
      <c r="D31571" s="31"/>
    </row>
    <row r="31572" spans="3:4" x14ac:dyDescent="0.25">
      <c r="C31572" s="32"/>
      <c r="D31572" s="31"/>
    </row>
    <row r="31573" spans="3:4" x14ac:dyDescent="0.25">
      <c r="C31573" s="32"/>
      <c r="D31573" s="31"/>
    </row>
    <row r="31574" spans="3:4" x14ac:dyDescent="0.25">
      <c r="C31574" s="32"/>
      <c r="D31574" s="31"/>
    </row>
    <row r="31575" spans="3:4" x14ac:dyDescent="0.25">
      <c r="C31575" s="32"/>
      <c r="D31575" s="31"/>
    </row>
    <row r="31576" spans="3:4" x14ac:dyDescent="0.25">
      <c r="C31576" s="32"/>
      <c r="D31576" s="31"/>
    </row>
    <row r="31577" spans="3:4" x14ac:dyDescent="0.25">
      <c r="C31577" s="32"/>
      <c r="D31577" s="31"/>
    </row>
    <row r="31578" spans="3:4" x14ac:dyDescent="0.25">
      <c r="C31578" s="32"/>
      <c r="D31578" s="31"/>
    </row>
    <row r="31579" spans="3:4" x14ac:dyDescent="0.25">
      <c r="C31579" s="32"/>
      <c r="D31579" s="31"/>
    </row>
    <row r="31580" spans="3:4" x14ac:dyDescent="0.25">
      <c r="C31580" s="32"/>
      <c r="D31580" s="31"/>
    </row>
    <row r="31581" spans="3:4" x14ac:dyDescent="0.25">
      <c r="C31581" s="32"/>
      <c r="D31581" s="31"/>
    </row>
    <row r="31582" spans="3:4" x14ac:dyDescent="0.25">
      <c r="C31582" s="32"/>
      <c r="D31582" s="31"/>
    </row>
    <row r="31583" spans="3:4" x14ac:dyDescent="0.25">
      <c r="C31583" s="32"/>
      <c r="D31583" s="31"/>
    </row>
    <row r="31584" spans="3:4" x14ac:dyDescent="0.25">
      <c r="C31584" s="32"/>
      <c r="D31584" s="31"/>
    </row>
    <row r="31585" spans="3:4" x14ac:dyDescent="0.25">
      <c r="C31585" s="32"/>
      <c r="D31585" s="31"/>
    </row>
    <row r="31586" spans="3:4" x14ac:dyDescent="0.25">
      <c r="C31586" s="32"/>
      <c r="D31586" s="31"/>
    </row>
    <row r="31587" spans="3:4" x14ac:dyDescent="0.25">
      <c r="C31587" s="32"/>
      <c r="D31587" s="31"/>
    </row>
    <row r="31588" spans="3:4" x14ac:dyDescent="0.25">
      <c r="C31588" s="32"/>
      <c r="D31588" s="31"/>
    </row>
    <row r="31589" spans="3:4" x14ac:dyDescent="0.25">
      <c r="C31589" s="32"/>
      <c r="D31589" s="31"/>
    </row>
    <row r="31590" spans="3:4" x14ac:dyDescent="0.25">
      <c r="C31590" s="32"/>
      <c r="D31590" s="31"/>
    </row>
    <row r="31591" spans="3:4" x14ac:dyDescent="0.25">
      <c r="C31591" s="32"/>
      <c r="D31591" s="31"/>
    </row>
    <row r="31592" spans="3:4" x14ac:dyDescent="0.25">
      <c r="C31592" s="32"/>
      <c r="D31592" s="31"/>
    </row>
    <row r="31593" spans="3:4" x14ac:dyDescent="0.25">
      <c r="C31593" s="32"/>
      <c r="D31593" s="31"/>
    </row>
    <row r="31594" spans="3:4" x14ac:dyDescent="0.25">
      <c r="C31594" s="32"/>
      <c r="D31594" s="31"/>
    </row>
    <row r="31595" spans="3:4" x14ac:dyDescent="0.25">
      <c r="C31595" s="32"/>
      <c r="D31595" s="31"/>
    </row>
    <row r="31596" spans="3:4" x14ac:dyDescent="0.25">
      <c r="C31596" s="32"/>
      <c r="D31596" s="31"/>
    </row>
    <row r="31597" spans="3:4" x14ac:dyDescent="0.25">
      <c r="C31597" s="32"/>
      <c r="D31597" s="31"/>
    </row>
    <row r="31598" spans="3:4" x14ac:dyDescent="0.25">
      <c r="C31598" s="32"/>
      <c r="D31598" s="31"/>
    </row>
    <row r="31599" spans="3:4" x14ac:dyDescent="0.25">
      <c r="C31599" s="32"/>
      <c r="D31599" s="31"/>
    </row>
    <row r="31600" spans="3:4" x14ac:dyDescent="0.25">
      <c r="C31600" s="32"/>
      <c r="D31600" s="31"/>
    </row>
    <row r="31601" spans="3:4" x14ac:dyDescent="0.25">
      <c r="C31601" s="32"/>
      <c r="D31601" s="31"/>
    </row>
    <row r="31602" spans="3:4" x14ac:dyDescent="0.25">
      <c r="C31602" s="32"/>
      <c r="D31602" s="31"/>
    </row>
    <row r="31603" spans="3:4" x14ac:dyDescent="0.25">
      <c r="C31603" s="32"/>
      <c r="D31603" s="31"/>
    </row>
    <row r="31604" spans="3:4" x14ac:dyDescent="0.25">
      <c r="C31604" s="32"/>
      <c r="D31604" s="31"/>
    </row>
    <row r="31605" spans="3:4" x14ac:dyDescent="0.25">
      <c r="C31605" s="32"/>
      <c r="D31605" s="31"/>
    </row>
    <row r="31606" spans="3:4" x14ac:dyDescent="0.25">
      <c r="C31606" s="32"/>
      <c r="D31606" s="31"/>
    </row>
    <row r="31607" spans="3:4" x14ac:dyDescent="0.25">
      <c r="C31607" s="32"/>
      <c r="D31607" s="31"/>
    </row>
    <row r="31608" spans="3:4" x14ac:dyDescent="0.25">
      <c r="C31608" s="32"/>
      <c r="D31608" s="31"/>
    </row>
    <row r="31609" spans="3:4" x14ac:dyDescent="0.25">
      <c r="C31609" s="32"/>
      <c r="D31609" s="31"/>
    </row>
    <row r="31610" spans="3:4" x14ac:dyDescent="0.25">
      <c r="C31610" s="32"/>
      <c r="D31610" s="31"/>
    </row>
    <row r="31611" spans="3:4" x14ac:dyDescent="0.25">
      <c r="C31611" s="32"/>
      <c r="D31611" s="31"/>
    </row>
    <row r="31612" spans="3:4" x14ac:dyDescent="0.25">
      <c r="C31612" s="32"/>
      <c r="D31612" s="31"/>
    </row>
    <row r="31613" spans="3:4" x14ac:dyDescent="0.25">
      <c r="C31613" s="32"/>
      <c r="D31613" s="31"/>
    </row>
    <row r="31614" spans="3:4" x14ac:dyDescent="0.25">
      <c r="C31614" s="32"/>
      <c r="D31614" s="31"/>
    </row>
    <row r="31615" spans="3:4" x14ac:dyDescent="0.25">
      <c r="C31615" s="32"/>
      <c r="D31615" s="31"/>
    </row>
    <row r="31616" spans="3:4" x14ac:dyDescent="0.25">
      <c r="C31616" s="32"/>
      <c r="D31616" s="31"/>
    </row>
    <row r="31617" spans="3:4" x14ac:dyDescent="0.25">
      <c r="C31617" s="32"/>
      <c r="D31617" s="31"/>
    </row>
    <row r="31618" spans="3:4" x14ac:dyDescent="0.25">
      <c r="C31618" s="32"/>
      <c r="D31618" s="31"/>
    </row>
    <row r="31619" spans="3:4" x14ac:dyDescent="0.25">
      <c r="C31619" s="32"/>
      <c r="D31619" s="31"/>
    </row>
    <row r="31620" spans="3:4" x14ac:dyDescent="0.25">
      <c r="C31620" s="32"/>
      <c r="D31620" s="31"/>
    </row>
    <row r="31621" spans="3:4" x14ac:dyDescent="0.25">
      <c r="C31621" s="32"/>
      <c r="D31621" s="31"/>
    </row>
    <row r="31622" spans="3:4" x14ac:dyDescent="0.25">
      <c r="C31622" s="32"/>
      <c r="D31622" s="31"/>
    </row>
    <row r="31623" spans="3:4" x14ac:dyDescent="0.25">
      <c r="C31623" s="32"/>
      <c r="D31623" s="31"/>
    </row>
    <row r="31624" spans="3:4" x14ac:dyDescent="0.25">
      <c r="C31624" s="32"/>
      <c r="D31624" s="31"/>
    </row>
    <row r="31625" spans="3:4" x14ac:dyDescent="0.25">
      <c r="C31625" s="32"/>
      <c r="D31625" s="31"/>
    </row>
    <row r="31626" spans="3:4" x14ac:dyDescent="0.25">
      <c r="C31626" s="32"/>
      <c r="D31626" s="31"/>
    </row>
    <row r="31627" spans="3:4" x14ac:dyDescent="0.25">
      <c r="C31627" s="32"/>
      <c r="D31627" s="31"/>
    </row>
    <row r="31628" spans="3:4" x14ac:dyDescent="0.25">
      <c r="C31628" s="32"/>
      <c r="D31628" s="31"/>
    </row>
    <row r="31629" spans="3:4" x14ac:dyDescent="0.25">
      <c r="C31629" s="32"/>
      <c r="D31629" s="31"/>
    </row>
    <row r="31630" spans="3:4" x14ac:dyDescent="0.25">
      <c r="C31630" s="32"/>
      <c r="D31630" s="31"/>
    </row>
    <row r="31631" spans="3:4" x14ac:dyDescent="0.25">
      <c r="C31631" s="32"/>
      <c r="D31631" s="31"/>
    </row>
    <row r="31632" spans="3:4" x14ac:dyDescent="0.25">
      <c r="C31632" s="32"/>
      <c r="D31632" s="31"/>
    </row>
    <row r="31633" spans="3:4" x14ac:dyDescent="0.25">
      <c r="C31633" s="32"/>
      <c r="D31633" s="31"/>
    </row>
    <row r="31634" spans="3:4" x14ac:dyDescent="0.25">
      <c r="C31634" s="32"/>
      <c r="D31634" s="31"/>
    </row>
    <row r="31635" spans="3:4" x14ac:dyDescent="0.25">
      <c r="C31635" s="32"/>
      <c r="D31635" s="31"/>
    </row>
    <row r="31636" spans="3:4" x14ac:dyDescent="0.25">
      <c r="C31636" s="32"/>
      <c r="D31636" s="31"/>
    </row>
    <row r="31637" spans="3:4" x14ac:dyDescent="0.25">
      <c r="C31637" s="32"/>
      <c r="D31637" s="31"/>
    </row>
    <row r="31638" spans="3:4" x14ac:dyDescent="0.25">
      <c r="C31638" s="32"/>
      <c r="D31638" s="31"/>
    </row>
    <row r="31639" spans="3:4" x14ac:dyDescent="0.25">
      <c r="C31639" s="32"/>
      <c r="D31639" s="31"/>
    </row>
    <row r="31640" spans="3:4" x14ac:dyDescent="0.25">
      <c r="C31640" s="32"/>
      <c r="D31640" s="31"/>
    </row>
    <row r="31641" spans="3:4" x14ac:dyDescent="0.25">
      <c r="C31641" s="32"/>
      <c r="D31641" s="31"/>
    </row>
    <row r="31642" spans="3:4" x14ac:dyDescent="0.25">
      <c r="C31642" s="32"/>
      <c r="D31642" s="31"/>
    </row>
    <row r="31643" spans="3:4" x14ac:dyDescent="0.25">
      <c r="C31643" s="32"/>
      <c r="D31643" s="31"/>
    </row>
    <row r="31644" spans="3:4" x14ac:dyDescent="0.25">
      <c r="C31644" s="32"/>
      <c r="D31644" s="31"/>
    </row>
    <row r="31645" spans="3:4" x14ac:dyDescent="0.25">
      <c r="C31645" s="32"/>
      <c r="D31645" s="31"/>
    </row>
    <row r="31646" spans="3:4" x14ac:dyDescent="0.25">
      <c r="C31646" s="32"/>
      <c r="D31646" s="31"/>
    </row>
    <row r="31647" spans="3:4" x14ac:dyDescent="0.25">
      <c r="C31647" s="32"/>
      <c r="D31647" s="31"/>
    </row>
    <row r="31648" spans="3:4" x14ac:dyDescent="0.25">
      <c r="C31648" s="32"/>
      <c r="D31648" s="31"/>
    </row>
    <row r="31649" spans="3:4" x14ac:dyDescent="0.25">
      <c r="C31649" s="32"/>
      <c r="D31649" s="31"/>
    </row>
    <row r="31650" spans="3:4" x14ac:dyDescent="0.25">
      <c r="C31650" s="32"/>
      <c r="D31650" s="31"/>
    </row>
    <row r="31651" spans="3:4" x14ac:dyDescent="0.25">
      <c r="C31651" s="32"/>
      <c r="D31651" s="31"/>
    </row>
    <row r="31652" spans="3:4" x14ac:dyDescent="0.25">
      <c r="C31652" s="32"/>
      <c r="D31652" s="31"/>
    </row>
    <row r="31653" spans="3:4" x14ac:dyDescent="0.25">
      <c r="C31653" s="32"/>
      <c r="D31653" s="31"/>
    </row>
    <row r="31654" spans="3:4" x14ac:dyDescent="0.25">
      <c r="C31654" s="32"/>
      <c r="D31654" s="31"/>
    </row>
    <row r="31655" spans="3:4" x14ac:dyDescent="0.25">
      <c r="C31655" s="32"/>
      <c r="D31655" s="31"/>
    </row>
    <row r="31656" spans="3:4" x14ac:dyDescent="0.25">
      <c r="C31656" s="32"/>
      <c r="D31656" s="31"/>
    </row>
    <row r="31657" spans="3:4" x14ac:dyDescent="0.25">
      <c r="C31657" s="32"/>
      <c r="D31657" s="31"/>
    </row>
    <row r="31658" spans="3:4" x14ac:dyDescent="0.25">
      <c r="C31658" s="32"/>
      <c r="D31658" s="31"/>
    </row>
    <row r="31659" spans="3:4" x14ac:dyDescent="0.25">
      <c r="C31659" s="32"/>
      <c r="D31659" s="31"/>
    </row>
    <row r="31660" spans="3:4" x14ac:dyDescent="0.25">
      <c r="C31660" s="32"/>
      <c r="D31660" s="31"/>
    </row>
    <row r="31661" spans="3:4" x14ac:dyDescent="0.25">
      <c r="C31661" s="32"/>
      <c r="D31661" s="31"/>
    </row>
    <row r="31662" spans="3:4" x14ac:dyDescent="0.25">
      <c r="C31662" s="32"/>
      <c r="D31662" s="31"/>
    </row>
    <row r="31663" spans="3:4" x14ac:dyDescent="0.25">
      <c r="C31663" s="32"/>
      <c r="D31663" s="31"/>
    </row>
    <row r="31664" spans="3:4" x14ac:dyDescent="0.25">
      <c r="C31664" s="32"/>
      <c r="D31664" s="31"/>
    </row>
    <row r="31665" spans="3:4" x14ac:dyDescent="0.25">
      <c r="C31665" s="32"/>
      <c r="D31665" s="31"/>
    </row>
    <row r="31666" spans="3:4" x14ac:dyDescent="0.25">
      <c r="C31666" s="32"/>
      <c r="D31666" s="31"/>
    </row>
    <row r="31667" spans="3:4" x14ac:dyDescent="0.25">
      <c r="C31667" s="32"/>
      <c r="D31667" s="31"/>
    </row>
    <row r="31668" spans="3:4" x14ac:dyDescent="0.25">
      <c r="C31668" s="32"/>
      <c r="D31668" s="31"/>
    </row>
    <row r="31669" spans="3:4" x14ac:dyDescent="0.25">
      <c r="C31669" s="32"/>
      <c r="D31669" s="31"/>
    </row>
    <row r="31670" spans="3:4" x14ac:dyDescent="0.25">
      <c r="C31670" s="32"/>
      <c r="D31670" s="31"/>
    </row>
    <row r="31671" spans="3:4" x14ac:dyDescent="0.25">
      <c r="C31671" s="32"/>
      <c r="D31671" s="31"/>
    </row>
    <row r="31672" spans="3:4" x14ac:dyDescent="0.25">
      <c r="C31672" s="32"/>
      <c r="D31672" s="31"/>
    </row>
    <row r="31673" spans="3:4" x14ac:dyDescent="0.25">
      <c r="C31673" s="32"/>
      <c r="D31673" s="31"/>
    </row>
    <row r="31674" spans="3:4" x14ac:dyDescent="0.25">
      <c r="C31674" s="32"/>
      <c r="D31674" s="31"/>
    </row>
    <row r="31675" spans="3:4" x14ac:dyDescent="0.25">
      <c r="C31675" s="32"/>
      <c r="D31675" s="31"/>
    </row>
    <row r="31676" spans="3:4" x14ac:dyDescent="0.25">
      <c r="C31676" s="32"/>
      <c r="D31676" s="31"/>
    </row>
    <row r="31677" spans="3:4" x14ac:dyDescent="0.25">
      <c r="C31677" s="32"/>
      <c r="D31677" s="31"/>
    </row>
    <row r="31678" spans="3:4" x14ac:dyDescent="0.25">
      <c r="C31678" s="32"/>
      <c r="D31678" s="31"/>
    </row>
    <row r="31679" spans="3:4" x14ac:dyDescent="0.25">
      <c r="C31679" s="32"/>
      <c r="D31679" s="31"/>
    </row>
    <row r="31680" spans="3:4" x14ac:dyDescent="0.25">
      <c r="C31680" s="32"/>
      <c r="D31680" s="31"/>
    </row>
    <row r="31681" spans="3:4" x14ac:dyDescent="0.25">
      <c r="C31681" s="32"/>
      <c r="D31681" s="31"/>
    </row>
    <row r="31682" spans="3:4" x14ac:dyDescent="0.25">
      <c r="C31682" s="32"/>
      <c r="D31682" s="31"/>
    </row>
    <row r="31683" spans="3:4" x14ac:dyDescent="0.25">
      <c r="C31683" s="32"/>
      <c r="D31683" s="31"/>
    </row>
    <row r="31684" spans="3:4" x14ac:dyDescent="0.25">
      <c r="C31684" s="32"/>
      <c r="D31684" s="31"/>
    </row>
    <row r="31685" spans="3:4" x14ac:dyDescent="0.25">
      <c r="C31685" s="32"/>
      <c r="D31685" s="31"/>
    </row>
    <row r="31686" spans="3:4" x14ac:dyDescent="0.25">
      <c r="C31686" s="32"/>
      <c r="D31686" s="31"/>
    </row>
    <row r="31687" spans="3:4" x14ac:dyDescent="0.25">
      <c r="C31687" s="32"/>
      <c r="D31687" s="31"/>
    </row>
    <row r="31688" spans="3:4" x14ac:dyDescent="0.25">
      <c r="C31688" s="32"/>
      <c r="D31688" s="31"/>
    </row>
    <row r="31689" spans="3:4" x14ac:dyDescent="0.25">
      <c r="C31689" s="32"/>
      <c r="D31689" s="31"/>
    </row>
    <row r="31690" spans="3:4" x14ac:dyDescent="0.25">
      <c r="C31690" s="32"/>
      <c r="D31690" s="31"/>
    </row>
    <row r="31691" spans="3:4" x14ac:dyDescent="0.25">
      <c r="C31691" s="32"/>
      <c r="D31691" s="31"/>
    </row>
    <row r="31692" spans="3:4" x14ac:dyDescent="0.25">
      <c r="C31692" s="32"/>
      <c r="D31692" s="31"/>
    </row>
    <row r="31693" spans="3:4" x14ac:dyDescent="0.25">
      <c r="C31693" s="32"/>
      <c r="D31693" s="31"/>
    </row>
    <row r="31694" spans="3:4" x14ac:dyDescent="0.25">
      <c r="C31694" s="32"/>
      <c r="D31694" s="31"/>
    </row>
    <row r="31695" spans="3:4" x14ac:dyDescent="0.25">
      <c r="C31695" s="32"/>
      <c r="D31695" s="31"/>
    </row>
    <row r="31696" spans="3:4" x14ac:dyDescent="0.25">
      <c r="C31696" s="32"/>
      <c r="D31696" s="31"/>
    </row>
    <row r="31697" spans="3:4" x14ac:dyDescent="0.25">
      <c r="C31697" s="32"/>
      <c r="D31697" s="31"/>
    </row>
    <row r="31698" spans="3:4" x14ac:dyDescent="0.25">
      <c r="C31698" s="32"/>
      <c r="D31698" s="31"/>
    </row>
    <row r="31699" spans="3:4" x14ac:dyDescent="0.25">
      <c r="C31699" s="32"/>
      <c r="D31699" s="31"/>
    </row>
    <row r="31700" spans="3:4" x14ac:dyDescent="0.25">
      <c r="C31700" s="32"/>
      <c r="D31700" s="31"/>
    </row>
    <row r="31701" spans="3:4" x14ac:dyDescent="0.25">
      <c r="C31701" s="32"/>
      <c r="D31701" s="31"/>
    </row>
    <row r="31702" spans="3:4" x14ac:dyDescent="0.25">
      <c r="C31702" s="32"/>
      <c r="D31702" s="31"/>
    </row>
    <row r="31703" spans="3:4" x14ac:dyDescent="0.25">
      <c r="C31703" s="32"/>
      <c r="D31703" s="31"/>
    </row>
    <row r="31704" spans="3:4" x14ac:dyDescent="0.25">
      <c r="C31704" s="32"/>
      <c r="D31704" s="31"/>
    </row>
    <row r="31705" spans="3:4" x14ac:dyDescent="0.25">
      <c r="C31705" s="32"/>
      <c r="D31705" s="31"/>
    </row>
    <row r="31706" spans="3:4" x14ac:dyDescent="0.25">
      <c r="C31706" s="32"/>
      <c r="D31706" s="31"/>
    </row>
    <row r="31707" spans="3:4" x14ac:dyDescent="0.25">
      <c r="C31707" s="32"/>
      <c r="D31707" s="31"/>
    </row>
    <row r="31708" spans="3:4" x14ac:dyDescent="0.25">
      <c r="C31708" s="32"/>
      <c r="D31708" s="31"/>
    </row>
    <row r="31709" spans="3:4" x14ac:dyDescent="0.25">
      <c r="C31709" s="32"/>
      <c r="D31709" s="31"/>
    </row>
    <row r="31710" spans="3:4" x14ac:dyDescent="0.25">
      <c r="C31710" s="32"/>
      <c r="D31710" s="31"/>
    </row>
    <row r="31711" spans="3:4" x14ac:dyDescent="0.25">
      <c r="C31711" s="32"/>
      <c r="D31711" s="31"/>
    </row>
    <row r="31712" spans="3:4" x14ac:dyDescent="0.25">
      <c r="C31712" s="32"/>
      <c r="D31712" s="31"/>
    </row>
    <row r="31713" spans="3:4" x14ac:dyDescent="0.25">
      <c r="C31713" s="32"/>
      <c r="D31713" s="31"/>
    </row>
    <row r="31714" spans="3:4" x14ac:dyDescent="0.25">
      <c r="C31714" s="32"/>
      <c r="D31714" s="31"/>
    </row>
    <row r="31715" spans="3:4" x14ac:dyDescent="0.25">
      <c r="C31715" s="32"/>
      <c r="D31715" s="31"/>
    </row>
    <row r="31716" spans="3:4" x14ac:dyDescent="0.25">
      <c r="C31716" s="32"/>
      <c r="D31716" s="31"/>
    </row>
    <row r="31717" spans="3:4" x14ac:dyDescent="0.25">
      <c r="C31717" s="32"/>
      <c r="D31717" s="31"/>
    </row>
    <row r="31718" spans="3:4" x14ac:dyDescent="0.25">
      <c r="C31718" s="32"/>
      <c r="D31718" s="31"/>
    </row>
    <row r="31719" spans="3:4" x14ac:dyDescent="0.25">
      <c r="C31719" s="32"/>
      <c r="D31719" s="31"/>
    </row>
    <row r="31720" spans="3:4" x14ac:dyDescent="0.25">
      <c r="C31720" s="32"/>
      <c r="D31720" s="31"/>
    </row>
    <row r="31721" spans="3:4" x14ac:dyDescent="0.25">
      <c r="C31721" s="32"/>
      <c r="D31721" s="31"/>
    </row>
    <row r="31722" spans="3:4" x14ac:dyDescent="0.25">
      <c r="C31722" s="32"/>
      <c r="D31722" s="31"/>
    </row>
    <row r="31723" spans="3:4" x14ac:dyDescent="0.25">
      <c r="C31723" s="32"/>
      <c r="D31723" s="31"/>
    </row>
    <row r="31724" spans="3:4" x14ac:dyDescent="0.25">
      <c r="C31724" s="32"/>
      <c r="D31724" s="31"/>
    </row>
    <row r="31725" spans="3:4" x14ac:dyDescent="0.25">
      <c r="C31725" s="32"/>
      <c r="D31725" s="31"/>
    </row>
    <row r="31726" spans="3:4" x14ac:dyDescent="0.25">
      <c r="C31726" s="32"/>
      <c r="D31726" s="31"/>
    </row>
    <row r="31727" spans="3:4" x14ac:dyDescent="0.25">
      <c r="C31727" s="32"/>
      <c r="D31727" s="31"/>
    </row>
    <row r="31728" spans="3:4" x14ac:dyDescent="0.25">
      <c r="C31728" s="32"/>
      <c r="D31728" s="31"/>
    </row>
    <row r="31729" spans="3:4" x14ac:dyDescent="0.25">
      <c r="C31729" s="32"/>
      <c r="D31729" s="31"/>
    </row>
    <row r="31730" spans="3:4" x14ac:dyDescent="0.25">
      <c r="C31730" s="32"/>
      <c r="D31730" s="31"/>
    </row>
    <row r="31731" spans="3:4" x14ac:dyDescent="0.25">
      <c r="C31731" s="32"/>
      <c r="D31731" s="31"/>
    </row>
    <row r="31732" spans="3:4" x14ac:dyDescent="0.25">
      <c r="C31732" s="32"/>
      <c r="D31732" s="31"/>
    </row>
    <row r="31733" spans="3:4" x14ac:dyDescent="0.25">
      <c r="C31733" s="32"/>
      <c r="D31733" s="31"/>
    </row>
    <row r="31734" spans="3:4" x14ac:dyDescent="0.25">
      <c r="C31734" s="32"/>
      <c r="D31734" s="31"/>
    </row>
    <row r="31735" spans="3:4" x14ac:dyDescent="0.25">
      <c r="C31735" s="32"/>
      <c r="D31735" s="31"/>
    </row>
    <row r="31736" spans="3:4" x14ac:dyDescent="0.25">
      <c r="C31736" s="32"/>
      <c r="D31736" s="31"/>
    </row>
    <row r="31737" spans="3:4" x14ac:dyDescent="0.25">
      <c r="C31737" s="32"/>
      <c r="D31737" s="31"/>
    </row>
    <row r="31738" spans="3:4" x14ac:dyDescent="0.25">
      <c r="C31738" s="32"/>
      <c r="D31738" s="31"/>
    </row>
    <row r="31739" spans="3:4" x14ac:dyDescent="0.25">
      <c r="C31739" s="32"/>
      <c r="D31739" s="31"/>
    </row>
    <row r="31740" spans="3:4" x14ac:dyDescent="0.25">
      <c r="C31740" s="32"/>
      <c r="D31740" s="31"/>
    </row>
    <row r="31741" spans="3:4" x14ac:dyDescent="0.25">
      <c r="C31741" s="32"/>
      <c r="D31741" s="31"/>
    </row>
    <row r="31742" spans="3:4" x14ac:dyDescent="0.25">
      <c r="C31742" s="32"/>
      <c r="D31742" s="31"/>
    </row>
    <row r="31743" spans="3:4" x14ac:dyDescent="0.25">
      <c r="C31743" s="32"/>
      <c r="D31743" s="31"/>
    </row>
    <row r="31744" spans="3:4" x14ac:dyDescent="0.25">
      <c r="C31744" s="32"/>
      <c r="D31744" s="31"/>
    </row>
    <row r="31745" spans="3:4" x14ac:dyDescent="0.25">
      <c r="C31745" s="32"/>
      <c r="D31745" s="31"/>
    </row>
    <row r="31746" spans="3:4" x14ac:dyDescent="0.25">
      <c r="C31746" s="32"/>
      <c r="D31746" s="31"/>
    </row>
    <row r="31747" spans="3:4" x14ac:dyDescent="0.25">
      <c r="C31747" s="32"/>
      <c r="D31747" s="31"/>
    </row>
    <row r="31748" spans="3:4" x14ac:dyDescent="0.25">
      <c r="C31748" s="32"/>
      <c r="D31748" s="31"/>
    </row>
    <row r="31749" spans="3:4" x14ac:dyDescent="0.25">
      <c r="C31749" s="32"/>
      <c r="D31749" s="31"/>
    </row>
    <row r="31750" spans="3:4" x14ac:dyDescent="0.25">
      <c r="C31750" s="32"/>
      <c r="D31750" s="31"/>
    </row>
    <row r="31751" spans="3:4" x14ac:dyDescent="0.25">
      <c r="C31751" s="32"/>
      <c r="D31751" s="31"/>
    </row>
    <row r="31752" spans="3:4" x14ac:dyDescent="0.25">
      <c r="C31752" s="32"/>
      <c r="D31752" s="31"/>
    </row>
    <row r="31753" spans="3:4" x14ac:dyDescent="0.25">
      <c r="C31753" s="32"/>
      <c r="D31753" s="31"/>
    </row>
    <row r="31754" spans="3:4" x14ac:dyDescent="0.25">
      <c r="C31754" s="32"/>
      <c r="D31754" s="31"/>
    </row>
    <row r="31755" spans="3:4" x14ac:dyDescent="0.25">
      <c r="C31755" s="32"/>
      <c r="D31755" s="31"/>
    </row>
    <row r="31756" spans="3:4" x14ac:dyDescent="0.25">
      <c r="C31756" s="32"/>
      <c r="D31756" s="31"/>
    </row>
    <row r="31757" spans="3:4" x14ac:dyDescent="0.25">
      <c r="C31757" s="32"/>
      <c r="D31757" s="31"/>
    </row>
    <row r="31758" spans="3:4" x14ac:dyDescent="0.25">
      <c r="C31758" s="32"/>
      <c r="D31758" s="31"/>
    </row>
    <row r="31759" spans="3:4" x14ac:dyDescent="0.25">
      <c r="C31759" s="32"/>
      <c r="D31759" s="31"/>
    </row>
    <row r="31760" spans="3:4" x14ac:dyDescent="0.25">
      <c r="C31760" s="32"/>
      <c r="D31760" s="31"/>
    </row>
    <row r="31761" spans="3:4" x14ac:dyDescent="0.25">
      <c r="C31761" s="32"/>
      <c r="D31761" s="31"/>
    </row>
    <row r="31762" spans="3:4" x14ac:dyDescent="0.25">
      <c r="C31762" s="32"/>
      <c r="D31762" s="31"/>
    </row>
    <row r="31763" spans="3:4" x14ac:dyDescent="0.25">
      <c r="C31763" s="32"/>
      <c r="D31763" s="31"/>
    </row>
    <row r="31764" spans="3:4" x14ac:dyDescent="0.25">
      <c r="C31764" s="32"/>
      <c r="D31764" s="31"/>
    </row>
    <row r="31765" spans="3:4" x14ac:dyDescent="0.25">
      <c r="C31765" s="32"/>
      <c r="D31765" s="31"/>
    </row>
    <row r="31766" spans="3:4" x14ac:dyDescent="0.25">
      <c r="C31766" s="32"/>
      <c r="D31766" s="31"/>
    </row>
    <row r="31767" spans="3:4" x14ac:dyDescent="0.25">
      <c r="C31767" s="32"/>
      <c r="D31767" s="31"/>
    </row>
    <row r="31768" spans="3:4" x14ac:dyDescent="0.25">
      <c r="C31768" s="32"/>
      <c r="D31768" s="31"/>
    </row>
    <row r="31769" spans="3:4" x14ac:dyDescent="0.25">
      <c r="C31769" s="32"/>
      <c r="D31769" s="31"/>
    </row>
    <row r="31770" spans="3:4" x14ac:dyDescent="0.25">
      <c r="C31770" s="32"/>
      <c r="D31770" s="31"/>
    </row>
    <row r="31771" spans="3:4" x14ac:dyDescent="0.25">
      <c r="C31771" s="32"/>
      <c r="D31771" s="31"/>
    </row>
    <row r="31772" spans="3:4" x14ac:dyDescent="0.25">
      <c r="C31772" s="32"/>
      <c r="D31772" s="31"/>
    </row>
    <row r="31773" spans="3:4" x14ac:dyDescent="0.25">
      <c r="C31773" s="32"/>
      <c r="D31773" s="31"/>
    </row>
    <row r="31774" spans="3:4" x14ac:dyDescent="0.25">
      <c r="C31774" s="32"/>
      <c r="D31774" s="31"/>
    </row>
    <row r="31775" spans="3:4" x14ac:dyDescent="0.25">
      <c r="C31775" s="32"/>
      <c r="D31775" s="31"/>
    </row>
    <row r="31776" spans="3:4" x14ac:dyDescent="0.25">
      <c r="C31776" s="32"/>
      <c r="D31776" s="31"/>
    </row>
    <row r="31777" spans="3:4" x14ac:dyDescent="0.25">
      <c r="C31777" s="32"/>
      <c r="D31777" s="31"/>
    </row>
    <row r="31778" spans="3:4" x14ac:dyDescent="0.25">
      <c r="C31778" s="32"/>
      <c r="D31778" s="31"/>
    </row>
    <row r="31779" spans="3:4" x14ac:dyDescent="0.25">
      <c r="C31779" s="32"/>
      <c r="D31779" s="31"/>
    </row>
    <row r="31780" spans="3:4" x14ac:dyDescent="0.25">
      <c r="C31780" s="32"/>
      <c r="D31780" s="31"/>
    </row>
    <row r="31781" spans="3:4" x14ac:dyDescent="0.25">
      <c r="C31781" s="32"/>
      <c r="D31781" s="31"/>
    </row>
    <row r="31782" spans="3:4" x14ac:dyDescent="0.25">
      <c r="C31782" s="32"/>
      <c r="D31782" s="31"/>
    </row>
    <row r="31783" spans="3:4" x14ac:dyDescent="0.25">
      <c r="C31783" s="32"/>
      <c r="D31783" s="31"/>
    </row>
    <row r="31784" spans="3:4" x14ac:dyDescent="0.25">
      <c r="C31784" s="32"/>
      <c r="D31784" s="31"/>
    </row>
    <row r="31785" spans="3:4" x14ac:dyDescent="0.25">
      <c r="C31785" s="32"/>
      <c r="D31785" s="31"/>
    </row>
    <row r="31786" spans="3:4" x14ac:dyDescent="0.25">
      <c r="C31786" s="32"/>
      <c r="D31786" s="31"/>
    </row>
    <row r="31787" spans="3:4" x14ac:dyDescent="0.25">
      <c r="C31787" s="32"/>
      <c r="D31787" s="31"/>
    </row>
    <row r="31788" spans="3:4" x14ac:dyDescent="0.25">
      <c r="C31788" s="32"/>
      <c r="D31788" s="31"/>
    </row>
    <row r="31789" spans="3:4" x14ac:dyDescent="0.25">
      <c r="C31789" s="32"/>
      <c r="D31789" s="31"/>
    </row>
    <row r="31790" spans="3:4" x14ac:dyDescent="0.25">
      <c r="C31790" s="32"/>
      <c r="D31790" s="31"/>
    </row>
    <row r="31791" spans="3:4" x14ac:dyDescent="0.25">
      <c r="C31791" s="32"/>
      <c r="D31791" s="31"/>
    </row>
    <row r="31792" spans="3:4" x14ac:dyDescent="0.25">
      <c r="C31792" s="32"/>
      <c r="D31792" s="31"/>
    </row>
    <row r="31793" spans="3:4" x14ac:dyDescent="0.25">
      <c r="C31793" s="32"/>
      <c r="D31793" s="31"/>
    </row>
    <row r="31794" spans="3:4" x14ac:dyDescent="0.25">
      <c r="C31794" s="32"/>
      <c r="D31794" s="31"/>
    </row>
    <row r="31795" spans="3:4" x14ac:dyDescent="0.25">
      <c r="C31795" s="32"/>
      <c r="D31795" s="31"/>
    </row>
    <row r="31796" spans="3:4" x14ac:dyDescent="0.25">
      <c r="C31796" s="32"/>
      <c r="D31796" s="31"/>
    </row>
    <row r="31797" spans="3:4" x14ac:dyDescent="0.25">
      <c r="C31797" s="32"/>
      <c r="D31797" s="31"/>
    </row>
    <row r="31798" spans="3:4" x14ac:dyDescent="0.25">
      <c r="C31798" s="32"/>
      <c r="D31798" s="31"/>
    </row>
    <row r="31799" spans="3:4" x14ac:dyDescent="0.25">
      <c r="C31799" s="32"/>
      <c r="D31799" s="31"/>
    </row>
    <row r="31800" spans="3:4" x14ac:dyDescent="0.25">
      <c r="C31800" s="32"/>
      <c r="D31800" s="31"/>
    </row>
    <row r="31801" spans="3:4" x14ac:dyDescent="0.25">
      <c r="C31801" s="32"/>
      <c r="D31801" s="31"/>
    </row>
    <row r="31802" spans="3:4" x14ac:dyDescent="0.25">
      <c r="C31802" s="32"/>
      <c r="D31802" s="31"/>
    </row>
    <row r="31803" spans="3:4" x14ac:dyDescent="0.25">
      <c r="C31803" s="32"/>
      <c r="D31803" s="31"/>
    </row>
    <row r="31804" spans="3:4" x14ac:dyDescent="0.25">
      <c r="C31804" s="32"/>
      <c r="D31804" s="31"/>
    </row>
    <row r="31805" spans="3:4" x14ac:dyDescent="0.25">
      <c r="C31805" s="32"/>
      <c r="D31805" s="31"/>
    </row>
    <row r="31806" spans="3:4" x14ac:dyDescent="0.25">
      <c r="C31806" s="32"/>
      <c r="D31806" s="31"/>
    </row>
    <row r="31807" spans="3:4" x14ac:dyDescent="0.25">
      <c r="C31807" s="32"/>
      <c r="D31807" s="31"/>
    </row>
    <row r="31808" spans="3:4" x14ac:dyDescent="0.25">
      <c r="C31808" s="32"/>
      <c r="D31808" s="31"/>
    </row>
    <row r="31809" spans="3:4" x14ac:dyDescent="0.25">
      <c r="C31809" s="32"/>
      <c r="D31809" s="31"/>
    </row>
    <row r="31810" spans="3:4" x14ac:dyDescent="0.25">
      <c r="C31810" s="32"/>
      <c r="D31810" s="31"/>
    </row>
    <row r="31811" spans="3:4" x14ac:dyDescent="0.25">
      <c r="C31811" s="32"/>
      <c r="D31811" s="31"/>
    </row>
    <row r="31812" spans="3:4" x14ac:dyDescent="0.25">
      <c r="C31812" s="32"/>
      <c r="D31812" s="31"/>
    </row>
    <row r="31813" spans="3:4" x14ac:dyDescent="0.25">
      <c r="C31813" s="32"/>
      <c r="D31813" s="31"/>
    </row>
    <row r="31814" spans="3:4" x14ac:dyDescent="0.25">
      <c r="C31814" s="32"/>
      <c r="D31814" s="31"/>
    </row>
    <row r="31815" spans="3:4" x14ac:dyDescent="0.25">
      <c r="C31815" s="32"/>
      <c r="D31815" s="31"/>
    </row>
    <row r="31816" spans="3:4" x14ac:dyDescent="0.25">
      <c r="C31816" s="32"/>
      <c r="D31816" s="31"/>
    </row>
    <row r="31817" spans="3:4" x14ac:dyDescent="0.25">
      <c r="C31817" s="32"/>
      <c r="D31817" s="31"/>
    </row>
    <row r="31818" spans="3:4" x14ac:dyDescent="0.25">
      <c r="C31818" s="32"/>
      <c r="D31818" s="31"/>
    </row>
    <row r="31819" spans="3:4" x14ac:dyDescent="0.25">
      <c r="C31819" s="32"/>
      <c r="D31819" s="31"/>
    </row>
    <row r="31820" spans="3:4" x14ac:dyDescent="0.25">
      <c r="C31820" s="32"/>
      <c r="D31820" s="31"/>
    </row>
    <row r="31821" spans="3:4" x14ac:dyDescent="0.25">
      <c r="C31821" s="32"/>
      <c r="D31821" s="31"/>
    </row>
    <row r="31822" spans="3:4" x14ac:dyDescent="0.25">
      <c r="C31822" s="32"/>
      <c r="D31822" s="31"/>
    </row>
    <row r="31823" spans="3:4" x14ac:dyDescent="0.25">
      <c r="C31823" s="32"/>
      <c r="D31823" s="31"/>
    </row>
    <row r="31824" spans="3:4" x14ac:dyDescent="0.25">
      <c r="C31824" s="32"/>
      <c r="D31824" s="31"/>
    </row>
    <row r="31825" spans="3:4" x14ac:dyDescent="0.25">
      <c r="C31825" s="32"/>
      <c r="D31825" s="31"/>
    </row>
    <row r="31826" spans="3:4" x14ac:dyDescent="0.25">
      <c r="C31826" s="32"/>
      <c r="D31826" s="31"/>
    </row>
    <row r="31827" spans="3:4" x14ac:dyDescent="0.25">
      <c r="C31827" s="32"/>
      <c r="D31827" s="31"/>
    </row>
    <row r="31828" spans="3:4" x14ac:dyDescent="0.25">
      <c r="C31828" s="32"/>
      <c r="D31828" s="31"/>
    </row>
    <row r="31829" spans="3:4" x14ac:dyDescent="0.25">
      <c r="C31829" s="32"/>
      <c r="D31829" s="31"/>
    </row>
    <row r="31830" spans="3:4" x14ac:dyDescent="0.25">
      <c r="C31830" s="32"/>
      <c r="D31830" s="31"/>
    </row>
    <row r="31831" spans="3:4" x14ac:dyDescent="0.25">
      <c r="C31831" s="32"/>
      <c r="D31831" s="31"/>
    </row>
    <row r="31832" spans="3:4" x14ac:dyDescent="0.25">
      <c r="C31832" s="32"/>
      <c r="D31832" s="31"/>
    </row>
    <row r="31833" spans="3:4" x14ac:dyDescent="0.25">
      <c r="C31833" s="32"/>
      <c r="D31833" s="31"/>
    </row>
    <row r="31834" spans="3:4" x14ac:dyDescent="0.25">
      <c r="C31834" s="32"/>
      <c r="D31834" s="31"/>
    </row>
    <row r="31835" spans="3:4" x14ac:dyDescent="0.25">
      <c r="C31835" s="32"/>
      <c r="D31835" s="31"/>
    </row>
    <row r="31836" spans="3:4" x14ac:dyDescent="0.25">
      <c r="C31836" s="32"/>
      <c r="D31836" s="31"/>
    </row>
    <row r="31837" spans="3:4" x14ac:dyDescent="0.25">
      <c r="C31837" s="32"/>
      <c r="D31837" s="31"/>
    </row>
    <row r="31838" spans="3:4" x14ac:dyDescent="0.25">
      <c r="C31838" s="32"/>
      <c r="D31838" s="31"/>
    </row>
    <row r="31839" spans="3:4" x14ac:dyDescent="0.25">
      <c r="C31839" s="32"/>
      <c r="D31839" s="31"/>
    </row>
    <row r="31840" spans="3:4" x14ac:dyDescent="0.25">
      <c r="C31840" s="32"/>
      <c r="D31840" s="31"/>
    </row>
    <row r="31841" spans="3:4" x14ac:dyDescent="0.25">
      <c r="C31841" s="32"/>
      <c r="D31841" s="31"/>
    </row>
    <row r="31842" spans="3:4" x14ac:dyDescent="0.25">
      <c r="C31842" s="32"/>
      <c r="D31842" s="31"/>
    </row>
    <row r="31843" spans="3:4" x14ac:dyDescent="0.25">
      <c r="C31843" s="32"/>
      <c r="D31843" s="31"/>
    </row>
    <row r="31844" spans="3:4" x14ac:dyDescent="0.25">
      <c r="C31844" s="32"/>
      <c r="D31844" s="31"/>
    </row>
    <row r="31845" spans="3:4" x14ac:dyDescent="0.25">
      <c r="C31845" s="32"/>
      <c r="D31845" s="31"/>
    </row>
    <row r="31846" spans="3:4" x14ac:dyDescent="0.25">
      <c r="C31846" s="32"/>
      <c r="D31846" s="31"/>
    </row>
    <row r="31847" spans="3:4" x14ac:dyDescent="0.25">
      <c r="C31847" s="32"/>
      <c r="D31847" s="31"/>
    </row>
    <row r="31848" spans="3:4" x14ac:dyDescent="0.25">
      <c r="C31848" s="32"/>
      <c r="D31848" s="31"/>
    </row>
    <row r="31849" spans="3:4" x14ac:dyDescent="0.25">
      <c r="C31849" s="32"/>
      <c r="D31849" s="31"/>
    </row>
    <row r="31850" spans="3:4" x14ac:dyDescent="0.25">
      <c r="C31850" s="32"/>
      <c r="D31850" s="31"/>
    </row>
    <row r="31851" spans="3:4" x14ac:dyDescent="0.25">
      <c r="C31851" s="32"/>
      <c r="D31851" s="31"/>
    </row>
    <row r="31852" spans="3:4" x14ac:dyDescent="0.25">
      <c r="C31852" s="32"/>
      <c r="D31852" s="31"/>
    </row>
    <row r="31853" spans="3:4" x14ac:dyDescent="0.25">
      <c r="C31853" s="32"/>
      <c r="D31853" s="31"/>
    </row>
    <row r="31854" spans="3:4" x14ac:dyDescent="0.25">
      <c r="C31854" s="32"/>
      <c r="D31854" s="31"/>
    </row>
    <row r="31855" spans="3:4" x14ac:dyDescent="0.25">
      <c r="C31855" s="32"/>
      <c r="D31855" s="31"/>
    </row>
    <row r="31856" spans="3:4" x14ac:dyDescent="0.25">
      <c r="C31856" s="32"/>
      <c r="D31856" s="31"/>
    </row>
    <row r="31857" spans="3:4" x14ac:dyDescent="0.25">
      <c r="C31857" s="32"/>
      <c r="D31857" s="31"/>
    </row>
    <row r="31858" spans="3:4" x14ac:dyDescent="0.25">
      <c r="C31858" s="32"/>
      <c r="D31858" s="31"/>
    </row>
    <row r="31859" spans="3:4" x14ac:dyDescent="0.25">
      <c r="C31859" s="32"/>
      <c r="D31859" s="31"/>
    </row>
    <row r="31860" spans="3:4" x14ac:dyDescent="0.25">
      <c r="C31860" s="32"/>
      <c r="D31860" s="31"/>
    </row>
    <row r="31861" spans="3:4" x14ac:dyDescent="0.25">
      <c r="C31861" s="32"/>
      <c r="D31861" s="31"/>
    </row>
    <row r="31862" spans="3:4" x14ac:dyDescent="0.25">
      <c r="C31862" s="32"/>
      <c r="D31862" s="31"/>
    </row>
    <row r="31863" spans="3:4" x14ac:dyDescent="0.25">
      <c r="C31863" s="32"/>
      <c r="D31863" s="31"/>
    </row>
    <row r="31864" spans="3:4" x14ac:dyDescent="0.25">
      <c r="C31864" s="32"/>
      <c r="D31864" s="31"/>
    </row>
    <row r="31865" spans="3:4" x14ac:dyDescent="0.25">
      <c r="C31865" s="32"/>
      <c r="D31865" s="31"/>
    </row>
    <row r="31866" spans="3:4" x14ac:dyDescent="0.25">
      <c r="C31866" s="32"/>
      <c r="D31866" s="31"/>
    </row>
    <row r="31867" spans="3:4" x14ac:dyDescent="0.25">
      <c r="C31867" s="32"/>
      <c r="D31867" s="31"/>
    </row>
    <row r="31868" spans="3:4" x14ac:dyDescent="0.25">
      <c r="C31868" s="32"/>
      <c r="D31868" s="31"/>
    </row>
    <row r="31869" spans="3:4" x14ac:dyDescent="0.25">
      <c r="C31869" s="32"/>
      <c r="D31869" s="31"/>
    </row>
    <row r="31870" spans="3:4" x14ac:dyDescent="0.25">
      <c r="C31870" s="32"/>
      <c r="D31870" s="31"/>
    </row>
    <row r="31871" spans="3:4" x14ac:dyDescent="0.25">
      <c r="C31871" s="32"/>
      <c r="D31871" s="31"/>
    </row>
    <row r="31872" spans="3:4" x14ac:dyDescent="0.25">
      <c r="C31872" s="32"/>
      <c r="D31872" s="31"/>
    </row>
    <row r="31873" spans="3:4" x14ac:dyDescent="0.25">
      <c r="C31873" s="32"/>
      <c r="D31873" s="31"/>
    </row>
    <row r="31874" spans="3:4" x14ac:dyDescent="0.25">
      <c r="C31874" s="32"/>
      <c r="D31874" s="31"/>
    </row>
    <row r="31875" spans="3:4" x14ac:dyDescent="0.25">
      <c r="C31875" s="32"/>
      <c r="D31875" s="31"/>
    </row>
    <row r="31876" spans="3:4" x14ac:dyDescent="0.25">
      <c r="C31876" s="32"/>
      <c r="D31876" s="31"/>
    </row>
    <row r="31877" spans="3:4" x14ac:dyDescent="0.25">
      <c r="C31877" s="32"/>
      <c r="D31877" s="31"/>
    </row>
    <row r="31878" spans="3:4" x14ac:dyDescent="0.25">
      <c r="C31878" s="32"/>
      <c r="D31878" s="31"/>
    </row>
    <row r="31879" spans="3:4" x14ac:dyDescent="0.25">
      <c r="C31879" s="32"/>
      <c r="D31879" s="31"/>
    </row>
    <row r="31880" spans="3:4" x14ac:dyDescent="0.25">
      <c r="C31880" s="32"/>
      <c r="D31880" s="31"/>
    </row>
    <row r="31881" spans="3:4" x14ac:dyDescent="0.25">
      <c r="C31881" s="32"/>
      <c r="D31881" s="31"/>
    </row>
    <row r="31882" spans="3:4" x14ac:dyDescent="0.25">
      <c r="C31882" s="32"/>
      <c r="D31882" s="31"/>
    </row>
    <row r="31883" spans="3:4" x14ac:dyDescent="0.25">
      <c r="C31883" s="32"/>
      <c r="D31883" s="31"/>
    </row>
    <row r="31884" spans="3:4" x14ac:dyDescent="0.25">
      <c r="C31884" s="32"/>
      <c r="D31884" s="31"/>
    </row>
    <row r="31885" spans="3:4" x14ac:dyDescent="0.25">
      <c r="C31885" s="32"/>
      <c r="D31885" s="31"/>
    </row>
    <row r="31886" spans="3:4" x14ac:dyDescent="0.25">
      <c r="C31886" s="32"/>
      <c r="D31886" s="31"/>
    </row>
    <row r="31887" spans="3:4" x14ac:dyDescent="0.25">
      <c r="C31887" s="32"/>
      <c r="D31887" s="31"/>
    </row>
    <row r="31888" spans="3:4" x14ac:dyDescent="0.25">
      <c r="C31888" s="32"/>
      <c r="D31888" s="31"/>
    </row>
    <row r="31889" spans="3:4" x14ac:dyDescent="0.25">
      <c r="C31889" s="32"/>
      <c r="D31889" s="31"/>
    </row>
    <row r="31890" spans="3:4" x14ac:dyDescent="0.25">
      <c r="C31890" s="32"/>
      <c r="D31890" s="31"/>
    </row>
    <row r="31891" spans="3:4" x14ac:dyDescent="0.25">
      <c r="C31891" s="32"/>
      <c r="D31891" s="31"/>
    </row>
    <row r="31892" spans="3:4" x14ac:dyDescent="0.25">
      <c r="C31892" s="32"/>
      <c r="D31892" s="31"/>
    </row>
    <row r="31893" spans="3:4" x14ac:dyDescent="0.25">
      <c r="C31893" s="32"/>
      <c r="D31893" s="31"/>
    </row>
    <row r="31894" spans="3:4" x14ac:dyDescent="0.25">
      <c r="C31894" s="32"/>
      <c r="D31894" s="31"/>
    </row>
    <row r="31895" spans="3:4" x14ac:dyDescent="0.25">
      <c r="C31895" s="32"/>
      <c r="D31895" s="31"/>
    </row>
    <row r="31896" spans="3:4" x14ac:dyDescent="0.25">
      <c r="C31896" s="32"/>
      <c r="D31896" s="31"/>
    </row>
    <row r="31897" spans="3:4" x14ac:dyDescent="0.25">
      <c r="C31897" s="32"/>
      <c r="D31897" s="31"/>
    </row>
    <row r="31898" spans="3:4" x14ac:dyDescent="0.25">
      <c r="C31898" s="32"/>
      <c r="D31898" s="31"/>
    </row>
    <row r="31899" spans="3:4" x14ac:dyDescent="0.25">
      <c r="C31899" s="32"/>
      <c r="D31899" s="31"/>
    </row>
    <row r="31900" spans="3:4" x14ac:dyDescent="0.25">
      <c r="C31900" s="32"/>
      <c r="D31900" s="31"/>
    </row>
    <row r="31901" spans="3:4" x14ac:dyDescent="0.25">
      <c r="C31901" s="32"/>
      <c r="D31901" s="31"/>
    </row>
    <row r="31902" spans="3:4" x14ac:dyDescent="0.25">
      <c r="C31902" s="32"/>
      <c r="D31902" s="31"/>
    </row>
    <row r="31903" spans="3:4" x14ac:dyDescent="0.25">
      <c r="C31903" s="32"/>
      <c r="D31903" s="31"/>
    </row>
    <row r="31904" spans="3:4" x14ac:dyDescent="0.25">
      <c r="C31904" s="32"/>
      <c r="D31904" s="31"/>
    </row>
    <row r="31905" spans="3:4" x14ac:dyDescent="0.25">
      <c r="C31905" s="32"/>
      <c r="D31905" s="31"/>
    </row>
    <row r="31906" spans="3:4" x14ac:dyDescent="0.25">
      <c r="C31906" s="32"/>
      <c r="D31906" s="31"/>
    </row>
    <row r="31907" spans="3:4" x14ac:dyDescent="0.25">
      <c r="C31907" s="32"/>
      <c r="D31907" s="31"/>
    </row>
    <row r="31908" spans="3:4" x14ac:dyDescent="0.25">
      <c r="C31908" s="32"/>
      <c r="D31908" s="31"/>
    </row>
    <row r="31909" spans="3:4" x14ac:dyDescent="0.25">
      <c r="C31909" s="32"/>
      <c r="D31909" s="31"/>
    </row>
    <row r="31910" spans="3:4" x14ac:dyDescent="0.25">
      <c r="C31910" s="32"/>
      <c r="D31910" s="31"/>
    </row>
    <row r="31911" spans="3:4" x14ac:dyDescent="0.25">
      <c r="C31911" s="32"/>
      <c r="D31911" s="31"/>
    </row>
    <row r="31912" spans="3:4" x14ac:dyDescent="0.25">
      <c r="C31912" s="32"/>
      <c r="D31912" s="31"/>
    </row>
    <row r="31913" spans="3:4" x14ac:dyDescent="0.25">
      <c r="C31913" s="32"/>
      <c r="D31913" s="31"/>
    </row>
    <row r="31914" spans="3:4" x14ac:dyDescent="0.25">
      <c r="C31914" s="32"/>
      <c r="D31914" s="31"/>
    </row>
    <row r="31915" spans="3:4" x14ac:dyDescent="0.25">
      <c r="C31915" s="32"/>
      <c r="D31915" s="31"/>
    </row>
    <row r="31916" spans="3:4" x14ac:dyDescent="0.25">
      <c r="C31916" s="32"/>
      <c r="D31916" s="31"/>
    </row>
    <row r="31917" spans="3:4" x14ac:dyDescent="0.25">
      <c r="C31917" s="32"/>
      <c r="D31917" s="31"/>
    </row>
    <row r="31918" spans="3:4" x14ac:dyDescent="0.25">
      <c r="C31918" s="32"/>
      <c r="D31918" s="31"/>
    </row>
    <row r="31919" spans="3:4" x14ac:dyDescent="0.25">
      <c r="C31919" s="32"/>
      <c r="D31919" s="31"/>
    </row>
    <row r="31920" spans="3:4" x14ac:dyDescent="0.25">
      <c r="C31920" s="32"/>
      <c r="D31920" s="31"/>
    </row>
    <row r="31921" spans="3:4" x14ac:dyDescent="0.25">
      <c r="C31921" s="32"/>
      <c r="D31921" s="31"/>
    </row>
    <row r="31922" spans="3:4" x14ac:dyDescent="0.25">
      <c r="C31922" s="32"/>
      <c r="D31922" s="31"/>
    </row>
    <row r="31923" spans="3:4" x14ac:dyDescent="0.25">
      <c r="C31923" s="32"/>
      <c r="D31923" s="31"/>
    </row>
    <row r="31924" spans="3:4" x14ac:dyDescent="0.25">
      <c r="C31924" s="32"/>
      <c r="D31924" s="31"/>
    </row>
    <row r="31925" spans="3:4" x14ac:dyDescent="0.25">
      <c r="C31925" s="32"/>
      <c r="D31925" s="31"/>
    </row>
    <row r="31926" spans="3:4" x14ac:dyDescent="0.25">
      <c r="C31926" s="32"/>
      <c r="D31926" s="31"/>
    </row>
    <row r="31927" spans="3:4" x14ac:dyDescent="0.25">
      <c r="C31927" s="32"/>
      <c r="D31927" s="31"/>
    </row>
    <row r="31928" spans="3:4" x14ac:dyDescent="0.25">
      <c r="C31928" s="32"/>
      <c r="D31928" s="31"/>
    </row>
    <row r="31929" spans="3:4" x14ac:dyDescent="0.25">
      <c r="C31929" s="32"/>
      <c r="D31929" s="31"/>
    </row>
    <row r="31930" spans="3:4" x14ac:dyDescent="0.25">
      <c r="C31930" s="32"/>
      <c r="D31930" s="31"/>
    </row>
    <row r="31931" spans="3:4" x14ac:dyDescent="0.25">
      <c r="C31931" s="32"/>
      <c r="D31931" s="31"/>
    </row>
    <row r="31932" spans="3:4" x14ac:dyDescent="0.25">
      <c r="C31932" s="32"/>
      <c r="D31932" s="31"/>
    </row>
    <row r="31933" spans="3:4" x14ac:dyDescent="0.25">
      <c r="C31933" s="32"/>
      <c r="D31933" s="31"/>
    </row>
    <row r="31934" spans="3:4" x14ac:dyDescent="0.25">
      <c r="C31934" s="32"/>
      <c r="D31934" s="31"/>
    </row>
    <row r="31935" spans="3:4" x14ac:dyDescent="0.25">
      <c r="C31935" s="32"/>
      <c r="D31935" s="31"/>
    </row>
    <row r="31936" spans="3:4" x14ac:dyDescent="0.25">
      <c r="C31936" s="32"/>
      <c r="D31936" s="31"/>
    </row>
    <row r="31937" spans="3:4" x14ac:dyDescent="0.25">
      <c r="C31937" s="32"/>
      <c r="D31937" s="31"/>
    </row>
    <row r="31938" spans="3:4" x14ac:dyDescent="0.25">
      <c r="C31938" s="32"/>
      <c r="D31938" s="31"/>
    </row>
    <row r="31939" spans="3:4" x14ac:dyDescent="0.25">
      <c r="C31939" s="32"/>
      <c r="D31939" s="31"/>
    </row>
    <row r="31940" spans="3:4" x14ac:dyDescent="0.25">
      <c r="C31940" s="32"/>
      <c r="D31940" s="31"/>
    </row>
    <row r="31941" spans="3:4" x14ac:dyDescent="0.25">
      <c r="C31941" s="32"/>
      <c r="D31941" s="31"/>
    </row>
    <row r="31942" spans="3:4" x14ac:dyDescent="0.25">
      <c r="C31942" s="32"/>
      <c r="D31942" s="31"/>
    </row>
    <row r="31943" spans="3:4" x14ac:dyDescent="0.25">
      <c r="C31943" s="32"/>
      <c r="D31943" s="31"/>
    </row>
    <row r="31944" spans="3:4" x14ac:dyDescent="0.25">
      <c r="C31944" s="32"/>
      <c r="D31944" s="31"/>
    </row>
    <row r="31945" spans="3:4" x14ac:dyDescent="0.25">
      <c r="C31945" s="32"/>
      <c r="D31945" s="31"/>
    </row>
    <row r="31946" spans="3:4" x14ac:dyDescent="0.25">
      <c r="C31946" s="32"/>
      <c r="D31946" s="31"/>
    </row>
    <row r="31947" spans="3:4" x14ac:dyDescent="0.25">
      <c r="C31947" s="32"/>
      <c r="D31947" s="31"/>
    </row>
    <row r="31948" spans="3:4" x14ac:dyDescent="0.25">
      <c r="C31948" s="32"/>
      <c r="D31948" s="31"/>
    </row>
    <row r="31949" spans="3:4" x14ac:dyDescent="0.25">
      <c r="C31949" s="32"/>
      <c r="D31949" s="31"/>
    </row>
    <row r="31950" spans="3:4" x14ac:dyDescent="0.25">
      <c r="C31950" s="32"/>
      <c r="D31950" s="31"/>
    </row>
    <row r="31951" spans="3:4" x14ac:dyDescent="0.25">
      <c r="C31951" s="32"/>
      <c r="D31951" s="31"/>
    </row>
    <row r="31952" spans="3:4" x14ac:dyDescent="0.25">
      <c r="C31952" s="32"/>
      <c r="D31952" s="31"/>
    </row>
    <row r="31953" spans="3:4" x14ac:dyDescent="0.25">
      <c r="C31953" s="32"/>
      <c r="D31953" s="31"/>
    </row>
    <row r="31954" spans="3:4" x14ac:dyDescent="0.25">
      <c r="C31954" s="32"/>
      <c r="D31954" s="31"/>
    </row>
    <row r="31955" spans="3:4" x14ac:dyDescent="0.25">
      <c r="C31955" s="32"/>
      <c r="D31955" s="31"/>
    </row>
    <row r="31956" spans="3:4" x14ac:dyDescent="0.25">
      <c r="C31956" s="32"/>
      <c r="D31956" s="31"/>
    </row>
    <row r="31957" spans="3:4" x14ac:dyDescent="0.25">
      <c r="C31957" s="32"/>
      <c r="D31957" s="31"/>
    </row>
    <row r="31958" spans="3:4" x14ac:dyDescent="0.25">
      <c r="C31958" s="32"/>
      <c r="D31958" s="31"/>
    </row>
    <row r="31959" spans="3:4" x14ac:dyDescent="0.25">
      <c r="C31959" s="32"/>
      <c r="D31959" s="31"/>
    </row>
    <row r="31960" spans="3:4" x14ac:dyDescent="0.25">
      <c r="C31960" s="32"/>
      <c r="D31960" s="31"/>
    </row>
    <row r="31961" spans="3:4" x14ac:dyDescent="0.25">
      <c r="C31961" s="32"/>
      <c r="D31961" s="31"/>
    </row>
    <row r="31962" spans="3:4" x14ac:dyDescent="0.25">
      <c r="C31962" s="32"/>
      <c r="D31962" s="31"/>
    </row>
    <row r="31963" spans="3:4" x14ac:dyDescent="0.25">
      <c r="C31963" s="32"/>
      <c r="D31963" s="31"/>
    </row>
    <row r="31964" spans="3:4" x14ac:dyDescent="0.25">
      <c r="C31964" s="32"/>
      <c r="D31964" s="31"/>
    </row>
    <row r="31965" spans="3:4" x14ac:dyDescent="0.25">
      <c r="C31965" s="32"/>
      <c r="D31965" s="31"/>
    </row>
    <row r="31966" spans="3:4" x14ac:dyDescent="0.25">
      <c r="C31966" s="32"/>
      <c r="D31966" s="31"/>
    </row>
    <row r="31967" spans="3:4" x14ac:dyDescent="0.25">
      <c r="C31967" s="32"/>
      <c r="D31967" s="31"/>
    </row>
    <row r="31968" spans="3:4" x14ac:dyDescent="0.25">
      <c r="C31968" s="32"/>
      <c r="D31968" s="31"/>
    </row>
    <row r="31969" spans="3:4" x14ac:dyDescent="0.25">
      <c r="C31969" s="32"/>
      <c r="D31969" s="31"/>
    </row>
    <row r="31970" spans="3:4" x14ac:dyDescent="0.25">
      <c r="C31970" s="32"/>
      <c r="D31970" s="31"/>
    </row>
    <row r="31971" spans="3:4" x14ac:dyDescent="0.25">
      <c r="C31971" s="32"/>
      <c r="D31971" s="31"/>
    </row>
    <row r="31972" spans="3:4" x14ac:dyDescent="0.25">
      <c r="C31972" s="32"/>
      <c r="D31972" s="31"/>
    </row>
    <row r="31973" spans="3:4" x14ac:dyDescent="0.25">
      <c r="C31973" s="32"/>
      <c r="D31973" s="31"/>
    </row>
    <row r="31974" spans="3:4" x14ac:dyDescent="0.25">
      <c r="C31974" s="32"/>
      <c r="D31974" s="31"/>
    </row>
    <row r="31975" spans="3:4" x14ac:dyDescent="0.25">
      <c r="C31975" s="32"/>
      <c r="D31975" s="31"/>
    </row>
    <row r="31976" spans="3:4" x14ac:dyDescent="0.25">
      <c r="C31976" s="32"/>
      <c r="D31976" s="31"/>
    </row>
    <row r="31977" spans="3:4" x14ac:dyDescent="0.25">
      <c r="C31977" s="32"/>
      <c r="D31977" s="31"/>
    </row>
    <row r="31978" spans="3:4" x14ac:dyDescent="0.25">
      <c r="C31978" s="32"/>
      <c r="D31978" s="31"/>
    </row>
    <row r="31979" spans="3:4" x14ac:dyDescent="0.25">
      <c r="C31979" s="32"/>
      <c r="D31979" s="31"/>
    </row>
    <row r="31980" spans="3:4" x14ac:dyDescent="0.25">
      <c r="C31980" s="32"/>
      <c r="D31980" s="31"/>
    </row>
    <row r="31981" spans="3:4" x14ac:dyDescent="0.25">
      <c r="C31981" s="32"/>
      <c r="D31981" s="31"/>
    </row>
    <row r="31982" spans="3:4" x14ac:dyDescent="0.25">
      <c r="C31982" s="32"/>
      <c r="D31982" s="31"/>
    </row>
    <row r="31983" spans="3:4" x14ac:dyDescent="0.25">
      <c r="C31983" s="32"/>
      <c r="D31983" s="31"/>
    </row>
    <row r="31984" spans="3:4" x14ac:dyDescent="0.25">
      <c r="C31984" s="32"/>
      <c r="D31984" s="31"/>
    </row>
    <row r="31985" spans="3:4" x14ac:dyDescent="0.25">
      <c r="C31985" s="32"/>
      <c r="D31985" s="31"/>
    </row>
    <row r="31986" spans="3:4" x14ac:dyDescent="0.25">
      <c r="C31986" s="32"/>
      <c r="D31986" s="31"/>
    </row>
    <row r="31987" spans="3:4" x14ac:dyDescent="0.25">
      <c r="C31987" s="32"/>
      <c r="D31987" s="31"/>
    </row>
    <row r="31988" spans="3:4" x14ac:dyDescent="0.25">
      <c r="C31988" s="32"/>
      <c r="D31988" s="31"/>
    </row>
    <row r="31989" spans="3:4" x14ac:dyDescent="0.25">
      <c r="C31989" s="32"/>
      <c r="D31989" s="31"/>
    </row>
    <row r="31990" spans="3:4" x14ac:dyDescent="0.25">
      <c r="C31990" s="32"/>
      <c r="D31990" s="31"/>
    </row>
    <row r="31991" spans="3:4" x14ac:dyDescent="0.25">
      <c r="C31991" s="32"/>
      <c r="D31991" s="31"/>
    </row>
    <row r="31992" spans="3:4" x14ac:dyDescent="0.25">
      <c r="C31992" s="32"/>
      <c r="D31992" s="31"/>
    </row>
    <row r="31993" spans="3:4" x14ac:dyDescent="0.25">
      <c r="C31993" s="32"/>
      <c r="D31993" s="31"/>
    </row>
    <row r="31994" spans="3:4" x14ac:dyDescent="0.25">
      <c r="C31994" s="32"/>
      <c r="D31994" s="31"/>
    </row>
    <row r="31995" spans="3:4" x14ac:dyDescent="0.25">
      <c r="C31995" s="32"/>
      <c r="D31995" s="31"/>
    </row>
    <row r="31996" spans="3:4" x14ac:dyDescent="0.25">
      <c r="C31996" s="32"/>
      <c r="D31996" s="31"/>
    </row>
    <row r="31997" spans="3:4" x14ac:dyDescent="0.25">
      <c r="C31997" s="32"/>
      <c r="D31997" s="31"/>
    </row>
    <row r="31998" spans="3:4" x14ac:dyDescent="0.25">
      <c r="C31998" s="32"/>
      <c r="D31998" s="31"/>
    </row>
    <row r="31999" spans="3:4" x14ac:dyDescent="0.25">
      <c r="C31999" s="32"/>
      <c r="D31999" s="31"/>
    </row>
    <row r="32000" spans="3:4" x14ac:dyDescent="0.25">
      <c r="C32000" s="32"/>
      <c r="D32000" s="31"/>
    </row>
    <row r="32001" spans="3:4" x14ac:dyDescent="0.25">
      <c r="C32001" s="32"/>
      <c r="D32001" s="31"/>
    </row>
    <row r="32002" spans="3:4" x14ac:dyDescent="0.25">
      <c r="C32002" s="32"/>
      <c r="D32002" s="31"/>
    </row>
    <row r="32003" spans="3:4" x14ac:dyDescent="0.25">
      <c r="C32003" s="32"/>
      <c r="D32003" s="31"/>
    </row>
    <row r="32004" spans="3:4" x14ac:dyDescent="0.25">
      <c r="C32004" s="32"/>
      <c r="D32004" s="31"/>
    </row>
    <row r="32005" spans="3:4" x14ac:dyDescent="0.25">
      <c r="C32005" s="32"/>
      <c r="D32005" s="31"/>
    </row>
    <row r="32006" spans="3:4" x14ac:dyDescent="0.25">
      <c r="C32006" s="32"/>
      <c r="D32006" s="31"/>
    </row>
    <row r="32007" spans="3:4" x14ac:dyDescent="0.25">
      <c r="C32007" s="32"/>
      <c r="D32007" s="31"/>
    </row>
    <row r="32008" spans="3:4" x14ac:dyDescent="0.25">
      <c r="C32008" s="32"/>
      <c r="D32008" s="31"/>
    </row>
    <row r="32009" spans="3:4" x14ac:dyDescent="0.25">
      <c r="C32009" s="32"/>
      <c r="D32009" s="31"/>
    </row>
    <row r="32010" spans="3:4" x14ac:dyDescent="0.25">
      <c r="C32010" s="32"/>
      <c r="D32010" s="31"/>
    </row>
    <row r="32011" spans="3:4" x14ac:dyDescent="0.25">
      <c r="C32011" s="32"/>
      <c r="D32011" s="31"/>
    </row>
    <row r="32012" spans="3:4" x14ac:dyDescent="0.25">
      <c r="C32012" s="32"/>
      <c r="D32012" s="31"/>
    </row>
    <row r="32013" spans="3:4" x14ac:dyDescent="0.25">
      <c r="C32013" s="32"/>
      <c r="D32013" s="31"/>
    </row>
    <row r="32014" spans="3:4" x14ac:dyDescent="0.25">
      <c r="C32014" s="32"/>
      <c r="D32014" s="31"/>
    </row>
    <row r="32015" spans="3:4" x14ac:dyDescent="0.25">
      <c r="C32015" s="32"/>
      <c r="D32015" s="31"/>
    </row>
    <row r="32016" spans="3:4" x14ac:dyDescent="0.25">
      <c r="C32016" s="32"/>
      <c r="D32016" s="31"/>
    </row>
    <row r="32017" spans="3:4" x14ac:dyDescent="0.25">
      <c r="C32017" s="32"/>
      <c r="D32017" s="31"/>
    </row>
    <row r="32018" spans="3:4" x14ac:dyDescent="0.25">
      <c r="C32018" s="32"/>
      <c r="D32018" s="31"/>
    </row>
    <row r="32019" spans="3:4" x14ac:dyDescent="0.25">
      <c r="C32019" s="32"/>
      <c r="D32019" s="31"/>
    </row>
    <row r="32020" spans="3:4" x14ac:dyDescent="0.25">
      <c r="C32020" s="32"/>
      <c r="D32020" s="31"/>
    </row>
    <row r="32021" spans="3:4" x14ac:dyDescent="0.25">
      <c r="C32021" s="32"/>
      <c r="D32021" s="31"/>
    </row>
    <row r="32022" spans="3:4" x14ac:dyDescent="0.25">
      <c r="C32022" s="32"/>
      <c r="D32022" s="31"/>
    </row>
    <row r="32023" spans="3:4" x14ac:dyDescent="0.25">
      <c r="C32023" s="32"/>
      <c r="D32023" s="31"/>
    </row>
    <row r="32024" spans="3:4" x14ac:dyDescent="0.25">
      <c r="C32024" s="32"/>
      <c r="D32024" s="31"/>
    </row>
    <row r="32025" spans="3:4" x14ac:dyDescent="0.25">
      <c r="C32025" s="32"/>
      <c r="D32025" s="31"/>
    </row>
    <row r="32026" spans="3:4" x14ac:dyDescent="0.25">
      <c r="C32026" s="32"/>
      <c r="D32026" s="31"/>
    </row>
    <row r="32027" spans="3:4" x14ac:dyDescent="0.25">
      <c r="C32027" s="32"/>
      <c r="D32027" s="31"/>
    </row>
    <row r="32028" spans="3:4" x14ac:dyDescent="0.25">
      <c r="C32028" s="32"/>
      <c r="D32028" s="31"/>
    </row>
    <row r="32029" spans="3:4" x14ac:dyDescent="0.25">
      <c r="C32029" s="32"/>
      <c r="D32029" s="31"/>
    </row>
    <row r="32030" spans="3:4" x14ac:dyDescent="0.25">
      <c r="C32030" s="32"/>
      <c r="D32030" s="31"/>
    </row>
    <row r="32031" spans="3:4" x14ac:dyDescent="0.25">
      <c r="C32031" s="32"/>
      <c r="D32031" s="31"/>
    </row>
    <row r="32032" spans="3:4" x14ac:dyDescent="0.25">
      <c r="C32032" s="32"/>
      <c r="D32032" s="31"/>
    </row>
    <row r="32033" spans="3:4" x14ac:dyDescent="0.25">
      <c r="C32033" s="32"/>
      <c r="D32033" s="31"/>
    </row>
    <row r="32034" spans="3:4" x14ac:dyDescent="0.25">
      <c r="C32034" s="32"/>
      <c r="D32034" s="31"/>
    </row>
    <row r="32035" spans="3:4" x14ac:dyDescent="0.25">
      <c r="C32035" s="32"/>
      <c r="D32035" s="31"/>
    </row>
    <row r="32036" spans="3:4" x14ac:dyDescent="0.25">
      <c r="C32036" s="32"/>
      <c r="D32036" s="31"/>
    </row>
    <row r="32037" spans="3:4" x14ac:dyDescent="0.25">
      <c r="C32037" s="32"/>
      <c r="D32037" s="31"/>
    </row>
    <row r="32038" spans="3:4" x14ac:dyDescent="0.25">
      <c r="C32038" s="32"/>
      <c r="D32038" s="31"/>
    </row>
    <row r="32039" spans="3:4" x14ac:dyDescent="0.25">
      <c r="C32039" s="32"/>
      <c r="D32039" s="31"/>
    </row>
    <row r="32040" spans="3:4" x14ac:dyDescent="0.25">
      <c r="C32040" s="32"/>
      <c r="D32040" s="31"/>
    </row>
    <row r="32041" spans="3:4" x14ac:dyDescent="0.25">
      <c r="C32041" s="32"/>
      <c r="D32041" s="31"/>
    </row>
    <row r="32042" spans="3:4" x14ac:dyDescent="0.25">
      <c r="C32042" s="32"/>
      <c r="D32042" s="31"/>
    </row>
    <row r="32043" spans="3:4" x14ac:dyDescent="0.25">
      <c r="C32043" s="32"/>
      <c r="D32043" s="31"/>
    </row>
    <row r="32044" spans="3:4" x14ac:dyDescent="0.25">
      <c r="C32044" s="32"/>
      <c r="D32044" s="31"/>
    </row>
    <row r="32045" spans="3:4" x14ac:dyDescent="0.25">
      <c r="C32045" s="32"/>
      <c r="D32045" s="31"/>
    </row>
    <row r="32046" spans="3:4" x14ac:dyDescent="0.25">
      <c r="C32046" s="32"/>
      <c r="D32046" s="31"/>
    </row>
    <row r="32047" spans="3:4" x14ac:dyDescent="0.25">
      <c r="C32047" s="32"/>
      <c r="D32047" s="31"/>
    </row>
    <row r="32048" spans="3:4" x14ac:dyDescent="0.25">
      <c r="C32048" s="32"/>
      <c r="D32048" s="31"/>
    </row>
    <row r="32049" spans="3:4" x14ac:dyDescent="0.25">
      <c r="C32049" s="32"/>
      <c r="D32049" s="31"/>
    </row>
    <row r="32050" spans="3:4" x14ac:dyDescent="0.25">
      <c r="C32050" s="32"/>
      <c r="D32050" s="31"/>
    </row>
    <row r="32051" spans="3:4" x14ac:dyDescent="0.25">
      <c r="C32051" s="32"/>
      <c r="D32051" s="31"/>
    </row>
    <row r="32052" spans="3:4" x14ac:dyDescent="0.25">
      <c r="C32052" s="32"/>
      <c r="D32052" s="31"/>
    </row>
    <row r="32053" spans="3:4" x14ac:dyDescent="0.25">
      <c r="C32053" s="32"/>
      <c r="D32053" s="31"/>
    </row>
    <row r="32054" spans="3:4" x14ac:dyDescent="0.25">
      <c r="C32054" s="32"/>
      <c r="D32054" s="31"/>
    </row>
    <row r="32055" spans="3:4" x14ac:dyDescent="0.25">
      <c r="C32055" s="32"/>
      <c r="D32055" s="31"/>
    </row>
    <row r="32056" spans="3:4" x14ac:dyDescent="0.25">
      <c r="C32056" s="32"/>
      <c r="D32056" s="31"/>
    </row>
    <row r="32057" spans="3:4" x14ac:dyDescent="0.25">
      <c r="C32057" s="32"/>
      <c r="D32057" s="31"/>
    </row>
    <row r="32058" spans="3:4" x14ac:dyDescent="0.25">
      <c r="C32058" s="32"/>
      <c r="D32058" s="31"/>
    </row>
    <row r="32059" spans="3:4" x14ac:dyDescent="0.25">
      <c r="C32059" s="32"/>
      <c r="D32059" s="31"/>
    </row>
    <row r="32060" spans="3:4" x14ac:dyDescent="0.25">
      <c r="C32060" s="32"/>
      <c r="D32060" s="31"/>
    </row>
    <row r="32061" spans="3:4" x14ac:dyDescent="0.25">
      <c r="C32061" s="32"/>
      <c r="D32061" s="31"/>
    </row>
    <row r="32062" spans="3:4" x14ac:dyDescent="0.25">
      <c r="C32062" s="32"/>
      <c r="D32062" s="31"/>
    </row>
    <row r="32063" spans="3:4" x14ac:dyDescent="0.25">
      <c r="C32063" s="32"/>
      <c r="D32063" s="31"/>
    </row>
    <row r="32064" spans="3:4" x14ac:dyDescent="0.25">
      <c r="C32064" s="32"/>
      <c r="D32064" s="31"/>
    </row>
    <row r="32065" spans="3:4" x14ac:dyDescent="0.25">
      <c r="C32065" s="32"/>
      <c r="D32065" s="31"/>
    </row>
    <row r="32066" spans="3:4" x14ac:dyDescent="0.25">
      <c r="C32066" s="32"/>
      <c r="D32066" s="31"/>
    </row>
    <row r="32067" spans="3:4" x14ac:dyDescent="0.25">
      <c r="C32067" s="32"/>
      <c r="D32067" s="31"/>
    </row>
    <row r="32068" spans="3:4" x14ac:dyDescent="0.25">
      <c r="C32068" s="32"/>
      <c r="D32068" s="31"/>
    </row>
    <row r="32069" spans="3:4" x14ac:dyDescent="0.25">
      <c r="C32069" s="32"/>
      <c r="D32069" s="31"/>
    </row>
    <row r="32070" spans="3:4" x14ac:dyDescent="0.25">
      <c r="C32070" s="32"/>
      <c r="D32070" s="31"/>
    </row>
    <row r="32071" spans="3:4" x14ac:dyDescent="0.25">
      <c r="C32071" s="32"/>
      <c r="D32071" s="31"/>
    </row>
    <row r="32072" spans="3:4" x14ac:dyDescent="0.25">
      <c r="C32072" s="32"/>
      <c r="D32072" s="31"/>
    </row>
    <row r="32073" spans="3:4" x14ac:dyDescent="0.25">
      <c r="C32073" s="32"/>
      <c r="D32073" s="31"/>
    </row>
    <row r="32074" spans="3:4" x14ac:dyDescent="0.25">
      <c r="C32074" s="32"/>
      <c r="D32074" s="31"/>
    </row>
    <row r="32075" spans="3:4" x14ac:dyDescent="0.25">
      <c r="C32075" s="32"/>
      <c r="D32075" s="31"/>
    </row>
    <row r="32076" spans="3:4" x14ac:dyDescent="0.25">
      <c r="C32076" s="32"/>
      <c r="D32076" s="31"/>
    </row>
    <row r="32077" spans="3:4" x14ac:dyDescent="0.25">
      <c r="C32077" s="32"/>
      <c r="D32077" s="31"/>
    </row>
    <row r="32078" spans="3:4" x14ac:dyDescent="0.25">
      <c r="C32078" s="32"/>
      <c r="D32078" s="31"/>
    </row>
    <row r="32079" spans="3:4" x14ac:dyDescent="0.25">
      <c r="C32079" s="32"/>
      <c r="D32079" s="31"/>
    </row>
    <row r="32080" spans="3:4" x14ac:dyDescent="0.25">
      <c r="C32080" s="32"/>
      <c r="D32080" s="31"/>
    </row>
    <row r="32081" spans="3:4" x14ac:dyDescent="0.25">
      <c r="C32081" s="32"/>
      <c r="D32081" s="31"/>
    </row>
    <row r="32082" spans="3:4" x14ac:dyDescent="0.25">
      <c r="C32082" s="32"/>
      <c r="D32082" s="31"/>
    </row>
    <row r="32083" spans="3:4" x14ac:dyDescent="0.25">
      <c r="C32083" s="32"/>
      <c r="D32083" s="31"/>
    </row>
    <row r="32084" spans="3:4" x14ac:dyDescent="0.25">
      <c r="C32084" s="32"/>
      <c r="D32084" s="31"/>
    </row>
    <row r="32085" spans="3:4" x14ac:dyDescent="0.25">
      <c r="C32085" s="32"/>
      <c r="D32085" s="31"/>
    </row>
    <row r="32086" spans="3:4" x14ac:dyDescent="0.25">
      <c r="C32086" s="32"/>
      <c r="D32086" s="31"/>
    </row>
    <row r="32087" spans="3:4" x14ac:dyDescent="0.25">
      <c r="C32087" s="32"/>
      <c r="D32087" s="31"/>
    </row>
    <row r="32088" spans="3:4" x14ac:dyDescent="0.25">
      <c r="C32088" s="32"/>
      <c r="D32088" s="31"/>
    </row>
    <row r="32089" spans="3:4" x14ac:dyDescent="0.25">
      <c r="C32089" s="32"/>
      <c r="D32089" s="31"/>
    </row>
    <row r="32090" spans="3:4" x14ac:dyDescent="0.25">
      <c r="C32090" s="32"/>
      <c r="D32090" s="31"/>
    </row>
    <row r="32091" spans="3:4" x14ac:dyDescent="0.25">
      <c r="C32091" s="32"/>
      <c r="D32091" s="31"/>
    </row>
    <row r="32092" spans="3:4" x14ac:dyDescent="0.25">
      <c r="C32092" s="32"/>
      <c r="D32092" s="31"/>
    </row>
    <row r="32093" spans="3:4" x14ac:dyDescent="0.25">
      <c r="C32093" s="32"/>
      <c r="D32093" s="31"/>
    </row>
    <row r="32094" spans="3:4" x14ac:dyDescent="0.25">
      <c r="C32094" s="32"/>
      <c r="D32094" s="31"/>
    </row>
    <row r="32095" spans="3:4" x14ac:dyDescent="0.25">
      <c r="C32095" s="32"/>
      <c r="D32095" s="31"/>
    </row>
    <row r="32096" spans="3:4" x14ac:dyDescent="0.25">
      <c r="C32096" s="32"/>
      <c r="D32096" s="31"/>
    </row>
    <row r="32097" spans="3:4" x14ac:dyDescent="0.25">
      <c r="C32097" s="32"/>
      <c r="D32097" s="31"/>
    </row>
    <row r="32098" spans="3:4" x14ac:dyDescent="0.25">
      <c r="C32098" s="32"/>
      <c r="D32098" s="31"/>
    </row>
    <row r="32099" spans="3:4" x14ac:dyDescent="0.25">
      <c r="C32099" s="32"/>
      <c r="D32099" s="31"/>
    </row>
    <row r="32100" spans="3:4" x14ac:dyDescent="0.25">
      <c r="C32100" s="32"/>
      <c r="D32100" s="31"/>
    </row>
    <row r="32101" spans="3:4" x14ac:dyDescent="0.25">
      <c r="C32101" s="32"/>
      <c r="D32101" s="31"/>
    </row>
    <row r="32102" spans="3:4" x14ac:dyDescent="0.25">
      <c r="C32102" s="32"/>
      <c r="D32102" s="31"/>
    </row>
    <row r="32103" spans="3:4" x14ac:dyDescent="0.25">
      <c r="C32103" s="32"/>
      <c r="D32103" s="31"/>
    </row>
    <row r="32104" spans="3:4" x14ac:dyDescent="0.25">
      <c r="C32104" s="32"/>
      <c r="D32104" s="31"/>
    </row>
    <row r="32105" spans="3:4" x14ac:dyDescent="0.25">
      <c r="C32105" s="32"/>
      <c r="D32105" s="31"/>
    </row>
    <row r="32106" spans="3:4" x14ac:dyDescent="0.25">
      <c r="C32106" s="32"/>
      <c r="D32106" s="31"/>
    </row>
    <row r="32107" spans="3:4" x14ac:dyDescent="0.25">
      <c r="C32107" s="32"/>
      <c r="D32107" s="31"/>
    </row>
    <row r="32108" spans="3:4" x14ac:dyDescent="0.25">
      <c r="C32108" s="32"/>
      <c r="D32108" s="31"/>
    </row>
    <row r="32109" spans="3:4" x14ac:dyDescent="0.25">
      <c r="C32109" s="32"/>
      <c r="D32109" s="31"/>
    </row>
    <row r="32110" spans="3:4" x14ac:dyDescent="0.25">
      <c r="C32110" s="32"/>
      <c r="D32110" s="31"/>
    </row>
    <row r="32111" spans="3:4" x14ac:dyDescent="0.25">
      <c r="C32111" s="32"/>
      <c r="D32111" s="31"/>
    </row>
    <row r="32112" spans="3:4" x14ac:dyDescent="0.25">
      <c r="C32112" s="32"/>
      <c r="D32112" s="31"/>
    </row>
    <row r="32113" spans="3:4" x14ac:dyDescent="0.25">
      <c r="C32113" s="32"/>
      <c r="D32113" s="31"/>
    </row>
    <row r="32114" spans="3:4" x14ac:dyDescent="0.25">
      <c r="C32114" s="32"/>
      <c r="D32114" s="31"/>
    </row>
    <row r="32115" spans="3:4" x14ac:dyDescent="0.25">
      <c r="C32115" s="32"/>
      <c r="D32115" s="31"/>
    </row>
    <row r="32116" spans="3:4" x14ac:dyDescent="0.25">
      <c r="C32116" s="32"/>
      <c r="D32116" s="31"/>
    </row>
    <row r="32117" spans="3:4" x14ac:dyDescent="0.25">
      <c r="C32117" s="32"/>
      <c r="D32117" s="31"/>
    </row>
    <row r="32118" spans="3:4" x14ac:dyDescent="0.25">
      <c r="C32118" s="32"/>
      <c r="D32118" s="31"/>
    </row>
    <row r="32119" spans="3:4" x14ac:dyDescent="0.25">
      <c r="C32119" s="32"/>
      <c r="D32119" s="31"/>
    </row>
    <row r="32120" spans="3:4" x14ac:dyDescent="0.25">
      <c r="C32120" s="32"/>
      <c r="D32120" s="31"/>
    </row>
    <row r="32121" spans="3:4" x14ac:dyDescent="0.25">
      <c r="C32121" s="32"/>
      <c r="D32121" s="31"/>
    </row>
    <row r="32122" spans="3:4" x14ac:dyDescent="0.25">
      <c r="C32122" s="32"/>
      <c r="D32122" s="31"/>
    </row>
    <row r="32123" spans="3:4" x14ac:dyDescent="0.25">
      <c r="C32123" s="32"/>
      <c r="D32123" s="31"/>
    </row>
    <row r="32124" spans="3:4" x14ac:dyDescent="0.25">
      <c r="C32124" s="32"/>
      <c r="D32124" s="31"/>
    </row>
    <row r="32125" spans="3:4" x14ac:dyDescent="0.25">
      <c r="C32125" s="32"/>
      <c r="D32125" s="31"/>
    </row>
    <row r="32126" spans="3:4" x14ac:dyDescent="0.25">
      <c r="C32126" s="32"/>
      <c r="D32126" s="31"/>
    </row>
    <row r="32127" spans="3:4" x14ac:dyDescent="0.25">
      <c r="C32127" s="32"/>
      <c r="D32127" s="31"/>
    </row>
    <row r="32128" spans="3:4" x14ac:dyDescent="0.25">
      <c r="C32128" s="32"/>
      <c r="D32128" s="31"/>
    </row>
    <row r="32129" spans="3:4" x14ac:dyDescent="0.25">
      <c r="C32129" s="32"/>
      <c r="D32129" s="31"/>
    </row>
    <row r="32130" spans="3:4" x14ac:dyDescent="0.25">
      <c r="C32130" s="32"/>
      <c r="D32130" s="31"/>
    </row>
    <row r="32131" spans="3:4" x14ac:dyDescent="0.25">
      <c r="C32131" s="32"/>
      <c r="D32131" s="31"/>
    </row>
    <row r="32132" spans="3:4" x14ac:dyDescent="0.25">
      <c r="C32132" s="32"/>
      <c r="D32132" s="31"/>
    </row>
    <row r="32133" spans="3:4" x14ac:dyDescent="0.25">
      <c r="C32133" s="32"/>
      <c r="D32133" s="31"/>
    </row>
    <row r="32134" spans="3:4" x14ac:dyDescent="0.25">
      <c r="C32134" s="32"/>
      <c r="D32134" s="31"/>
    </row>
    <row r="32135" spans="3:4" x14ac:dyDescent="0.25">
      <c r="C32135" s="32"/>
      <c r="D32135" s="31"/>
    </row>
    <row r="32136" spans="3:4" x14ac:dyDescent="0.25">
      <c r="C32136" s="32"/>
      <c r="D32136" s="31"/>
    </row>
    <row r="32137" spans="3:4" x14ac:dyDescent="0.25">
      <c r="C32137" s="32"/>
      <c r="D32137" s="31"/>
    </row>
    <row r="32138" spans="3:4" x14ac:dyDescent="0.25">
      <c r="C32138" s="32"/>
      <c r="D32138" s="31"/>
    </row>
    <row r="32139" spans="3:4" x14ac:dyDescent="0.25">
      <c r="C32139" s="32"/>
      <c r="D32139" s="31"/>
    </row>
    <row r="32140" spans="3:4" x14ac:dyDescent="0.25">
      <c r="C32140" s="32"/>
      <c r="D32140" s="31"/>
    </row>
    <row r="32141" spans="3:4" x14ac:dyDescent="0.25">
      <c r="C32141" s="32"/>
      <c r="D32141" s="31"/>
    </row>
    <row r="32142" spans="3:4" x14ac:dyDescent="0.25">
      <c r="C32142" s="32"/>
      <c r="D32142" s="31"/>
    </row>
    <row r="32143" spans="3:4" x14ac:dyDescent="0.25">
      <c r="C32143" s="32"/>
      <c r="D32143" s="31"/>
    </row>
    <row r="32144" spans="3:4" x14ac:dyDescent="0.25">
      <c r="C32144" s="32"/>
      <c r="D32144" s="31"/>
    </row>
    <row r="32145" spans="3:4" x14ac:dyDescent="0.25">
      <c r="C32145" s="32"/>
      <c r="D32145" s="31"/>
    </row>
    <row r="32146" spans="3:4" x14ac:dyDescent="0.25">
      <c r="C32146" s="32"/>
      <c r="D32146" s="31"/>
    </row>
    <row r="32147" spans="3:4" x14ac:dyDescent="0.25">
      <c r="C32147" s="32"/>
      <c r="D32147" s="31"/>
    </row>
    <row r="32148" spans="3:4" x14ac:dyDescent="0.25">
      <c r="C32148" s="32"/>
      <c r="D32148" s="31"/>
    </row>
    <row r="32149" spans="3:4" x14ac:dyDescent="0.25">
      <c r="C32149" s="32"/>
      <c r="D32149" s="31"/>
    </row>
    <row r="32150" spans="3:4" x14ac:dyDescent="0.25">
      <c r="C32150" s="32"/>
      <c r="D32150" s="31"/>
    </row>
    <row r="32151" spans="3:4" x14ac:dyDescent="0.25">
      <c r="C32151" s="32"/>
      <c r="D32151" s="31"/>
    </row>
    <row r="32152" spans="3:4" x14ac:dyDescent="0.25">
      <c r="C32152" s="32"/>
      <c r="D32152" s="31"/>
    </row>
    <row r="32153" spans="3:4" x14ac:dyDescent="0.25">
      <c r="C32153" s="32"/>
      <c r="D32153" s="31"/>
    </row>
    <row r="32154" spans="3:4" x14ac:dyDescent="0.25">
      <c r="C32154" s="32"/>
      <c r="D32154" s="31"/>
    </row>
    <row r="32155" spans="3:4" x14ac:dyDescent="0.25">
      <c r="C32155" s="32"/>
      <c r="D32155" s="31"/>
    </row>
    <row r="32156" spans="3:4" x14ac:dyDescent="0.25">
      <c r="C32156" s="32"/>
      <c r="D32156" s="31"/>
    </row>
    <row r="32157" spans="3:4" x14ac:dyDescent="0.25">
      <c r="C32157" s="32"/>
      <c r="D32157" s="31"/>
    </row>
    <row r="32158" spans="3:4" x14ac:dyDescent="0.25">
      <c r="C32158" s="32"/>
      <c r="D32158" s="31"/>
    </row>
    <row r="32159" spans="3:4" x14ac:dyDescent="0.25">
      <c r="C32159" s="32"/>
      <c r="D32159" s="31"/>
    </row>
    <row r="32160" spans="3:4" x14ac:dyDescent="0.25">
      <c r="C32160" s="32"/>
      <c r="D32160" s="31"/>
    </row>
    <row r="32161" spans="3:4" x14ac:dyDescent="0.25">
      <c r="C32161" s="32"/>
      <c r="D32161" s="31"/>
    </row>
    <row r="32162" spans="3:4" x14ac:dyDescent="0.25">
      <c r="C32162" s="32"/>
      <c r="D32162" s="31"/>
    </row>
    <row r="32163" spans="3:4" x14ac:dyDescent="0.25">
      <c r="C32163" s="32"/>
      <c r="D32163" s="31"/>
    </row>
    <row r="32164" spans="3:4" x14ac:dyDescent="0.25">
      <c r="C32164" s="32"/>
      <c r="D32164" s="31"/>
    </row>
    <row r="32165" spans="3:4" x14ac:dyDescent="0.25">
      <c r="C32165" s="32"/>
      <c r="D32165" s="31"/>
    </row>
    <row r="32166" spans="3:4" x14ac:dyDescent="0.25">
      <c r="C32166" s="32"/>
      <c r="D32166" s="31"/>
    </row>
    <row r="32167" spans="3:4" x14ac:dyDescent="0.25">
      <c r="C32167" s="32"/>
      <c r="D32167" s="31"/>
    </row>
    <row r="32168" spans="3:4" x14ac:dyDescent="0.25">
      <c r="C32168" s="32"/>
      <c r="D32168" s="31"/>
    </row>
    <row r="32169" spans="3:4" x14ac:dyDescent="0.25">
      <c r="C32169" s="32"/>
      <c r="D32169" s="31"/>
    </row>
    <row r="32170" spans="3:4" x14ac:dyDescent="0.25">
      <c r="C32170" s="32"/>
      <c r="D32170" s="31"/>
    </row>
    <row r="32171" spans="3:4" x14ac:dyDescent="0.25">
      <c r="C32171" s="32"/>
      <c r="D32171" s="31"/>
    </row>
    <row r="32172" spans="3:4" x14ac:dyDescent="0.25">
      <c r="C32172" s="32"/>
      <c r="D32172" s="31"/>
    </row>
    <row r="32173" spans="3:4" x14ac:dyDescent="0.25">
      <c r="C32173" s="32"/>
      <c r="D32173" s="31"/>
    </row>
    <row r="32174" spans="3:4" x14ac:dyDescent="0.25">
      <c r="C32174" s="32"/>
      <c r="D32174" s="31"/>
    </row>
    <row r="32175" spans="3:4" x14ac:dyDescent="0.25">
      <c r="C32175" s="32"/>
      <c r="D32175" s="31"/>
    </row>
    <row r="32176" spans="3:4" x14ac:dyDescent="0.25">
      <c r="C32176" s="32"/>
      <c r="D32176" s="31"/>
    </row>
    <row r="32177" spans="3:4" x14ac:dyDescent="0.25">
      <c r="C32177" s="32"/>
      <c r="D32177" s="31"/>
    </row>
    <row r="32178" spans="3:4" x14ac:dyDescent="0.25">
      <c r="C32178" s="32"/>
      <c r="D32178" s="31"/>
    </row>
    <row r="32179" spans="3:4" x14ac:dyDescent="0.25">
      <c r="C32179" s="32"/>
      <c r="D32179" s="31"/>
    </row>
    <row r="32180" spans="3:4" x14ac:dyDescent="0.25">
      <c r="C32180" s="32"/>
      <c r="D32180" s="31"/>
    </row>
    <row r="32181" spans="3:4" x14ac:dyDescent="0.25">
      <c r="C32181" s="32"/>
      <c r="D32181" s="31"/>
    </row>
    <row r="32182" spans="3:4" x14ac:dyDescent="0.25">
      <c r="C32182" s="32"/>
      <c r="D32182" s="31"/>
    </row>
    <row r="32183" spans="3:4" x14ac:dyDescent="0.25">
      <c r="C32183" s="32"/>
      <c r="D32183" s="31"/>
    </row>
    <row r="32184" spans="3:4" x14ac:dyDescent="0.25">
      <c r="C32184" s="32"/>
      <c r="D32184" s="31"/>
    </row>
    <row r="32185" spans="3:4" x14ac:dyDescent="0.25">
      <c r="C32185" s="32"/>
      <c r="D32185" s="31"/>
    </row>
    <row r="32186" spans="3:4" x14ac:dyDescent="0.25">
      <c r="C32186" s="32"/>
      <c r="D32186" s="31"/>
    </row>
    <row r="32187" spans="3:4" x14ac:dyDescent="0.25">
      <c r="C32187" s="32"/>
      <c r="D32187" s="31"/>
    </row>
    <row r="32188" spans="3:4" x14ac:dyDescent="0.25">
      <c r="C32188" s="32"/>
      <c r="D32188" s="31"/>
    </row>
    <row r="32189" spans="3:4" x14ac:dyDescent="0.25">
      <c r="C32189" s="32"/>
      <c r="D32189" s="31"/>
    </row>
    <row r="32190" spans="3:4" x14ac:dyDescent="0.25">
      <c r="C32190" s="32"/>
      <c r="D32190" s="31"/>
    </row>
    <row r="32191" spans="3:4" x14ac:dyDescent="0.25">
      <c r="C32191" s="32"/>
      <c r="D32191" s="31"/>
    </row>
    <row r="32192" spans="3:4" x14ac:dyDescent="0.25">
      <c r="C32192" s="32"/>
      <c r="D32192" s="31"/>
    </row>
    <row r="32193" spans="3:4" x14ac:dyDescent="0.25">
      <c r="C32193" s="32"/>
      <c r="D32193" s="31"/>
    </row>
    <row r="32194" spans="3:4" x14ac:dyDescent="0.25">
      <c r="C32194" s="32"/>
      <c r="D32194" s="31"/>
    </row>
    <row r="32195" spans="3:4" x14ac:dyDescent="0.25">
      <c r="C32195" s="32"/>
      <c r="D32195" s="31"/>
    </row>
    <row r="32196" spans="3:4" x14ac:dyDescent="0.25">
      <c r="C32196" s="32"/>
      <c r="D32196" s="31"/>
    </row>
    <row r="32197" spans="3:4" x14ac:dyDescent="0.25">
      <c r="C32197" s="32"/>
      <c r="D32197" s="31"/>
    </row>
    <row r="32198" spans="3:4" x14ac:dyDescent="0.25">
      <c r="C32198" s="32"/>
      <c r="D32198" s="31"/>
    </row>
    <row r="32199" spans="3:4" x14ac:dyDescent="0.25">
      <c r="C32199" s="32"/>
      <c r="D32199" s="31"/>
    </row>
    <row r="32200" spans="3:4" x14ac:dyDescent="0.25">
      <c r="C32200" s="32"/>
      <c r="D32200" s="31"/>
    </row>
    <row r="32201" spans="3:4" x14ac:dyDescent="0.25">
      <c r="C32201" s="32"/>
      <c r="D32201" s="31"/>
    </row>
    <row r="32202" spans="3:4" x14ac:dyDescent="0.25">
      <c r="C32202" s="32"/>
      <c r="D32202" s="31"/>
    </row>
    <row r="32203" spans="3:4" x14ac:dyDescent="0.25">
      <c r="C32203" s="32"/>
      <c r="D32203" s="31"/>
    </row>
    <row r="32204" spans="3:4" x14ac:dyDescent="0.25">
      <c r="C32204" s="32"/>
      <c r="D32204" s="31"/>
    </row>
    <row r="32205" spans="3:4" x14ac:dyDescent="0.25">
      <c r="C32205" s="32"/>
      <c r="D32205" s="31"/>
    </row>
    <row r="32206" spans="3:4" x14ac:dyDescent="0.25">
      <c r="C32206" s="32"/>
      <c r="D32206" s="31"/>
    </row>
    <row r="32207" spans="3:4" x14ac:dyDescent="0.25">
      <c r="C32207" s="32"/>
      <c r="D32207" s="31"/>
    </row>
    <row r="32208" spans="3:4" x14ac:dyDescent="0.25">
      <c r="C32208" s="32"/>
      <c r="D32208" s="31"/>
    </row>
    <row r="32209" spans="3:4" x14ac:dyDescent="0.25">
      <c r="C32209" s="32"/>
      <c r="D32209" s="31"/>
    </row>
    <row r="32210" spans="3:4" x14ac:dyDescent="0.25">
      <c r="C32210" s="32"/>
      <c r="D32210" s="31"/>
    </row>
    <row r="32211" spans="3:4" x14ac:dyDescent="0.25">
      <c r="C32211" s="32"/>
      <c r="D32211" s="31"/>
    </row>
    <row r="32212" spans="3:4" x14ac:dyDescent="0.25">
      <c r="C32212" s="32"/>
      <c r="D32212" s="31"/>
    </row>
    <row r="32213" spans="3:4" x14ac:dyDescent="0.25">
      <c r="C32213" s="32"/>
      <c r="D32213" s="31"/>
    </row>
    <row r="32214" spans="3:4" x14ac:dyDescent="0.25">
      <c r="C32214" s="32"/>
      <c r="D32214" s="31"/>
    </row>
    <row r="32215" spans="3:4" x14ac:dyDescent="0.25">
      <c r="C32215" s="32"/>
      <c r="D32215" s="31"/>
    </row>
    <row r="32216" spans="3:4" x14ac:dyDescent="0.25">
      <c r="C32216" s="32"/>
      <c r="D32216" s="31"/>
    </row>
    <row r="32217" spans="3:4" x14ac:dyDescent="0.25">
      <c r="C32217" s="32"/>
      <c r="D32217" s="31"/>
    </row>
    <row r="32218" spans="3:4" x14ac:dyDescent="0.25">
      <c r="C32218" s="32"/>
      <c r="D32218" s="31"/>
    </row>
    <row r="32219" spans="3:4" x14ac:dyDescent="0.25">
      <c r="C32219" s="32"/>
      <c r="D32219" s="31"/>
    </row>
    <row r="32220" spans="3:4" x14ac:dyDescent="0.25">
      <c r="C32220" s="32"/>
      <c r="D32220" s="31"/>
    </row>
    <row r="32221" spans="3:4" x14ac:dyDescent="0.25">
      <c r="C32221" s="32"/>
      <c r="D32221" s="31"/>
    </row>
    <row r="32222" spans="3:4" x14ac:dyDescent="0.25">
      <c r="C32222" s="32"/>
      <c r="D32222" s="31"/>
    </row>
    <row r="32223" spans="3:4" x14ac:dyDescent="0.25">
      <c r="C32223" s="32"/>
      <c r="D32223" s="31"/>
    </row>
    <row r="32224" spans="3:4" x14ac:dyDescent="0.25">
      <c r="C32224" s="32"/>
      <c r="D32224" s="31"/>
    </row>
    <row r="32225" spans="3:4" x14ac:dyDescent="0.25">
      <c r="C32225" s="32"/>
      <c r="D32225" s="31"/>
    </row>
    <row r="32226" spans="3:4" x14ac:dyDescent="0.25">
      <c r="C32226" s="32"/>
      <c r="D32226" s="31"/>
    </row>
    <row r="32227" spans="3:4" x14ac:dyDescent="0.25">
      <c r="C32227" s="32"/>
      <c r="D32227" s="31"/>
    </row>
    <row r="32228" spans="3:4" x14ac:dyDescent="0.25">
      <c r="C32228" s="32"/>
      <c r="D32228" s="31"/>
    </row>
    <row r="32229" spans="3:4" x14ac:dyDescent="0.25">
      <c r="C32229" s="32"/>
      <c r="D32229" s="31"/>
    </row>
    <row r="32230" spans="3:4" x14ac:dyDescent="0.25">
      <c r="C32230" s="32"/>
      <c r="D32230" s="31"/>
    </row>
    <row r="32231" spans="3:4" x14ac:dyDescent="0.25">
      <c r="C32231" s="32"/>
      <c r="D32231" s="31"/>
    </row>
    <row r="32232" spans="3:4" x14ac:dyDescent="0.25">
      <c r="C32232" s="32"/>
      <c r="D32232" s="31"/>
    </row>
    <row r="32233" spans="3:4" x14ac:dyDescent="0.25">
      <c r="C32233" s="32"/>
      <c r="D32233" s="31"/>
    </row>
    <row r="32234" spans="3:4" x14ac:dyDescent="0.25">
      <c r="C32234" s="32"/>
      <c r="D32234" s="31"/>
    </row>
    <row r="32235" spans="3:4" x14ac:dyDescent="0.25">
      <c r="C32235" s="32"/>
      <c r="D32235" s="31"/>
    </row>
    <row r="32236" spans="3:4" x14ac:dyDescent="0.25">
      <c r="C32236" s="32"/>
      <c r="D32236" s="31"/>
    </row>
    <row r="32237" spans="3:4" x14ac:dyDescent="0.25">
      <c r="C32237" s="32"/>
      <c r="D32237" s="31"/>
    </row>
    <row r="32238" spans="3:4" x14ac:dyDescent="0.25">
      <c r="C32238" s="32"/>
      <c r="D32238" s="31"/>
    </row>
    <row r="32239" spans="3:4" x14ac:dyDescent="0.25">
      <c r="C32239" s="32"/>
      <c r="D32239" s="31"/>
    </row>
    <row r="32240" spans="3:4" x14ac:dyDescent="0.25">
      <c r="C32240" s="32"/>
      <c r="D32240" s="31"/>
    </row>
    <row r="32241" spans="3:4" x14ac:dyDescent="0.25">
      <c r="C32241" s="32"/>
      <c r="D32241" s="31"/>
    </row>
    <row r="32242" spans="3:4" x14ac:dyDescent="0.25">
      <c r="C32242" s="32"/>
      <c r="D32242" s="31"/>
    </row>
    <row r="32243" spans="3:4" x14ac:dyDescent="0.25">
      <c r="C32243" s="32"/>
      <c r="D32243" s="31"/>
    </row>
    <row r="32244" spans="3:4" x14ac:dyDescent="0.25">
      <c r="C32244" s="32"/>
      <c r="D32244" s="31"/>
    </row>
    <row r="32245" spans="3:4" x14ac:dyDescent="0.25">
      <c r="C32245" s="32"/>
      <c r="D32245" s="31"/>
    </row>
    <row r="32246" spans="3:4" x14ac:dyDescent="0.25">
      <c r="C32246" s="32"/>
      <c r="D32246" s="31"/>
    </row>
    <row r="32247" spans="3:4" x14ac:dyDescent="0.25">
      <c r="C32247" s="32"/>
      <c r="D32247" s="31"/>
    </row>
    <row r="32248" spans="3:4" x14ac:dyDescent="0.25">
      <c r="C32248" s="32"/>
      <c r="D32248" s="31"/>
    </row>
    <row r="32249" spans="3:4" x14ac:dyDescent="0.25">
      <c r="C32249" s="32"/>
      <c r="D32249" s="31"/>
    </row>
    <row r="32250" spans="3:4" x14ac:dyDescent="0.25">
      <c r="C32250" s="32"/>
      <c r="D32250" s="31"/>
    </row>
    <row r="32251" spans="3:4" x14ac:dyDescent="0.25">
      <c r="C32251" s="32"/>
      <c r="D32251" s="31"/>
    </row>
    <row r="32252" spans="3:4" x14ac:dyDescent="0.25">
      <c r="C32252" s="32"/>
      <c r="D32252" s="31"/>
    </row>
    <row r="32253" spans="3:4" x14ac:dyDescent="0.25">
      <c r="C32253" s="32"/>
      <c r="D32253" s="31"/>
    </row>
    <row r="32254" spans="3:4" x14ac:dyDescent="0.25">
      <c r="C32254" s="32"/>
      <c r="D32254" s="31"/>
    </row>
    <row r="32255" spans="3:4" x14ac:dyDescent="0.25">
      <c r="C32255" s="32"/>
      <c r="D32255" s="31"/>
    </row>
    <row r="32256" spans="3:4" x14ac:dyDescent="0.25">
      <c r="C32256" s="32"/>
      <c r="D32256" s="31"/>
    </row>
    <row r="32257" spans="3:4" x14ac:dyDescent="0.25">
      <c r="C32257" s="32"/>
      <c r="D32257" s="31"/>
    </row>
    <row r="32258" spans="3:4" x14ac:dyDescent="0.25">
      <c r="C32258" s="32"/>
      <c r="D32258" s="31"/>
    </row>
    <row r="32259" spans="3:4" x14ac:dyDescent="0.25">
      <c r="C32259" s="32"/>
      <c r="D32259" s="31"/>
    </row>
    <row r="32260" spans="3:4" x14ac:dyDescent="0.25">
      <c r="C32260" s="32"/>
      <c r="D32260" s="31"/>
    </row>
    <row r="32261" spans="3:4" x14ac:dyDescent="0.25">
      <c r="C32261" s="32"/>
      <c r="D32261" s="31"/>
    </row>
    <row r="32262" spans="3:4" x14ac:dyDescent="0.25">
      <c r="C32262" s="32"/>
      <c r="D32262" s="31"/>
    </row>
    <row r="32263" spans="3:4" x14ac:dyDescent="0.25">
      <c r="C32263" s="32"/>
      <c r="D32263" s="31"/>
    </row>
    <row r="32264" spans="3:4" x14ac:dyDescent="0.25">
      <c r="C32264" s="32"/>
      <c r="D32264" s="31"/>
    </row>
    <row r="32265" spans="3:4" x14ac:dyDescent="0.25">
      <c r="C32265" s="32"/>
      <c r="D32265" s="31"/>
    </row>
    <row r="32266" spans="3:4" x14ac:dyDescent="0.25">
      <c r="C32266" s="32"/>
      <c r="D32266" s="31"/>
    </row>
    <row r="32267" spans="3:4" x14ac:dyDescent="0.25">
      <c r="C32267" s="32"/>
      <c r="D32267" s="31"/>
    </row>
    <row r="32268" spans="3:4" x14ac:dyDescent="0.25">
      <c r="C32268" s="32"/>
      <c r="D32268" s="31"/>
    </row>
    <row r="32269" spans="3:4" x14ac:dyDescent="0.25">
      <c r="C32269" s="32"/>
      <c r="D32269" s="31"/>
    </row>
    <row r="32270" spans="3:4" x14ac:dyDescent="0.25">
      <c r="C32270" s="32"/>
      <c r="D32270" s="31"/>
    </row>
    <row r="32271" spans="3:4" x14ac:dyDescent="0.25">
      <c r="C32271" s="32"/>
      <c r="D32271" s="31"/>
    </row>
    <row r="32272" spans="3:4" x14ac:dyDescent="0.25">
      <c r="C32272" s="32"/>
      <c r="D32272" s="31"/>
    </row>
    <row r="32273" spans="3:4" x14ac:dyDescent="0.25">
      <c r="C32273" s="32"/>
      <c r="D32273" s="31"/>
    </row>
    <row r="32274" spans="3:4" x14ac:dyDescent="0.25">
      <c r="C32274" s="32"/>
      <c r="D32274" s="31"/>
    </row>
    <row r="32275" spans="3:4" x14ac:dyDescent="0.25">
      <c r="C32275" s="32"/>
      <c r="D32275" s="31"/>
    </row>
    <row r="32276" spans="3:4" x14ac:dyDescent="0.25">
      <c r="C32276" s="32"/>
      <c r="D32276" s="31"/>
    </row>
    <row r="32277" spans="3:4" x14ac:dyDescent="0.25">
      <c r="C32277" s="32"/>
      <c r="D32277" s="31"/>
    </row>
    <row r="32278" spans="3:4" x14ac:dyDescent="0.25">
      <c r="C32278" s="32"/>
      <c r="D32278" s="31"/>
    </row>
    <row r="32279" spans="3:4" x14ac:dyDescent="0.25">
      <c r="C32279" s="32"/>
      <c r="D32279" s="31"/>
    </row>
    <row r="32280" spans="3:4" x14ac:dyDescent="0.25">
      <c r="C32280" s="32"/>
      <c r="D32280" s="31"/>
    </row>
    <row r="32281" spans="3:4" x14ac:dyDescent="0.25">
      <c r="C32281" s="32"/>
      <c r="D32281" s="31"/>
    </row>
    <row r="32282" spans="3:4" x14ac:dyDescent="0.25">
      <c r="C32282" s="32"/>
      <c r="D32282" s="31"/>
    </row>
    <row r="32283" spans="3:4" x14ac:dyDescent="0.25">
      <c r="C32283" s="32"/>
      <c r="D32283" s="31"/>
    </row>
    <row r="32284" spans="3:4" x14ac:dyDescent="0.25">
      <c r="C32284" s="32"/>
      <c r="D32284" s="31"/>
    </row>
    <row r="32285" spans="3:4" x14ac:dyDescent="0.25">
      <c r="C32285" s="32"/>
      <c r="D32285" s="31"/>
    </row>
    <row r="32286" spans="3:4" x14ac:dyDescent="0.25">
      <c r="C32286" s="32"/>
      <c r="D32286" s="31"/>
    </row>
    <row r="32287" spans="3:4" x14ac:dyDescent="0.25">
      <c r="C32287" s="32"/>
      <c r="D32287" s="31"/>
    </row>
    <row r="32288" spans="3:4" x14ac:dyDescent="0.25">
      <c r="C32288" s="32"/>
      <c r="D32288" s="31"/>
    </row>
    <row r="32289" spans="3:4" x14ac:dyDescent="0.25">
      <c r="C32289" s="32"/>
      <c r="D32289" s="31"/>
    </row>
    <row r="32290" spans="3:4" x14ac:dyDescent="0.25">
      <c r="C32290" s="32"/>
      <c r="D32290" s="31"/>
    </row>
    <row r="32291" spans="3:4" x14ac:dyDescent="0.25">
      <c r="C32291" s="32"/>
      <c r="D32291" s="31"/>
    </row>
    <row r="32292" spans="3:4" x14ac:dyDescent="0.25">
      <c r="C32292" s="32"/>
      <c r="D32292" s="31"/>
    </row>
    <row r="32293" spans="3:4" x14ac:dyDescent="0.25">
      <c r="C32293" s="32"/>
      <c r="D32293" s="31"/>
    </row>
    <row r="32294" spans="3:4" x14ac:dyDescent="0.25">
      <c r="C32294" s="32"/>
      <c r="D32294" s="31"/>
    </row>
    <row r="32295" spans="3:4" x14ac:dyDescent="0.25">
      <c r="C32295" s="32"/>
      <c r="D32295" s="31"/>
    </row>
    <row r="32296" spans="3:4" x14ac:dyDescent="0.25">
      <c r="C32296" s="32"/>
      <c r="D32296" s="31"/>
    </row>
    <row r="32297" spans="3:4" x14ac:dyDescent="0.25">
      <c r="C32297" s="32"/>
      <c r="D32297" s="31"/>
    </row>
    <row r="32298" spans="3:4" x14ac:dyDescent="0.25">
      <c r="C32298" s="32"/>
      <c r="D32298" s="31"/>
    </row>
    <row r="32299" spans="3:4" x14ac:dyDescent="0.25">
      <c r="C32299" s="32"/>
      <c r="D32299" s="31"/>
    </row>
    <row r="32300" spans="3:4" x14ac:dyDescent="0.25">
      <c r="C32300" s="32"/>
      <c r="D32300" s="31"/>
    </row>
    <row r="32301" spans="3:4" x14ac:dyDescent="0.25">
      <c r="C32301" s="32"/>
      <c r="D32301" s="31"/>
    </row>
    <row r="32302" spans="3:4" x14ac:dyDescent="0.25">
      <c r="C32302" s="32"/>
      <c r="D32302" s="31"/>
    </row>
    <row r="32303" spans="3:4" x14ac:dyDescent="0.25">
      <c r="C32303" s="32"/>
      <c r="D32303" s="31"/>
    </row>
    <row r="32304" spans="3:4" x14ac:dyDescent="0.25">
      <c r="C32304" s="32"/>
      <c r="D32304" s="31"/>
    </row>
    <row r="32305" spans="3:4" x14ac:dyDescent="0.25">
      <c r="C32305" s="32"/>
      <c r="D32305" s="31"/>
    </row>
    <row r="32306" spans="3:4" x14ac:dyDescent="0.25">
      <c r="C32306" s="32"/>
      <c r="D32306" s="31"/>
    </row>
    <row r="32307" spans="3:4" x14ac:dyDescent="0.25">
      <c r="C32307" s="32"/>
      <c r="D32307" s="31"/>
    </row>
    <row r="32308" spans="3:4" x14ac:dyDescent="0.25">
      <c r="C32308" s="32"/>
      <c r="D32308" s="31"/>
    </row>
    <row r="32309" spans="3:4" x14ac:dyDescent="0.25">
      <c r="C32309" s="32"/>
      <c r="D32309" s="31"/>
    </row>
    <row r="32310" spans="3:4" x14ac:dyDescent="0.25">
      <c r="C32310" s="32"/>
      <c r="D32310" s="31"/>
    </row>
    <row r="32311" spans="3:4" x14ac:dyDescent="0.25">
      <c r="C32311" s="32"/>
      <c r="D32311" s="31"/>
    </row>
    <row r="32312" spans="3:4" x14ac:dyDescent="0.25">
      <c r="C32312" s="32"/>
      <c r="D32312" s="31"/>
    </row>
    <row r="32313" spans="3:4" x14ac:dyDescent="0.25">
      <c r="C32313" s="32"/>
      <c r="D32313" s="31"/>
    </row>
    <row r="32314" spans="3:4" x14ac:dyDescent="0.25">
      <c r="C32314" s="32"/>
      <c r="D32314" s="31"/>
    </row>
    <row r="32315" spans="3:4" x14ac:dyDescent="0.25">
      <c r="C32315" s="32"/>
      <c r="D32315" s="31"/>
    </row>
    <row r="32316" spans="3:4" x14ac:dyDescent="0.25">
      <c r="C32316" s="32"/>
      <c r="D32316" s="31"/>
    </row>
    <row r="32317" spans="3:4" x14ac:dyDescent="0.25">
      <c r="C32317" s="32"/>
      <c r="D32317" s="31"/>
    </row>
    <row r="32318" spans="3:4" x14ac:dyDescent="0.25">
      <c r="C32318" s="32"/>
      <c r="D32318" s="31"/>
    </row>
    <row r="32319" spans="3:4" x14ac:dyDescent="0.25">
      <c r="C32319" s="32"/>
      <c r="D32319" s="31"/>
    </row>
    <row r="32320" spans="3:4" x14ac:dyDescent="0.25">
      <c r="C32320" s="32"/>
      <c r="D32320" s="31"/>
    </row>
    <row r="32321" spans="3:4" x14ac:dyDescent="0.25">
      <c r="C32321" s="32"/>
      <c r="D32321" s="31"/>
    </row>
    <row r="32322" spans="3:4" x14ac:dyDescent="0.25">
      <c r="C32322" s="32"/>
      <c r="D32322" s="31"/>
    </row>
    <row r="32323" spans="3:4" x14ac:dyDescent="0.25">
      <c r="C32323" s="32"/>
      <c r="D32323" s="31"/>
    </row>
    <row r="32324" spans="3:4" x14ac:dyDescent="0.25">
      <c r="C32324" s="32"/>
      <c r="D32324" s="31"/>
    </row>
    <row r="32325" spans="3:4" x14ac:dyDescent="0.25">
      <c r="C32325" s="32"/>
      <c r="D32325" s="31"/>
    </row>
    <row r="32326" spans="3:4" x14ac:dyDescent="0.25">
      <c r="C32326" s="32"/>
      <c r="D32326" s="31"/>
    </row>
    <row r="32327" spans="3:4" x14ac:dyDescent="0.25">
      <c r="C32327" s="32"/>
      <c r="D32327" s="31"/>
    </row>
    <row r="32328" spans="3:4" x14ac:dyDescent="0.25">
      <c r="C32328" s="32"/>
      <c r="D32328" s="31"/>
    </row>
    <row r="32329" spans="3:4" x14ac:dyDescent="0.25">
      <c r="C32329" s="32"/>
      <c r="D32329" s="31"/>
    </row>
    <row r="32330" spans="3:4" x14ac:dyDescent="0.25">
      <c r="C32330" s="32"/>
      <c r="D32330" s="31"/>
    </row>
    <row r="32331" spans="3:4" x14ac:dyDescent="0.25">
      <c r="C32331" s="32"/>
      <c r="D32331" s="31"/>
    </row>
    <row r="32332" spans="3:4" x14ac:dyDescent="0.25">
      <c r="C32332" s="32"/>
      <c r="D32332" s="31"/>
    </row>
    <row r="32333" spans="3:4" x14ac:dyDescent="0.25">
      <c r="C32333" s="32"/>
      <c r="D32333" s="31"/>
    </row>
    <row r="32334" spans="3:4" x14ac:dyDescent="0.25">
      <c r="C32334" s="32"/>
      <c r="D32334" s="31"/>
    </row>
    <row r="32335" spans="3:4" x14ac:dyDescent="0.25">
      <c r="C32335" s="32"/>
      <c r="D32335" s="31"/>
    </row>
    <row r="32336" spans="3:4" x14ac:dyDescent="0.25">
      <c r="C32336" s="32"/>
      <c r="D32336" s="31"/>
    </row>
    <row r="32337" spans="3:4" x14ac:dyDescent="0.25">
      <c r="C32337" s="32"/>
      <c r="D32337" s="31"/>
    </row>
    <row r="32338" spans="3:4" x14ac:dyDescent="0.25">
      <c r="C32338" s="32"/>
      <c r="D32338" s="31"/>
    </row>
    <row r="32339" spans="3:4" x14ac:dyDescent="0.25">
      <c r="C32339" s="32"/>
      <c r="D32339" s="31"/>
    </row>
    <row r="32340" spans="3:4" x14ac:dyDescent="0.25">
      <c r="C32340" s="32"/>
      <c r="D32340" s="31"/>
    </row>
    <row r="32341" spans="3:4" x14ac:dyDescent="0.25">
      <c r="C32341" s="32"/>
      <c r="D32341" s="31"/>
    </row>
    <row r="32342" spans="3:4" x14ac:dyDescent="0.25">
      <c r="C32342" s="32"/>
      <c r="D32342" s="31"/>
    </row>
    <row r="32343" spans="3:4" x14ac:dyDescent="0.25">
      <c r="C32343" s="32"/>
      <c r="D32343" s="31"/>
    </row>
    <row r="32344" spans="3:4" x14ac:dyDescent="0.25">
      <c r="C32344" s="32"/>
      <c r="D32344" s="31"/>
    </row>
    <row r="32345" spans="3:4" x14ac:dyDescent="0.25">
      <c r="C32345" s="32"/>
      <c r="D32345" s="31"/>
    </row>
    <row r="32346" spans="3:4" x14ac:dyDescent="0.25">
      <c r="C32346" s="32"/>
      <c r="D32346" s="31"/>
    </row>
    <row r="32347" spans="3:4" x14ac:dyDescent="0.25">
      <c r="C32347" s="32"/>
      <c r="D32347" s="31"/>
    </row>
    <row r="32348" spans="3:4" x14ac:dyDescent="0.25">
      <c r="C32348" s="32"/>
      <c r="D32348" s="31"/>
    </row>
    <row r="32349" spans="3:4" x14ac:dyDescent="0.25">
      <c r="C32349" s="32"/>
      <c r="D32349" s="31"/>
    </row>
    <row r="32350" spans="3:4" x14ac:dyDescent="0.25">
      <c r="C32350" s="32"/>
      <c r="D32350" s="31"/>
    </row>
    <row r="32351" spans="3:4" x14ac:dyDescent="0.25">
      <c r="C32351" s="32"/>
      <c r="D32351" s="31"/>
    </row>
    <row r="32352" spans="3:4" x14ac:dyDescent="0.25">
      <c r="C32352" s="32"/>
      <c r="D32352" s="31"/>
    </row>
    <row r="32353" spans="3:4" x14ac:dyDescent="0.25">
      <c r="C32353" s="32"/>
      <c r="D32353" s="31"/>
    </row>
    <row r="32354" spans="3:4" x14ac:dyDescent="0.25">
      <c r="C32354" s="32"/>
      <c r="D32354" s="31"/>
    </row>
    <row r="32355" spans="3:4" x14ac:dyDescent="0.25">
      <c r="C32355" s="32"/>
      <c r="D32355" s="31"/>
    </row>
    <row r="32356" spans="3:4" x14ac:dyDescent="0.25">
      <c r="C32356" s="32"/>
      <c r="D32356" s="31"/>
    </row>
    <row r="32357" spans="3:4" x14ac:dyDescent="0.25">
      <c r="C32357" s="32"/>
      <c r="D32357" s="31"/>
    </row>
    <row r="32358" spans="3:4" x14ac:dyDescent="0.25">
      <c r="C32358" s="32"/>
      <c r="D32358" s="31"/>
    </row>
    <row r="32359" spans="3:4" x14ac:dyDescent="0.25">
      <c r="C32359" s="32"/>
      <c r="D32359" s="31"/>
    </row>
    <row r="32360" spans="3:4" x14ac:dyDescent="0.25">
      <c r="C32360" s="32"/>
      <c r="D32360" s="31"/>
    </row>
    <row r="32361" spans="3:4" x14ac:dyDescent="0.25">
      <c r="C32361" s="32"/>
      <c r="D32361" s="31"/>
    </row>
    <row r="32362" spans="3:4" x14ac:dyDescent="0.25">
      <c r="C32362" s="32"/>
      <c r="D32362" s="31"/>
    </row>
    <row r="32363" spans="3:4" x14ac:dyDescent="0.25">
      <c r="C32363" s="32"/>
      <c r="D32363" s="31"/>
    </row>
    <row r="32364" spans="3:4" x14ac:dyDescent="0.25">
      <c r="C32364" s="32"/>
      <c r="D32364" s="31"/>
    </row>
    <row r="32365" spans="3:4" x14ac:dyDescent="0.25">
      <c r="C32365" s="32"/>
      <c r="D32365" s="31"/>
    </row>
    <row r="32366" spans="3:4" x14ac:dyDescent="0.25">
      <c r="C32366" s="32"/>
      <c r="D32366" s="31"/>
    </row>
    <row r="32367" spans="3:4" x14ac:dyDescent="0.25">
      <c r="C32367" s="32"/>
      <c r="D32367" s="31"/>
    </row>
    <row r="32368" spans="3:4" x14ac:dyDescent="0.25">
      <c r="C32368" s="32"/>
      <c r="D32368" s="31"/>
    </row>
    <row r="32369" spans="3:4" x14ac:dyDescent="0.25">
      <c r="C32369" s="32"/>
      <c r="D32369" s="31"/>
    </row>
    <row r="32370" spans="3:4" x14ac:dyDescent="0.25">
      <c r="C32370" s="32"/>
      <c r="D32370" s="31"/>
    </row>
    <row r="32371" spans="3:4" x14ac:dyDescent="0.25">
      <c r="C32371" s="32"/>
      <c r="D32371" s="31"/>
    </row>
    <row r="32372" spans="3:4" x14ac:dyDescent="0.25">
      <c r="C32372" s="32"/>
      <c r="D32372" s="31"/>
    </row>
    <row r="32373" spans="3:4" x14ac:dyDescent="0.25">
      <c r="C32373" s="32"/>
      <c r="D32373" s="31"/>
    </row>
    <row r="32374" spans="3:4" x14ac:dyDescent="0.25">
      <c r="C32374" s="32"/>
      <c r="D32374" s="31"/>
    </row>
    <row r="32375" spans="3:4" x14ac:dyDescent="0.25">
      <c r="C32375" s="32"/>
      <c r="D32375" s="31"/>
    </row>
    <row r="32376" spans="3:4" x14ac:dyDescent="0.25">
      <c r="C32376" s="32"/>
      <c r="D32376" s="31"/>
    </row>
    <row r="32377" spans="3:4" x14ac:dyDescent="0.25">
      <c r="C32377" s="32"/>
      <c r="D32377" s="31"/>
    </row>
    <row r="32378" spans="3:4" x14ac:dyDescent="0.25">
      <c r="C32378" s="32"/>
      <c r="D32378" s="31"/>
    </row>
    <row r="32379" spans="3:4" x14ac:dyDescent="0.25">
      <c r="C32379" s="32"/>
      <c r="D32379" s="31"/>
    </row>
    <row r="32380" spans="3:4" x14ac:dyDescent="0.25">
      <c r="C32380" s="32"/>
      <c r="D32380" s="31"/>
    </row>
    <row r="32381" spans="3:4" x14ac:dyDescent="0.25">
      <c r="C32381" s="32"/>
      <c r="D32381" s="31"/>
    </row>
    <row r="32382" spans="3:4" x14ac:dyDescent="0.25">
      <c r="C32382" s="32"/>
      <c r="D32382" s="31"/>
    </row>
    <row r="32383" spans="3:4" x14ac:dyDescent="0.25">
      <c r="C32383" s="32"/>
      <c r="D32383" s="31"/>
    </row>
    <row r="32384" spans="3:4" x14ac:dyDescent="0.25">
      <c r="C32384" s="32"/>
      <c r="D32384" s="31"/>
    </row>
    <row r="32385" spans="3:4" x14ac:dyDescent="0.25">
      <c r="C32385" s="32"/>
      <c r="D32385" s="31"/>
    </row>
    <row r="32386" spans="3:4" x14ac:dyDescent="0.25">
      <c r="C32386" s="32"/>
      <c r="D32386" s="31"/>
    </row>
    <row r="32387" spans="3:4" x14ac:dyDescent="0.25">
      <c r="C32387" s="32"/>
      <c r="D32387" s="31"/>
    </row>
    <row r="32388" spans="3:4" x14ac:dyDescent="0.25">
      <c r="C32388" s="32"/>
      <c r="D32388" s="31"/>
    </row>
    <row r="32389" spans="3:4" x14ac:dyDescent="0.25">
      <c r="C32389" s="32"/>
      <c r="D32389" s="31"/>
    </row>
    <row r="32390" spans="3:4" x14ac:dyDescent="0.25">
      <c r="C32390" s="32"/>
      <c r="D32390" s="31"/>
    </row>
    <row r="32391" spans="3:4" x14ac:dyDescent="0.25">
      <c r="C32391" s="32"/>
      <c r="D32391" s="31"/>
    </row>
    <row r="32392" spans="3:4" x14ac:dyDescent="0.25">
      <c r="C32392" s="32"/>
      <c r="D32392" s="31"/>
    </row>
    <row r="32393" spans="3:4" x14ac:dyDescent="0.25">
      <c r="C32393" s="32"/>
      <c r="D32393" s="31"/>
    </row>
    <row r="32394" spans="3:4" x14ac:dyDescent="0.25">
      <c r="C32394" s="32"/>
      <c r="D32394" s="31"/>
    </row>
    <row r="32395" spans="3:4" x14ac:dyDescent="0.25">
      <c r="C32395" s="32"/>
      <c r="D32395" s="31"/>
    </row>
    <row r="32396" spans="3:4" x14ac:dyDescent="0.25">
      <c r="C32396" s="32"/>
      <c r="D32396" s="31"/>
    </row>
    <row r="32397" spans="3:4" x14ac:dyDescent="0.25">
      <c r="C32397" s="32"/>
      <c r="D32397" s="31"/>
    </row>
    <row r="32398" spans="3:4" x14ac:dyDescent="0.25">
      <c r="C32398" s="32"/>
      <c r="D32398" s="31"/>
    </row>
    <row r="32399" spans="3:4" x14ac:dyDescent="0.25">
      <c r="C32399" s="32"/>
      <c r="D32399" s="31"/>
    </row>
    <row r="32400" spans="3:4" x14ac:dyDescent="0.25">
      <c r="C32400" s="32"/>
      <c r="D32400" s="31"/>
    </row>
    <row r="32401" spans="3:4" x14ac:dyDescent="0.25">
      <c r="C32401" s="32"/>
      <c r="D32401" s="31"/>
    </row>
    <row r="32402" spans="3:4" x14ac:dyDescent="0.25">
      <c r="C32402" s="32"/>
      <c r="D32402" s="31"/>
    </row>
    <row r="32403" spans="3:4" x14ac:dyDescent="0.25">
      <c r="C32403" s="32"/>
      <c r="D32403" s="31"/>
    </row>
    <row r="32404" spans="3:4" x14ac:dyDescent="0.25">
      <c r="C32404" s="32"/>
      <c r="D32404" s="31"/>
    </row>
    <row r="32405" spans="3:4" x14ac:dyDescent="0.25">
      <c r="C32405" s="32"/>
      <c r="D32405" s="31"/>
    </row>
    <row r="32406" spans="3:4" x14ac:dyDescent="0.25">
      <c r="C32406" s="32"/>
      <c r="D32406" s="31"/>
    </row>
    <row r="32407" spans="3:4" x14ac:dyDescent="0.25">
      <c r="C32407" s="32"/>
      <c r="D32407" s="31"/>
    </row>
    <row r="32408" spans="3:4" x14ac:dyDescent="0.25">
      <c r="C32408" s="32"/>
      <c r="D32408" s="31"/>
    </row>
    <row r="32409" spans="3:4" x14ac:dyDescent="0.25">
      <c r="C32409" s="32"/>
      <c r="D32409" s="31"/>
    </row>
    <row r="32410" spans="3:4" x14ac:dyDescent="0.25">
      <c r="C32410" s="32"/>
      <c r="D32410" s="31"/>
    </row>
    <row r="32411" spans="3:4" x14ac:dyDescent="0.25">
      <c r="C32411" s="32"/>
      <c r="D32411" s="31"/>
    </row>
    <row r="32412" spans="3:4" x14ac:dyDescent="0.25">
      <c r="C32412" s="32"/>
      <c r="D32412" s="31"/>
    </row>
    <row r="32413" spans="3:4" x14ac:dyDescent="0.25">
      <c r="C32413" s="32"/>
      <c r="D32413" s="31"/>
    </row>
    <row r="32414" spans="3:4" x14ac:dyDescent="0.25">
      <c r="C32414" s="32"/>
      <c r="D32414" s="31"/>
    </row>
    <row r="32415" spans="3:4" x14ac:dyDescent="0.25">
      <c r="C32415" s="32"/>
      <c r="D32415" s="31"/>
    </row>
    <row r="32416" spans="3:4" x14ac:dyDescent="0.25">
      <c r="C32416" s="32"/>
      <c r="D32416" s="31"/>
    </row>
    <row r="32417" spans="3:4" x14ac:dyDescent="0.25">
      <c r="C32417" s="32"/>
      <c r="D32417" s="31"/>
    </row>
    <row r="32418" spans="3:4" x14ac:dyDescent="0.25">
      <c r="C32418" s="32"/>
      <c r="D32418" s="31"/>
    </row>
    <row r="32419" spans="3:4" x14ac:dyDescent="0.25">
      <c r="C32419" s="32"/>
      <c r="D32419" s="31"/>
    </row>
    <row r="32420" spans="3:4" x14ac:dyDescent="0.25">
      <c r="C32420" s="32"/>
      <c r="D32420" s="31"/>
    </row>
    <row r="32421" spans="3:4" x14ac:dyDescent="0.25">
      <c r="C32421" s="32"/>
      <c r="D32421" s="31"/>
    </row>
    <row r="32422" spans="3:4" x14ac:dyDescent="0.25">
      <c r="C32422" s="32"/>
      <c r="D32422" s="31"/>
    </row>
    <row r="32423" spans="3:4" x14ac:dyDescent="0.25">
      <c r="C32423" s="32"/>
      <c r="D32423" s="31"/>
    </row>
    <row r="32424" spans="3:4" x14ac:dyDescent="0.25">
      <c r="C32424" s="32"/>
      <c r="D32424" s="31"/>
    </row>
    <row r="32425" spans="3:4" x14ac:dyDescent="0.25">
      <c r="C32425" s="32"/>
      <c r="D32425" s="31"/>
    </row>
    <row r="32426" spans="3:4" x14ac:dyDescent="0.25">
      <c r="C32426" s="32"/>
      <c r="D32426" s="31"/>
    </row>
    <row r="32427" spans="3:4" x14ac:dyDescent="0.25">
      <c r="C32427" s="32"/>
      <c r="D32427" s="31"/>
    </row>
    <row r="32428" spans="3:4" x14ac:dyDescent="0.25">
      <c r="C32428" s="32"/>
      <c r="D32428" s="31"/>
    </row>
    <row r="32429" spans="3:4" x14ac:dyDescent="0.25">
      <c r="C32429" s="32"/>
      <c r="D32429" s="31"/>
    </row>
    <row r="32430" spans="3:4" x14ac:dyDescent="0.25">
      <c r="C32430" s="32"/>
      <c r="D32430" s="31"/>
    </row>
    <row r="32431" spans="3:4" x14ac:dyDescent="0.25">
      <c r="C32431" s="32"/>
      <c r="D32431" s="31"/>
    </row>
    <row r="32432" spans="3:4" x14ac:dyDescent="0.25">
      <c r="C32432" s="32"/>
      <c r="D32432" s="31"/>
    </row>
    <row r="32433" spans="3:4" x14ac:dyDescent="0.25">
      <c r="C32433" s="32"/>
      <c r="D32433" s="31"/>
    </row>
    <row r="32434" spans="3:4" x14ac:dyDescent="0.25">
      <c r="C32434" s="32"/>
      <c r="D32434" s="31"/>
    </row>
    <row r="32435" spans="3:4" x14ac:dyDescent="0.25">
      <c r="C32435" s="32"/>
      <c r="D32435" s="31"/>
    </row>
    <row r="32436" spans="3:4" x14ac:dyDescent="0.25">
      <c r="C32436" s="32"/>
      <c r="D32436" s="31"/>
    </row>
    <row r="32437" spans="3:4" x14ac:dyDescent="0.25">
      <c r="C32437" s="32"/>
      <c r="D32437" s="31"/>
    </row>
    <row r="32438" spans="3:4" x14ac:dyDescent="0.25">
      <c r="C32438" s="32"/>
      <c r="D32438" s="31"/>
    </row>
    <row r="32439" spans="3:4" x14ac:dyDescent="0.25">
      <c r="C32439" s="32"/>
      <c r="D32439" s="31"/>
    </row>
    <row r="32440" spans="3:4" x14ac:dyDescent="0.25">
      <c r="C32440" s="32"/>
      <c r="D32440" s="31"/>
    </row>
    <row r="32441" spans="3:4" x14ac:dyDescent="0.25">
      <c r="C32441" s="32"/>
      <c r="D32441" s="31"/>
    </row>
    <row r="32442" spans="3:4" x14ac:dyDescent="0.25">
      <c r="C32442" s="32"/>
      <c r="D32442" s="31"/>
    </row>
    <row r="32443" spans="3:4" x14ac:dyDescent="0.25">
      <c r="C32443" s="32"/>
      <c r="D32443" s="31"/>
    </row>
    <row r="32444" spans="3:4" x14ac:dyDescent="0.25">
      <c r="C32444" s="32"/>
      <c r="D32444" s="31"/>
    </row>
    <row r="32445" spans="3:4" x14ac:dyDescent="0.25">
      <c r="C32445" s="32"/>
      <c r="D32445" s="31"/>
    </row>
    <row r="32446" spans="3:4" x14ac:dyDescent="0.25">
      <c r="C32446" s="32"/>
      <c r="D32446" s="31"/>
    </row>
    <row r="32447" spans="3:4" x14ac:dyDescent="0.25">
      <c r="C32447" s="32"/>
      <c r="D32447" s="31"/>
    </row>
    <row r="32448" spans="3:4" x14ac:dyDescent="0.25">
      <c r="C32448" s="32"/>
      <c r="D32448" s="31"/>
    </row>
    <row r="32449" spans="3:4" x14ac:dyDescent="0.25">
      <c r="C32449" s="32"/>
      <c r="D32449" s="31"/>
    </row>
    <row r="32450" spans="3:4" x14ac:dyDescent="0.25">
      <c r="C32450" s="32"/>
      <c r="D32450" s="31"/>
    </row>
    <row r="32451" spans="3:4" x14ac:dyDescent="0.25">
      <c r="C32451" s="32"/>
      <c r="D32451" s="31"/>
    </row>
    <row r="32452" spans="3:4" x14ac:dyDescent="0.25">
      <c r="C32452" s="32"/>
      <c r="D32452" s="31"/>
    </row>
    <row r="32453" spans="3:4" x14ac:dyDescent="0.25">
      <c r="C32453" s="32"/>
      <c r="D32453" s="31"/>
    </row>
    <row r="32454" spans="3:4" x14ac:dyDescent="0.25">
      <c r="C32454" s="32"/>
      <c r="D32454" s="31"/>
    </row>
    <row r="32455" spans="3:4" x14ac:dyDescent="0.25">
      <c r="C32455" s="32"/>
      <c r="D32455" s="31"/>
    </row>
    <row r="32456" spans="3:4" x14ac:dyDescent="0.25">
      <c r="C32456" s="32"/>
      <c r="D32456" s="31"/>
    </row>
    <row r="32457" spans="3:4" x14ac:dyDescent="0.25">
      <c r="C32457" s="32"/>
      <c r="D32457" s="31"/>
    </row>
    <row r="32458" spans="3:4" x14ac:dyDescent="0.25">
      <c r="C32458" s="32"/>
      <c r="D32458" s="31"/>
    </row>
    <row r="32459" spans="3:4" x14ac:dyDescent="0.25">
      <c r="C32459" s="32"/>
      <c r="D32459" s="31"/>
    </row>
    <row r="32460" spans="3:4" x14ac:dyDescent="0.25">
      <c r="C32460" s="32"/>
      <c r="D32460" s="31"/>
    </row>
    <row r="32461" spans="3:4" x14ac:dyDescent="0.25">
      <c r="C32461" s="32"/>
      <c r="D32461" s="31"/>
    </row>
    <row r="32462" spans="3:4" x14ac:dyDescent="0.25">
      <c r="C32462" s="32"/>
      <c r="D32462" s="31"/>
    </row>
    <row r="32463" spans="3:4" x14ac:dyDescent="0.25">
      <c r="C32463" s="32"/>
      <c r="D32463" s="31"/>
    </row>
    <row r="32464" spans="3:4" x14ac:dyDescent="0.25">
      <c r="C32464" s="32"/>
      <c r="D32464" s="31"/>
    </row>
    <row r="32465" spans="3:4" x14ac:dyDescent="0.25">
      <c r="C32465" s="32"/>
      <c r="D32465" s="31"/>
    </row>
    <row r="32466" spans="3:4" x14ac:dyDescent="0.25">
      <c r="C32466" s="32"/>
      <c r="D32466" s="31"/>
    </row>
    <row r="32467" spans="3:4" x14ac:dyDescent="0.25">
      <c r="C32467" s="32"/>
      <c r="D32467" s="31"/>
    </row>
    <row r="32468" spans="3:4" x14ac:dyDescent="0.25">
      <c r="C32468" s="32"/>
      <c r="D32468" s="31"/>
    </row>
    <row r="32469" spans="3:4" x14ac:dyDescent="0.25">
      <c r="C32469" s="32"/>
      <c r="D32469" s="31"/>
    </row>
    <row r="32470" spans="3:4" x14ac:dyDescent="0.25">
      <c r="C32470" s="32"/>
      <c r="D32470" s="31"/>
    </row>
    <row r="32471" spans="3:4" x14ac:dyDescent="0.25">
      <c r="C32471" s="32"/>
      <c r="D32471" s="31"/>
    </row>
    <row r="32472" spans="3:4" x14ac:dyDescent="0.25">
      <c r="C32472" s="32"/>
      <c r="D32472" s="31"/>
    </row>
    <row r="32473" spans="3:4" x14ac:dyDescent="0.25">
      <c r="C32473" s="32"/>
      <c r="D32473" s="31"/>
    </row>
    <row r="32474" spans="3:4" x14ac:dyDescent="0.25">
      <c r="C32474" s="32"/>
      <c r="D32474" s="31"/>
    </row>
    <row r="32475" spans="3:4" x14ac:dyDescent="0.25">
      <c r="C32475" s="32"/>
      <c r="D32475" s="31"/>
    </row>
    <row r="32476" spans="3:4" x14ac:dyDescent="0.25">
      <c r="C32476" s="32"/>
      <c r="D32476" s="31"/>
    </row>
    <row r="32477" spans="3:4" x14ac:dyDescent="0.25">
      <c r="C32477" s="32"/>
      <c r="D32477" s="31"/>
    </row>
    <row r="32478" spans="3:4" x14ac:dyDescent="0.25">
      <c r="C32478" s="32"/>
      <c r="D32478" s="31"/>
    </row>
    <row r="32479" spans="3:4" x14ac:dyDescent="0.25">
      <c r="C32479" s="32"/>
      <c r="D32479" s="31"/>
    </row>
    <row r="32480" spans="3:4" x14ac:dyDescent="0.25">
      <c r="C32480" s="32"/>
      <c r="D32480" s="31"/>
    </row>
    <row r="32481" spans="3:4" x14ac:dyDescent="0.25">
      <c r="C32481" s="32"/>
      <c r="D32481" s="31"/>
    </row>
    <row r="32482" spans="3:4" x14ac:dyDescent="0.25">
      <c r="C32482" s="32"/>
      <c r="D32482" s="31"/>
    </row>
    <row r="32483" spans="3:4" x14ac:dyDescent="0.25">
      <c r="C32483" s="32"/>
      <c r="D32483" s="31"/>
    </row>
    <row r="32484" spans="3:4" x14ac:dyDescent="0.25">
      <c r="C32484" s="32"/>
      <c r="D32484" s="31"/>
    </row>
    <row r="32485" spans="3:4" x14ac:dyDescent="0.25">
      <c r="C32485" s="32"/>
      <c r="D32485" s="31"/>
    </row>
    <row r="32486" spans="3:4" x14ac:dyDescent="0.25">
      <c r="C32486" s="32"/>
      <c r="D32486" s="31"/>
    </row>
    <row r="32487" spans="3:4" x14ac:dyDescent="0.25">
      <c r="C32487" s="32"/>
      <c r="D32487" s="31"/>
    </row>
    <row r="32488" spans="3:4" x14ac:dyDescent="0.25">
      <c r="C32488" s="32"/>
      <c r="D32488" s="31"/>
    </row>
    <row r="32489" spans="3:4" x14ac:dyDescent="0.25">
      <c r="C32489" s="32"/>
      <c r="D32489" s="31"/>
    </row>
    <row r="32490" spans="3:4" x14ac:dyDescent="0.25">
      <c r="C32490" s="32"/>
      <c r="D32490" s="31"/>
    </row>
    <row r="32491" spans="3:4" x14ac:dyDescent="0.25">
      <c r="C32491" s="32"/>
      <c r="D32491" s="31"/>
    </row>
    <row r="32492" spans="3:4" x14ac:dyDescent="0.25">
      <c r="C32492" s="32"/>
      <c r="D32492" s="31"/>
    </row>
    <row r="32493" spans="3:4" x14ac:dyDescent="0.25">
      <c r="C32493" s="32"/>
      <c r="D32493" s="31"/>
    </row>
    <row r="32494" spans="3:4" x14ac:dyDescent="0.25">
      <c r="C32494" s="32"/>
      <c r="D32494" s="31"/>
    </row>
    <row r="32495" spans="3:4" x14ac:dyDescent="0.25">
      <c r="C32495" s="32"/>
      <c r="D32495" s="31"/>
    </row>
    <row r="32496" spans="3:4" x14ac:dyDescent="0.25">
      <c r="C32496" s="32"/>
      <c r="D32496" s="31"/>
    </row>
    <row r="32497" spans="3:4" x14ac:dyDescent="0.25">
      <c r="C32497" s="32"/>
      <c r="D32497" s="31"/>
    </row>
    <row r="32498" spans="3:4" x14ac:dyDescent="0.25">
      <c r="C32498" s="32"/>
      <c r="D32498" s="31"/>
    </row>
    <row r="32499" spans="3:4" x14ac:dyDescent="0.25">
      <c r="C32499" s="32"/>
      <c r="D32499" s="31"/>
    </row>
    <row r="32500" spans="3:4" x14ac:dyDescent="0.25">
      <c r="C32500" s="32"/>
      <c r="D32500" s="31"/>
    </row>
    <row r="32501" spans="3:4" x14ac:dyDescent="0.25">
      <c r="C32501" s="32"/>
      <c r="D32501" s="31"/>
    </row>
    <row r="32502" spans="3:4" x14ac:dyDescent="0.25">
      <c r="C32502" s="32"/>
      <c r="D32502" s="31"/>
    </row>
    <row r="32503" spans="3:4" x14ac:dyDescent="0.25">
      <c r="C32503" s="32"/>
      <c r="D32503" s="31"/>
    </row>
    <row r="32504" spans="3:4" x14ac:dyDescent="0.25">
      <c r="C32504" s="32"/>
      <c r="D32504" s="31"/>
    </row>
    <row r="32505" spans="3:4" x14ac:dyDescent="0.25">
      <c r="C32505" s="32"/>
      <c r="D32505" s="31"/>
    </row>
    <row r="32506" spans="3:4" x14ac:dyDescent="0.25">
      <c r="C32506" s="32"/>
      <c r="D32506" s="31"/>
    </row>
    <row r="32507" spans="3:4" x14ac:dyDescent="0.25">
      <c r="C32507" s="32"/>
      <c r="D32507" s="31"/>
    </row>
    <row r="32508" spans="3:4" x14ac:dyDescent="0.25">
      <c r="C32508" s="32"/>
      <c r="D32508" s="31"/>
    </row>
    <row r="32509" spans="3:4" x14ac:dyDescent="0.25">
      <c r="C32509" s="32"/>
      <c r="D32509" s="31"/>
    </row>
    <row r="32510" spans="3:4" x14ac:dyDescent="0.25">
      <c r="C32510" s="32"/>
      <c r="D32510" s="31"/>
    </row>
    <row r="32511" spans="3:4" x14ac:dyDescent="0.25">
      <c r="C32511" s="32"/>
      <c r="D32511" s="31"/>
    </row>
    <row r="32512" spans="3:4" x14ac:dyDescent="0.25">
      <c r="C32512" s="32"/>
      <c r="D32512" s="31"/>
    </row>
    <row r="32513" spans="3:4" x14ac:dyDescent="0.25">
      <c r="C32513" s="32"/>
      <c r="D32513" s="31"/>
    </row>
    <row r="32514" spans="3:4" x14ac:dyDescent="0.25">
      <c r="C32514" s="32"/>
      <c r="D32514" s="31"/>
    </row>
    <row r="32515" spans="3:4" x14ac:dyDescent="0.25">
      <c r="C32515" s="32"/>
      <c r="D32515" s="31"/>
    </row>
    <row r="32516" spans="3:4" x14ac:dyDescent="0.25">
      <c r="C32516" s="32"/>
      <c r="D32516" s="31"/>
    </row>
    <row r="32517" spans="3:4" x14ac:dyDescent="0.25">
      <c r="C32517" s="32"/>
      <c r="D32517" s="31"/>
    </row>
    <row r="32518" spans="3:4" x14ac:dyDescent="0.25">
      <c r="C32518" s="32"/>
      <c r="D32518" s="31"/>
    </row>
    <row r="32519" spans="3:4" x14ac:dyDescent="0.25">
      <c r="C32519" s="32"/>
      <c r="D32519" s="31"/>
    </row>
    <row r="32520" spans="3:4" x14ac:dyDescent="0.25">
      <c r="C32520" s="32"/>
      <c r="D32520" s="31"/>
    </row>
    <row r="32521" spans="3:4" x14ac:dyDescent="0.25">
      <c r="C32521" s="32"/>
      <c r="D32521" s="31"/>
    </row>
    <row r="32522" spans="3:4" x14ac:dyDescent="0.25">
      <c r="C32522" s="32"/>
      <c r="D32522" s="31"/>
    </row>
    <row r="32523" spans="3:4" x14ac:dyDescent="0.25">
      <c r="C32523" s="32"/>
      <c r="D32523" s="31"/>
    </row>
    <row r="32524" spans="3:4" x14ac:dyDescent="0.25">
      <c r="C32524" s="32"/>
      <c r="D32524" s="31"/>
    </row>
    <row r="32525" spans="3:4" x14ac:dyDescent="0.25">
      <c r="C32525" s="32"/>
      <c r="D32525" s="31"/>
    </row>
    <row r="32526" spans="3:4" x14ac:dyDescent="0.25">
      <c r="C32526" s="32"/>
      <c r="D32526" s="31"/>
    </row>
    <row r="32527" spans="3:4" x14ac:dyDescent="0.25">
      <c r="C32527" s="32"/>
      <c r="D32527" s="31"/>
    </row>
    <row r="32528" spans="3:4" x14ac:dyDescent="0.25">
      <c r="C32528" s="32"/>
      <c r="D32528" s="31"/>
    </row>
    <row r="32529" spans="3:4" x14ac:dyDescent="0.25">
      <c r="C32529" s="32"/>
      <c r="D32529" s="31"/>
    </row>
    <row r="32530" spans="3:4" x14ac:dyDescent="0.25">
      <c r="C32530" s="32"/>
      <c r="D32530" s="31"/>
    </row>
    <row r="32531" spans="3:4" x14ac:dyDescent="0.25">
      <c r="C32531" s="32"/>
      <c r="D32531" s="31"/>
    </row>
    <row r="32532" spans="3:4" x14ac:dyDescent="0.25">
      <c r="C32532" s="32"/>
      <c r="D32532" s="31"/>
    </row>
    <row r="32533" spans="3:4" x14ac:dyDescent="0.25">
      <c r="C32533" s="32"/>
      <c r="D32533" s="31"/>
    </row>
    <row r="32534" spans="3:4" x14ac:dyDescent="0.25">
      <c r="C32534" s="32"/>
      <c r="D32534" s="31"/>
    </row>
    <row r="32535" spans="3:4" x14ac:dyDescent="0.25">
      <c r="C32535" s="32"/>
      <c r="D32535" s="31"/>
    </row>
    <row r="32536" spans="3:4" x14ac:dyDescent="0.25">
      <c r="C32536" s="32"/>
      <c r="D32536" s="31"/>
    </row>
    <row r="32537" spans="3:4" x14ac:dyDescent="0.25">
      <c r="C32537" s="32"/>
      <c r="D32537" s="31"/>
    </row>
    <row r="32538" spans="3:4" x14ac:dyDescent="0.25">
      <c r="C32538" s="32"/>
      <c r="D32538" s="31"/>
    </row>
    <row r="32539" spans="3:4" x14ac:dyDescent="0.25">
      <c r="C32539" s="32"/>
      <c r="D32539" s="31"/>
    </row>
    <row r="32540" spans="3:4" x14ac:dyDescent="0.25">
      <c r="C32540" s="32"/>
      <c r="D32540" s="31"/>
    </row>
    <row r="32541" spans="3:4" x14ac:dyDescent="0.25">
      <c r="C32541" s="32"/>
      <c r="D32541" s="31"/>
    </row>
    <row r="32542" spans="3:4" x14ac:dyDescent="0.25">
      <c r="C32542" s="32"/>
      <c r="D32542" s="31"/>
    </row>
    <row r="32543" spans="3:4" x14ac:dyDescent="0.25">
      <c r="C32543" s="32"/>
      <c r="D32543" s="31"/>
    </row>
    <row r="32544" spans="3:4" x14ac:dyDescent="0.25">
      <c r="C32544" s="32"/>
      <c r="D32544" s="31"/>
    </row>
    <row r="32545" spans="3:4" x14ac:dyDescent="0.25">
      <c r="C32545" s="32"/>
      <c r="D32545" s="31"/>
    </row>
    <row r="32546" spans="3:4" x14ac:dyDescent="0.25">
      <c r="C32546" s="32"/>
      <c r="D32546" s="31"/>
    </row>
    <row r="32547" spans="3:4" x14ac:dyDescent="0.25">
      <c r="C32547" s="32"/>
      <c r="D32547" s="31"/>
    </row>
    <row r="32548" spans="3:4" x14ac:dyDescent="0.25">
      <c r="C32548" s="32"/>
      <c r="D32548" s="31"/>
    </row>
    <row r="32549" spans="3:4" x14ac:dyDescent="0.25">
      <c r="C32549" s="32"/>
      <c r="D32549" s="31"/>
    </row>
    <row r="32550" spans="3:4" x14ac:dyDescent="0.25">
      <c r="C32550" s="32"/>
      <c r="D32550" s="31"/>
    </row>
    <row r="32551" spans="3:4" x14ac:dyDescent="0.25">
      <c r="C32551" s="32"/>
      <c r="D32551" s="31"/>
    </row>
    <row r="32552" spans="3:4" x14ac:dyDescent="0.25">
      <c r="C32552" s="32"/>
      <c r="D32552" s="31"/>
    </row>
    <row r="32553" spans="3:4" x14ac:dyDescent="0.25">
      <c r="C32553" s="32"/>
      <c r="D32553" s="31"/>
    </row>
    <row r="32554" spans="3:4" x14ac:dyDescent="0.25">
      <c r="C32554" s="32"/>
      <c r="D32554" s="31"/>
    </row>
    <row r="32555" spans="3:4" x14ac:dyDescent="0.25">
      <c r="C32555" s="32"/>
      <c r="D32555" s="31"/>
    </row>
    <row r="32556" spans="3:4" x14ac:dyDescent="0.25">
      <c r="C32556" s="32"/>
      <c r="D32556" s="31"/>
    </row>
    <row r="32557" spans="3:4" x14ac:dyDescent="0.25">
      <c r="C32557" s="32"/>
      <c r="D32557" s="31"/>
    </row>
    <row r="32558" spans="3:4" x14ac:dyDescent="0.25">
      <c r="C32558" s="32"/>
      <c r="D32558" s="31"/>
    </row>
    <row r="32559" spans="3:4" x14ac:dyDescent="0.25">
      <c r="C32559" s="32"/>
      <c r="D32559" s="31"/>
    </row>
    <row r="32560" spans="3:4" x14ac:dyDescent="0.25">
      <c r="C32560" s="32"/>
      <c r="D32560" s="31"/>
    </row>
    <row r="32561" spans="3:4" x14ac:dyDescent="0.25">
      <c r="C32561" s="32"/>
      <c r="D32561" s="31"/>
    </row>
    <row r="32562" spans="3:4" x14ac:dyDescent="0.25">
      <c r="C32562" s="32"/>
      <c r="D32562" s="31"/>
    </row>
    <row r="32563" spans="3:4" x14ac:dyDescent="0.25">
      <c r="C32563" s="32"/>
      <c r="D32563" s="31"/>
    </row>
    <row r="32564" spans="3:4" x14ac:dyDescent="0.25">
      <c r="C32564" s="32"/>
      <c r="D32564" s="31"/>
    </row>
    <row r="32565" spans="3:4" x14ac:dyDescent="0.25">
      <c r="C32565" s="32"/>
      <c r="D32565" s="31"/>
    </row>
    <row r="32566" spans="3:4" x14ac:dyDescent="0.25">
      <c r="C32566" s="32"/>
      <c r="D32566" s="31"/>
    </row>
    <row r="32567" spans="3:4" x14ac:dyDescent="0.25">
      <c r="C32567" s="32"/>
      <c r="D32567" s="31"/>
    </row>
    <row r="32568" spans="3:4" x14ac:dyDescent="0.25">
      <c r="C32568" s="32"/>
      <c r="D32568" s="31"/>
    </row>
    <row r="32569" spans="3:4" x14ac:dyDescent="0.25">
      <c r="C32569" s="32"/>
      <c r="D32569" s="31"/>
    </row>
    <row r="32570" spans="3:4" x14ac:dyDescent="0.25">
      <c r="C32570" s="32"/>
      <c r="D32570" s="31"/>
    </row>
    <row r="32571" spans="3:4" x14ac:dyDescent="0.25">
      <c r="C32571" s="32"/>
      <c r="D32571" s="31"/>
    </row>
    <row r="32572" spans="3:4" x14ac:dyDescent="0.25">
      <c r="C32572" s="32"/>
      <c r="D32572" s="31"/>
    </row>
    <row r="32573" spans="3:4" x14ac:dyDescent="0.25">
      <c r="C32573" s="32"/>
      <c r="D32573" s="31"/>
    </row>
    <row r="32574" spans="3:4" x14ac:dyDescent="0.25">
      <c r="C32574" s="32"/>
      <c r="D32574" s="31"/>
    </row>
    <row r="32575" spans="3:4" x14ac:dyDescent="0.25">
      <c r="C32575" s="32"/>
      <c r="D32575" s="31"/>
    </row>
    <row r="32576" spans="3:4" x14ac:dyDescent="0.25">
      <c r="C32576" s="32"/>
      <c r="D32576" s="31"/>
    </row>
    <row r="32577" spans="3:4" x14ac:dyDescent="0.25">
      <c r="C32577" s="32"/>
      <c r="D32577" s="31"/>
    </row>
    <row r="32578" spans="3:4" x14ac:dyDescent="0.25">
      <c r="C32578" s="32"/>
      <c r="D32578" s="31"/>
    </row>
    <row r="32579" spans="3:4" x14ac:dyDescent="0.25">
      <c r="C32579" s="32"/>
      <c r="D32579" s="31"/>
    </row>
    <row r="32580" spans="3:4" x14ac:dyDescent="0.25">
      <c r="C32580" s="32"/>
      <c r="D32580" s="31"/>
    </row>
    <row r="32581" spans="3:4" x14ac:dyDescent="0.25">
      <c r="C32581" s="32"/>
      <c r="D32581" s="31"/>
    </row>
    <row r="32582" spans="3:4" x14ac:dyDescent="0.25">
      <c r="C32582" s="32"/>
      <c r="D32582" s="31"/>
    </row>
    <row r="32583" spans="3:4" x14ac:dyDescent="0.25">
      <c r="C32583" s="32"/>
      <c r="D32583" s="31"/>
    </row>
    <row r="32584" spans="3:4" x14ac:dyDescent="0.25">
      <c r="C32584" s="32"/>
      <c r="D32584" s="31"/>
    </row>
    <row r="32585" spans="3:4" x14ac:dyDescent="0.25">
      <c r="C32585" s="32"/>
      <c r="D32585" s="31"/>
    </row>
    <row r="32586" spans="3:4" x14ac:dyDescent="0.25">
      <c r="C32586" s="32"/>
      <c r="D32586" s="31"/>
    </row>
    <row r="32587" spans="3:4" x14ac:dyDescent="0.25">
      <c r="C32587" s="32"/>
      <c r="D32587" s="31"/>
    </row>
    <row r="32588" spans="3:4" x14ac:dyDescent="0.25">
      <c r="C32588" s="32"/>
      <c r="D32588" s="31"/>
    </row>
    <row r="32589" spans="3:4" x14ac:dyDescent="0.25">
      <c r="C32589" s="32"/>
      <c r="D32589" s="31"/>
    </row>
    <row r="32590" spans="3:4" x14ac:dyDescent="0.25">
      <c r="C32590" s="32"/>
      <c r="D32590" s="31"/>
    </row>
    <row r="32591" spans="3:4" x14ac:dyDescent="0.25">
      <c r="C32591" s="32"/>
      <c r="D32591" s="31"/>
    </row>
    <row r="32592" spans="3:4" x14ac:dyDescent="0.25">
      <c r="C32592" s="32"/>
      <c r="D32592" s="31"/>
    </row>
    <row r="32593" spans="3:4" x14ac:dyDescent="0.25">
      <c r="C32593" s="32"/>
      <c r="D32593" s="31"/>
    </row>
    <row r="32594" spans="3:4" x14ac:dyDescent="0.25">
      <c r="C32594" s="32"/>
      <c r="D32594" s="31"/>
    </row>
    <row r="32595" spans="3:4" x14ac:dyDescent="0.25">
      <c r="C32595" s="32"/>
      <c r="D32595" s="31"/>
    </row>
    <row r="32596" spans="3:4" x14ac:dyDescent="0.25">
      <c r="C32596" s="32"/>
      <c r="D32596" s="31"/>
    </row>
    <row r="32597" spans="3:4" x14ac:dyDescent="0.25">
      <c r="C32597" s="32"/>
      <c r="D32597" s="31"/>
    </row>
    <row r="32598" spans="3:4" x14ac:dyDescent="0.25">
      <c r="C32598" s="32"/>
      <c r="D32598" s="31"/>
    </row>
    <row r="32599" spans="3:4" x14ac:dyDescent="0.25">
      <c r="C32599" s="32"/>
      <c r="D32599" s="31"/>
    </row>
    <row r="32600" spans="3:4" x14ac:dyDescent="0.25">
      <c r="C32600" s="32"/>
      <c r="D32600" s="31"/>
    </row>
    <row r="32601" spans="3:4" x14ac:dyDescent="0.25">
      <c r="C32601" s="32"/>
      <c r="D32601" s="31"/>
    </row>
    <row r="32602" spans="3:4" x14ac:dyDescent="0.25">
      <c r="C32602" s="32"/>
      <c r="D32602" s="31"/>
    </row>
    <row r="32603" spans="3:4" x14ac:dyDescent="0.25">
      <c r="C32603" s="32"/>
      <c r="D32603" s="31"/>
    </row>
    <row r="32604" spans="3:4" x14ac:dyDescent="0.25">
      <c r="C32604" s="32"/>
      <c r="D32604" s="31"/>
    </row>
    <row r="32605" spans="3:4" x14ac:dyDescent="0.25">
      <c r="C32605" s="32"/>
      <c r="D32605" s="31"/>
    </row>
    <row r="32606" spans="3:4" x14ac:dyDescent="0.25">
      <c r="C32606" s="32"/>
      <c r="D32606" s="31"/>
    </row>
    <row r="32607" spans="3:4" x14ac:dyDescent="0.25">
      <c r="C32607" s="32"/>
      <c r="D32607" s="31"/>
    </row>
    <row r="32608" spans="3:4" x14ac:dyDescent="0.25">
      <c r="C32608" s="32"/>
      <c r="D32608" s="31"/>
    </row>
    <row r="32609" spans="3:4" x14ac:dyDescent="0.25">
      <c r="C32609" s="32"/>
      <c r="D32609" s="31"/>
    </row>
    <row r="32610" spans="3:4" x14ac:dyDescent="0.25">
      <c r="C32610" s="32"/>
      <c r="D32610" s="31"/>
    </row>
    <row r="32611" spans="3:4" x14ac:dyDescent="0.25">
      <c r="C32611" s="32"/>
      <c r="D32611" s="31"/>
    </row>
    <row r="32612" spans="3:4" x14ac:dyDescent="0.25">
      <c r="C32612" s="32"/>
      <c r="D32612" s="31"/>
    </row>
    <row r="32613" spans="3:4" x14ac:dyDescent="0.25">
      <c r="C32613" s="32"/>
      <c r="D32613" s="31"/>
    </row>
    <row r="32614" spans="3:4" x14ac:dyDescent="0.25">
      <c r="C32614" s="32"/>
      <c r="D32614" s="31"/>
    </row>
    <row r="32615" spans="3:4" x14ac:dyDescent="0.25">
      <c r="C32615" s="32"/>
      <c r="D32615" s="31"/>
    </row>
    <row r="32616" spans="3:4" x14ac:dyDescent="0.25">
      <c r="C32616" s="32"/>
      <c r="D32616" s="31"/>
    </row>
    <row r="32617" spans="3:4" x14ac:dyDescent="0.25">
      <c r="C32617" s="32"/>
      <c r="D32617" s="31"/>
    </row>
    <row r="32618" spans="3:4" x14ac:dyDescent="0.25">
      <c r="C32618" s="32"/>
      <c r="D32618" s="31"/>
    </row>
    <row r="32619" spans="3:4" x14ac:dyDescent="0.25">
      <c r="C32619" s="32"/>
      <c r="D32619" s="31"/>
    </row>
    <row r="32620" spans="3:4" x14ac:dyDescent="0.25">
      <c r="C32620" s="32"/>
      <c r="D32620" s="31"/>
    </row>
    <row r="32621" spans="3:4" x14ac:dyDescent="0.25">
      <c r="C32621" s="32"/>
      <c r="D32621" s="31"/>
    </row>
    <row r="32622" spans="3:4" x14ac:dyDescent="0.25">
      <c r="C32622" s="32"/>
      <c r="D32622" s="31"/>
    </row>
    <row r="32623" spans="3:4" x14ac:dyDescent="0.25">
      <c r="C32623" s="32"/>
      <c r="D32623" s="31"/>
    </row>
    <row r="32624" spans="3:4" x14ac:dyDescent="0.25">
      <c r="C32624" s="32"/>
      <c r="D32624" s="31"/>
    </row>
    <row r="32625" spans="3:4" x14ac:dyDescent="0.25">
      <c r="C32625" s="32"/>
      <c r="D32625" s="31"/>
    </row>
    <row r="32626" spans="3:4" x14ac:dyDescent="0.25">
      <c r="C32626" s="32"/>
      <c r="D32626" s="31"/>
    </row>
    <row r="32627" spans="3:4" x14ac:dyDescent="0.25">
      <c r="C32627" s="32"/>
      <c r="D32627" s="31"/>
    </row>
    <row r="32628" spans="3:4" x14ac:dyDescent="0.25">
      <c r="C32628" s="32"/>
      <c r="D32628" s="31"/>
    </row>
    <row r="32629" spans="3:4" x14ac:dyDescent="0.25">
      <c r="C32629" s="32"/>
      <c r="D32629" s="31"/>
    </row>
    <row r="32630" spans="3:4" x14ac:dyDescent="0.25">
      <c r="C32630" s="32"/>
      <c r="D32630" s="31"/>
    </row>
    <row r="32631" spans="3:4" x14ac:dyDescent="0.25">
      <c r="C32631" s="32"/>
      <c r="D32631" s="31"/>
    </row>
    <row r="32632" spans="3:4" x14ac:dyDescent="0.25">
      <c r="C32632" s="32"/>
      <c r="D32632" s="31"/>
    </row>
    <row r="32633" spans="3:4" x14ac:dyDescent="0.25">
      <c r="C32633" s="32"/>
      <c r="D32633" s="31"/>
    </row>
    <row r="32634" spans="3:4" x14ac:dyDescent="0.25">
      <c r="C32634" s="32"/>
      <c r="D32634" s="31"/>
    </row>
    <row r="32635" spans="3:4" x14ac:dyDescent="0.25">
      <c r="C32635" s="32"/>
      <c r="D32635" s="31"/>
    </row>
    <row r="32636" spans="3:4" x14ac:dyDescent="0.25">
      <c r="C32636" s="32"/>
      <c r="D32636" s="31"/>
    </row>
    <row r="32637" spans="3:4" x14ac:dyDescent="0.25">
      <c r="C32637" s="32"/>
      <c r="D32637" s="31"/>
    </row>
    <row r="32638" spans="3:4" x14ac:dyDescent="0.25">
      <c r="C32638" s="32"/>
      <c r="D32638" s="31"/>
    </row>
    <row r="32639" spans="3:4" x14ac:dyDescent="0.25">
      <c r="C32639" s="32"/>
      <c r="D32639" s="31"/>
    </row>
    <row r="32640" spans="3:4" x14ac:dyDescent="0.25">
      <c r="C32640" s="32"/>
      <c r="D32640" s="31"/>
    </row>
    <row r="32641" spans="3:4" x14ac:dyDescent="0.25">
      <c r="C32641" s="32"/>
      <c r="D32641" s="31"/>
    </row>
    <row r="32642" spans="3:4" x14ac:dyDescent="0.25">
      <c r="C32642" s="32"/>
      <c r="D32642" s="31"/>
    </row>
    <row r="32643" spans="3:4" x14ac:dyDescent="0.25">
      <c r="C32643" s="32"/>
      <c r="D32643" s="31"/>
    </row>
    <row r="32644" spans="3:4" x14ac:dyDescent="0.25">
      <c r="C32644" s="32"/>
      <c r="D32644" s="31"/>
    </row>
    <row r="32645" spans="3:4" x14ac:dyDescent="0.25">
      <c r="C32645" s="32"/>
      <c r="D32645" s="31"/>
    </row>
    <row r="32646" spans="3:4" x14ac:dyDescent="0.25">
      <c r="C32646" s="32"/>
      <c r="D32646" s="31"/>
    </row>
    <row r="32647" spans="3:4" x14ac:dyDescent="0.25">
      <c r="C32647" s="32"/>
      <c r="D32647" s="31"/>
    </row>
    <row r="32648" spans="3:4" x14ac:dyDescent="0.25">
      <c r="C32648" s="32"/>
      <c r="D32648" s="31"/>
    </row>
    <row r="32649" spans="3:4" x14ac:dyDescent="0.25">
      <c r="C32649" s="32"/>
      <c r="D32649" s="31"/>
    </row>
    <row r="32650" spans="3:4" x14ac:dyDescent="0.25">
      <c r="C32650" s="32"/>
      <c r="D32650" s="31"/>
    </row>
    <row r="32651" spans="3:4" x14ac:dyDescent="0.25">
      <c r="C32651" s="32"/>
      <c r="D32651" s="31"/>
    </row>
    <row r="32652" spans="3:4" x14ac:dyDescent="0.25">
      <c r="C32652" s="32"/>
      <c r="D32652" s="31"/>
    </row>
    <row r="32653" spans="3:4" x14ac:dyDescent="0.25">
      <c r="C32653" s="32"/>
      <c r="D32653" s="31"/>
    </row>
    <row r="32654" spans="3:4" x14ac:dyDescent="0.25">
      <c r="C32654" s="32"/>
      <c r="D32654" s="31"/>
    </row>
    <row r="32655" spans="3:4" x14ac:dyDescent="0.25">
      <c r="C32655" s="32"/>
      <c r="D32655" s="31"/>
    </row>
    <row r="32656" spans="3:4" x14ac:dyDescent="0.25">
      <c r="C32656" s="32"/>
      <c r="D32656" s="31"/>
    </row>
    <row r="32657" spans="3:4" x14ac:dyDescent="0.25">
      <c r="C32657" s="32"/>
      <c r="D32657" s="31"/>
    </row>
    <row r="32658" spans="3:4" x14ac:dyDescent="0.25">
      <c r="C32658" s="32"/>
      <c r="D32658" s="31"/>
    </row>
    <row r="32659" spans="3:4" x14ac:dyDescent="0.25">
      <c r="C32659" s="32"/>
      <c r="D32659" s="31"/>
    </row>
    <row r="32660" spans="3:4" x14ac:dyDescent="0.25">
      <c r="C32660" s="32"/>
      <c r="D32660" s="31"/>
    </row>
    <row r="32661" spans="3:4" x14ac:dyDescent="0.25">
      <c r="C32661" s="32"/>
      <c r="D32661" s="31"/>
    </row>
    <row r="32662" spans="3:4" x14ac:dyDescent="0.25">
      <c r="C32662" s="32"/>
      <c r="D32662" s="31"/>
    </row>
    <row r="32663" spans="3:4" x14ac:dyDescent="0.25">
      <c r="C32663" s="32"/>
      <c r="D32663" s="31"/>
    </row>
    <row r="32664" spans="3:4" x14ac:dyDescent="0.25">
      <c r="C32664" s="32"/>
      <c r="D32664" s="31"/>
    </row>
    <row r="32665" spans="3:4" x14ac:dyDescent="0.25">
      <c r="C32665" s="32"/>
      <c r="D32665" s="31"/>
    </row>
    <row r="32666" spans="3:4" x14ac:dyDescent="0.25">
      <c r="C32666" s="32"/>
      <c r="D32666" s="31"/>
    </row>
    <row r="32667" spans="3:4" x14ac:dyDescent="0.25">
      <c r="C32667" s="32"/>
      <c r="D32667" s="31"/>
    </row>
    <row r="32668" spans="3:4" x14ac:dyDescent="0.25">
      <c r="C32668" s="32"/>
      <c r="D32668" s="31"/>
    </row>
    <row r="32669" spans="3:4" x14ac:dyDescent="0.25">
      <c r="C32669" s="32"/>
      <c r="D32669" s="31"/>
    </row>
    <row r="32670" spans="3:4" x14ac:dyDescent="0.25">
      <c r="C32670" s="32"/>
      <c r="D32670" s="31"/>
    </row>
    <row r="32671" spans="3:4" x14ac:dyDescent="0.25">
      <c r="C32671" s="32"/>
      <c r="D32671" s="31"/>
    </row>
    <row r="32672" spans="3:4" x14ac:dyDescent="0.25">
      <c r="C32672" s="32"/>
      <c r="D32672" s="31"/>
    </row>
    <row r="32673" spans="3:4" x14ac:dyDescent="0.25">
      <c r="C32673" s="32"/>
      <c r="D32673" s="31"/>
    </row>
    <row r="32674" spans="3:4" x14ac:dyDescent="0.25">
      <c r="C32674" s="32"/>
      <c r="D32674" s="31"/>
    </row>
    <row r="32675" spans="3:4" x14ac:dyDescent="0.25">
      <c r="C32675" s="32"/>
      <c r="D32675" s="31"/>
    </row>
    <row r="32676" spans="3:4" x14ac:dyDescent="0.25">
      <c r="C32676" s="32"/>
      <c r="D32676" s="31"/>
    </row>
    <row r="32677" spans="3:4" x14ac:dyDescent="0.25">
      <c r="C32677" s="32"/>
      <c r="D32677" s="31"/>
    </row>
    <row r="32678" spans="3:4" x14ac:dyDescent="0.25">
      <c r="C32678" s="32"/>
      <c r="D32678" s="31"/>
    </row>
    <row r="32679" spans="3:4" x14ac:dyDescent="0.25">
      <c r="C32679" s="32"/>
      <c r="D32679" s="31"/>
    </row>
    <row r="32680" spans="3:4" x14ac:dyDescent="0.25">
      <c r="C32680" s="32"/>
      <c r="D32680" s="31"/>
    </row>
    <row r="32681" spans="3:4" x14ac:dyDescent="0.25">
      <c r="C32681" s="32"/>
      <c r="D32681" s="31"/>
    </row>
    <row r="32682" spans="3:4" x14ac:dyDescent="0.25">
      <c r="C32682" s="32"/>
      <c r="D32682" s="31"/>
    </row>
    <row r="32683" spans="3:4" x14ac:dyDescent="0.25">
      <c r="C32683" s="32"/>
      <c r="D32683" s="31"/>
    </row>
    <row r="32684" spans="3:4" x14ac:dyDescent="0.25">
      <c r="C32684" s="32"/>
      <c r="D32684" s="31"/>
    </row>
    <row r="32685" spans="3:4" x14ac:dyDescent="0.25">
      <c r="C32685" s="32"/>
      <c r="D32685" s="31"/>
    </row>
    <row r="32686" spans="3:4" x14ac:dyDescent="0.25">
      <c r="C32686" s="32"/>
      <c r="D32686" s="31"/>
    </row>
    <row r="32687" spans="3:4" x14ac:dyDescent="0.25">
      <c r="C32687" s="32"/>
      <c r="D32687" s="31"/>
    </row>
    <row r="32688" spans="3:4" x14ac:dyDescent="0.25">
      <c r="C32688" s="32"/>
      <c r="D32688" s="31"/>
    </row>
    <row r="32689" spans="3:4" x14ac:dyDescent="0.25">
      <c r="C32689" s="32"/>
      <c r="D32689" s="31"/>
    </row>
    <row r="32690" spans="3:4" x14ac:dyDescent="0.25">
      <c r="C32690" s="32"/>
      <c r="D32690" s="31"/>
    </row>
    <row r="32691" spans="3:4" x14ac:dyDescent="0.25">
      <c r="C32691" s="32"/>
      <c r="D32691" s="31"/>
    </row>
    <row r="32692" spans="3:4" x14ac:dyDescent="0.25">
      <c r="C32692" s="32"/>
      <c r="D32692" s="31"/>
    </row>
    <row r="32693" spans="3:4" x14ac:dyDescent="0.25">
      <c r="C32693" s="32"/>
      <c r="D32693" s="31"/>
    </row>
    <row r="32694" spans="3:4" x14ac:dyDescent="0.25">
      <c r="C32694" s="32"/>
      <c r="D32694" s="31"/>
    </row>
    <row r="32695" spans="3:4" x14ac:dyDescent="0.25">
      <c r="C32695" s="32"/>
      <c r="D32695" s="31"/>
    </row>
    <row r="32696" spans="3:4" x14ac:dyDescent="0.25">
      <c r="C32696" s="32"/>
      <c r="D32696" s="31"/>
    </row>
    <row r="32697" spans="3:4" x14ac:dyDescent="0.25">
      <c r="C32697" s="32"/>
      <c r="D32697" s="31"/>
    </row>
    <row r="32698" spans="3:4" x14ac:dyDescent="0.25">
      <c r="C32698" s="32"/>
      <c r="D32698" s="31"/>
    </row>
    <row r="32699" spans="3:4" x14ac:dyDescent="0.25">
      <c r="C32699" s="32"/>
      <c r="D32699" s="31"/>
    </row>
    <row r="32700" spans="3:4" x14ac:dyDescent="0.25">
      <c r="C32700" s="32"/>
      <c r="D32700" s="31"/>
    </row>
    <row r="32701" spans="3:4" x14ac:dyDescent="0.25">
      <c r="C32701" s="32"/>
      <c r="D32701" s="31"/>
    </row>
    <row r="32702" spans="3:4" x14ac:dyDescent="0.25">
      <c r="C32702" s="32"/>
      <c r="D32702" s="31"/>
    </row>
    <row r="32703" spans="3:4" x14ac:dyDescent="0.25">
      <c r="C32703" s="32"/>
      <c r="D32703" s="31"/>
    </row>
    <row r="32704" spans="3:4" x14ac:dyDescent="0.25">
      <c r="C32704" s="32"/>
      <c r="D32704" s="31"/>
    </row>
    <row r="32705" spans="3:4" x14ac:dyDescent="0.25">
      <c r="C32705" s="32"/>
      <c r="D32705" s="31"/>
    </row>
    <row r="32706" spans="3:4" x14ac:dyDescent="0.25">
      <c r="C32706" s="32"/>
      <c r="D32706" s="31"/>
    </row>
    <row r="32707" spans="3:4" x14ac:dyDescent="0.25">
      <c r="C32707" s="32"/>
      <c r="D32707" s="31"/>
    </row>
    <row r="32708" spans="3:4" x14ac:dyDescent="0.25">
      <c r="C32708" s="32"/>
      <c r="D32708" s="31"/>
    </row>
    <row r="32709" spans="3:4" x14ac:dyDescent="0.25">
      <c r="C32709" s="32"/>
      <c r="D32709" s="31"/>
    </row>
    <row r="32710" spans="3:4" x14ac:dyDescent="0.25">
      <c r="C32710" s="32"/>
      <c r="D32710" s="31"/>
    </row>
    <row r="32711" spans="3:4" x14ac:dyDescent="0.25">
      <c r="C32711" s="32"/>
      <c r="D32711" s="31"/>
    </row>
    <row r="32712" spans="3:4" x14ac:dyDescent="0.25">
      <c r="C32712" s="32"/>
      <c r="D32712" s="31"/>
    </row>
    <row r="32713" spans="3:4" x14ac:dyDescent="0.25">
      <c r="C32713" s="32"/>
      <c r="D32713" s="31"/>
    </row>
    <row r="32714" spans="3:4" x14ac:dyDescent="0.25">
      <c r="C32714" s="32"/>
      <c r="D32714" s="31"/>
    </row>
    <row r="32715" spans="3:4" x14ac:dyDescent="0.25">
      <c r="C32715" s="32"/>
      <c r="D32715" s="31"/>
    </row>
    <row r="32716" spans="3:4" x14ac:dyDescent="0.25">
      <c r="C32716" s="32"/>
      <c r="D32716" s="31"/>
    </row>
    <row r="32717" spans="3:4" x14ac:dyDescent="0.25">
      <c r="C32717" s="32"/>
      <c r="D32717" s="31"/>
    </row>
    <row r="32718" spans="3:4" x14ac:dyDescent="0.25">
      <c r="C32718" s="32"/>
      <c r="D32718" s="31"/>
    </row>
    <row r="32719" spans="3:4" x14ac:dyDescent="0.25">
      <c r="C32719" s="32"/>
      <c r="D32719" s="31"/>
    </row>
    <row r="32720" spans="3:4" x14ac:dyDescent="0.25">
      <c r="C32720" s="32"/>
      <c r="D32720" s="31"/>
    </row>
    <row r="32721" spans="3:4" x14ac:dyDescent="0.25">
      <c r="C32721" s="32"/>
      <c r="D32721" s="31"/>
    </row>
    <row r="32722" spans="3:4" x14ac:dyDescent="0.25">
      <c r="C32722" s="32"/>
      <c r="D32722" s="31"/>
    </row>
    <row r="32723" spans="3:4" x14ac:dyDescent="0.25">
      <c r="C32723" s="32"/>
      <c r="D32723" s="31"/>
    </row>
    <row r="32724" spans="3:4" x14ac:dyDescent="0.25">
      <c r="C32724" s="32"/>
      <c r="D32724" s="31"/>
    </row>
    <row r="32725" spans="3:4" x14ac:dyDescent="0.25">
      <c r="C32725" s="32"/>
      <c r="D32725" s="31"/>
    </row>
    <row r="32726" spans="3:4" x14ac:dyDescent="0.25">
      <c r="C32726" s="32"/>
      <c r="D32726" s="31"/>
    </row>
    <row r="32727" spans="3:4" x14ac:dyDescent="0.25">
      <c r="C32727" s="32"/>
      <c r="D32727" s="31"/>
    </row>
    <row r="32728" spans="3:4" x14ac:dyDescent="0.25">
      <c r="C32728" s="32"/>
      <c r="D32728" s="31"/>
    </row>
    <row r="32729" spans="3:4" x14ac:dyDescent="0.25">
      <c r="C32729" s="32"/>
      <c r="D32729" s="31"/>
    </row>
    <row r="32730" spans="3:4" x14ac:dyDescent="0.25">
      <c r="C32730" s="32"/>
      <c r="D32730" s="31"/>
    </row>
    <row r="32731" spans="3:4" x14ac:dyDescent="0.25">
      <c r="C32731" s="32"/>
      <c r="D32731" s="31"/>
    </row>
    <row r="32732" spans="3:4" x14ac:dyDescent="0.25">
      <c r="C32732" s="32"/>
      <c r="D32732" s="31"/>
    </row>
    <row r="32733" spans="3:4" x14ac:dyDescent="0.25">
      <c r="C32733" s="32"/>
      <c r="D32733" s="31"/>
    </row>
    <row r="32734" spans="3:4" x14ac:dyDescent="0.25">
      <c r="C32734" s="32"/>
      <c r="D32734" s="31"/>
    </row>
    <row r="32735" spans="3:4" x14ac:dyDescent="0.25">
      <c r="C32735" s="32"/>
      <c r="D32735" s="31"/>
    </row>
    <row r="32736" spans="3:4" x14ac:dyDescent="0.25">
      <c r="C32736" s="32"/>
      <c r="D32736" s="31"/>
    </row>
    <row r="32737" spans="3:4" x14ac:dyDescent="0.25">
      <c r="C32737" s="32"/>
      <c r="D32737" s="31"/>
    </row>
    <row r="32738" spans="3:4" x14ac:dyDescent="0.25">
      <c r="C32738" s="32"/>
      <c r="D32738" s="31"/>
    </row>
    <row r="32739" spans="3:4" x14ac:dyDescent="0.25">
      <c r="C32739" s="32"/>
      <c r="D32739" s="31"/>
    </row>
    <row r="32740" spans="3:4" x14ac:dyDescent="0.25">
      <c r="C32740" s="32"/>
      <c r="D32740" s="31"/>
    </row>
    <row r="32741" spans="3:4" x14ac:dyDescent="0.25">
      <c r="C32741" s="32"/>
      <c r="D32741" s="31"/>
    </row>
    <row r="32742" spans="3:4" x14ac:dyDescent="0.25">
      <c r="C32742" s="32"/>
      <c r="D32742" s="31"/>
    </row>
    <row r="32743" spans="3:4" x14ac:dyDescent="0.25">
      <c r="C32743" s="32"/>
      <c r="D32743" s="31"/>
    </row>
    <row r="32744" spans="3:4" x14ac:dyDescent="0.25">
      <c r="C32744" s="32"/>
      <c r="D32744" s="31"/>
    </row>
    <row r="32745" spans="3:4" x14ac:dyDescent="0.25">
      <c r="C32745" s="32"/>
      <c r="D32745" s="31"/>
    </row>
    <row r="32746" spans="3:4" x14ac:dyDescent="0.25">
      <c r="C32746" s="32"/>
      <c r="D32746" s="31"/>
    </row>
    <row r="32747" spans="3:4" x14ac:dyDescent="0.25">
      <c r="C32747" s="32"/>
      <c r="D32747" s="31"/>
    </row>
    <row r="32748" spans="3:4" x14ac:dyDescent="0.25">
      <c r="C32748" s="32"/>
      <c r="D32748" s="31"/>
    </row>
    <row r="32749" spans="3:4" x14ac:dyDescent="0.25">
      <c r="C32749" s="32"/>
      <c r="D32749" s="31"/>
    </row>
    <row r="32750" spans="3:4" x14ac:dyDescent="0.25">
      <c r="C32750" s="32"/>
      <c r="D32750" s="31"/>
    </row>
    <row r="32751" spans="3:4" x14ac:dyDescent="0.25">
      <c r="C32751" s="32"/>
      <c r="D32751" s="31"/>
    </row>
    <row r="32752" spans="3:4" x14ac:dyDescent="0.25">
      <c r="C32752" s="32"/>
      <c r="D32752" s="31"/>
    </row>
    <row r="32753" spans="3:4" x14ac:dyDescent="0.25">
      <c r="C32753" s="32"/>
      <c r="D32753" s="31"/>
    </row>
    <row r="32754" spans="3:4" x14ac:dyDescent="0.25">
      <c r="C32754" s="32"/>
      <c r="D32754" s="31"/>
    </row>
    <row r="32755" spans="3:4" x14ac:dyDescent="0.25">
      <c r="C32755" s="32"/>
      <c r="D32755" s="31"/>
    </row>
    <row r="32756" spans="3:4" x14ac:dyDescent="0.25">
      <c r="C32756" s="32"/>
      <c r="D32756" s="31"/>
    </row>
    <row r="32757" spans="3:4" x14ac:dyDescent="0.25">
      <c r="C32757" s="32"/>
      <c r="D32757" s="31"/>
    </row>
    <row r="32758" spans="3:4" x14ac:dyDescent="0.25">
      <c r="C32758" s="32"/>
      <c r="D32758" s="31"/>
    </row>
    <row r="32759" spans="3:4" x14ac:dyDescent="0.25">
      <c r="C32759" s="32"/>
      <c r="D32759" s="31"/>
    </row>
    <row r="32760" spans="3:4" x14ac:dyDescent="0.25">
      <c r="C32760" s="32"/>
      <c r="D32760" s="31"/>
    </row>
    <row r="32761" spans="3:4" x14ac:dyDescent="0.25">
      <c r="C32761" s="32"/>
      <c r="D32761" s="31"/>
    </row>
    <row r="32762" spans="3:4" x14ac:dyDescent="0.25">
      <c r="C32762" s="32"/>
      <c r="D32762" s="31"/>
    </row>
    <row r="32763" spans="3:4" x14ac:dyDescent="0.25">
      <c r="C32763" s="32"/>
      <c r="D32763" s="31"/>
    </row>
    <row r="32764" spans="3:4" x14ac:dyDescent="0.25">
      <c r="C32764" s="32"/>
      <c r="D32764" s="31"/>
    </row>
    <row r="32765" spans="3:4" x14ac:dyDescent="0.25">
      <c r="C32765" s="32"/>
      <c r="D32765" s="31"/>
    </row>
    <row r="32766" spans="3:4" x14ac:dyDescent="0.25">
      <c r="C32766" s="32"/>
      <c r="D32766" s="31"/>
    </row>
    <row r="32767" spans="3:4" x14ac:dyDescent="0.25">
      <c r="C32767" s="32"/>
      <c r="D32767" s="31"/>
    </row>
    <row r="32768" spans="3:4" x14ac:dyDescent="0.25">
      <c r="C32768" s="32"/>
      <c r="D32768" s="31"/>
    </row>
    <row r="32769" spans="3:4" x14ac:dyDescent="0.25">
      <c r="C32769" s="32"/>
      <c r="D32769" s="31"/>
    </row>
    <row r="32770" spans="3:4" x14ac:dyDescent="0.25">
      <c r="C32770" s="32"/>
      <c r="D32770" s="31"/>
    </row>
    <row r="32771" spans="3:4" x14ac:dyDescent="0.25">
      <c r="C32771" s="32"/>
      <c r="D32771" s="31"/>
    </row>
    <row r="32772" spans="3:4" x14ac:dyDescent="0.25">
      <c r="C32772" s="32"/>
      <c r="D32772" s="31"/>
    </row>
    <row r="32773" spans="3:4" x14ac:dyDescent="0.25">
      <c r="C32773" s="32"/>
      <c r="D32773" s="31"/>
    </row>
    <row r="32774" spans="3:4" x14ac:dyDescent="0.25">
      <c r="C32774" s="32"/>
      <c r="D32774" s="31"/>
    </row>
    <row r="32775" spans="3:4" x14ac:dyDescent="0.25">
      <c r="C32775" s="32"/>
      <c r="D32775" s="31"/>
    </row>
    <row r="32776" spans="3:4" x14ac:dyDescent="0.25">
      <c r="C32776" s="32"/>
      <c r="D32776" s="31"/>
    </row>
    <row r="32777" spans="3:4" x14ac:dyDescent="0.25">
      <c r="C32777" s="32"/>
      <c r="D32777" s="31"/>
    </row>
    <row r="32778" spans="3:4" x14ac:dyDescent="0.25">
      <c r="C32778" s="32"/>
      <c r="D32778" s="31"/>
    </row>
    <row r="32779" spans="3:4" x14ac:dyDescent="0.25">
      <c r="C32779" s="32"/>
      <c r="D32779" s="31"/>
    </row>
    <row r="32780" spans="3:4" x14ac:dyDescent="0.25">
      <c r="C32780" s="32"/>
      <c r="D32780" s="31"/>
    </row>
    <row r="32781" spans="3:4" x14ac:dyDescent="0.25">
      <c r="C32781" s="32"/>
      <c r="D32781" s="31"/>
    </row>
    <row r="32782" spans="3:4" x14ac:dyDescent="0.25">
      <c r="C32782" s="32"/>
      <c r="D32782" s="31"/>
    </row>
    <row r="32783" spans="3:4" x14ac:dyDescent="0.25">
      <c r="C32783" s="32"/>
      <c r="D32783" s="31"/>
    </row>
    <row r="32784" spans="3:4" x14ac:dyDescent="0.25">
      <c r="C32784" s="32"/>
      <c r="D32784" s="31"/>
    </row>
    <row r="32785" spans="3:4" x14ac:dyDescent="0.25">
      <c r="C32785" s="32"/>
      <c r="D32785" s="31"/>
    </row>
    <row r="32786" spans="3:4" x14ac:dyDescent="0.25">
      <c r="C32786" s="32"/>
      <c r="D32786" s="31"/>
    </row>
    <row r="32787" spans="3:4" x14ac:dyDescent="0.25">
      <c r="C32787" s="32"/>
      <c r="D32787" s="31"/>
    </row>
    <row r="32788" spans="3:4" x14ac:dyDescent="0.25">
      <c r="C32788" s="32"/>
      <c r="D32788" s="31"/>
    </row>
    <row r="32789" spans="3:4" x14ac:dyDescent="0.25">
      <c r="C32789" s="32"/>
      <c r="D32789" s="31"/>
    </row>
    <row r="32790" spans="3:4" x14ac:dyDescent="0.25">
      <c r="C32790" s="32"/>
      <c r="D32790" s="31"/>
    </row>
    <row r="32791" spans="3:4" x14ac:dyDescent="0.25">
      <c r="C32791" s="32"/>
      <c r="D32791" s="31"/>
    </row>
    <row r="32792" spans="3:4" x14ac:dyDescent="0.25">
      <c r="C32792" s="32"/>
      <c r="D32792" s="31"/>
    </row>
    <row r="32793" spans="3:4" x14ac:dyDescent="0.25">
      <c r="C32793" s="32"/>
      <c r="D32793" s="31"/>
    </row>
    <row r="32794" spans="3:4" x14ac:dyDescent="0.25">
      <c r="C32794" s="32"/>
      <c r="D32794" s="31"/>
    </row>
    <row r="32795" spans="3:4" x14ac:dyDescent="0.25">
      <c r="C32795" s="32"/>
      <c r="D32795" s="31"/>
    </row>
    <row r="32796" spans="3:4" x14ac:dyDescent="0.25">
      <c r="C32796" s="32"/>
      <c r="D32796" s="31"/>
    </row>
    <row r="32797" spans="3:4" x14ac:dyDescent="0.25">
      <c r="C32797" s="32"/>
      <c r="D32797" s="31"/>
    </row>
    <row r="32798" spans="3:4" x14ac:dyDescent="0.25">
      <c r="C32798" s="32"/>
      <c r="D32798" s="31"/>
    </row>
    <row r="32799" spans="3:4" x14ac:dyDescent="0.25">
      <c r="C32799" s="32"/>
      <c r="D32799" s="31"/>
    </row>
    <row r="32800" spans="3:4" x14ac:dyDescent="0.25">
      <c r="C32800" s="32"/>
      <c r="D32800" s="31"/>
    </row>
    <row r="32801" spans="3:4" x14ac:dyDescent="0.25">
      <c r="C32801" s="32"/>
      <c r="D32801" s="31"/>
    </row>
    <row r="32802" spans="3:4" x14ac:dyDescent="0.25">
      <c r="C32802" s="32"/>
      <c r="D32802" s="31"/>
    </row>
    <row r="32803" spans="3:4" x14ac:dyDescent="0.25">
      <c r="C32803" s="32"/>
      <c r="D32803" s="31"/>
    </row>
    <row r="32804" spans="3:4" x14ac:dyDescent="0.25">
      <c r="C32804" s="32"/>
      <c r="D32804" s="31"/>
    </row>
    <row r="32805" spans="3:4" x14ac:dyDescent="0.25">
      <c r="C32805" s="32"/>
      <c r="D32805" s="31"/>
    </row>
    <row r="32806" spans="3:4" x14ac:dyDescent="0.25">
      <c r="C32806" s="32"/>
      <c r="D32806" s="31"/>
    </row>
    <row r="32807" spans="3:4" x14ac:dyDescent="0.25">
      <c r="C32807" s="32"/>
      <c r="D32807" s="31"/>
    </row>
    <row r="32808" spans="3:4" x14ac:dyDescent="0.25">
      <c r="C32808" s="32"/>
      <c r="D32808" s="31"/>
    </row>
    <row r="32809" spans="3:4" x14ac:dyDescent="0.25">
      <c r="C32809" s="32"/>
      <c r="D32809" s="31"/>
    </row>
    <row r="32810" spans="3:4" x14ac:dyDescent="0.25">
      <c r="C32810" s="32"/>
      <c r="D32810" s="31"/>
    </row>
    <row r="32811" spans="3:4" x14ac:dyDescent="0.25">
      <c r="C32811" s="32"/>
      <c r="D32811" s="31"/>
    </row>
    <row r="32812" spans="3:4" x14ac:dyDescent="0.25">
      <c r="C32812" s="32"/>
      <c r="D32812" s="31"/>
    </row>
    <row r="32813" spans="3:4" x14ac:dyDescent="0.25">
      <c r="C32813" s="32"/>
      <c r="D32813" s="31"/>
    </row>
    <row r="32814" spans="3:4" x14ac:dyDescent="0.25">
      <c r="C32814" s="32"/>
      <c r="D32814" s="31"/>
    </row>
    <row r="32815" spans="3:4" x14ac:dyDescent="0.25">
      <c r="C32815" s="32"/>
      <c r="D32815" s="31"/>
    </row>
    <row r="32816" spans="3:4" x14ac:dyDescent="0.25">
      <c r="C32816" s="32"/>
      <c r="D32816" s="31"/>
    </row>
    <row r="32817" spans="3:4" x14ac:dyDescent="0.25">
      <c r="C32817" s="32"/>
      <c r="D32817" s="31"/>
    </row>
    <row r="32818" spans="3:4" x14ac:dyDescent="0.25">
      <c r="C32818" s="32"/>
      <c r="D32818" s="31"/>
    </row>
    <row r="32819" spans="3:4" x14ac:dyDescent="0.25">
      <c r="C32819" s="32"/>
      <c r="D32819" s="31"/>
    </row>
    <row r="32820" spans="3:4" x14ac:dyDescent="0.25">
      <c r="C32820" s="32"/>
      <c r="D32820" s="31"/>
    </row>
    <row r="32821" spans="3:4" x14ac:dyDescent="0.25">
      <c r="C32821" s="32"/>
      <c r="D32821" s="31"/>
    </row>
    <row r="32822" spans="3:4" x14ac:dyDescent="0.25">
      <c r="C32822" s="32"/>
      <c r="D32822" s="31"/>
    </row>
    <row r="32823" spans="3:4" x14ac:dyDescent="0.25">
      <c r="C32823" s="32"/>
      <c r="D32823" s="31"/>
    </row>
    <row r="32824" spans="3:4" x14ac:dyDescent="0.25">
      <c r="C32824" s="32"/>
      <c r="D32824" s="31"/>
    </row>
    <row r="32825" spans="3:4" x14ac:dyDescent="0.25">
      <c r="C32825" s="32"/>
      <c r="D32825" s="31"/>
    </row>
    <row r="32826" spans="3:4" x14ac:dyDescent="0.25">
      <c r="C32826" s="32"/>
      <c r="D32826" s="31"/>
    </row>
    <row r="32827" spans="3:4" x14ac:dyDescent="0.25">
      <c r="C32827" s="32"/>
      <c r="D32827" s="31"/>
    </row>
    <row r="32828" spans="3:4" x14ac:dyDescent="0.25">
      <c r="C32828" s="32"/>
      <c r="D32828" s="31"/>
    </row>
    <row r="32829" spans="3:4" x14ac:dyDescent="0.25">
      <c r="C32829" s="32"/>
      <c r="D32829" s="31"/>
    </row>
    <row r="32830" spans="3:4" x14ac:dyDescent="0.25">
      <c r="C32830" s="32"/>
      <c r="D32830" s="31"/>
    </row>
    <row r="32831" spans="3:4" x14ac:dyDescent="0.25">
      <c r="C32831" s="32"/>
      <c r="D32831" s="31"/>
    </row>
    <row r="32832" spans="3:4" x14ac:dyDescent="0.25">
      <c r="C32832" s="32"/>
      <c r="D32832" s="31"/>
    </row>
    <row r="32833" spans="3:4" x14ac:dyDescent="0.25">
      <c r="C32833" s="32"/>
      <c r="D32833" s="31"/>
    </row>
    <row r="32834" spans="3:4" x14ac:dyDescent="0.25">
      <c r="C32834" s="32"/>
      <c r="D32834" s="31"/>
    </row>
    <row r="32835" spans="3:4" x14ac:dyDescent="0.25">
      <c r="C32835" s="32"/>
      <c r="D32835" s="31"/>
    </row>
    <row r="32836" spans="3:4" x14ac:dyDescent="0.25">
      <c r="C32836" s="32"/>
      <c r="D32836" s="31"/>
    </row>
    <row r="32837" spans="3:4" x14ac:dyDescent="0.25">
      <c r="C32837" s="32"/>
      <c r="D32837" s="31"/>
    </row>
    <row r="32838" spans="3:4" x14ac:dyDescent="0.25">
      <c r="C32838" s="32"/>
      <c r="D32838" s="31"/>
    </row>
    <row r="32839" spans="3:4" x14ac:dyDescent="0.25">
      <c r="C32839" s="32"/>
      <c r="D32839" s="31"/>
    </row>
    <row r="32840" spans="3:4" x14ac:dyDescent="0.25">
      <c r="C32840" s="32"/>
      <c r="D32840" s="31"/>
    </row>
    <row r="32841" spans="3:4" x14ac:dyDescent="0.25">
      <c r="C32841" s="32"/>
      <c r="D32841" s="31"/>
    </row>
    <row r="32842" spans="3:4" x14ac:dyDescent="0.25">
      <c r="C32842" s="32"/>
      <c r="D32842" s="31"/>
    </row>
    <row r="32843" spans="3:4" x14ac:dyDescent="0.25">
      <c r="C32843" s="32"/>
      <c r="D32843" s="31"/>
    </row>
    <row r="32844" spans="3:4" x14ac:dyDescent="0.25">
      <c r="C32844" s="32"/>
      <c r="D32844" s="31"/>
    </row>
    <row r="32845" spans="3:4" x14ac:dyDescent="0.25">
      <c r="C32845" s="32"/>
      <c r="D32845" s="31"/>
    </row>
    <row r="32846" spans="3:4" x14ac:dyDescent="0.25">
      <c r="C32846" s="32"/>
      <c r="D32846" s="31"/>
    </row>
    <row r="32847" spans="3:4" x14ac:dyDescent="0.25">
      <c r="C32847" s="32"/>
      <c r="D32847" s="31"/>
    </row>
    <row r="32848" spans="3:4" x14ac:dyDescent="0.25">
      <c r="C32848" s="32"/>
      <c r="D32848" s="31"/>
    </row>
    <row r="32849" spans="3:4" x14ac:dyDescent="0.25">
      <c r="C32849" s="32"/>
      <c r="D32849" s="31"/>
    </row>
    <row r="32850" spans="3:4" x14ac:dyDescent="0.25">
      <c r="C32850" s="32"/>
      <c r="D32850" s="31"/>
    </row>
    <row r="32851" spans="3:4" x14ac:dyDescent="0.25">
      <c r="C32851" s="32"/>
      <c r="D32851" s="31"/>
    </row>
    <row r="32852" spans="3:4" x14ac:dyDescent="0.25">
      <c r="C32852" s="32"/>
      <c r="D32852" s="31"/>
    </row>
    <row r="32853" spans="3:4" x14ac:dyDescent="0.25">
      <c r="C32853" s="32"/>
      <c r="D32853" s="31"/>
    </row>
    <row r="32854" spans="3:4" x14ac:dyDescent="0.25">
      <c r="C32854" s="32"/>
      <c r="D32854" s="31"/>
    </row>
    <row r="32855" spans="3:4" x14ac:dyDescent="0.25">
      <c r="C32855" s="32"/>
      <c r="D32855" s="31"/>
    </row>
    <row r="32856" spans="3:4" x14ac:dyDescent="0.25">
      <c r="C32856" s="32"/>
      <c r="D32856" s="31"/>
    </row>
    <row r="32857" spans="3:4" x14ac:dyDescent="0.25">
      <c r="C32857" s="32"/>
      <c r="D32857" s="31"/>
    </row>
    <row r="32858" spans="3:4" x14ac:dyDescent="0.25">
      <c r="C32858" s="32"/>
      <c r="D32858" s="31"/>
    </row>
    <row r="32859" spans="3:4" x14ac:dyDescent="0.25">
      <c r="C32859" s="32"/>
      <c r="D32859" s="31"/>
    </row>
    <row r="32860" spans="3:4" x14ac:dyDescent="0.25">
      <c r="C32860" s="32"/>
      <c r="D32860" s="31"/>
    </row>
    <row r="32861" spans="3:4" x14ac:dyDescent="0.25">
      <c r="C32861" s="32"/>
      <c r="D32861" s="31"/>
    </row>
    <row r="32862" spans="3:4" x14ac:dyDescent="0.25">
      <c r="C32862" s="32"/>
      <c r="D32862" s="31"/>
    </row>
    <row r="32863" spans="3:4" x14ac:dyDescent="0.25">
      <c r="C32863" s="32"/>
      <c r="D32863" s="31"/>
    </row>
    <row r="32864" spans="3:4" x14ac:dyDescent="0.25">
      <c r="C32864" s="32"/>
      <c r="D32864" s="31"/>
    </row>
    <row r="32865" spans="3:4" x14ac:dyDescent="0.25">
      <c r="C32865" s="32"/>
      <c r="D32865" s="31"/>
    </row>
    <row r="32866" spans="3:4" x14ac:dyDescent="0.25">
      <c r="C32866" s="32"/>
      <c r="D32866" s="31"/>
    </row>
    <row r="32867" spans="3:4" x14ac:dyDescent="0.25">
      <c r="C32867" s="32"/>
      <c r="D32867" s="31"/>
    </row>
    <row r="32868" spans="3:4" x14ac:dyDescent="0.25">
      <c r="C32868" s="32"/>
      <c r="D32868" s="31"/>
    </row>
    <row r="32869" spans="3:4" x14ac:dyDescent="0.25">
      <c r="C32869" s="32"/>
      <c r="D32869" s="31"/>
    </row>
    <row r="32870" spans="3:4" x14ac:dyDescent="0.25">
      <c r="C32870" s="32"/>
      <c r="D32870" s="31"/>
    </row>
    <row r="32871" spans="3:4" x14ac:dyDescent="0.25">
      <c r="C32871" s="32"/>
      <c r="D32871" s="31"/>
    </row>
    <row r="32872" spans="3:4" x14ac:dyDescent="0.25">
      <c r="C32872" s="32"/>
      <c r="D32872" s="31"/>
    </row>
    <row r="32873" spans="3:4" x14ac:dyDescent="0.25">
      <c r="C32873" s="32"/>
      <c r="D32873" s="31"/>
    </row>
    <row r="32874" spans="3:4" x14ac:dyDescent="0.25">
      <c r="C32874" s="32"/>
      <c r="D32874" s="31"/>
    </row>
    <row r="32875" spans="3:4" x14ac:dyDescent="0.25">
      <c r="C32875" s="32"/>
      <c r="D32875" s="31"/>
    </row>
    <row r="32876" spans="3:4" x14ac:dyDescent="0.25">
      <c r="C32876" s="32"/>
      <c r="D32876" s="31"/>
    </row>
    <row r="32877" spans="3:4" x14ac:dyDescent="0.25">
      <c r="C32877" s="32"/>
      <c r="D32877" s="31"/>
    </row>
    <row r="32878" spans="3:4" x14ac:dyDescent="0.25">
      <c r="C32878" s="32"/>
      <c r="D32878" s="31"/>
    </row>
    <row r="32879" spans="3:4" x14ac:dyDescent="0.25">
      <c r="C32879" s="32"/>
      <c r="D32879" s="31"/>
    </row>
    <row r="32880" spans="3:4" x14ac:dyDescent="0.25">
      <c r="C32880" s="32"/>
      <c r="D32880" s="31"/>
    </row>
    <row r="32881" spans="3:4" x14ac:dyDescent="0.25">
      <c r="C32881" s="32"/>
      <c r="D32881" s="31"/>
    </row>
    <row r="32882" spans="3:4" x14ac:dyDescent="0.25">
      <c r="C32882" s="32"/>
      <c r="D32882" s="31"/>
    </row>
    <row r="32883" spans="3:4" x14ac:dyDescent="0.25">
      <c r="C32883" s="32"/>
      <c r="D32883" s="31"/>
    </row>
    <row r="32884" spans="3:4" x14ac:dyDescent="0.25">
      <c r="C32884" s="32"/>
      <c r="D32884" s="31"/>
    </row>
    <row r="32885" spans="3:4" x14ac:dyDescent="0.25">
      <c r="C32885" s="32"/>
      <c r="D32885" s="31"/>
    </row>
    <row r="32886" spans="3:4" x14ac:dyDescent="0.25">
      <c r="C32886" s="32"/>
      <c r="D32886" s="31"/>
    </row>
    <row r="32887" spans="3:4" x14ac:dyDescent="0.25">
      <c r="C32887" s="32"/>
      <c r="D32887" s="31"/>
    </row>
    <row r="32888" spans="3:4" x14ac:dyDescent="0.25">
      <c r="C32888" s="32"/>
      <c r="D32888" s="31"/>
    </row>
    <row r="32889" spans="3:4" x14ac:dyDescent="0.25">
      <c r="C32889" s="32"/>
      <c r="D32889" s="31"/>
    </row>
    <row r="32890" spans="3:4" x14ac:dyDescent="0.25">
      <c r="C32890" s="32"/>
      <c r="D32890" s="31"/>
    </row>
    <row r="32891" spans="3:4" x14ac:dyDescent="0.25">
      <c r="C32891" s="32"/>
      <c r="D32891" s="31"/>
    </row>
    <row r="32892" spans="3:4" x14ac:dyDescent="0.25">
      <c r="C32892" s="32"/>
      <c r="D32892" s="31"/>
    </row>
    <row r="32893" spans="3:4" x14ac:dyDescent="0.25">
      <c r="C32893" s="32"/>
      <c r="D32893" s="31"/>
    </row>
    <row r="32894" spans="3:4" x14ac:dyDescent="0.25">
      <c r="C32894" s="32"/>
      <c r="D32894" s="31"/>
    </row>
    <row r="32895" spans="3:4" x14ac:dyDescent="0.25">
      <c r="C32895" s="32"/>
      <c r="D32895" s="31"/>
    </row>
    <row r="32896" spans="3:4" x14ac:dyDescent="0.25">
      <c r="C32896" s="32"/>
      <c r="D32896" s="31"/>
    </row>
    <row r="32897" spans="3:4" x14ac:dyDescent="0.25">
      <c r="C32897" s="32"/>
      <c r="D32897" s="31"/>
    </row>
    <row r="32898" spans="3:4" x14ac:dyDescent="0.25">
      <c r="C32898" s="32"/>
      <c r="D32898" s="31"/>
    </row>
    <row r="32899" spans="3:4" x14ac:dyDescent="0.25">
      <c r="C32899" s="32"/>
      <c r="D32899" s="31"/>
    </row>
    <row r="32900" spans="3:4" x14ac:dyDescent="0.25">
      <c r="C32900" s="32"/>
      <c r="D32900" s="31"/>
    </row>
    <row r="32901" spans="3:4" x14ac:dyDescent="0.25">
      <c r="C32901" s="32"/>
      <c r="D32901" s="31"/>
    </row>
    <row r="32902" spans="3:4" x14ac:dyDescent="0.25">
      <c r="C32902" s="32"/>
      <c r="D32902" s="31"/>
    </row>
    <row r="32903" spans="3:4" x14ac:dyDescent="0.25">
      <c r="C32903" s="32"/>
      <c r="D32903" s="31"/>
    </row>
    <row r="32904" spans="3:4" x14ac:dyDescent="0.25">
      <c r="C32904" s="32"/>
      <c r="D32904" s="31"/>
    </row>
    <row r="32905" spans="3:4" x14ac:dyDescent="0.25">
      <c r="C32905" s="32"/>
      <c r="D32905" s="31"/>
    </row>
    <row r="32906" spans="3:4" x14ac:dyDescent="0.25">
      <c r="C32906" s="32"/>
      <c r="D32906" s="31"/>
    </row>
    <row r="32907" spans="3:4" x14ac:dyDescent="0.25">
      <c r="C32907" s="32"/>
      <c r="D32907" s="31"/>
    </row>
    <row r="32908" spans="3:4" x14ac:dyDescent="0.25">
      <c r="C32908" s="32"/>
      <c r="D32908" s="31"/>
    </row>
    <row r="32909" spans="3:4" x14ac:dyDescent="0.25">
      <c r="C32909" s="32"/>
      <c r="D32909" s="31"/>
    </row>
    <row r="32910" spans="3:4" x14ac:dyDescent="0.25">
      <c r="C32910" s="32"/>
      <c r="D32910" s="31"/>
    </row>
    <row r="32911" spans="3:4" x14ac:dyDescent="0.25">
      <c r="C32911" s="32"/>
      <c r="D32911" s="31"/>
    </row>
    <row r="32912" spans="3:4" x14ac:dyDescent="0.25">
      <c r="C32912" s="32"/>
      <c r="D32912" s="31"/>
    </row>
    <row r="32913" spans="3:4" x14ac:dyDescent="0.25">
      <c r="C32913" s="32"/>
      <c r="D32913" s="31"/>
    </row>
    <row r="32914" spans="3:4" x14ac:dyDescent="0.25">
      <c r="C32914" s="32"/>
      <c r="D32914" s="31"/>
    </row>
    <row r="32915" spans="3:4" x14ac:dyDescent="0.25">
      <c r="C32915" s="32"/>
      <c r="D32915" s="31"/>
    </row>
    <row r="32916" spans="3:4" x14ac:dyDescent="0.25">
      <c r="C32916" s="32"/>
      <c r="D32916" s="31"/>
    </row>
    <row r="32917" spans="3:4" x14ac:dyDescent="0.25">
      <c r="C32917" s="32"/>
      <c r="D32917" s="31"/>
    </row>
    <row r="32918" spans="3:4" x14ac:dyDescent="0.25">
      <c r="C32918" s="32"/>
      <c r="D32918" s="31"/>
    </row>
    <row r="32919" spans="3:4" x14ac:dyDescent="0.25">
      <c r="C32919" s="32"/>
      <c r="D32919" s="31"/>
    </row>
    <row r="32920" spans="3:4" x14ac:dyDescent="0.25">
      <c r="C32920" s="32"/>
      <c r="D32920" s="31"/>
    </row>
    <row r="32921" spans="3:4" x14ac:dyDescent="0.25">
      <c r="C32921" s="32"/>
      <c r="D32921" s="31"/>
    </row>
    <row r="32922" spans="3:4" x14ac:dyDescent="0.25">
      <c r="C32922" s="32"/>
      <c r="D32922" s="31"/>
    </row>
    <row r="32923" spans="3:4" x14ac:dyDescent="0.25">
      <c r="C32923" s="32"/>
      <c r="D32923" s="31"/>
    </row>
    <row r="32924" spans="3:4" x14ac:dyDescent="0.25">
      <c r="C32924" s="32"/>
      <c r="D32924" s="31"/>
    </row>
    <row r="32925" spans="3:4" x14ac:dyDescent="0.25">
      <c r="C32925" s="32"/>
      <c r="D32925" s="31"/>
    </row>
    <row r="32926" spans="3:4" x14ac:dyDescent="0.25">
      <c r="C32926" s="32"/>
      <c r="D32926" s="31"/>
    </row>
    <row r="32927" spans="3:4" x14ac:dyDescent="0.25">
      <c r="C32927" s="32"/>
      <c r="D32927" s="31"/>
    </row>
    <row r="32928" spans="3:4" x14ac:dyDescent="0.25">
      <c r="C32928" s="32"/>
      <c r="D32928" s="31"/>
    </row>
    <row r="32929" spans="3:4" x14ac:dyDescent="0.25">
      <c r="C32929" s="32"/>
      <c r="D32929" s="31"/>
    </row>
    <row r="32930" spans="3:4" x14ac:dyDescent="0.25">
      <c r="C32930" s="32"/>
      <c r="D32930" s="31"/>
    </row>
    <row r="32931" spans="3:4" x14ac:dyDescent="0.25">
      <c r="C32931" s="32"/>
      <c r="D32931" s="31"/>
    </row>
    <row r="32932" spans="3:4" x14ac:dyDescent="0.25">
      <c r="C32932" s="32"/>
      <c r="D32932" s="31"/>
    </row>
    <row r="32933" spans="3:4" x14ac:dyDescent="0.25">
      <c r="C32933" s="32"/>
      <c r="D32933" s="31"/>
    </row>
    <row r="32934" spans="3:4" x14ac:dyDescent="0.25">
      <c r="C32934" s="32"/>
      <c r="D32934" s="31"/>
    </row>
    <row r="32935" spans="3:4" x14ac:dyDescent="0.25">
      <c r="C32935" s="32"/>
      <c r="D32935" s="31"/>
    </row>
    <row r="32936" spans="3:4" x14ac:dyDescent="0.25">
      <c r="C32936" s="32"/>
      <c r="D32936" s="31"/>
    </row>
    <row r="32937" spans="3:4" x14ac:dyDescent="0.25">
      <c r="C32937" s="32"/>
      <c r="D32937" s="31"/>
    </row>
    <row r="32938" spans="3:4" x14ac:dyDescent="0.25">
      <c r="C32938" s="32"/>
      <c r="D32938" s="31"/>
    </row>
    <row r="32939" spans="3:4" x14ac:dyDescent="0.25">
      <c r="C32939" s="32"/>
      <c r="D32939" s="31"/>
    </row>
    <row r="32940" spans="3:4" x14ac:dyDescent="0.25">
      <c r="C32940" s="32"/>
      <c r="D32940" s="31"/>
    </row>
    <row r="32941" spans="3:4" x14ac:dyDescent="0.25">
      <c r="C32941" s="32"/>
      <c r="D32941" s="31"/>
    </row>
    <row r="32942" spans="3:4" x14ac:dyDescent="0.25">
      <c r="C32942" s="32"/>
      <c r="D32942" s="31"/>
    </row>
    <row r="32943" spans="3:4" x14ac:dyDescent="0.25">
      <c r="C32943" s="32"/>
      <c r="D32943" s="31"/>
    </row>
    <row r="32944" spans="3:4" x14ac:dyDescent="0.25">
      <c r="C32944" s="32"/>
      <c r="D32944" s="31"/>
    </row>
    <row r="32945" spans="3:4" x14ac:dyDescent="0.25">
      <c r="C32945" s="32"/>
      <c r="D32945" s="31"/>
    </row>
    <row r="32946" spans="3:4" x14ac:dyDescent="0.25">
      <c r="C32946" s="32"/>
      <c r="D32946" s="31"/>
    </row>
    <row r="32947" spans="3:4" x14ac:dyDescent="0.25">
      <c r="C32947" s="32"/>
      <c r="D32947" s="31"/>
    </row>
    <row r="32948" spans="3:4" x14ac:dyDescent="0.25">
      <c r="C32948" s="32"/>
      <c r="D32948" s="31"/>
    </row>
    <row r="32949" spans="3:4" x14ac:dyDescent="0.25">
      <c r="C32949" s="32"/>
      <c r="D32949" s="31"/>
    </row>
    <row r="32950" spans="3:4" x14ac:dyDescent="0.25">
      <c r="C32950" s="32"/>
      <c r="D32950" s="31"/>
    </row>
    <row r="32951" spans="3:4" x14ac:dyDescent="0.25">
      <c r="C32951" s="32"/>
      <c r="D32951" s="31"/>
    </row>
    <row r="32952" spans="3:4" x14ac:dyDescent="0.25">
      <c r="C32952" s="32"/>
      <c r="D32952" s="31"/>
    </row>
    <row r="32953" spans="3:4" x14ac:dyDescent="0.25">
      <c r="C32953" s="32"/>
      <c r="D32953" s="31"/>
    </row>
    <row r="32954" spans="3:4" x14ac:dyDescent="0.25">
      <c r="C32954" s="32"/>
      <c r="D32954" s="31"/>
    </row>
    <row r="32955" spans="3:4" x14ac:dyDescent="0.25">
      <c r="C32955" s="32"/>
      <c r="D32955" s="31"/>
    </row>
    <row r="32956" spans="3:4" x14ac:dyDescent="0.25">
      <c r="C32956" s="32"/>
      <c r="D32956" s="31"/>
    </row>
    <row r="32957" spans="3:4" x14ac:dyDescent="0.25">
      <c r="C32957" s="32"/>
      <c r="D32957" s="31"/>
    </row>
    <row r="32958" spans="3:4" x14ac:dyDescent="0.25">
      <c r="C32958" s="32"/>
      <c r="D32958" s="31"/>
    </row>
    <row r="32959" spans="3:4" x14ac:dyDescent="0.25">
      <c r="C32959" s="32"/>
      <c r="D32959" s="31"/>
    </row>
    <row r="32960" spans="3:4" x14ac:dyDescent="0.25">
      <c r="C32960" s="32"/>
      <c r="D32960" s="31"/>
    </row>
    <row r="32961" spans="3:4" x14ac:dyDescent="0.25">
      <c r="C32961" s="32"/>
      <c r="D32961" s="31"/>
    </row>
    <row r="32962" spans="3:4" x14ac:dyDescent="0.25">
      <c r="C32962" s="32"/>
      <c r="D32962" s="31"/>
    </row>
    <row r="32963" spans="3:4" x14ac:dyDescent="0.25">
      <c r="C32963" s="32"/>
      <c r="D32963" s="31"/>
    </row>
    <row r="32964" spans="3:4" x14ac:dyDescent="0.25">
      <c r="C32964" s="32"/>
      <c r="D32964" s="31"/>
    </row>
    <row r="32965" spans="3:4" x14ac:dyDescent="0.25">
      <c r="C32965" s="32"/>
      <c r="D32965" s="31"/>
    </row>
    <row r="32966" spans="3:4" x14ac:dyDescent="0.25">
      <c r="C32966" s="32"/>
      <c r="D32966" s="31"/>
    </row>
    <row r="32967" spans="3:4" x14ac:dyDescent="0.25">
      <c r="C32967" s="32"/>
      <c r="D32967" s="31"/>
    </row>
    <row r="32968" spans="3:4" x14ac:dyDescent="0.25">
      <c r="C32968" s="32"/>
      <c r="D32968" s="31"/>
    </row>
    <row r="32969" spans="3:4" x14ac:dyDescent="0.25">
      <c r="C32969" s="32"/>
      <c r="D32969" s="31"/>
    </row>
    <row r="32970" spans="3:4" x14ac:dyDescent="0.25">
      <c r="C32970" s="32"/>
      <c r="D32970" s="31"/>
    </row>
    <row r="32971" spans="3:4" x14ac:dyDescent="0.25">
      <c r="C32971" s="32"/>
      <c r="D32971" s="31"/>
    </row>
    <row r="32972" spans="3:4" x14ac:dyDescent="0.25">
      <c r="C32972" s="32"/>
      <c r="D32972" s="31"/>
    </row>
    <row r="32973" spans="3:4" x14ac:dyDescent="0.25">
      <c r="C32973" s="32"/>
      <c r="D32973" s="31"/>
    </row>
    <row r="32974" spans="3:4" x14ac:dyDescent="0.25">
      <c r="C32974" s="32"/>
      <c r="D32974" s="31"/>
    </row>
    <row r="32975" spans="3:4" x14ac:dyDescent="0.25">
      <c r="C32975" s="32"/>
      <c r="D32975" s="31"/>
    </row>
    <row r="32976" spans="3:4" x14ac:dyDescent="0.25">
      <c r="C32976" s="32"/>
      <c r="D32976" s="31"/>
    </row>
    <row r="32977" spans="3:4" x14ac:dyDescent="0.25">
      <c r="C32977" s="32"/>
      <c r="D32977" s="31"/>
    </row>
    <row r="32978" spans="3:4" x14ac:dyDescent="0.25">
      <c r="C32978" s="32"/>
      <c r="D32978" s="31"/>
    </row>
    <row r="32979" spans="3:4" x14ac:dyDescent="0.25">
      <c r="C32979" s="32"/>
      <c r="D32979" s="31"/>
    </row>
    <row r="32980" spans="3:4" x14ac:dyDescent="0.25">
      <c r="C32980" s="32"/>
      <c r="D32980" s="31"/>
    </row>
    <row r="32981" spans="3:4" x14ac:dyDescent="0.25">
      <c r="C32981" s="32"/>
      <c r="D32981" s="31"/>
    </row>
    <row r="32982" spans="3:4" x14ac:dyDescent="0.25">
      <c r="C32982" s="32"/>
      <c r="D32982" s="31"/>
    </row>
    <row r="32983" spans="3:4" x14ac:dyDescent="0.25">
      <c r="C32983" s="32"/>
      <c r="D32983" s="31"/>
    </row>
    <row r="32984" spans="3:4" x14ac:dyDescent="0.25">
      <c r="C32984" s="32"/>
      <c r="D32984" s="31"/>
    </row>
    <row r="32985" spans="3:4" x14ac:dyDescent="0.25">
      <c r="C32985" s="32"/>
      <c r="D32985" s="31"/>
    </row>
    <row r="32986" spans="3:4" x14ac:dyDescent="0.25">
      <c r="C32986" s="32"/>
      <c r="D32986" s="31"/>
    </row>
    <row r="32987" spans="3:4" x14ac:dyDescent="0.25">
      <c r="C32987" s="32"/>
      <c r="D32987" s="31"/>
    </row>
    <row r="32988" spans="3:4" x14ac:dyDescent="0.25">
      <c r="C32988" s="32"/>
      <c r="D32988" s="31"/>
    </row>
    <row r="32989" spans="3:4" x14ac:dyDescent="0.25">
      <c r="C32989" s="32"/>
      <c r="D32989" s="31"/>
    </row>
    <row r="32990" spans="3:4" x14ac:dyDescent="0.25">
      <c r="C32990" s="32"/>
      <c r="D32990" s="31"/>
    </row>
    <row r="32991" spans="3:4" x14ac:dyDescent="0.25">
      <c r="C32991" s="32"/>
      <c r="D32991" s="31"/>
    </row>
    <row r="32992" spans="3:4" x14ac:dyDescent="0.25">
      <c r="C32992" s="32"/>
      <c r="D32992" s="31"/>
    </row>
    <row r="32993" spans="3:4" x14ac:dyDescent="0.25">
      <c r="C32993" s="32"/>
      <c r="D32993" s="31"/>
    </row>
    <row r="32994" spans="3:4" x14ac:dyDescent="0.25">
      <c r="C32994" s="32"/>
      <c r="D32994" s="31"/>
    </row>
    <row r="32995" spans="3:4" x14ac:dyDescent="0.25">
      <c r="C32995" s="32"/>
      <c r="D32995" s="31"/>
    </row>
    <row r="32996" spans="3:4" x14ac:dyDescent="0.25">
      <c r="C32996" s="32"/>
      <c r="D32996" s="31"/>
    </row>
    <row r="32997" spans="3:4" x14ac:dyDescent="0.25">
      <c r="C32997" s="32"/>
      <c r="D32997" s="31"/>
    </row>
    <row r="32998" spans="3:4" x14ac:dyDescent="0.25">
      <c r="C32998" s="32"/>
      <c r="D32998" s="31"/>
    </row>
    <row r="32999" spans="3:4" x14ac:dyDescent="0.25">
      <c r="C32999" s="32"/>
      <c r="D32999" s="31"/>
    </row>
    <row r="33000" spans="3:4" x14ac:dyDescent="0.25">
      <c r="C33000" s="32"/>
      <c r="D33000" s="31"/>
    </row>
    <row r="33001" spans="3:4" x14ac:dyDescent="0.25">
      <c r="C33001" s="32"/>
      <c r="D33001" s="31"/>
    </row>
    <row r="33002" spans="3:4" x14ac:dyDescent="0.25">
      <c r="C33002" s="32"/>
      <c r="D33002" s="31"/>
    </row>
    <row r="33003" spans="3:4" x14ac:dyDescent="0.25">
      <c r="C33003" s="32"/>
      <c r="D33003" s="31"/>
    </row>
    <row r="33004" spans="3:4" x14ac:dyDescent="0.25">
      <c r="C33004" s="32"/>
      <c r="D33004" s="31"/>
    </row>
    <row r="33005" spans="3:4" x14ac:dyDescent="0.25">
      <c r="C33005" s="32"/>
      <c r="D33005" s="31"/>
    </row>
    <row r="33006" spans="3:4" x14ac:dyDescent="0.25">
      <c r="C33006" s="32"/>
      <c r="D33006" s="31"/>
    </row>
    <row r="33007" spans="3:4" x14ac:dyDescent="0.25">
      <c r="C33007" s="32"/>
      <c r="D33007" s="31"/>
    </row>
    <row r="33008" spans="3:4" x14ac:dyDescent="0.25">
      <c r="C33008" s="32"/>
      <c r="D33008" s="31"/>
    </row>
    <row r="33009" spans="3:4" x14ac:dyDescent="0.25">
      <c r="C33009" s="32"/>
      <c r="D33009" s="31"/>
    </row>
    <row r="33010" spans="3:4" x14ac:dyDescent="0.25">
      <c r="C33010" s="32"/>
      <c r="D33010" s="31"/>
    </row>
    <row r="33011" spans="3:4" x14ac:dyDescent="0.25">
      <c r="C33011" s="32"/>
      <c r="D33011" s="31"/>
    </row>
    <row r="33012" spans="3:4" x14ac:dyDescent="0.25">
      <c r="C33012" s="32"/>
      <c r="D33012" s="31"/>
    </row>
    <row r="33013" spans="3:4" x14ac:dyDescent="0.25">
      <c r="C33013" s="32"/>
      <c r="D33013" s="31"/>
    </row>
    <row r="33014" spans="3:4" x14ac:dyDescent="0.25">
      <c r="C33014" s="32"/>
      <c r="D33014" s="31"/>
    </row>
    <row r="33015" spans="3:4" x14ac:dyDescent="0.25">
      <c r="C33015" s="32"/>
      <c r="D33015" s="31"/>
    </row>
    <row r="33016" spans="3:4" x14ac:dyDescent="0.25">
      <c r="C33016" s="32"/>
      <c r="D33016" s="31"/>
    </row>
    <row r="33017" spans="3:4" x14ac:dyDescent="0.25">
      <c r="C33017" s="32"/>
      <c r="D33017" s="31"/>
    </row>
    <row r="33018" spans="3:4" x14ac:dyDescent="0.25">
      <c r="C33018" s="32"/>
      <c r="D33018" s="31"/>
    </row>
    <row r="33019" spans="3:4" x14ac:dyDescent="0.25">
      <c r="C33019" s="32"/>
      <c r="D33019" s="31"/>
    </row>
    <row r="33020" spans="3:4" x14ac:dyDescent="0.25">
      <c r="C33020" s="32"/>
      <c r="D33020" s="31"/>
    </row>
    <row r="33021" spans="3:4" x14ac:dyDescent="0.25">
      <c r="C33021" s="32"/>
      <c r="D33021" s="31"/>
    </row>
    <row r="33022" spans="3:4" x14ac:dyDescent="0.25">
      <c r="C33022" s="32"/>
      <c r="D33022" s="31"/>
    </row>
    <row r="33023" spans="3:4" x14ac:dyDescent="0.25">
      <c r="C33023" s="32"/>
      <c r="D33023" s="31"/>
    </row>
    <row r="33024" spans="3:4" x14ac:dyDescent="0.25">
      <c r="C33024" s="32"/>
      <c r="D33024" s="31"/>
    </row>
    <row r="33025" spans="3:4" x14ac:dyDescent="0.25">
      <c r="C33025" s="32"/>
      <c r="D33025" s="31"/>
    </row>
    <row r="33026" spans="3:4" x14ac:dyDescent="0.25">
      <c r="C33026" s="32"/>
      <c r="D33026" s="31"/>
    </row>
    <row r="33027" spans="3:4" x14ac:dyDescent="0.25">
      <c r="C33027" s="32"/>
      <c r="D33027" s="31"/>
    </row>
    <row r="33028" spans="3:4" x14ac:dyDescent="0.25">
      <c r="C33028" s="32"/>
      <c r="D33028" s="31"/>
    </row>
    <row r="33029" spans="3:4" x14ac:dyDescent="0.25">
      <c r="C33029" s="32"/>
      <c r="D33029" s="31"/>
    </row>
    <row r="33030" spans="3:4" x14ac:dyDescent="0.25">
      <c r="C33030" s="32"/>
      <c r="D33030" s="31"/>
    </row>
    <row r="33031" spans="3:4" x14ac:dyDescent="0.25">
      <c r="C33031" s="32"/>
      <c r="D33031" s="31"/>
    </row>
    <row r="33032" spans="3:4" x14ac:dyDescent="0.25">
      <c r="C33032" s="32"/>
      <c r="D33032" s="31"/>
    </row>
    <row r="33033" spans="3:4" x14ac:dyDescent="0.25">
      <c r="C33033" s="32"/>
      <c r="D33033" s="31"/>
    </row>
    <row r="33034" spans="3:4" x14ac:dyDescent="0.25">
      <c r="C33034" s="32"/>
      <c r="D33034" s="31"/>
    </row>
    <row r="33035" spans="3:4" x14ac:dyDescent="0.25">
      <c r="C33035" s="32"/>
      <c r="D33035" s="31"/>
    </row>
    <row r="33036" spans="3:4" x14ac:dyDescent="0.25">
      <c r="C33036" s="32"/>
      <c r="D33036" s="31"/>
    </row>
    <row r="33037" spans="3:4" x14ac:dyDescent="0.25">
      <c r="C33037" s="32"/>
      <c r="D33037" s="31"/>
    </row>
    <row r="33038" spans="3:4" x14ac:dyDescent="0.25">
      <c r="C33038" s="32"/>
      <c r="D33038" s="31"/>
    </row>
    <row r="33039" spans="3:4" x14ac:dyDescent="0.25">
      <c r="C33039" s="32"/>
      <c r="D33039" s="31"/>
    </row>
    <row r="33040" spans="3:4" x14ac:dyDescent="0.25">
      <c r="C33040" s="32"/>
      <c r="D33040" s="31"/>
    </row>
    <row r="33041" spans="3:4" x14ac:dyDescent="0.25">
      <c r="C33041" s="32"/>
      <c r="D33041" s="31"/>
    </row>
    <row r="33042" spans="3:4" x14ac:dyDescent="0.25">
      <c r="C33042" s="32"/>
      <c r="D33042" s="31"/>
    </row>
    <row r="33043" spans="3:4" x14ac:dyDescent="0.25">
      <c r="C33043" s="32"/>
      <c r="D33043" s="31"/>
    </row>
    <row r="33044" spans="3:4" x14ac:dyDescent="0.25">
      <c r="C33044" s="32"/>
      <c r="D33044" s="31"/>
    </row>
    <row r="33045" spans="3:4" x14ac:dyDescent="0.25">
      <c r="C33045" s="32"/>
      <c r="D33045" s="31"/>
    </row>
    <row r="33046" spans="3:4" x14ac:dyDescent="0.25">
      <c r="C33046" s="32"/>
      <c r="D33046" s="31"/>
    </row>
    <row r="33047" spans="3:4" x14ac:dyDescent="0.25">
      <c r="C33047" s="32"/>
      <c r="D33047" s="31"/>
    </row>
    <row r="33048" spans="3:4" x14ac:dyDescent="0.25">
      <c r="C33048" s="32"/>
      <c r="D33048" s="31"/>
    </row>
    <row r="33049" spans="3:4" x14ac:dyDescent="0.25">
      <c r="C33049" s="32"/>
      <c r="D33049" s="31"/>
    </row>
    <row r="33050" spans="3:4" x14ac:dyDescent="0.25">
      <c r="C33050" s="32"/>
      <c r="D33050" s="31"/>
    </row>
    <row r="33051" spans="3:4" x14ac:dyDescent="0.25">
      <c r="C33051" s="32"/>
      <c r="D33051" s="31"/>
    </row>
    <row r="33052" spans="3:4" x14ac:dyDescent="0.25">
      <c r="C33052" s="32"/>
      <c r="D33052" s="31"/>
    </row>
    <row r="33053" spans="3:4" x14ac:dyDescent="0.25">
      <c r="C33053" s="32"/>
      <c r="D33053" s="31"/>
    </row>
    <row r="33054" spans="3:4" x14ac:dyDescent="0.25">
      <c r="C33054" s="32"/>
      <c r="D33054" s="31"/>
    </row>
    <row r="33055" spans="3:4" x14ac:dyDescent="0.25">
      <c r="C33055" s="32"/>
      <c r="D33055" s="31"/>
    </row>
    <row r="33056" spans="3:4" x14ac:dyDescent="0.25">
      <c r="C33056" s="32"/>
      <c r="D33056" s="31"/>
    </row>
    <row r="33057" spans="3:4" x14ac:dyDescent="0.25">
      <c r="C33057" s="32"/>
      <c r="D33057" s="31"/>
    </row>
    <row r="33058" spans="3:4" x14ac:dyDescent="0.25">
      <c r="C33058" s="32"/>
      <c r="D33058" s="31"/>
    </row>
    <row r="33059" spans="3:4" x14ac:dyDescent="0.25">
      <c r="C33059" s="32"/>
      <c r="D33059" s="31"/>
    </row>
    <row r="33060" spans="3:4" x14ac:dyDescent="0.25">
      <c r="C33060" s="32"/>
      <c r="D33060" s="31"/>
    </row>
    <row r="33061" spans="3:4" x14ac:dyDescent="0.25">
      <c r="C33061" s="32"/>
      <c r="D33061" s="31"/>
    </row>
    <row r="33062" spans="3:4" x14ac:dyDescent="0.25">
      <c r="C33062" s="32"/>
      <c r="D33062" s="31"/>
    </row>
    <row r="33063" spans="3:4" x14ac:dyDescent="0.25">
      <c r="C33063" s="32"/>
      <c r="D33063" s="31"/>
    </row>
    <row r="33064" spans="3:4" x14ac:dyDescent="0.25">
      <c r="C33064" s="32"/>
      <c r="D33064" s="31"/>
    </row>
    <row r="33065" spans="3:4" x14ac:dyDescent="0.25">
      <c r="C33065" s="32"/>
      <c r="D33065" s="31"/>
    </row>
    <row r="33066" spans="3:4" x14ac:dyDescent="0.25">
      <c r="C33066" s="32"/>
      <c r="D33066" s="31"/>
    </row>
    <row r="33067" spans="3:4" x14ac:dyDescent="0.25">
      <c r="C33067" s="32"/>
      <c r="D33067" s="31"/>
    </row>
    <row r="33068" spans="3:4" x14ac:dyDescent="0.25">
      <c r="C33068" s="32"/>
      <c r="D33068" s="31"/>
    </row>
    <row r="33069" spans="3:4" x14ac:dyDescent="0.25">
      <c r="C33069" s="32"/>
      <c r="D33069" s="31"/>
    </row>
    <row r="33070" spans="3:4" x14ac:dyDescent="0.25">
      <c r="C33070" s="32"/>
      <c r="D33070" s="31"/>
    </row>
    <row r="33071" spans="3:4" x14ac:dyDescent="0.25">
      <c r="C33071" s="32"/>
      <c r="D33071" s="31"/>
    </row>
    <row r="33072" spans="3:4" x14ac:dyDescent="0.25">
      <c r="C33072" s="32"/>
      <c r="D33072" s="31"/>
    </row>
    <row r="33073" spans="3:4" x14ac:dyDescent="0.25">
      <c r="C33073" s="32"/>
      <c r="D33073" s="31"/>
    </row>
    <row r="33074" spans="3:4" x14ac:dyDescent="0.25">
      <c r="C33074" s="32"/>
      <c r="D33074" s="31"/>
    </row>
    <row r="33075" spans="3:4" x14ac:dyDescent="0.25">
      <c r="C33075" s="32"/>
      <c r="D33075" s="31"/>
    </row>
    <row r="33076" spans="3:4" x14ac:dyDescent="0.25">
      <c r="C33076" s="32"/>
      <c r="D33076" s="31"/>
    </row>
    <row r="33077" spans="3:4" x14ac:dyDescent="0.25">
      <c r="C33077" s="32"/>
      <c r="D33077" s="31"/>
    </row>
    <row r="33078" spans="3:4" x14ac:dyDescent="0.25">
      <c r="C33078" s="32"/>
      <c r="D33078" s="31"/>
    </row>
    <row r="33079" spans="3:4" x14ac:dyDescent="0.25">
      <c r="C33079" s="32"/>
      <c r="D33079" s="31"/>
    </row>
    <row r="33080" spans="3:4" x14ac:dyDescent="0.25">
      <c r="C33080" s="32"/>
      <c r="D33080" s="31"/>
    </row>
    <row r="33081" spans="3:4" x14ac:dyDescent="0.25">
      <c r="C33081" s="32"/>
      <c r="D33081" s="31"/>
    </row>
    <row r="33082" spans="3:4" x14ac:dyDescent="0.25">
      <c r="C33082" s="32"/>
      <c r="D33082" s="31"/>
    </row>
    <row r="33083" spans="3:4" x14ac:dyDescent="0.25">
      <c r="C33083" s="32"/>
      <c r="D33083" s="31"/>
    </row>
    <row r="33084" spans="3:4" x14ac:dyDescent="0.25">
      <c r="C33084" s="32"/>
      <c r="D33084" s="31"/>
    </row>
    <row r="33085" spans="3:4" x14ac:dyDescent="0.25">
      <c r="C33085" s="32"/>
      <c r="D33085" s="31"/>
    </row>
    <row r="33086" spans="3:4" x14ac:dyDescent="0.25">
      <c r="C33086" s="32"/>
      <c r="D33086" s="31"/>
    </row>
    <row r="33087" spans="3:4" x14ac:dyDescent="0.25">
      <c r="C33087" s="32"/>
      <c r="D33087" s="31"/>
    </row>
    <row r="33088" spans="3:4" x14ac:dyDescent="0.25">
      <c r="C33088" s="32"/>
      <c r="D33088" s="31"/>
    </row>
    <row r="33089" spans="3:4" x14ac:dyDescent="0.25">
      <c r="C33089" s="32"/>
      <c r="D33089" s="31"/>
    </row>
    <row r="33090" spans="3:4" x14ac:dyDescent="0.25">
      <c r="C33090" s="32"/>
      <c r="D33090" s="31"/>
    </row>
    <row r="33091" spans="3:4" x14ac:dyDescent="0.25">
      <c r="C33091" s="32"/>
      <c r="D33091" s="31"/>
    </row>
    <row r="33092" spans="3:4" x14ac:dyDescent="0.25">
      <c r="C33092" s="32"/>
      <c r="D33092" s="31"/>
    </row>
    <row r="33093" spans="3:4" x14ac:dyDescent="0.25">
      <c r="C33093" s="32"/>
      <c r="D33093" s="31"/>
    </row>
    <row r="33094" spans="3:4" x14ac:dyDescent="0.25">
      <c r="C33094" s="32"/>
      <c r="D33094" s="31"/>
    </row>
    <row r="33095" spans="3:4" x14ac:dyDescent="0.25">
      <c r="C33095" s="32"/>
      <c r="D33095" s="31"/>
    </row>
    <row r="33096" spans="3:4" x14ac:dyDescent="0.25">
      <c r="C33096" s="32"/>
      <c r="D33096" s="31"/>
    </row>
    <row r="33097" spans="3:4" x14ac:dyDescent="0.25">
      <c r="C33097" s="32"/>
      <c r="D33097" s="31"/>
    </row>
    <row r="33098" spans="3:4" x14ac:dyDescent="0.25">
      <c r="C33098" s="32"/>
      <c r="D33098" s="31"/>
    </row>
    <row r="33099" spans="3:4" x14ac:dyDescent="0.25">
      <c r="C33099" s="32"/>
      <c r="D33099" s="31"/>
    </row>
    <row r="33100" spans="3:4" x14ac:dyDescent="0.25">
      <c r="C33100" s="32"/>
      <c r="D33100" s="31"/>
    </row>
    <row r="33101" spans="3:4" x14ac:dyDescent="0.25">
      <c r="C33101" s="32"/>
      <c r="D33101" s="31"/>
    </row>
    <row r="33102" spans="3:4" x14ac:dyDescent="0.25">
      <c r="C33102" s="32"/>
      <c r="D33102" s="31"/>
    </row>
    <row r="33103" spans="3:4" x14ac:dyDescent="0.25">
      <c r="C33103" s="32"/>
      <c r="D33103" s="31"/>
    </row>
    <row r="33104" spans="3:4" x14ac:dyDescent="0.25">
      <c r="C33104" s="32"/>
      <c r="D33104" s="31"/>
    </row>
    <row r="33105" spans="3:4" x14ac:dyDescent="0.25">
      <c r="C33105" s="32"/>
      <c r="D33105" s="31"/>
    </row>
    <row r="33106" spans="3:4" x14ac:dyDescent="0.25">
      <c r="C33106" s="32"/>
      <c r="D33106" s="31"/>
    </row>
    <row r="33107" spans="3:4" x14ac:dyDescent="0.25">
      <c r="C33107" s="32"/>
      <c r="D33107" s="31"/>
    </row>
    <row r="33108" spans="3:4" x14ac:dyDescent="0.25">
      <c r="C33108" s="32"/>
      <c r="D33108" s="31"/>
    </row>
    <row r="33109" spans="3:4" x14ac:dyDescent="0.25">
      <c r="C33109" s="32"/>
      <c r="D33109" s="31"/>
    </row>
    <row r="33110" spans="3:4" x14ac:dyDescent="0.25">
      <c r="C33110" s="32"/>
      <c r="D33110" s="31"/>
    </row>
    <row r="33111" spans="3:4" x14ac:dyDescent="0.25">
      <c r="C33111" s="32"/>
      <c r="D33111" s="31"/>
    </row>
    <row r="33112" spans="3:4" x14ac:dyDescent="0.25">
      <c r="C33112" s="32"/>
      <c r="D33112" s="31"/>
    </row>
    <row r="33113" spans="3:4" x14ac:dyDescent="0.25">
      <c r="C33113" s="32"/>
      <c r="D33113" s="31"/>
    </row>
    <row r="33114" spans="3:4" x14ac:dyDescent="0.25">
      <c r="C33114" s="32"/>
      <c r="D33114" s="31"/>
    </row>
    <row r="33115" spans="3:4" x14ac:dyDescent="0.25">
      <c r="C33115" s="32"/>
      <c r="D33115" s="31"/>
    </row>
    <row r="33116" spans="3:4" x14ac:dyDescent="0.25">
      <c r="C33116" s="32"/>
      <c r="D33116" s="31"/>
    </row>
    <row r="33117" spans="3:4" x14ac:dyDescent="0.25">
      <c r="C33117" s="32"/>
      <c r="D33117" s="31"/>
    </row>
    <row r="33118" spans="3:4" x14ac:dyDescent="0.25">
      <c r="C33118" s="32"/>
      <c r="D33118" s="31"/>
    </row>
    <row r="33119" spans="3:4" x14ac:dyDescent="0.25">
      <c r="C33119" s="32"/>
      <c r="D33119" s="31"/>
    </row>
    <row r="33120" spans="3:4" x14ac:dyDescent="0.25">
      <c r="C33120" s="32"/>
      <c r="D33120" s="31"/>
    </row>
    <row r="33121" spans="3:4" x14ac:dyDescent="0.25">
      <c r="C33121" s="32"/>
      <c r="D33121" s="31"/>
    </row>
    <row r="33122" spans="3:4" x14ac:dyDescent="0.25">
      <c r="C33122" s="32"/>
      <c r="D33122" s="31"/>
    </row>
    <row r="33123" spans="3:4" x14ac:dyDescent="0.25">
      <c r="C33123" s="32"/>
      <c r="D33123" s="31"/>
    </row>
    <row r="33124" spans="3:4" x14ac:dyDescent="0.25">
      <c r="C33124" s="32"/>
      <c r="D33124" s="31"/>
    </row>
    <row r="33125" spans="3:4" x14ac:dyDescent="0.25">
      <c r="C33125" s="32"/>
      <c r="D33125" s="31"/>
    </row>
    <row r="33126" spans="3:4" x14ac:dyDescent="0.25">
      <c r="C33126" s="32"/>
      <c r="D33126" s="31"/>
    </row>
    <row r="33127" spans="3:4" x14ac:dyDescent="0.25">
      <c r="C33127" s="32"/>
      <c r="D33127" s="31"/>
    </row>
    <row r="33128" spans="3:4" x14ac:dyDescent="0.25">
      <c r="C33128" s="32"/>
      <c r="D33128" s="31"/>
    </row>
    <row r="33129" spans="3:4" x14ac:dyDescent="0.25">
      <c r="C33129" s="32"/>
      <c r="D33129" s="31"/>
    </row>
    <row r="33130" spans="3:4" x14ac:dyDescent="0.25">
      <c r="C33130" s="32"/>
      <c r="D33130" s="31"/>
    </row>
    <row r="33131" spans="3:4" x14ac:dyDescent="0.25">
      <c r="C33131" s="32"/>
      <c r="D33131" s="31"/>
    </row>
    <row r="33132" spans="3:4" x14ac:dyDescent="0.25">
      <c r="C33132" s="32"/>
      <c r="D33132" s="31"/>
    </row>
    <row r="33133" spans="3:4" x14ac:dyDescent="0.25">
      <c r="C33133" s="32"/>
      <c r="D33133" s="31"/>
    </row>
    <row r="33134" spans="3:4" x14ac:dyDescent="0.25">
      <c r="C33134" s="32"/>
      <c r="D33134" s="31"/>
    </row>
    <row r="33135" spans="3:4" x14ac:dyDescent="0.25">
      <c r="C33135" s="32"/>
      <c r="D33135" s="31"/>
    </row>
    <row r="33136" spans="3:4" x14ac:dyDescent="0.25">
      <c r="C33136" s="32"/>
      <c r="D33136" s="31"/>
    </row>
    <row r="33137" spans="3:4" x14ac:dyDescent="0.25">
      <c r="C33137" s="32"/>
      <c r="D33137" s="31"/>
    </row>
    <row r="33138" spans="3:4" x14ac:dyDescent="0.25">
      <c r="C33138" s="32"/>
      <c r="D33138" s="31"/>
    </row>
    <row r="33139" spans="3:4" x14ac:dyDescent="0.25">
      <c r="C33139" s="32"/>
      <c r="D33139" s="31"/>
    </row>
    <row r="33140" spans="3:4" x14ac:dyDescent="0.25">
      <c r="C33140" s="32"/>
      <c r="D33140" s="31"/>
    </row>
    <row r="33141" spans="3:4" x14ac:dyDescent="0.25">
      <c r="C33141" s="32"/>
      <c r="D33141" s="31"/>
    </row>
    <row r="33142" spans="3:4" x14ac:dyDescent="0.25">
      <c r="C33142" s="32"/>
      <c r="D33142" s="31"/>
    </row>
    <row r="33143" spans="3:4" x14ac:dyDescent="0.25">
      <c r="C33143" s="32"/>
      <c r="D33143" s="31"/>
    </row>
    <row r="33144" spans="3:4" x14ac:dyDescent="0.25">
      <c r="C33144" s="32"/>
      <c r="D33144" s="31"/>
    </row>
    <row r="33145" spans="3:4" x14ac:dyDescent="0.25">
      <c r="C33145" s="32"/>
      <c r="D33145" s="31"/>
    </row>
    <row r="33146" spans="3:4" x14ac:dyDescent="0.25">
      <c r="C33146" s="32"/>
      <c r="D33146" s="31"/>
    </row>
    <row r="33147" spans="3:4" x14ac:dyDescent="0.25">
      <c r="C33147" s="32"/>
      <c r="D33147" s="31"/>
    </row>
    <row r="33148" spans="3:4" x14ac:dyDescent="0.25">
      <c r="C33148" s="32"/>
      <c r="D33148" s="31"/>
    </row>
    <row r="33149" spans="3:4" x14ac:dyDescent="0.25">
      <c r="C33149" s="32"/>
      <c r="D33149" s="31"/>
    </row>
    <row r="33150" spans="3:4" x14ac:dyDescent="0.25">
      <c r="C33150" s="32"/>
      <c r="D33150" s="31"/>
    </row>
    <row r="33151" spans="3:4" x14ac:dyDescent="0.25">
      <c r="C33151" s="32"/>
      <c r="D33151" s="31"/>
    </row>
    <row r="33152" spans="3:4" x14ac:dyDescent="0.25">
      <c r="C33152" s="32"/>
      <c r="D33152" s="31"/>
    </row>
    <row r="33153" spans="3:4" x14ac:dyDescent="0.25">
      <c r="C33153" s="32"/>
      <c r="D33153" s="31"/>
    </row>
    <row r="33154" spans="3:4" x14ac:dyDescent="0.25">
      <c r="C33154" s="32"/>
      <c r="D33154" s="31"/>
    </row>
    <row r="33155" spans="3:4" x14ac:dyDescent="0.25">
      <c r="C33155" s="32"/>
      <c r="D33155" s="31"/>
    </row>
    <row r="33156" spans="3:4" x14ac:dyDescent="0.25">
      <c r="C33156" s="32"/>
      <c r="D33156" s="31"/>
    </row>
    <row r="33157" spans="3:4" x14ac:dyDescent="0.25">
      <c r="C33157" s="32"/>
      <c r="D33157" s="31"/>
    </row>
    <row r="33158" spans="3:4" x14ac:dyDescent="0.25">
      <c r="C33158" s="32"/>
      <c r="D33158" s="31"/>
    </row>
    <row r="33159" spans="3:4" x14ac:dyDescent="0.25">
      <c r="C33159" s="32"/>
      <c r="D33159" s="31"/>
    </row>
    <row r="33160" spans="3:4" x14ac:dyDescent="0.25">
      <c r="C33160" s="32"/>
      <c r="D33160" s="31"/>
    </row>
    <row r="33161" spans="3:4" x14ac:dyDescent="0.25">
      <c r="C33161" s="32"/>
      <c r="D33161" s="31"/>
    </row>
    <row r="33162" spans="3:4" x14ac:dyDescent="0.25">
      <c r="C33162" s="32"/>
      <c r="D33162" s="31"/>
    </row>
    <row r="33163" spans="3:4" x14ac:dyDescent="0.25">
      <c r="C33163" s="32"/>
      <c r="D33163" s="31"/>
    </row>
    <row r="33164" spans="3:4" x14ac:dyDescent="0.25">
      <c r="C33164" s="32"/>
      <c r="D33164" s="31"/>
    </row>
    <row r="33165" spans="3:4" x14ac:dyDescent="0.25">
      <c r="C33165" s="32"/>
      <c r="D33165" s="31"/>
    </row>
    <row r="33166" spans="3:4" x14ac:dyDescent="0.25">
      <c r="C33166" s="32"/>
      <c r="D33166" s="31"/>
    </row>
    <row r="33167" spans="3:4" x14ac:dyDescent="0.25">
      <c r="C33167" s="32"/>
      <c r="D33167" s="31"/>
    </row>
    <row r="33168" spans="3:4" x14ac:dyDescent="0.25">
      <c r="C33168" s="32"/>
      <c r="D33168" s="31"/>
    </row>
    <row r="33169" spans="3:4" x14ac:dyDescent="0.25">
      <c r="C33169" s="32"/>
      <c r="D33169" s="31"/>
    </row>
    <row r="33170" spans="3:4" x14ac:dyDescent="0.25">
      <c r="C33170" s="32"/>
      <c r="D33170" s="31"/>
    </row>
    <row r="33171" spans="3:4" x14ac:dyDescent="0.25">
      <c r="C33171" s="32"/>
      <c r="D33171" s="31"/>
    </row>
    <row r="33172" spans="3:4" x14ac:dyDescent="0.25">
      <c r="C33172" s="32"/>
      <c r="D33172" s="31"/>
    </row>
    <row r="33173" spans="3:4" x14ac:dyDescent="0.25">
      <c r="C33173" s="32"/>
      <c r="D33173" s="31"/>
    </row>
    <row r="33174" spans="3:4" x14ac:dyDescent="0.25">
      <c r="C33174" s="32"/>
      <c r="D33174" s="31"/>
    </row>
    <row r="33175" spans="3:4" x14ac:dyDescent="0.25">
      <c r="C33175" s="32"/>
      <c r="D33175" s="31"/>
    </row>
    <row r="33176" spans="3:4" x14ac:dyDescent="0.25">
      <c r="C33176" s="32"/>
      <c r="D33176" s="31"/>
    </row>
    <row r="33177" spans="3:4" x14ac:dyDescent="0.25">
      <c r="C33177" s="32"/>
      <c r="D33177" s="31"/>
    </row>
    <row r="33178" spans="3:4" x14ac:dyDescent="0.25">
      <c r="C33178" s="32"/>
      <c r="D33178" s="31"/>
    </row>
    <row r="33179" spans="3:4" x14ac:dyDescent="0.25">
      <c r="C33179" s="32"/>
      <c r="D33179" s="31"/>
    </row>
    <row r="33180" spans="3:4" x14ac:dyDescent="0.25">
      <c r="C33180" s="32"/>
      <c r="D33180" s="31"/>
    </row>
    <row r="33181" spans="3:4" x14ac:dyDescent="0.25">
      <c r="C33181" s="32"/>
      <c r="D33181" s="31"/>
    </row>
    <row r="33182" spans="3:4" x14ac:dyDescent="0.25">
      <c r="C33182" s="32"/>
      <c r="D33182" s="31"/>
    </row>
    <row r="33183" spans="3:4" x14ac:dyDescent="0.25">
      <c r="C33183" s="32"/>
      <c r="D33183" s="31"/>
    </row>
    <row r="33184" spans="3:4" x14ac:dyDescent="0.25">
      <c r="C33184" s="32"/>
      <c r="D33184" s="31"/>
    </row>
    <row r="33185" spans="3:4" x14ac:dyDescent="0.25">
      <c r="C33185" s="32"/>
      <c r="D33185" s="31"/>
    </row>
    <row r="33186" spans="3:4" x14ac:dyDescent="0.25">
      <c r="C33186" s="32"/>
      <c r="D33186" s="31"/>
    </row>
    <row r="33187" spans="3:4" x14ac:dyDescent="0.25">
      <c r="C33187" s="32"/>
      <c r="D33187" s="31"/>
    </row>
    <row r="33188" spans="3:4" x14ac:dyDescent="0.25">
      <c r="C33188" s="32"/>
      <c r="D33188" s="31"/>
    </row>
    <row r="33189" spans="3:4" x14ac:dyDescent="0.25">
      <c r="C33189" s="32"/>
      <c r="D33189" s="31"/>
    </row>
    <row r="33190" spans="3:4" x14ac:dyDescent="0.25">
      <c r="C33190" s="32"/>
      <c r="D33190" s="31"/>
    </row>
    <row r="33191" spans="3:4" x14ac:dyDescent="0.25">
      <c r="C33191" s="32"/>
      <c r="D33191" s="31"/>
    </row>
    <row r="33192" spans="3:4" x14ac:dyDescent="0.25">
      <c r="C33192" s="32"/>
      <c r="D33192" s="31"/>
    </row>
    <row r="33193" spans="3:4" x14ac:dyDescent="0.25">
      <c r="C33193" s="32"/>
      <c r="D33193" s="31"/>
    </row>
    <row r="33194" spans="3:4" x14ac:dyDescent="0.25">
      <c r="C33194" s="32"/>
      <c r="D33194" s="31"/>
    </row>
    <row r="33195" spans="3:4" x14ac:dyDescent="0.25">
      <c r="C33195" s="32"/>
      <c r="D33195" s="31"/>
    </row>
    <row r="33196" spans="3:4" x14ac:dyDescent="0.25">
      <c r="C33196" s="32"/>
      <c r="D33196" s="31"/>
    </row>
    <row r="33197" spans="3:4" x14ac:dyDescent="0.25">
      <c r="C33197" s="32"/>
      <c r="D33197" s="31"/>
    </row>
    <row r="33198" spans="3:4" x14ac:dyDescent="0.25">
      <c r="C33198" s="32"/>
      <c r="D33198" s="31"/>
    </row>
    <row r="33199" spans="3:4" x14ac:dyDescent="0.25">
      <c r="C33199" s="32"/>
      <c r="D33199" s="31"/>
    </row>
    <row r="33200" spans="3:4" x14ac:dyDescent="0.25">
      <c r="C33200" s="32"/>
      <c r="D33200" s="31"/>
    </row>
    <row r="33201" spans="3:4" x14ac:dyDescent="0.25">
      <c r="C33201" s="32"/>
      <c r="D33201" s="31"/>
    </row>
    <row r="33202" spans="3:4" x14ac:dyDescent="0.25">
      <c r="C33202" s="32"/>
      <c r="D33202" s="31"/>
    </row>
    <row r="33203" spans="3:4" x14ac:dyDescent="0.25">
      <c r="C33203" s="32"/>
      <c r="D33203" s="31"/>
    </row>
    <row r="33204" spans="3:4" x14ac:dyDescent="0.25">
      <c r="C33204" s="32"/>
      <c r="D33204" s="31"/>
    </row>
    <row r="33205" spans="3:4" x14ac:dyDescent="0.25">
      <c r="C33205" s="32"/>
      <c r="D33205" s="31"/>
    </row>
    <row r="33206" spans="3:4" x14ac:dyDescent="0.25">
      <c r="C33206" s="32"/>
      <c r="D33206" s="31"/>
    </row>
    <row r="33207" spans="3:4" x14ac:dyDescent="0.25">
      <c r="C33207" s="32"/>
      <c r="D33207" s="31"/>
    </row>
    <row r="33208" spans="3:4" x14ac:dyDescent="0.25">
      <c r="C33208" s="32"/>
      <c r="D33208" s="31"/>
    </row>
    <row r="33209" spans="3:4" x14ac:dyDescent="0.25">
      <c r="C33209" s="32"/>
      <c r="D33209" s="31"/>
    </row>
    <row r="33210" spans="3:4" x14ac:dyDescent="0.25">
      <c r="C33210" s="32"/>
      <c r="D33210" s="31"/>
    </row>
    <row r="33211" spans="3:4" x14ac:dyDescent="0.25">
      <c r="C33211" s="32"/>
      <c r="D33211" s="31"/>
    </row>
    <row r="33212" spans="3:4" x14ac:dyDescent="0.25">
      <c r="C33212" s="32"/>
      <c r="D33212" s="31"/>
    </row>
    <row r="33213" spans="3:4" x14ac:dyDescent="0.25">
      <c r="C33213" s="32"/>
      <c r="D33213" s="31"/>
    </row>
    <row r="33214" spans="3:4" x14ac:dyDescent="0.25">
      <c r="C33214" s="32"/>
      <c r="D33214" s="31"/>
    </row>
    <row r="33215" spans="3:4" x14ac:dyDescent="0.25">
      <c r="C33215" s="32"/>
      <c r="D33215" s="31"/>
    </row>
    <row r="33216" spans="3:4" x14ac:dyDescent="0.25">
      <c r="C33216" s="32"/>
      <c r="D33216" s="31"/>
    </row>
    <row r="33217" spans="3:4" x14ac:dyDescent="0.25">
      <c r="C33217" s="32"/>
      <c r="D33217" s="31"/>
    </row>
    <row r="33218" spans="3:4" x14ac:dyDescent="0.25">
      <c r="C33218" s="32"/>
      <c r="D33218" s="31"/>
    </row>
    <row r="33219" spans="3:4" x14ac:dyDescent="0.25">
      <c r="C33219" s="32"/>
      <c r="D33219" s="31"/>
    </row>
    <row r="33220" spans="3:4" x14ac:dyDescent="0.25">
      <c r="C33220" s="32"/>
      <c r="D33220" s="31"/>
    </row>
    <row r="33221" spans="3:4" x14ac:dyDescent="0.25">
      <c r="C33221" s="32"/>
      <c r="D33221" s="31"/>
    </row>
    <row r="33222" spans="3:4" x14ac:dyDescent="0.25">
      <c r="C33222" s="32"/>
      <c r="D33222" s="31"/>
    </row>
    <row r="33223" spans="3:4" x14ac:dyDescent="0.25">
      <c r="C33223" s="32"/>
      <c r="D33223" s="31"/>
    </row>
    <row r="33224" spans="3:4" x14ac:dyDescent="0.25">
      <c r="C33224" s="32"/>
      <c r="D33224" s="31"/>
    </row>
    <row r="33225" spans="3:4" x14ac:dyDescent="0.25">
      <c r="C33225" s="32"/>
      <c r="D33225" s="31"/>
    </row>
    <row r="33226" spans="3:4" x14ac:dyDescent="0.25">
      <c r="C33226" s="32"/>
      <c r="D33226" s="31"/>
    </row>
    <row r="33227" spans="3:4" x14ac:dyDescent="0.25">
      <c r="C33227" s="32"/>
      <c r="D33227" s="31"/>
    </row>
    <row r="33228" spans="3:4" x14ac:dyDescent="0.25">
      <c r="C33228" s="32"/>
      <c r="D33228" s="31"/>
    </row>
    <row r="33229" spans="3:4" x14ac:dyDescent="0.25">
      <c r="C33229" s="32"/>
      <c r="D33229" s="31"/>
    </row>
    <row r="33230" spans="3:4" x14ac:dyDescent="0.25">
      <c r="C33230" s="32"/>
      <c r="D33230" s="31"/>
    </row>
    <row r="33231" spans="3:4" x14ac:dyDescent="0.25">
      <c r="C33231" s="32"/>
      <c r="D33231" s="31"/>
    </row>
    <row r="33232" spans="3:4" x14ac:dyDescent="0.25">
      <c r="C33232" s="32"/>
      <c r="D33232" s="31"/>
    </row>
    <row r="33233" spans="3:4" x14ac:dyDescent="0.25">
      <c r="C33233" s="32"/>
      <c r="D33233" s="31"/>
    </row>
    <row r="33234" spans="3:4" x14ac:dyDescent="0.25">
      <c r="C33234" s="32"/>
      <c r="D33234" s="31"/>
    </row>
    <row r="33235" spans="3:4" x14ac:dyDescent="0.25">
      <c r="C33235" s="32"/>
      <c r="D33235" s="31"/>
    </row>
    <row r="33236" spans="3:4" x14ac:dyDescent="0.25">
      <c r="C33236" s="32"/>
      <c r="D33236" s="31"/>
    </row>
    <row r="33237" spans="3:4" x14ac:dyDescent="0.25">
      <c r="C33237" s="32"/>
      <c r="D33237" s="31"/>
    </row>
    <row r="33238" spans="3:4" x14ac:dyDescent="0.25">
      <c r="C33238" s="32"/>
      <c r="D33238" s="31"/>
    </row>
    <row r="33239" spans="3:4" x14ac:dyDescent="0.25">
      <c r="C33239" s="32"/>
      <c r="D33239" s="31"/>
    </row>
    <row r="33240" spans="3:4" x14ac:dyDescent="0.25">
      <c r="C33240" s="32"/>
      <c r="D33240" s="31"/>
    </row>
    <row r="33241" spans="3:4" x14ac:dyDescent="0.25">
      <c r="C33241" s="32"/>
      <c r="D33241" s="31"/>
    </row>
    <row r="33242" spans="3:4" x14ac:dyDescent="0.25">
      <c r="C33242" s="32"/>
      <c r="D33242" s="31"/>
    </row>
    <row r="33243" spans="3:4" x14ac:dyDescent="0.25">
      <c r="C33243" s="32"/>
      <c r="D33243" s="31"/>
    </row>
    <row r="33244" spans="3:4" x14ac:dyDescent="0.25">
      <c r="C33244" s="32"/>
      <c r="D33244" s="31"/>
    </row>
    <row r="33245" spans="3:4" x14ac:dyDescent="0.25">
      <c r="C33245" s="32"/>
      <c r="D33245" s="31"/>
    </row>
    <row r="33246" spans="3:4" x14ac:dyDescent="0.25">
      <c r="C33246" s="32"/>
      <c r="D33246" s="31"/>
    </row>
    <row r="33247" spans="3:4" x14ac:dyDescent="0.25">
      <c r="C33247" s="32"/>
      <c r="D33247" s="31"/>
    </row>
    <row r="33248" spans="3:4" x14ac:dyDescent="0.25">
      <c r="C33248" s="32"/>
      <c r="D33248" s="31"/>
    </row>
    <row r="33249" spans="3:4" x14ac:dyDescent="0.25">
      <c r="C33249" s="32"/>
      <c r="D33249" s="31"/>
    </row>
    <row r="33250" spans="3:4" x14ac:dyDescent="0.25">
      <c r="C33250" s="32"/>
      <c r="D33250" s="31"/>
    </row>
    <row r="33251" spans="3:4" x14ac:dyDescent="0.25">
      <c r="C33251" s="32"/>
      <c r="D33251" s="31"/>
    </row>
    <row r="33252" spans="3:4" x14ac:dyDescent="0.25">
      <c r="C33252" s="32"/>
      <c r="D33252" s="31"/>
    </row>
    <row r="33253" spans="3:4" x14ac:dyDescent="0.25">
      <c r="C33253" s="32"/>
      <c r="D33253" s="31"/>
    </row>
    <row r="33254" spans="3:4" x14ac:dyDescent="0.25">
      <c r="C33254" s="32"/>
      <c r="D33254" s="31"/>
    </row>
    <row r="33255" spans="3:4" x14ac:dyDescent="0.25">
      <c r="C33255" s="32"/>
      <c r="D33255" s="31"/>
    </row>
    <row r="33256" spans="3:4" x14ac:dyDescent="0.25">
      <c r="C33256" s="32"/>
      <c r="D33256" s="31"/>
    </row>
    <row r="33257" spans="3:4" x14ac:dyDescent="0.25">
      <c r="C33257" s="32"/>
      <c r="D33257" s="31"/>
    </row>
    <row r="33258" spans="3:4" x14ac:dyDescent="0.25">
      <c r="C33258" s="32"/>
      <c r="D33258" s="31"/>
    </row>
    <row r="33259" spans="3:4" x14ac:dyDescent="0.25">
      <c r="C33259" s="32"/>
      <c r="D33259" s="31"/>
    </row>
    <row r="33260" spans="3:4" x14ac:dyDescent="0.25">
      <c r="C33260" s="32"/>
      <c r="D33260" s="31"/>
    </row>
    <row r="33261" spans="3:4" x14ac:dyDescent="0.25">
      <c r="C33261" s="32"/>
      <c r="D33261" s="31"/>
    </row>
    <row r="33262" spans="3:4" x14ac:dyDescent="0.25">
      <c r="C33262" s="32"/>
      <c r="D33262" s="31"/>
    </row>
    <row r="33263" spans="3:4" x14ac:dyDescent="0.25">
      <c r="C33263" s="32"/>
      <c r="D33263" s="31"/>
    </row>
    <row r="33264" spans="3:4" x14ac:dyDescent="0.25">
      <c r="C33264" s="32"/>
      <c r="D33264" s="31"/>
    </row>
    <row r="33265" spans="3:4" x14ac:dyDescent="0.25">
      <c r="C33265" s="32"/>
      <c r="D33265" s="31"/>
    </row>
    <row r="33266" spans="3:4" x14ac:dyDescent="0.25">
      <c r="C33266" s="32"/>
      <c r="D33266" s="31"/>
    </row>
    <row r="33267" spans="3:4" x14ac:dyDescent="0.25">
      <c r="C33267" s="32"/>
      <c r="D33267" s="31"/>
    </row>
    <row r="33268" spans="3:4" x14ac:dyDescent="0.25">
      <c r="C33268" s="32"/>
      <c r="D33268" s="31"/>
    </row>
    <row r="33269" spans="3:4" x14ac:dyDescent="0.25">
      <c r="C33269" s="32"/>
      <c r="D33269" s="31"/>
    </row>
    <row r="33270" spans="3:4" x14ac:dyDescent="0.25">
      <c r="C33270" s="32"/>
      <c r="D33270" s="31"/>
    </row>
    <row r="33271" spans="3:4" x14ac:dyDescent="0.25">
      <c r="C33271" s="32"/>
      <c r="D33271" s="31"/>
    </row>
    <row r="33272" spans="3:4" x14ac:dyDescent="0.25">
      <c r="C33272" s="32"/>
      <c r="D33272" s="31"/>
    </row>
    <row r="33273" spans="3:4" x14ac:dyDescent="0.25">
      <c r="C33273" s="32"/>
      <c r="D33273" s="31"/>
    </row>
    <row r="33274" spans="3:4" x14ac:dyDescent="0.25">
      <c r="C33274" s="32"/>
      <c r="D33274" s="31"/>
    </row>
    <row r="33275" spans="3:4" x14ac:dyDescent="0.25">
      <c r="C33275" s="32"/>
      <c r="D33275" s="31"/>
    </row>
    <row r="33276" spans="3:4" x14ac:dyDescent="0.25">
      <c r="C33276" s="32"/>
      <c r="D33276" s="31"/>
    </row>
    <row r="33277" spans="3:4" x14ac:dyDescent="0.25">
      <c r="C33277" s="32"/>
      <c r="D33277" s="31"/>
    </row>
    <row r="33278" spans="3:4" x14ac:dyDescent="0.25">
      <c r="C33278" s="32"/>
      <c r="D33278" s="31"/>
    </row>
    <row r="33279" spans="3:4" x14ac:dyDescent="0.25">
      <c r="C33279" s="32"/>
      <c r="D33279" s="31"/>
    </row>
    <row r="33280" spans="3:4" x14ac:dyDescent="0.25">
      <c r="C33280" s="32"/>
      <c r="D33280" s="31"/>
    </row>
    <row r="33281" spans="3:4" x14ac:dyDescent="0.25">
      <c r="C33281" s="32"/>
      <c r="D33281" s="31"/>
    </row>
    <row r="33282" spans="3:4" x14ac:dyDescent="0.25">
      <c r="C33282" s="32"/>
      <c r="D33282" s="31"/>
    </row>
    <row r="33283" spans="3:4" x14ac:dyDescent="0.25">
      <c r="C33283" s="32"/>
      <c r="D33283" s="31"/>
    </row>
    <row r="33284" spans="3:4" x14ac:dyDescent="0.25">
      <c r="C33284" s="32"/>
      <c r="D33284" s="31"/>
    </row>
    <row r="33285" spans="3:4" x14ac:dyDescent="0.25">
      <c r="C33285" s="32"/>
      <c r="D33285" s="31"/>
    </row>
    <row r="33286" spans="3:4" x14ac:dyDescent="0.25">
      <c r="C33286" s="32"/>
      <c r="D33286" s="31"/>
    </row>
    <row r="33287" spans="3:4" x14ac:dyDescent="0.25">
      <c r="C33287" s="32"/>
      <c r="D33287" s="31"/>
    </row>
    <row r="33288" spans="3:4" x14ac:dyDescent="0.25">
      <c r="C33288" s="32"/>
      <c r="D33288" s="31"/>
    </row>
    <row r="33289" spans="3:4" x14ac:dyDescent="0.25">
      <c r="C33289" s="32"/>
      <c r="D33289" s="31"/>
    </row>
    <row r="33290" spans="3:4" x14ac:dyDescent="0.25">
      <c r="C33290" s="32"/>
      <c r="D33290" s="31"/>
    </row>
    <row r="33291" spans="3:4" x14ac:dyDescent="0.25">
      <c r="C33291" s="32"/>
      <c r="D33291" s="31"/>
    </row>
    <row r="33292" spans="3:4" x14ac:dyDescent="0.25">
      <c r="C33292" s="32"/>
      <c r="D33292" s="31"/>
    </row>
    <row r="33293" spans="3:4" x14ac:dyDescent="0.25">
      <c r="C33293" s="32"/>
      <c r="D33293" s="31"/>
    </row>
    <row r="33294" spans="3:4" x14ac:dyDescent="0.25">
      <c r="C33294" s="32"/>
      <c r="D33294" s="31"/>
    </row>
    <row r="33295" spans="3:4" x14ac:dyDescent="0.25">
      <c r="C33295" s="32"/>
      <c r="D33295" s="31"/>
    </row>
    <row r="33296" spans="3:4" x14ac:dyDescent="0.25">
      <c r="C33296" s="32"/>
      <c r="D33296" s="31"/>
    </row>
    <row r="33297" spans="3:4" x14ac:dyDescent="0.25">
      <c r="C33297" s="32"/>
      <c r="D33297" s="31"/>
    </row>
    <row r="33298" spans="3:4" x14ac:dyDescent="0.25">
      <c r="C33298" s="32"/>
      <c r="D33298" s="31"/>
    </row>
    <row r="33299" spans="3:4" x14ac:dyDescent="0.25">
      <c r="C33299" s="32"/>
      <c r="D33299" s="31"/>
    </row>
    <row r="33300" spans="3:4" x14ac:dyDescent="0.25">
      <c r="C33300" s="32"/>
      <c r="D33300" s="31"/>
    </row>
    <row r="33301" spans="3:4" x14ac:dyDescent="0.25">
      <c r="C33301" s="32"/>
      <c r="D33301" s="31"/>
    </row>
    <row r="33302" spans="3:4" x14ac:dyDescent="0.25">
      <c r="C33302" s="32"/>
      <c r="D33302" s="31"/>
    </row>
    <row r="33303" spans="3:4" x14ac:dyDescent="0.25">
      <c r="C33303" s="32"/>
      <c r="D33303" s="31"/>
    </row>
    <row r="33304" spans="3:4" x14ac:dyDescent="0.25">
      <c r="C33304" s="32"/>
      <c r="D33304" s="31"/>
    </row>
    <row r="33305" spans="3:4" x14ac:dyDescent="0.25">
      <c r="C33305" s="32"/>
      <c r="D33305" s="31"/>
    </row>
    <row r="33306" spans="3:4" x14ac:dyDescent="0.25">
      <c r="C33306" s="32"/>
      <c r="D33306" s="31"/>
    </row>
    <row r="33307" spans="3:4" x14ac:dyDescent="0.25">
      <c r="C33307" s="32"/>
      <c r="D33307" s="31"/>
    </row>
    <row r="33308" spans="3:4" x14ac:dyDescent="0.25">
      <c r="C33308" s="32"/>
      <c r="D33308" s="31"/>
    </row>
    <row r="33309" spans="3:4" x14ac:dyDescent="0.25">
      <c r="C33309" s="32"/>
      <c r="D33309" s="31"/>
    </row>
    <row r="33310" spans="3:4" x14ac:dyDescent="0.25">
      <c r="C33310" s="32"/>
      <c r="D33310" s="31"/>
    </row>
    <row r="33311" spans="3:4" x14ac:dyDescent="0.25">
      <c r="C33311" s="32"/>
      <c r="D33311" s="31"/>
    </row>
    <row r="33312" spans="3:4" x14ac:dyDescent="0.25">
      <c r="C33312" s="32"/>
      <c r="D33312" s="31"/>
    </row>
    <row r="33313" spans="3:4" x14ac:dyDescent="0.25">
      <c r="C33313" s="32"/>
      <c r="D33313" s="31"/>
    </row>
    <row r="33314" spans="3:4" x14ac:dyDescent="0.25">
      <c r="C33314" s="32"/>
      <c r="D33314" s="31"/>
    </row>
    <row r="33315" spans="3:4" x14ac:dyDescent="0.25">
      <c r="C33315" s="32"/>
      <c r="D33315" s="31"/>
    </row>
    <row r="33316" spans="3:4" x14ac:dyDescent="0.25">
      <c r="C33316" s="32"/>
      <c r="D33316" s="31"/>
    </row>
    <row r="33317" spans="3:4" x14ac:dyDescent="0.25">
      <c r="C33317" s="32"/>
      <c r="D33317" s="31"/>
    </row>
    <row r="33318" spans="3:4" x14ac:dyDescent="0.25">
      <c r="C33318" s="32"/>
      <c r="D33318" s="31"/>
    </row>
    <row r="33319" spans="3:4" x14ac:dyDescent="0.25">
      <c r="C33319" s="32"/>
      <c r="D33319" s="31"/>
    </row>
    <row r="33320" spans="3:4" x14ac:dyDescent="0.25">
      <c r="C33320" s="32"/>
      <c r="D33320" s="31"/>
    </row>
    <row r="33321" spans="3:4" x14ac:dyDescent="0.25">
      <c r="C33321" s="32"/>
      <c r="D33321" s="31"/>
    </row>
    <row r="33322" spans="3:4" x14ac:dyDescent="0.25">
      <c r="C33322" s="32"/>
      <c r="D33322" s="31"/>
    </row>
    <row r="33323" spans="3:4" x14ac:dyDescent="0.25">
      <c r="C33323" s="32"/>
      <c r="D33323" s="31"/>
    </row>
    <row r="33324" spans="3:4" x14ac:dyDescent="0.25">
      <c r="C33324" s="32"/>
      <c r="D33324" s="31"/>
    </row>
    <row r="33325" spans="3:4" x14ac:dyDescent="0.25">
      <c r="C33325" s="32"/>
      <c r="D33325" s="31"/>
    </row>
    <row r="33326" spans="3:4" x14ac:dyDescent="0.25">
      <c r="C33326" s="32"/>
      <c r="D33326" s="31"/>
    </row>
    <row r="33327" spans="3:4" x14ac:dyDescent="0.25">
      <c r="C33327" s="32"/>
      <c r="D33327" s="31"/>
    </row>
    <row r="33328" spans="3:4" x14ac:dyDescent="0.25">
      <c r="C33328" s="32"/>
      <c r="D33328" s="31"/>
    </row>
    <row r="33329" spans="3:4" x14ac:dyDescent="0.25">
      <c r="C33329" s="32"/>
      <c r="D33329" s="31"/>
    </row>
    <row r="33330" spans="3:4" x14ac:dyDescent="0.25">
      <c r="C33330" s="32"/>
      <c r="D33330" s="31"/>
    </row>
    <row r="33331" spans="3:4" x14ac:dyDescent="0.25">
      <c r="C33331" s="32"/>
      <c r="D33331" s="31"/>
    </row>
    <row r="33332" spans="3:4" x14ac:dyDescent="0.25">
      <c r="C33332" s="32"/>
      <c r="D33332" s="31"/>
    </row>
    <row r="33333" spans="3:4" x14ac:dyDescent="0.25">
      <c r="C33333" s="32"/>
      <c r="D33333" s="31"/>
    </row>
    <row r="33334" spans="3:4" x14ac:dyDescent="0.25">
      <c r="C33334" s="32"/>
      <c r="D33334" s="31"/>
    </row>
    <row r="33335" spans="3:4" x14ac:dyDescent="0.25">
      <c r="C33335" s="32"/>
      <c r="D33335" s="31"/>
    </row>
    <row r="33336" spans="3:4" x14ac:dyDescent="0.25">
      <c r="C33336" s="32"/>
      <c r="D33336" s="31"/>
    </row>
    <row r="33337" spans="3:4" x14ac:dyDescent="0.25">
      <c r="C33337" s="32"/>
      <c r="D33337" s="31"/>
    </row>
    <row r="33338" spans="3:4" x14ac:dyDescent="0.25">
      <c r="C33338" s="32"/>
      <c r="D33338" s="31"/>
    </row>
    <row r="33339" spans="3:4" x14ac:dyDescent="0.25">
      <c r="C33339" s="32"/>
      <c r="D33339" s="31"/>
    </row>
    <row r="33340" spans="3:4" x14ac:dyDescent="0.25">
      <c r="C33340" s="32"/>
      <c r="D33340" s="31"/>
    </row>
    <row r="33341" spans="3:4" x14ac:dyDescent="0.25">
      <c r="C33341" s="32"/>
      <c r="D33341" s="31"/>
    </row>
    <row r="33342" spans="3:4" x14ac:dyDescent="0.25">
      <c r="C33342" s="32"/>
      <c r="D33342" s="31"/>
    </row>
    <row r="33343" spans="3:4" x14ac:dyDescent="0.25">
      <c r="C33343" s="32"/>
      <c r="D33343" s="31"/>
    </row>
    <row r="33344" spans="3:4" x14ac:dyDescent="0.25">
      <c r="C33344" s="32"/>
      <c r="D33344" s="31"/>
    </row>
    <row r="33345" spans="3:4" x14ac:dyDescent="0.25">
      <c r="C33345" s="32"/>
      <c r="D33345" s="31"/>
    </row>
    <row r="33346" spans="3:4" x14ac:dyDescent="0.25">
      <c r="C33346" s="32"/>
      <c r="D33346" s="31"/>
    </row>
    <row r="33347" spans="3:4" x14ac:dyDescent="0.25">
      <c r="C33347" s="32"/>
      <c r="D33347" s="31"/>
    </row>
    <row r="33348" spans="3:4" x14ac:dyDescent="0.25">
      <c r="C33348" s="32"/>
      <c r="D33348" s="31"/>
    </row>
    <row r="33349" spans="3:4" x14ac:dyDescent="0.25">
      <c r="C33349" s="32"/>
      <c r="D33349" s="31"/>
    </row>
    <row r="33350" spans="3:4" x14ac:dyDescent="0.25">
      <c r="C33350" s="32"/>
      <c r="D33350" s="31"/>
    </row>
    <row r="33351" spans="3:4" x14ac:dyDescent="0.25">
      <c r="C33351" s="32"/>
      <c r="D33351" s="31"/>
    </row>
    <row r="33352" spans="3:4" x14ac:dyDescent="0.25">
      <c r="C33352" s="32"/>
      <c r="D33352" s="31"/>
    </row>
    <row r="33353" spans="3:4" x14ac:dyDescent="0.25">
      <c r="C33353" s="32"/>
      <c r="D33353" s="31"/>
    </row>
    <row r="33354" spans="3:4" x14ac:dyDescent="0.25">
      <c r="C33354" s="32"/>
      <c r="D33354" s="31"/>
    </row>
    <row r="33355" spans="3:4" x14ac:dyDescent="0.25">
      <c r="C33355" s="32"/>
      <c r="D33355" s="31"/>
    </row>
    <row r="33356" spans="3:4" x14ac:dyDescent="0.25">
      <c r="C33356" s="32"/>
      <c r="D33356" s="31"/>
    </row>
    <row r="33357" spans="3:4" x14ac:dyDescent="0.25">
      <c r="C33357" s="32"/>
      <c r="D33357" s="31"/>
    </row>
    <row r="33358" spans="3:4" x14ac:dyDescent="0.25">
      <c r="C33358" s="32"/>
      <c r="D33358" s="31"/>
    </row>
    <row r="33359" spans="3:4" x14ac:dyDescent="0.25">
      <c r="C33359" s="32"/>
      <c r="D33359" s="31"/>
    </row>
    <row r="33360" spans="3:4" x14ac:dyDescent="0.25">
      <c r="C33360" s="32"/>
      <c r="D33360" s="31"/>
    </row>
    <row r="33361" spans="3:4" x14ac:dyDescent="0.25">
      <c r="C33361" s="32"/>
      <c r="D33361" s="31"/>
    </row>
    <row r="33362" spans="3:4" x14ac:dyDescent="0.25">
      <c r="C33362" s="32"/>
      <c r="D33362" s="31"/>
    </row>
    <row r="33363" spans="3:4" x14ac:dyDescent="0.25">
      <c r="C33363" s="32"/>
      <c r="D33363" s="31"/>
    </row>
    <row r="33364" spans="3:4" x14ac:dyDescent="0.25">
      <c r="C33364" s="32"/>
      <c r="D33364" s="31"/>
    </row>
    <row r="33365" spans="3:4" x14ac:dyDescent="0.25">
      <c r="C33365" s="32"/>
      <c r="D33365" s="31"/>
    </row>
    <row r="33366" spans="3:4" x14ac:dyDescent="0.25">
      <c r="C33366" s="32"/>
      <c r="D33366" s="31"/>
    </row>
    <row r="33367" spans="3:4" x14ac:dyDescent="0.25">
      <c r="C33367" s="32"/>
      <c r="D33367" s="31"/>
    </row>
    <row r="33368" spans="3:4" x14ac:dyDescent="0.25">
      <c r="C33368" s="32"/>
      <c r="D33368" s="31"/>
    </row>
    <row r="33369" spans="3:4" x14ac:dyDescent="0.25">
      <c r="C33369" s="32"/>
      <c r="D33369" s="31"/>
    </row>
    <row r="33370" spans="3:4" x14ac:dyDescent="0.25">
      <c r="C33370" s="32"/>
      <c r="D33370" s="31"/>
    </row>
    <row r="33371" spans="3:4" x14ac:dyDescent="0.25">
      <c r="C33371" s="32"/>
      <c r="D33371" s="31"/>
    </row>
    <row r="33372" spans="3:4" x14ac:dyDescent="0.25">
      <c r="C33372" s="32"/>
      <c r="D33372" s="31"/>
    </row>
    <row r="33373" spans="3:4" x14ac:dyDescent="0.25">
      <c r="C33373" s="32"/>
      <c r="D33373" s="31"/>
    </row>
    <row r="33374" spans="3:4" x14ac:dyDescent="0.25">
      <c r="C33374" s="32"/>
      <c r="D33374" s="31"/>
    </row>
    <row r="33375" spans="3:4" x14ac:dyDescent="0.25">
      <c r="C33375" s="32"/>
      <c r="D33375" s="31"/>
    </row>
    <row r="33376" spans="3:4" x14ac:dyDescent="0.25">
      <c r="C33376" s="32"/>
      <c r="D33376" s="31"/>
    </row>
    <row r="33377" spans="3:4" x14ac:dyDescent="0.25">
      <c r="C33377" s="32"/>
      <c r="D33377" s="31"/>
    </row>
    <row r="33378" spans="3:4" x14ac:dyDescent="0.25">
      <c r="C33378" s="32"/>
      <c r="D33378" s="31"/>
    </row>
    <row r="33379" spans="3:4" x14ac:dyDescent="0.25">
      <c r="C33379" s="32"/>
      <c r="D33379" s="31"/>
    </row>
    <row r="33380" spans="3:4" x14ac:dyDescent="0.25">
      <c r="C33380" s="32"/>
      <c r="D33380" s="31"/>
    </row>
    <row r="33381" spans="3:4" x14ac:dyDescent="0.25">
      <c r="C33381" s="32"/>
      <c r="D33381" s="31"/>
    </row>
    <row r="33382" spans="3:4" x14ac:dyDescent="0.25">
      <c r="C33382" s="32"/>
      <c r="D33382" s="31"/>
    </row>
    <row r="33383" spans="3:4" x14ac:dyDescent="0.25">
      <c r="C33383" s="32"/>
      <c r="D33383" s="31"/>
    </row>
    <row r="33384" spans="3:4" x14ac:dyDescent="0.25">
      <c r="C33384" s="32"/>
      <c r="D33384" s="31"/>
    </row>
    <row r="33385" spans="3:4" x14ac:dyDescent="0.25">
      <c r="C33385" s="32"/>
      <c r="D33385" s="31"/>
    </row>
    <row r="33386" spans="3:4" x14ac:dyDescent="0.25">
      <c r="C33386" s="32"/>
      <c r="D33386" s="31"/>
    </row>
    <row r="33387" spans="3:4" x14ac:dyDescent="0.25">
      <c r="C33387" s="32"/>
      <c r="D33387" s="31"/>
    </row>
    <row r="33388" spans="3:4" x14ac:dyDescent="0.25">
      <c r="C33388" s="32"/>
      <c r="D33388" s="31"/>
    </row>
    <row r="33389" spans="3:4" x14ac:dyDescent="0.25">
      <c r="C33389" s="32"/>
      <c r="D33389" s="31"/>
    </row>
    <row r="33390" spans="3:4" x14ac:dyDescent="0.25">
      <c r="C33390" s="32"/>
      <c r="D33390" s="31"/>
    </row>
    <row r="33391" spans="3:4" x14ac:dyDescent="0.25">
      <c r="C33391" s="32"/>
      <c r="D33391" s="31"/>
    </row>
    <row r="33392" spans="3:4" x14ac:dyDescent="0.25">
      <c r="C33392" s="32"/>
      <c r="D33392" s="31"/>
    </row>
    <row r="33393" spans="3:4" x14ac:dyDescent="0.25">
      <c r="C33393" s="32"/>
      <c r="D33393" s="31"/>
    </row>
    <row r="33394" spans="3:4" x14ac:dyDescent="0.25">
      <c r="C33394" s="32"/>
      <c r="D33394" s="31"/>
    </row>
    <row r="33395" spans="3:4" x14ac:dyDescent="0.25">
      <c r="C33395" s="32"/>
      <c r="D33395" s="31"/>
    </row>
    <row r="33396" spans="3:4" x14ac:dyDescent="0.25">
      <c r="C33396" s="32"/>
      <c r="D33396" s="31"/>
    </row>
    <row r="33397" spans="3:4" x14ac:dyDescent="0.25">
      <c r="C33397" s="32"/>
      <c r="D33397" s="31"/>
    </row>
    <row r="33398" spans="3:4" x14ac:dyDescent="0.25">
      <c r="C33398" s="32"/>
      <c r="D33398" s="31"/>
    </row>
    <row r="33399" spans="3:4" x14ac:dyDescent="0.25">
      <c r="C33399" s="32"/>
      <c r="D33399" s="31"/>
    </row>
    <row r="33400" spans="3:4" x14ac:dyDescent="0.25">
      <c r="C33400" s="32"/>
      <c r="D33400" s="31"/>
    </row>
    <row r="33401" spans="3:4" x14ac:dyDescent="0.25">
      <c r="C33401" s="32"/>
      <c r="D33401" s="31"/>
    </row>
    <row r="33402" spans="3:4" x14ac:dyDescent="0.25">
      <c r="C33402" s="32"/>
      <c r="D33402" s="31"/>
    </row>
    <row r="33403" spans="3:4" x14ac:dyDescent="0.25">
      <c r="C33403" s="32"/>
      <c r="D33403" s="31"/>
    </row>
    <row r="33404" spans="3:4" x14ac:dyDescent="0.25">
      <c r="C33404" s="32"/>
      <c r="D33404" s="31"/>
    </row>
    <row r="33405" spans="3:4" x14ac:dyDescent="0.25">
      <c r="C33405" s="32"/>
      <c r="D33405" s="31"/>
    </row>
    <row r="33406" spans="3:4" x14ac:dyDescent="0.25">
      <c r="C33406" s="32"/>
      <c r="D33406" s="31"/>
    </row>
    <row r="33407" spans="3:4" x14ac:dyDescent="0.25">
      <c r="C33407" s="32"/>
      <c r="D33407" s="31"/>
    </row>
    <row r="33408" spans="3:4" x14ac:dyDescent="0.25">
      <c r="C33408" s="32"/>
      <c r="D33408" s="31"/>
    </row>
    <row r="33409" spans="3:4" x14ac:dyDescent="0.25">
      <c r="C33409" s="32"/>
      <c r="D33409" s="31"/>
    </row>
    <row r="33410" spans="3:4" x14ac:dyDescent="0.25">
      <c r="C33410" s="32"/>
      <c r="D33410" s="31"/>
    </row>
    <row r="33411" spans="3:4" x14ac:dyDescent="0.25">
      <c r="C33411" s="32"/>
      <c r="D33411" s="31"/>
    </row>
    <row r="33412" spans="3:4" x14ac:dyDescent="0.25">
      <c r="C33412" s="32"/>
      <c r="D33412" s="31"/>
    </row>
    <row r="33413" spans="3:4" x14ac:dyDescent="0.25">
      <c r="C33413" s="32"/>
      <c r="D33413" s="31"/>
    </row>
    <row r="33414" spans="3:4" x14ac:dyDescent="0.25">
      <c r="C33414" s="32"/>
      <c r="D33414" s="31"/>
    </row>
    <row r="33415" spans="3:4" x14ac:dyDescent="0.25">
      <c r="C33415" s="32"/>
      <c r="D33415" s="31"/>
    </row>
    <row r="33416" spans="3:4" x14ac:dyDescent="0.25">
      <c r="C33416" s="32"/>
      <c r="D33416" s="31"/>
    </row>
    <row r="33417" spans="3:4" x14ac:dyDescent="0.25">
      <c r="C33417" s="32"/>
      <c r="D33417" s="31"/>
    </row>
    <row r="33418" spans="3:4" x14ac:dyDescent="0.25">
      <c r="C33418" s="32"/>
      <c r="D33418" s="31"/>
    </row>
    <row r="33419" spans="3:4" x14ac:dyDescent="0.25">
      <c r="C33419" s="32"/>
      <c r="D33419" s="31"/>
    </row>
    <row r="33420" spans="3:4" x14ac:dyDescent="0.25">
      <c r="C33420" s="32"/>
      <c r="D33420" s="31"/>
    </row>
    <row r="33421" spans="3:4" x14ac:dyDescent="0.25">
      <c r="C33421" s="32"/>
      <c r="D33421" s="31"/>
    </row>
    <row r="33422" spans="3:4" x14ac:dyDescent="0.25">
      <c r="C33422" s="32"/>
      <c r="D33422" s="31"/>
    </row>
    <row r="33423" spans="3:4" x14ac:dyDescent="0.25">
      <c r="C33423" s="32"/>
      <c r="D33423" s="31"/>
    </row>
    <row r="33424" spans="3:4" x14ac:dyDescent="0.25">
      <c r="C33424" s="32"/>
      <c r="D33424" s="31"/>
    </row>
    <row r="33425" spans="3:4" x14ac:dyDescent="0.25">
      <c r="C33425" s="32"/>
      <c r="D33425" s="31"/>
    </row>
    <row r="33426" spans="3:4" x14ac:dyDescent="0.25">
      <c r="C33426" s="32"/>
      <c r="D33426" s="31"/>
    </row>
    <row r="33427" spans="3:4" x14ac:dyDescent="0.25">
      <c r="C33427" s="32"/>
      <c r="D33427" s="31"/>
    </row>
    <row r="33428" spans="3:4" x14ac:dyDescent="0.25">
      <c r="C33428" s="32"/>
      <c r="D33428" s="31"/>
    </row>
    <row r="33429" spans="3:4" x14ac:dyDescent="0.25">
      <c r="C33429" s="32"/>
      <c r="D33429" s="31"/>
    </row>
    <row r="33430" spans="3:4" x14ac:dyDescent="0.25">
      <c r="C33430" s="32"/>
      <c r="D33430" s="31"/>
    </row>
    <row r="33431" spans="3:4" x14ac:dyDescent="0.25">
      <c r="C33431" s="32"/>
      <c r="D33431" s="31"/>
    </row>
    <row r="33432" spans="3:4" x14ac:dyDescent="0.25">
      <c r="C33432" s="32"/>
      <c r="D33432" s="31"/>
    </row>
    <row r="33433" spans="3:4" x14ac:dyDescent="0.25">
      <c r="C33433" s="32"/>
      <c r="D33433" s="31"/>
    </row>
    <row r="33434" spans="3:4" x14ac:dyDescent="0.25">
      <c r="C33434" s="32"/>
      <c r="D33434" s="31"/>
    </row>
    <row r="33435" spans="3:4" x14ac:dyDescent="0.25">
      <c r="C33435" s="32"/>
      <c r="D33435" s="31"/>
    </row>
    <row r="33436" spans="3:4" x14ac:dyDescent="0.25">
      <c r="C33436" s="32"/>
      <c r="D33436" s="31"/>
    </row>
    <row r="33437" spans="3:4" x14ac:dyDescent="0.25">
      <c r="C33437" s="32"/>
      <c r="D33437" s="31"/>
    </row>
    <row r="33438" spans="3:4" x14ac:dyDescent="0.25">
      <c r="C33438" s="32"/>
      <c r="D33438" s="31"/>
    </row>
    <row r="33439" spans="3:4" x14ac:dyDescent="0.25">
      <c r="C33439" s="32"/>
      <c r="D33439" s="31"/>
    </row>
    <row r="33440" spans="3:4" x14ac:dyDescent="0.25">
      <c r="C33440" s="32"/>
      <c r="D33440" s="31"/>
    </row>
    <row r="33441" spans="3:4" x14ac:dyDescent="0.25">
      <c r="C33441" s="32"/>
      <c r="D33441" s="31"/>
    </row>
    <row r="33442" spans="3:4" x14ac:dyDescent="0.25">
      <c r="C33442" s="32"/>
      <c r="D33442" s="31"/>
    </row>
    <row r="33443" spans="3:4" x14ac:dyDescent="0.25">
      <c r="C33443" s="32"/>
      <c r="D33443" s="31"/>
    </row>
    <row r="33444" spans="3:4" x14ac:dyDescent="0.25">
      <c r="C33444" s="32"/>
      <c r="D33444" s="31"/>
    </row>
    <row r="33445" spans="3:4" x14ac:dyDescent="0.25">
      <c r="C33445" s="32"/>
      <c r="D33445" s="31"/>
    </row>
    <row r="33446" spans="3:4" x14ac:dyDescent="0.25">
      <c r="C33446" s="32"/>
      <c r="D33446" s="31"/>
    </row>
    <row r="33447" spans="3:4" x14ac:dyDescent="0.25">
      <c r="C33447" s="32"/>
      <c r="D33447" s="31"/>
    </row>
    <row r="33448" spans="3:4" x14ac:dyDescent="0.25">
      <c r="C33448" s="32"/>
      <c r="D33448" s="31"/>
    </row>
    <row r="33449" spans="3:4" x14ac:dyDescent="0.25">
      <c r="C33449" s="32"/>
      <c r="D33449" s="31"/>
    </row>
    <row r="33450" spans="3:4" x14ac:dyDescent="0.25">
      <c r="C33450" s="32"/>
      <c r="D33450" s="31"/>
    </row>
    <row r="33451" spans="3:4" x14ac:dyDescent="0.25">
      <c r="C33451" s="32"/>
      <c r="D33451" s="31"/>
    </row>
    <row r="33452" spans="3:4" x14ac:dyDescent="0.25">
      <c r="C33452" s="32"/>
      <c r="D33452" s="31"/>
    </row>
    <row r="33453" spans="3:4" x14ac:dyDescent="0.25">
      <c r="C33453" s="32"/>
      <c r="D33453" s="31"/>
    </row>
    <row r="33454" spans="3:4" x14ac:dyDescent="0.25">
      <c r="C33454" s="32"/>
      <c r="D33454" s="31"/>
    </row>
    <row r="33455" spans="3:4" x14ac:dyDescent="0.25">
      <c r="C33455" s="32"/>
      <c r="D33455" s="31"/>
    </row>
    <row r="33456" spans="3:4" x14ac:dyDescent="0.25">
      <c r="C33456" s="32"/>
      <c r="D33456" s="31"/>
    </row>
    <row r="33457" spans="3:4" x14ac:dyDescent="0.25">
      <c r="C33457" s="32"/>
      <c r="D33457" s="31"/>
    </row>
    <row r="33458" spans="3:4" x14ac:dyDescent="0.25">
      <c r="C33458" s="32"/>
      <c r="D33458" s="31"/>
    </row>
    <row r="33459" spans="3:4" x14ac:dyDescent="0.25">
      <c r="C33459" s="32"/>
      <c r="D33459" s="31"/>
    </row>
    <row r="33460" spans="3:4" x14ac:dyDescent="0.25">
      <c r="C33460" s="32"/>
      <c r="D33460" s="31"/>
    </row>
    <row r="33461" spans="3:4" x14ac:dyDescent="0.25">
      <c r="C33461" s="32"/>
      <c r="D33461" s="31"/>
    </row>
    <row r="33462" spans="3:4" x14ac:dyDescent="0.25">
      <c r="C33462" s="32"/>
      <c r="D33462" s="31"/>
    </row>
    <row r="33463" spans="3:4" x14ac:dyDescent="0.25">
      <c r="C33463" s="32"/>
      <c r="D33463" s="31"/>
    </row>
    <row r="33464" spans="3:4" x14ac:dyDescent="0.25">
      <c r="C33464" s="32"/>
      <c r="D33464" s="31"/>
    </row>
    <row r="33465" spans="3:4" x14ac:dyDescent="0.25">
      <c r="C33465" s="32"/>
      <c r="D33465" s="31"/>
    </row>
    <row r="33466" spans="3:4" x14ac:dyDescent="0.25">
      <c r="C33466" s="32"/>
      <c r="D33466" s="31"/>
    </row>
    <row r="33467" spans="3:4" x14ac:dyDescent="0.25">
      <c r="C33467" s="32"/>
      <c r="D33467" s="31"/>
    </row>
    <row r="33468" spans="3:4" x14ac:dyDescent="0.25">
      <c r="C33468" s="32"/>
      <c r="D33468" s="31"/>
    </row>
    <row r="33469" spans="3:4" x14ac:dyDescent="0.25">
      <c r="C33469" s="32"/>
      <c r="D33469" s="31"/>
    </row>
    <row r="33470" spans="3:4" x14ac:dyDescent="0.25">
      <c r="C33470" s="32"/>
      <c r="D33470" s="31"/>
    </row>
    <row r="33471" spans="3:4" x14ac:dyDescent="0.25">
      <c r="C33471" s="32"/>
      <c r="D33471" s="31"/>
    </row>
    <row r="33472" spans="3:4" x14ac:dyDescent="0.25">
      <c r="C33472" s="32"/>
      <c r="D33472" s="31"/>
    </row>
    <row r="33473" spans="3:4" x14ac:dyDescent="0.25">
      <c r="C33473" s="32"/>
      <c r="D33473" s="31"/>
    </row>
    <row r="33474" spans="3:4" x14ac:dyDescent="0.25">
      <c r="C33474" s="32"/>
      <c r="D33474" s="31"/>
    </row>
    <row r="33475" spans="3:4" x14ac:dyDescent="0.25">
      <c r="C33475" s="32"/>
      <c r="D33475" s="31"/>
    </row>
    <row r="33476" spans="3:4" x14ac:dyDescent="0.25">
      <c r="C33476" s="32"/>
      <c r="D33476" s="31"/>
    </row>
    <row r="33477" spans="3:4" x14ac:dyDescent="0.25">
      <c r="C33477" s="32"/>
      <c r="D33477" s="31"/>
    </row>
    <row r="33478" spans="3:4" x14ac:dyDescent="0.25">
      <c r="C33478" s="32"/>
      <c r="D33478" s="31"/>
    </row>
    <row r="33479" spans="3:4" x14ac:dyDescent="0.25">
      <c r="C33479" s="32"/>
      <c r="D33479" s="31"/>
    </row>
    <row r="33480" spans="3:4" x14ac:dyDescent="0.25">
      <c r="C33480" s="32"/>
      <c r="D33480" s="31"/>
    </row>
    <row r="33481" spans="3:4" x14ac:dyDescent="0.25">
      <c r="C33481" s="32"/>
      <c r="D33481" s="31"/>
    </row>
    <row r="33482" spans="3:4" x14ac:dyDescent="0.25">
      <c r="C33482" s="32"/>
      <c r="D33482" s="31"/>
    </row>
    <row r="33483" spans="3:4" x14ac:dyDescent="0.25">
      <c r="C33483" s="32"/>
      <c r="D33483" s="31"/>
    </row>
    <row r="33484" spans="3:4" x14ac:dyDescent="0.25">
      <c r="C33484" s="32"/>
      <c r="D33484" s="31"/>
    </row>
    <row r="33485" spans="3:4" x14ac:dyDescent="0.25">
      <c r="C33485" s="32"/>
      <c r="D33485" s="31"/>
    </row>
    <row r="33486" spans="3:4" x14ac:dyDescent="0.25">
      <c r="C33486" s="32"/>
      <c r="D33486" s="31"/>
    </row>
    <row r="33487" spans="3:4" x14ac:dyDescent="0.25">
      <c r="C33487" s="32"/>
      <c r="D33487" s="31"/>
    </row>
    <row r="33488" spans="3:4" x14ac:dyDescent="0.25">
      <c r="C33488" s="32"/>
      <c r="D33488" s="31"/>
    </row>
    <row r="33489" spans="3:4" x14ac:dyDescent="0.25">
      <c r="C33489" s="32"/>
      <c r="D33489" s="31"/>
    </row>
    <row r="33490" spans="3:4" x14ac:dyDescent="0.25">
      <c r="C33490" s="32"/>
      <c r="D33490" s="31"/>
    </row>
    <row r="33491" spans="3:4" x14ac:dyDescent="0.25">
      <c r="C33491" s="32"/>
      <c r="D33491" s="31"/>
    </row>
    <row r="33492" spans="3:4" x14ac:dyDescent="0.25">
      <c r="C33492" s="32"/>
      <c r="D33492" s="31"/>
    </row>
    <row r="33493" spans="3:4" x14ac:dyDescent="0.25">
      <c r="C33493" s="32"/>
      <c r="D33493" s="31"/>
    </row>
    <row r="33494" spans="3:4" x14ac:dyDescent="0.25">
      <c r="C33494" s="32"/>
      <c r="D33494" s="31"/>
    </row>
    <row r="33495" spans="3:4" x14ac:dyDescent="0.25">
      <c r="C33495" s="32"/>
      <c r="D33495" s="31"/>
    </row>
    <row r="33496" spans="3:4" x14ac:dyDescent="0.25">
      <c r="C33496" s="32"/>
      <c r="D33496" s="31"/>
    </row>
    <row r="33497" spans="3:4" x14ac:dyDescent="0.25">
      <c r="C33497" s="32"/>
      <c r="D33497" s="31"/>
    </row>
    <row r="33498" spans="3:4" x14ac:dyDescent="0.25">
      <c r="C33498" s="32"/>
      <c r="D33498" s="31"/>
    </row>
    <row r="33499" spans="3:4" x14ac:dyDescent="0.25">
      <c r="C33499" s="32"/>
      <c r="D33499" s="31"/>
    </row>
    <row r="33500" spans="3:4" x14ac:dyDescent="0.25">
      <c r="C33500" s="32"/>
      <c r="D33500" s="31"/>
    </row>
    <row r="33501" spans="3:4" x14ac:dyDescent="0.25">
      <c r="C33501" s="32"/>
      <c r="D33501" s="31"/>
    </row>
    <row r="33502" spans="3:4" x14ac:dyDescent="0.25">
      <c r="C33502" s="32"/>
      <c r="D33502" s="31"/>
    </row>
    <row r="33503" spans="3:4" x14ac:dyDescent="0.25">
      <c r="C33503" s="32"/>
      <c r="D33503" s="31"/>
    </row>
    <row r="33504" spans="3:4" x14ac:dyDescent="0.25">
      <c r="C33504" s="32"/>
      <c r="D33504" s="31"/>
    </row>
    <row r="33505" spans="3:4" x14ac:dyDescent="0.25">
      <c r="C33505" s="32"/>
      <c r="D33505" s="31"/>
    </row>
    <row r="33506" spans="3:4" x14ac:dyDescent="0.25">
      <c r="C33506" s="32"/>
      <c r="D33506" s="31"/>
    </row>
    <row r="33507" spans="3:4" x14ac:dyDescent="0.25">
      <c r="C33507" s="32"/>
      <c r="D33507" s="31"/>
    </row>
    <row r="33508" spans="3:4" x14ac:dyDescent="0.25">
      <c r="C33508" s="32"/>
      <c r="D33508" s="31"/>
    </row>
    <row r="33509" spans="3:4" x14ac:dyDescent="0.25">
      <c r="C33509" s="32"/>
      <c r="D33509" s="31"/>
    </row>
    <row r="33510" spans="3:4" x14ac:dyDescent="0.25">
      <c r="C33510" s="32"/>
      <c r="D33510" s="31"/>
    </row>
    <row r="33511" spans="3:4" x14ac:dyDescent="0.25">
      <c r="C33511" s="32"/>
      <c r="D33511" s="31"/>
    </row>
    <row r="33512" spans="3:4" x14ac:dyDescent="0.25">
      <c r="C33512" s="32"/>
      <c r="D33512" s="31"/>
    </row>
    <row r="33513" spans="3:4" x14ac:dyDescent="0.25">
      <c r="C33513" s="32"/>
      <c r="D33513" s="31"/>
    </row>
    <row r="33514" spans="3:4" x14ac:dyDescent="0.25">
      <c r="C33514" s="32"/>
      <c r="D33514" s="31"/>
    </row>
    <row r="33515" spans="3:4" x14ac:dyDescent="0.25">
      <c r="C33515" s="32"/>
      <c r="D33515" s="31"/>
    </row>
    <row r="33516" spans="3:4" x14ac:dyDescent="0.25">
      <c r="C33516" s="32"/>
      <c r="D33516" s="31"/>
    </row>
    <row r="33517" spans="3:4" x14ac:dyDescent="0.25">
      <c r="C33517" s="32"/>
      <c r="D33517" s="31"/>
    </row>
    <row r="33518" spans="3:4" x14ac:dyDescent="0.25">
      <c r="C33518" s="32"/>
      <c r="D33518" s="31"/>
    </row>
    <row r="33519" spans="3:4" x14ac:dyDescent="0.25">
      <c r="C33519" s="32"/>
      <c r="D33519" s="31"/>
    </row>
    <row r="33520" spans="3:4" x14ac:dyDescent="0.25">
      <c r="C33520" s="32"/>
      <c r="D33520" s="31"/>
    </row>
    <row r="33521" spans="3:4" x14ac:dyDescent="0.25">
      <c r="C33521" s="32"/>
      <c r="D33521" s="31"/>
    </row>
    <row r="33522" spans="3:4" x14ac:dyDescent="0.25">
      <c r="C33522" s="32"/>
      <c r="D33522" s="31"/>
    </row>
    <row r="33523" spans="3:4" x14ac:dyDescent="0.25">
      <c r="C33523" s="32"/>
      <c r="D33523" s="31"/>
    </row>
    <row r="33524" spans="3:4" x14ac:dyDescent="0.25">
      <c r="C33524" s="32"/>
      <c r="D33524" s="31"/>
    </row>
    <row r="33525" spans="3:4" x14ac:dyDescent="0.25">
      <c r="C33525" s="32"/>
      <c r="D33525" s="31"/>
    </row>
    <row r="33526" spans="3:4" x14ac:dyDescent="0.25">
      <c r="C33526" s="32"/>
      <c r="D33526" s="31"/>
    </row>
    <row r="33527" spans="3:4" x14ac:dyDescent="0.25">
      <c r="C33527" s="32"/>
      <c r="D33527" s="31"/>
    </row>
    <row r="33528" spans="3:4" x14ac:dyDescent="0.25">
      <c r="C33528" s="32"/>
      <c r="D33528" s="31"/>
    </row>
    <row r="33529" spans="3:4" x14ac:dyDescent="0.25">
      <c r="C33529" s="32"/>
      <c r="D33529" s="31"/>
    </row>
    <row r="33530" spans="3:4" x14ac:dyDescent="0.25">
      <c r="C33530" s="32"/>
      <c r="D33530" s="31"/>
    </row>
    <row r="33531" spans="3:4" x14ac:dyDescent="0.25">
      <c r="C33531" s="32"/>
      <c r="D33531" s="31"/>
    </row>
    <row r="33532" spans="3:4" x14ac:dyDescent="0.25">
      <c r="C33532" s="32"/>
      <c r="D33532" s="31"/>
    </row>
    <row r="33533" spans="3:4" x14ac:dyDescent="0.25">
      <c r="C33533" s="32"/>
      <c r="D33533" s="31"/>
    </row>
    <row r="33534" spans="3:4" x14ac:dyDescent="0.25">
      <c r="C33534" s="32"/>
      <c r="D33534" s="31"/>
    </row>
    <row r="33535" spans="3:4" x14ac:dyDescent="0.25">
      <c r="C33535" s="32"/>
      <c r="D33535" s="31"/>
    </row>
    <row r="33536" spans="3:4" x14ac:dyDescent="0.25">
      <c r="C33536" s="32"/>
      <c r="D33536" s="31"/>
    </row>
    <row r="33537" spans="3:4" x14ac:dyDescent="0.25">
      <c r="C33537" s="32"/>
      <c r="D33537" s="31"/>
    </row>
    <row r="33538" spans="3:4" x14ac:dyDescent="0.25">
      <c r="C33538" s="32"/>
      <c r="D33538" s="31"/>
    </row>
    <row r="33539" spans="3:4" x14ac:dyDescent="0.25">
      <c r="C33539" s="32"/>
      <c r="D33539" s="31"/>
    </row>
    <row r="33540" spans="3:4" x14ac:dyDescent="0.25">
      <c r="C33540" s="32"/>
      <c r="D33540" s="31"/>
    </row>
    <row r="33541" spans="3:4" x14ac:dyDescent="0.25">
      <c r="C33541" s="32"/>
      <c r="D33541" s="31"/>
    </row>
    <row r="33542" spans="3:4" x14ac:dyDescent="0.25">
      <c r="C33542" s="32"/>
      <c r="D33542" s="31"/>
    </row>
    <row r="33543" spans="3:4" x14ac:dyDescent="0.25">
      <c r="C33543" s="32"/>
      <c r="D33543" s="31"/>
    </row>
    <row r="33544" spans="3:4" x14ac:dyDescent="0.25">
      <c r="C33544" s="32"/>
      <c r="D33544" s="31"/>
    </row>
    <row r="33545" spans="3:4" x14ac:dyDescent="0.25">
      <c r="C33545" s="32"/>
      <c r="D33545" s="31"/>
    </row>
    <row r="33546" spans="3:4" x14ac:dyDescent="0.25">
      <c r="C33546" s="32"/>
      <c r="D33546" s="31"/>
    </row>
    <row r="33547" spans="3:4" x14ac:dyDescent="0.25">
      <c r="C33547" s="32"/>
      <c r="D33547" s="31"/>
    </row>
    <row r="33548" spans="3:4" x14ac:dyDescent="0.25">
      <c r="C33548" s="32"/>
      <c r="D33548" s="31"/>
    </row>
    <row r="33549" spans="3:4" x14ac:dyDescent="0.25">
      <c r="C33549" s="32"/>
      <c r="D33549" s="31"/>
    </row>
    <row r="33550" spans="3:4" x14ac:dyDescent="0.25">
      <c r="C33550" s="32"/>
      <c r="D33550" s="31"/>
    </row>
    <row r="33551" spans="3:4" x14ac:dyDescent="0.25">
      <c r="C33551" s="32"/>
      <c r="D33551" s="31"/>
    </row>
    <row r="33552" spans="3:4" x14ac:dyDescent="0.25">
      <c r="C33552" s="32"/>
      <c r="D33552" s="31"/>
    </row>
    <row r="33553" spans="3:4" x14ac:dyDescent="0.25">
      <c r="C33553" s="32"/>
      <c r="D33553" s="31"/>
    </row>
    <row r="33554" spans="3:4" x14ac:dyDescent="0.25">
      <c r="C33554" s="32"/>
      <c r="D33554" s="31"/>
    </row>
    <row r="33555" spans="3:4" x14ac:dyDescent="0.25">
      <c r="C33555" s="32"/>
      <c r="D33555" s="31"/>
    </row>
    <row r="33556" spans="3:4" x14ac:dyDescent="0.25">
      <c r="C33556" s="32"/>
      <c r="D33556" s="31"/>
    </row>
    <row r="33557" spans="3:4" x14ac:dyDescent="0.25">
      <c r="C33557" s="32"/>
      <c r="D33557" s="31"/>
    </row>
    <row r="33558" spans="3:4" x14ac:dyDescent="0.25">
      <c r="C33558" s="32"/>
      <c r="D33558" s="31"/>
    </row>
    <row r="33559" spans="3:4" x14ac:dyDescent="0.25">
      <c r="C33559" s="32"/>
      <c r="D33559" s="31"/>
    </row>
    <row r="33560" spans="3:4" x14ac:dyDescent="0.25">
      <c r="C33560" s="32"/>
      <c r="D33560" s="31"/>
    </row>
    <row r="33561" spans="3:4" x14ac:dyDescent="0.25">
      <c r="C33561" s="32"/>
      <c r="D33561" s="31"/>
    </row>
    <row r="33562" spans="3:4" x14ac:dyDescent="0.25">
      <c r="C33562" s="32"/>
      <c r="D33562" s="31"/>
    </row>
    <row r="33563" spans="3:4" x14ac:dyDescent="0.25">
      <c r="C33563" s="32"/>
      <c r="D33563" s="31"/>
    </row>
    <row r="33564" spans="3:4" x14ac:dyDescent="0.25">
      <c r="C33564" s="32"/>
      <c r="D33564" s="31"/>
    </row>
    <row r="33565" spans="3:4" x14ac:dyDescent="0.25">
      <c r="C33565" s="32"/>
      <c r="D33565" s="31"/>
    </row>
    <row r="33566" spans="3:4" x14ac:dyDescent="0.25">
      <c r="C33566" s="32"/>
      <c r="D33566" s="31"/>
    </row>
    <row r="33567" spans="3:4" x14ac:dyDescent="0.25">
      <c r="C33567" s="32"/>
      <c r="D33567" s="31"/>
    </row>
    <row r="33568" spans="3:4" x14ac:dyDescent="0.25">
      <c r="C33568" s="32"/>
      <c r="D33568" s="31"/>
    </row>
    <row r="33569" spans="3:4" x14ac:dyDescent="0.25">
      <c r="C33569" s="32"/>
      <c r="D33569" s="31"/>
    </row>
    <row r="33570" spans="3:4" x14ac:dyDescent="0.25">
      <c r="C33570" s="32"/>
      <c r="D33570" s="31"/>
    </row>
    <row r="33571" spans="3:4" x14ac:dyDescent="0.25">
      <c r="C33571" s="32"/>
      <c r="D33571" s="31"/>
    </row>
    <row r="33572" spans="3:4" x14ac:dyDescent="0.25">
      <c r="C33572" s="32"/>
      <c r="D33572" s="31"/>
    </row>
    <row r="33573" spans="3:4" x14ac:dyDescent="0.25">
      <c r="C33573" s="32"/>
      <c r="D33573" s="31"/>
    </row>
    <row r="33574" spans="3:4" x14ac:dyDescent="0.25">
      <c r="C33574" s="32"/>
      <c r="D33574" s="31"/>
    </row>
    <row r="33575" spans="3:4" x14ac:dyDescent="0.25">
      <c r="C33575" s="32"/>
      <c r="D33575" s="31"/>
    </row>
    <row r="33576" spans="3:4" x14ac:dyDescent="0.25">
      <c r="C33576" s="32"/>
      <c r="D33576" s="31"/>
    </row>
    <row r="33577" spans="3:4" x14ac:dyDescent="0.25">
      <c r="C33577" s="32"/>
      <c r="D33577" s="31"/>
    </row>
    <row r="33578" spans="3:4" x14ac:dyDescent="0.25">
      <c r="C33578" s="32"/>
      <c r="D33578" s="31"/>
    </row>
    <row r="33579" spans="3:4" x14ac:dyDescent="0.25">
      <c r="C33579" s="32"/>
      <c r="D33579" s="31"/>
    </row>
    <row r="33580" spans="3:4" x14ac:dyDescent="0.25">
      <c r="C33580" s="32"/>
      <c r="D33580" s="31"/>
    </row>
    <row r="33581" spans="3:4" x14ac:dyDescent="0.25">
      <c r="C33581" s="32"/>
      <c r="D33581" s="31"/>
    </row>
    <row r="33582" spans="3:4" x14ac:dyDescent="0.25">
      <c r="C33582" s="32"/>
      <c r="D33582" s="31"/>
    </row>
    <row r="33583" spans="3:4" x14ac:dyDescent="0.25">
      <c r="C33583" s="32"/>
      <c r="D33583" s="31"/>
    </row>
    <row r="33584" spans="3:4" x14ac:dyDescent="0.25">
      <c r="C33584" s="32"/>
      <c r="D33584" s="31"/>
    </row>
    <row r="33585" spans="3:4" x14ac:dyDescent="0.25">
      <c r="C33585" s="32"/>
      <c r="D33585" s="31"/>
    </row>
    <row r="33586" spans="3:4" x14ac:dyDescent="0.25">
      <c r="C33586" s="32"/>
      <c r="D33586" s="31"/>
    </row>
    <row r="33587" spans="3:4" x14ac:dyDescent="0.25">
      <c r="C33587" s="32"/>
      <c r="D33587" s="31"/>
    </row>
    <row r="33588" spans="3:4" x14ac:dyDescent="0.25">
      <c r="C33588" s="32"/>
      <c r="D33588" s="31"/>
    </row>
    <row r="33589" spans="3:4" x14ac:dyDescent="0.25">
      <c r="C33589" s="32"/>
      <c r="D33589" s="31"/>
    </row>
    <row r="33590" spans="3:4" x14ac:dyDescent="0.25">
      <c r="C33590" s="32"/>
      <c r="D33590" s="31"/>
    </row>
    <row r="33591" spans="3:4" x14ac:dyDescent="0.25">
      <c r="C33591" s="32"/>
      <c r="D33591" s="31"/>
    </row>
    <row r="33592" spans="3:4" x14ac:dyDescent="0.25">
      <c r="C33592" s="32"/>
      <c r="D33592" s="31"/>
    </row>
    <row r="33593" spans="3:4" x14ac:dyDescent="0.25">
      <c r="C33593" s="32"/>
      <c r="D33593" s="31"/>
    </row>
    <row r="33594" spans="3:4" x14ac:dyDescent="0.25">
      <c r="C33594" s="32"/>
      <c r="D33594" s="31"/>
    </row>
    <row r="33595" spans="3:4" x14ac:dyDescent="0.25">
      <c r="C33595" s="32"/>
      <c r="D33595" s="31"/>
    </row>
    <row r="33596" spans="3:4" x14ac:dyDescent="0.25">
      <c r="C33596" s="32"/>
      <c r="D33596" s="31"/>
    </row>
    <row r="33597" spans="3:4" x14ac:dyDescent="0.25">
      <c r="C33597" s="32"/>
      <c r="D33597" s="31"/>
    </row>
    <row r="33598" spans="3:4" x14ac:dyDescent="0.25">
      <c r="C33598" s="32"/>
      <c r="D33598" s="31"/>
    </row>
    <row r="33599" spans="3:4" x14ac:dyDescent="0.25">
      <c r="C33599" s="32"/>
      <c r="D33599" s="31"/>
    </row>
    <row r="33600" spans="3:4" x14ac:dyDescent="0.25">
      <c r="C33600" s="32"/>
      <c r="D33600" s="31"/>
    </row>
    <row r="33601" spans="3:4" x14ac:dyDescent="0.25">
      <c r="C33601" s="32"/>
      <c r="D33601" s="31"/>
    </row>
    <row r="33602" spans="3:4" x14ac:dyDescent="0.25">
      <c r="C33602" s="32"/>
      <c r="D33602" s="31"/>
    </row>
    <row r="33603" spans="3:4" x14ac:dyDescent="0.25">
      <c r="C33603" s="32"/>
      <c r="D33603" s="31"/>
    </row>
    <row r="33604" spans="3:4" x14ac:dyDescent="0.25">
      <c r="C33604" s="32"/>
      <c r="D33604" s="31"/>
    </row>
    <row r="33605" spans="3:4" x14ac:dyDescent="0.25">
      <c r="C33605" s="32"/>
      <c r="D33605" s="31"/>
    </row>
    <row r="33606" spans="3:4" x14ac:dyDescent="0.25">
      <c r="C33606" s="32"/>
      <c r="D33606" s="31"/>
    </row>
    <row r="33607" spans="3:4" x14ac:dyDescent="0.25">
      <c r="C33607" s="32"/>
      <c r="D33607" s="31"/>
    </row>
    <row r="33608" spans="3:4" x14ac:dyDescent="0.25">
      <c r="C33608" s="32"/>
      <c r="D33608" s="31"/>
    </row>
    <row r="33609" spans="3:4" x14ac:dyDescent="0.25">
      <c r="C33609" s="32"/>
      <c r="D33609" s="31"/>
    </row>
    <row r="33610" spans="3:4" x14ac:dyDescent="0.25">
      <c r="C33610" s="32"/>
      <c r="D33610" s="31"/>
    </row>
    <row r="33611" spans="3:4" x14ac:dyDescent="0.25">
      <c r="C33611" s="32"/>
      <c r="D33611" s="31"/>
    </row>
    <row r="33612" spans="3:4" x14ac:dyDescent="0.25">
      <c r="C33612" s="32"/>
      <c r="D33612" s="31"/>
    </row>
    <row r="33613" spans="3:4" x14ac:dyDescent="0.25">
      <c r="C33613" s="32"/>
      <c r="D33613" s="31"/>
    </row>
    <row r="33614" spans="3:4" x14ac:dyDescent="0.25">
      <c r="C33614" s="32"/>
      <c r="D33614" s="31"/>
    </row>
    <row r="33615" spans="3:4" x14ac:dyDescent="0.25">
      <c r="C33615" s="32"/>
      <c r="D33615" s="31"/>
    </row>
    <row r="33616" spans="3:4" x14ac:dyDescent="0.25">
      <c r="C33616" s="32"/>
      <c r="D33616" s="31"/>
    </row>
    <row r="33617" spans="3:4" x14ac:dyDescent="0.25">
      <c r="C33617" s="32"/>
      <c r="D33617" s="31"/>
    </row>
    <row r="33618" spans="3:4" x14ac:dyDescent="0.25">
      <c r="C33618" s="32"/>
      <c r="D33618" s="31"/>
    </row>
    <row r="33619" spans="3:4" x14ac:dyDescent="0.25">
      <c r="C33619" s="32"/>
      <c r="D33619" s="31"/>
    </row>
    <row r="33620" spans="3:4" x14ac:dyDescent="0.25">
      <c r="C33620" s="32"/>
      <c r="D33620" s="31"/>
    </row>
    <row r="33621" spans="3:4" x14ac:dyDescent="0.25">
      <c r="C33621" s="32"/>
      <c r="D33621" s="31"/>
    </row>
    <row r="33622" spans="3:4" x14ac:dyDescent="0.25">
      <c r="C33622" s="32"/>
      <c r="D33622" s="31"/>
    </row>
    <row r="33623" spans="3:4" x14ac:dyDescent="0.25">
      <c r="C33623" s="32"/>
      <c r="D33623" s="31"/>
    </row>
    <row r="33624" spans="3:4" x14ac:dyDescent="0.25">
      <c r="C33624" s="32"/>
      <c r="D33624" s="31"/>
    </row>
    <row r="33625" spans="3:4" x14ac:dyDescent="0.25">
      <c r="C33625" s="32"/>
      <c r="D33625" s="31"/>
    </row>
    <row r="33626" spans="3:4" x14ac:dyDescent="0.25">
      <c r="C33626" s="32"/>
      <c r="D33626" s="31"/>
    </row>
    <row r="33627" spans="3:4" x14ac:dyDescent="0.25">
      <c r="C33627" s="32"/>
      <c r="D33627" s="31"/>
    </row>
    <row r="33628" spans="3:4" x14ac:dyDescent="0.25">
      <c r="C33628" s="32"/>
      <c r="D33628" s="31"/>
    </row>
    <row r="33629" spans="3:4" x14ac:dyDescent="0.25">
      <c r="C33629" s="32"/>
      <c r="D33629" s="31"/>
    </row>
    <row r="33630" spans="3:4" x14ac:dyDescent="0.25">
      <c r="C33630" s="32"/>
      <c r="D33630" s="31"/>
    </row>
    <row r="33631" spans="3:4" x14ac:dyDescent="0.25">
      <c r="C33631" s="32"/>
      <c r="D33631" s="31"/>
    </row>
    <row r="33632" spans="3:4" x14ac:dyDescent="0.25">
      <c r="C33632" s="32"/>
      <c r="D33632" s="31"/>
    </row>
    <row r="33633" spans="3:4" x14ac:dyDescent="0.25">
      <c r="C33633" s="32"/>
      <c r="D33633" s="31"/>
    </row>
    <row r="33634" spans="3:4" x14ac:dyDescent="0.25">
      <c r="C33634" s="32"/>
      <c r="D33634" s="31"/>
    </row>
    <row r="33635" spans="3:4" x14ac:dyDescent="0.25">
      <c r="C33635" s="32"/>
      <c r="D33635" s="31"/>
    </row>
    <row r="33636" spans="3:4" x14ac:dyDescent="0.25">
      <c r="C33636" s="32"/>
      <c r="D33636" s="31"/>
    </row>
    <row r="33637" spans="3:4" x14ac:dyDescent="0.25">
      <c r="C33637" s="32"/>
      <c r="D33637" s="31"/>
    </row>
    <row r="33638" spans="3:4" x14ac:dyDescent="0.25">
      <c r="C33638" s="32"/>
      <c r="D33638" s="31"/>
    </row>
    <row r="33639" spans="3:4" x14ac:dyDescent="0.25">
      <c r="C33639" s="32"/>
      <c r="D33639" s="31"/>
    </row>
    <row r="33640" spans="3:4" x14ac:dyDescent="0.25">
      <c r="C33640" s="32"/>
      <c r="D33640" s="31"/>
    </row>
    <row r="33641" spans="3:4" x14ac:dyDescent="0.25">
      <c r="C33641" s="32"/>
      <c r="D33641" s="31"/>
    </row>
    <row r="33642" spans="3:4" x14ac:dyDescent="0.25">
      <c r="C33642" s="32"/>
      <c r="D33642" s="31"/>
    </row>
    <row r="33643" spans="3:4" x14ac:dyDescent="0.25">
      <c r="C33643" s="32"/>
      <c r="D33643" s="31"/>
    </row>
    <row r="33644" spans="3:4" x14ac:dyDescent="0.25">
      <c r="C33644" s="32"/>
      <c r="D33644" s="31"/>
    </row>
    <row r="33645" spans="3:4" x14ac:dyDescent="0.25">
      <c r="C33645" s="32"/>
      <c r="D33645" s="31"/>
    </row>
    <row r="33646" spans="3:4" x14ac:dyDescent="0.25">
      <c r="C33646" s="32"/>
      <c r="D33646" s="31"/>
    </row>
    <row r="33647" spans="3:4" x14ac:dyDescent="0.25">
      <c r="C33647" s="32"/>
      <c r="D33647" s="31"/>
    </row>
    <row r="33648" spans="3:4" x14ac:dyDescent="0.25">
      <c r="C33648" s="32"/>
      <c r="D33648" s="31"/>
    </row>
    <row r="33649" spans="3:4" x14ac:dyDescent="0.25">
      <c r="C33649" s="32"/>
      <c r="D33649" s="31"/>
    </row>
    <row r="33650" spans="3:4" x14ac:dyDescent="0.25">
      <c r="C33650" s="32"/>
      <c r="D33650" s="31"/>
    </row>
    <row r="33651" spans="3:4" x14ac:dyDescent="0.25">
      <c r="C33651" s="32"/>
      <c r="D33651" s="31"/>
    </row>
    <row r="33652" spans="3:4" x14ac:dyDescent="0.25">
      <c r="C33652" s="32"/>
      <c r="D33652" s="31"/>
    </row>
    <row r="33653" spans="3:4" x14ac:dyDescent="0.25">
      <c r="C33653" s="32"/>
      <c r="D33653" s="31"/>
    </row>
    <row r="33654" spans="3:4" x14ac:dyDescent="0.25">
      <c r="C33654" s="32"/>
      <c r="D33654" s="31"/>
    </row>
    <row r="33655" spans="3:4" x14ac:dyDescent="0.25">
      <c r="C33655" s="32"/>
      <c r="D33655" s="31"/>
    </row>
    <row r="33656" spans="3:4" x14ac:dyDescent="0.25">
      <c r="C33656" s="32"/>
      <c r="D33656" s="31"/>
    </row>
    <row r="33657" spans="3:4" x14ac:dyDescent="0.25">
      <c r="C33657" s="32"/>
      <c r="D33657" s="31"/>
    </row>
    <row r="33658" spans="3:4" x14ac:dyDescent="0.25">
      <c r="C33658" s="32"/>
      <c r="D33658" s="31"/>
    </row>
    <row r="33659" spans="3:4" x14ac:dyDescent="0.25">
      <c r="C33659" s="32"/>
      <c r="D33659" s="31"/>
    </row>
    <row r="33660" spans="3:4" x14ac:dyDescent="0.25">
      <c r="C33660" s="32"/>
      <c r="D33660" s="31"/>
    </row>
    <row r="33661" spans="3:4" x14ac:dyDescent="0.25">
      <c r="C33661" s="32"/>
      <c r="D33661" s="31"/>
    </row>
    <row r="33662" spans="3:4" x14ac:dyDescent="0.25">
      <c r="C33662" s="32"/>
      <c r="D33662" s="31"/>
    </row>
    <row r="33663" spans="3:4" x14ac:dyDescent="0.25">
      <c r="C33663" s="32"/>
      <c r="D33663" s="31"/>
    </row>
    <row r="33664" spans="3:4" x14ac:dyDescent="0.25">
      <c r="C33664" s="32"/>
      <c r="D33664" s="31"/>
    </row>
    <row r="33665" spans="3:4" x14ac:dyDescent="0.25">
      <c r="C33665" s="32"/>
      <c r="D33665" s="31"/>
    </row>
    <row r="33666" spans="3:4" x14ac:dyDescent="0.25">
      <c r="C33666" s="32"/>
      <c r="D33666" s="31"/>
    </row>
    <row r="33667" spans="3:4" x14ac:dyDescent="0.25">
      <c r="C33667" s="32"/>
      <c r="D33667" s="31"/>
    </row>
    <row r="33668" spans="3:4" x14ac:dyDescent="0.25">
      <c r="C33668" s="32"/>
      <c r="D33668" s="31"/>
    </row>
    <row r="33669" spans="3:4" x14ac:dyDescent="0.25">
      <c r="C33669" s="32"/>
      <c r="D33669" s="31"/>
    </row>
    <row r="33670" spans="3:4" x14ac:dyDescent="0.25">
      <c r="C33670" s="32"/>
      <c r="D33670" s="31"/>
    </row>
    <row r="33671" spans="3:4" x14ac:dyDescent="0.25">
      <c r="C33671" s="32"/>
      <c r="D33671" s="31"/>
    </row>
    <row r="33672" spans="3:4" x14ac:dyDescent="0.25">
      <c r="C33672" s="32"/>
      <c r="D33672" s="31"/>
    </row>
    <row r="33673" spans="3:4" x14ac:dyDescent="0.25">
      <c r="C33673" s="32"/>
      <c r="D33673" s="31"/>
    </row>
    <row r="33674" spans="3:4" x14ac:dyDescent="0.25">
      <c r="C33674" s="32"/>
      <c r="D33674" s="31"/>
    </row>
    <row r="33675" spans="3:4" x14ac:dyDescent="0.25">
      <c r="C33675" s="32"/>
      <c r="D33675" s="31"/>
    </row>
    <row r="33676" spans="3:4" x14ac:dyDescent="0.25">
      <c r="C33676" s="32"/>
      <c r="D33676" s="31"/>
    </row>
    <row r="33677" spans="3:4" x14ac:dyDescent="0.25">
      <c r="C33677" s="32"/>
      <c r="D33677" s="31"/>
    </row>
    <row r="33678" spans="3:4" x14ac:dyDescent="0.25">
      <c r="C33678" s="32"/>
      <c r="D33678" s="31"/>
    </row>
    <row r="33679" spans="3:4" x14ac:dyDescent="0.25">
      <c r="C33679" s="32"/>
      <c r="D33679" s="31"/>
    </row>
    <row r="33680" spans="3:4" x14ac:dyDescent="0.25">
      <c r="C33680" s="32"/>
      <c r="D33680" s="31"/>
    </row>
    <row r="33681" spans="3:4" x14ac:dyDescent="0.25">
      <c r="C33681" s="32"/>
      <c r="D33681" s="31"/>
    </row>
    <row r="33682" spans="3:4" x14ac:dyDescent="0.25">
      <c r="C33682" s="32"/>
      <c r="D33682" s="31"/>
    </row>
    <row r="33683" spans="3:4" x14ac:dyDescent="0.25">
      <c r="C33683" s="32"/>
      <c r="D33683" s="31"/>
    </row>
    <row r="33684" spans="3:4" x14ac:dyDescent="0.25">
      <c r="C33684" s="32"/>
      <c r="D33684" s="31"/>
    </row>
    <row r="33685" spans="3:4" x14ac:dyDescent="0.25">
      <c r="C33685" s="32"/>
      <c r="D33685" s="31"/>
    </row>
    <row r="33686" spans="3:4" x14ac:dyDescent="0.25">
      <c r="C33686" s="32"/>
      <c r="D33686" s="31"/>
    </row>
    <row r="33687" spans="3:4" x14ac:dyDescent="0.25">
      <c r="C33687" s="32"/>
      <c r="D33687" s="31"/>
    </row>
    <row r="33688" spans="3:4" x14ac:dyDescent="0.25">
      <c r="C33688" s="32"/>
      <c r="D33688" s="31"/>
    </row>
    <row r="33689" spans="3:4" x14ac:dyDescent="0.25">
      <c r="C33689" s="32"/>
      <c r="D33689" s="31"/>
    </row>
    <row r="33690" spans="3:4" x14ac:dyDescent="0.25">
      <c r="C33690" s="32"/>
      <c r="D33690" s="31"/>
    </row>
    <row r="33691" spans="3:4" x14ac:dyDescent="0.25">
      <c r="C33691" s="32"/>
      <c r="D33691" s="31"/>
    </row>
    <row r="33692" spans="3:4" x14ac:dyDescent="0.25">
      <c r="C33692" s="32"/>
      <c r="D33692" s="31"/>
    </row>
    <row r="33693" spans="3:4" x14ac:dyDescent="0.25">
      <c r="C33693" s="32"/>
      <c r="D33693" s="31"/>
    </row>
    <row r="33694" spans="3:4" x14ac:dyDescent="0.25">
      <c r="C33694" s="32"/>
      <c r="D33694" s="31"/>
    </row>
    <row r="33695" spans="3:4" x14ac:dyDescent="0.25">
      <c r="C33695" s="32"/>
      <c r="D33695" s="31"/>
    </row>
    <row r="33696" spans="3:4" x14ac:dyDescent="0.25">
      <c r="C33696" s="32"/>
      <c r="D33696" s="31"/>
    </row>
    <row r="33697" spans="3:4" x14ac:dyDescent="0.25">
      <c r="C33697" s="32"/>
      <c r="D33697" s="31"/>
    </row>
    <row r="33698" spans="3:4" x14ac:dyDescent="0.25">
      <c r="C33698" s="32"/>
      <c r="D33698" s="31"/>
    </row>
    <row r="33699" spans="3:4" x14ac:dyDescent="0.25">
      <c r="C33699" s="32"/>
      <c r="D33699" s="31"/>
    </row>
    <row r="33700" spans="3:4" x14ac:dyDescent="0.25">
      <c r="C33700" s="32"/>
      <c r="D33700" s="31"/>
    </row>
    <row r="33701" spans="3:4" x14ac:dyDescent="0.25">
      <c r="C33701" s="32"/>
      <c r="D33701" s="31"/>
    </row>
    <row r="33702" spans="3:4" x14ac:dyDescent="0.25">
      <c r="C33702" s="32"/>
      <c r="D33702" s="31"/>
    </row>
    <row r="33703" spans="3:4" x14ac:dyDescent="0.25">
      <c r="C33703" s="32"/>
      <c r="D33703" s="31"/>
    </row>
    <row r="33704" spans="3:4" x14ac:dyDescent="0.25">
      <c r="C33704" s="32"/>
      <c r="D33704" s="31"/>
    </row>
    <row r="33705" spans="3:4" x14ac:dyDescent="0.25">
      <c r="C33705" s="32"/>
      <c r="D33705" s="31"/>
    </row>
    <row r="33706" spans="3:4" x14ac:dyDescent="0.25">
      <c r="C33706" s="32"/>
      <c r="D33706" s="31"/>
    </row>
    <row r="33707" spans="3:4" x14ac:dyDescent="0.25">
      <c r="C33707" s="32"/>
      <c r="D33707" s="31"/>
    </row>
    <row r="33708" spans="3:4" x14ac:dyDescent="0.25">
      <c r="C33708" s="32"/>
      <c r="D33708" s="31"/>
    </row>
    <row r="33709" spans="3:4" x14ac:dyDescent="0.25">
      <c r="C33709" s="32"/>
      <c r="D33709" s="31"/>
    </row>
    <row r="33710" spans="3:4" x14ac:dyDescent="0.25">
      <c r="C33710" s="32"/>
      <c r="D33710" s="31"/>
    </row>
    <row r="33711" spans="3:4" x14ac:dyDescent="0.25">
      <c r="C33711" s="32"/>
      <c r="D33711" s="31"/>
    </row>
    <row r="33712" spans="3:4" x14ac:dyDescent="0.25">
      <c r="C33712" s="32"/>
      <c r="D33712" s="31"/>
    </row>
    <row r="33713" spans="3:4" x14ac:dyDescent="0.25">
      <c r="C33713" s="32"/>
      <c r="D33713" s="31"/>
    </row>
    <row r="33714" spans="3:4" x14ac:dyDescent="0.25">
      <c r="C33714" s="32"/>
      <c r="D33714" s="31"/>
    </row>
    <row r="33715" spans="3:4" x14ac:dyDescent="0.25">
      <c r="C33715" s="32"/>
      <c r="D33715" s="31"/>
    </row>
    <row r="33716" spans="3:4" x14ac:dyDescent="0.25">
      <c r="C33716" s="32"/>
      <c r="D33716" s="31"/>
    </row>
    <row r="33717" spans="3:4" x14ac:dyDescent="0.25">
      <c r="C33717" s="32"/>
      <c r="D33717" s="31"/>
    </row>
    <row r="33718" spans="3:4" x14ac:dyDescent="0.25">
      <c r="C33718" s="32"/>
      <c r="D33718" s="31"/>
    </row>
    <row r="33719" spans="3:4" x14ac:dyDescent="0.25">
      <c r="C33719" s="32"/>
      <c r="D33719" s="31"/>
    </row>
    <row r="33720" spans="3:4" x14ac:dyDescent="0.25">
      <c r="C33720" s="32"/>
      <c r="D33720" s="31"/>
    </row>
    <row r="33721" spans="3:4" x14ac:dyDescent="0.25">
      <c r="C33721" s="32"/>
      <c r="D33721" s="31"/>
    </row>
    <row r="33722" spans="3:4" x14ac:dyDescent="0.25">
      <c r="C33722" s="32"/>
      <c r="D33722" s="31"/>
    </row>
    <row r="33723" spans="3:4" x14ac:dyDescent="0.25">
      <c r="C33723" s="32"/>
      <c r="D33723" s="31"/>
    </row>
    <row r="33724" spans="3:4" x14ac:dyDescent="0.25">
      <c r="C33724" s="32"/>
      <c r="D33724" s="31"/>
    </row>
    <row r="33725" spans="3:4" x14ac:dyDescent="0.25">
      <c r="C33725" s="32"/>
      <c r="D33725" s="31"/>
    </row>
    <row r="33726" spans="3:4" x14ac:dyDescent="0.25">
      <c r="C33726" s="32"/>
      <c r="D33726" s="31"/>
    </row>
    <row r="33727" spans="3:4" x14ac:dyDescent="0.25">
      <c r="C33727" s="32"/>
      <c r="D33727" s="31"/>
    </row>
    <row r="33728" spans="3:4" x14ac:dyDescent="0.25">
      <c r="C33728" s="32"/>
      <c r="D33728" s="31"/>
    </row>
    <row r="33729" spans="3:4" x14ac:dyDescent="0.25">
      <c r="C33729" s="32"/>
      <c r="D33729" s="31"/>
    </row>
    <row r="33730" spans="3:4" x14ac:dyDescent="0.25">
      <c r="C33730" s="32"/>
      <c r="D33730" s="31"/>
    </row>
    <row r="33731" spans="3:4" x14ac:dyDescent="0.25">
      <c r="C33731" s="32"/>
      <c r="D33731" s="31"/>
    </row>
    <row r="33732" spans="3:4" x14ac:dyDescent="0.25">
      <c r="C33732" s="32"/>
      <c r="D33732" s="31"/>
    </row>
    <row r="33733" spans="3:4" x14ac:dyDescent="0.25">
      <c r="C33733" s="32"/>
      <c r="D33733" s="31"/>
    </row>
    <row r="33734" spans="3:4" x14ac:dyDescent="0.25">
      <c r="C33734" s="32"/>
      <c r="D33734" s="31"/>
    </row>
    <row r="33735" spans="3:4" x14ac:dyDescent="0.25">
      <c r="C33735" s="32"/>
      <c r="D33735" s="31"/>
    </row>
    <row r="33736" spans="3:4" x14ac:dyDescent="0.25">
      <c r="C33736" s="32"/>
      <c r="D33736" s="31"/>
    </row>
    <row r="33737" spans="3:4" x14ac:dyDescent="0.25">
      <c r="C33737" s="32"/>
      <c r="D33737" s="31"/>
    </row>
    <row r="33738" spans="3:4" x14ac:dyDescent="0.25">
      <c r="C33738" s="32"/>
      <c r="D33738" s="31"/>
    </row>
    <row r="33739" spans="3:4" x14ac:dyDescent="0.25">
      <c r="C33739" s="32"/>
      <c r="D33739" s="31"/>
    </row>
    <row r="33740" spans="3:4" x14ac:dyDescent="0.25">
      <c r="C33740" s="32"/>
      <c r="D33740" s="31"/>
    </row>
    <row r="33741" spans="3:4" x14ac:dyDescent="0.25">
      <c r="C33741" s="32"/>
      <c r="D33741" s="31"/>
    </row>
    <row r="33742" spans="3:4" x14ac:dyDescent="0.25">
      <c r="C33742" s="32"/>
      <c r="D33742" s="31"/>
    </row>
    <row r="33743" spans="3:4" x14ac:dyDescent="0.25">
      <c r="C33743" s="32"/>
      <c r="D33743" s="31"/>
    </row>
    <row r="33744" spans="3:4" x14ac:dyDescent="0.25">
      <c r="C33744" s="32"/>
      <c r="D33744" s="31"/>
    </row>
    <row r="33745" spans="3:4" x14ac:dyDescent="0.25">
      <c r="C33745" s="32"/>
      <c r="D33745" s="31"/>
    </row>
    <row r="33746" spans="3:4" x14ac:dyDescent="0.25">
      <c r="C33746" s="32"/>
      <c r="D33746" s="31"/>
    </row>
    <row r="33747" spans="3:4" x14ac:dyDescent="0.25">
      <c r="C33747" s="32"/>
      <c r="D33747" s="31"/>
    </row>
    <row r="33748" spans="3:4" x14ac:dyDescent="0.25">
      <c r="C33748" s="32"/>
      <c r="D33748" s="31"/>
    </row>
    <row r="33749" spans="3:4" x14ac:dyDescent="0.25">
      <c r="C33749" s="32"/>
      <c r="D33749" s="31"/>
    </row>
    <row r="33750" spans="3:4" x14ac:dyDescent="0.25">
      <c r="C33750" s="32"/>
      <c r="D33750" s="31"/>
    </row>
    <row r="33751" spans="3:4" x14ac:dyDescent="0.25">
      <c r="C33751" s="32"/>
      <c r="D33751" s="31"/>
    </row>
    <row r="33752" spans="3:4" x14ac:dyDescent="0.25">
      <c r="C33752" s="32"/>
      <c r="D33752" s="31"/>
    </row>
    <row r="33753" spans="3:4" x14ac:dyDescent="0.25">
      <c r="C33753" s="32"/>
      <c r="D33753" s="31"/>
    </row>
    <row r="33754" spans="3:4" x14ac:dyDescent="0.25">
      <c r="C33754" s="32"/>
      <c r="D33754" s="31"/>
    </row>
    <row r="33755" spans="3:4" x14ac:dyDescent="0.25">
      <c r="C33755" s="32"/>
      <c r="D33755" s="31"/>
    </row>
    <row r="33756" spans="3:4" x14ac:dyDescent="0.25">
      <c r="C33756" s="32"/>
      <c r="D33756" s="31"/>
    </row>
    <row r="33757" spans="3:4" x14ac:dyDescent="0.25">
      <c r="C33757" s="32"/>
      <c r="D33757" s="31"/>
    </row>
    <row r="33758" spans="3:4" x14ac:dyDescent="0.25">
      <c r="C33758" s="32"/>
      <c r="D33758" s="31"/>
    </row>
    <row r="33759" spans="3:4" x14ac:dyDescent="0.25">
      <c r="C33759" s="32"/>
      <c r="D33759" s="31"/>
    </row>
    <row r="33760" spans="3:4" x14ac:dyDescent="0.25">
      <c r="C33760" s="32"/>
      <c r="D33760" s="31"/>
    </row>
    <row r="33761" spans="3:4" x14ac:dyDescent="0.25">
      <c r="C33761" s="32"/>
      <c r="D33761" s="31"/>
    </row>
    <row r="33762" spans="3:4" x14ac:dyDescent="0.25">
      <c r="C33762" s="32"/>
      <c r="D33762" s="31"/>
    </row>
    <row r="33763" spans="3:4" x14ac:dyDescent="0.25">
      <c r="C33763" s="32"/>
      <c r="D33763" s="31"/>
    </row>
    <row r="33764" spans="3:4" x14ac:dyDescent="0.25">
      <c r="C33764" s="32"/>
      <c r="D33764" s="31"/>
    </row>
    <row r="33765" spans="3:4" x14ac:dyDescent="0.25">
      <c r="C33765" s="32"/>
      <c r="D33765" s="31"/>
    </row>
    <row r="33766" spans="3:4" x14ac:dyDescent="0.25">
      <c r="C33766" s="32"/>
      <c r="D33766" s="31"/>
    </row>
    <row r="33767" spans="3:4" x14ac:dyDescent="0.25">
      <c r="C33767" s="32"/>
      <c r="D33767" s="31"/>
    </row>
    <row r="33768" spans="3:4" x14ac:dyDescent="0.25">
      <c r="C33768" s="32"/>
      <c r="D33768" s="31"/>
    </row>
    <row r="33769" spans="3:4" x14ac:dyDescent="0.25">
      <c r="C33769" s="32"/>
      <c r="D33769" s="31"/>
    </row>
    <row r="33770" spans="3:4" x14ac:dyDescent="0.25">
      <c r="C33770" s="32"/>
      <c r="D33770" s="31"/>
    </row>
    <row r="33771" spans="3:4" x14ac:dyDescent="0.25">
      <c r="C33771" s="32"/>
      <c r="D33771" s="31"/>
    </row>
    <row r="33772" spans="3:4" x14ac:dyDescent="0.25">
      <c r="C33772" s="32"/>
      <c r="D33772" s="31"/>
    </row>
    <row r="33773" spans="3:4" x14ac:dyDescent="0.25">
      <c r="C33773" s="32"/>
      <c r="D33773" s="31"/>
    </row>
    <row r="33774" spans="3:4" x14ac:dyDescent="0.25">
      <c r="C33774" s="32"/>
      <c r="D33774" s="31"/>
    </row>
    <row r="33775" spans="3:4" x14ac:dyDescent="0.25">
      <c r="C33775" s="32"/>
      <c r="D33775" s="31"/>
    </row>
    <row r="33776" spans="3:4" x14ac:dyDescent="0.25">
      <c r="C33776" s="32"/>
      <c r="D33776" s="31"/>
    </row>
    <row r="33777" spans="3:4" x14ac:dyDescent="0.25">
      <c r="C33777" s="32"/>
      <c r="D33777" s="31"/>
    </row>
    <row r="33778" spans="3:4" x14ac:dyDescent="0.25">
      <c r="C33778" s="32"/>
      <c r="D33778" s="31"/>
    </row>
    <row r="33779" spans="3:4" x14ac:dyDescent="0.25">
      <c r="C33779" s="32"/>
      <c r="D33779" s="31"/>
    </row>
    <row r="33780" spans="3:4" x14ac:dyDescent="0.25">
      <c r="C33780" s="32"/>
      <c r="D33780" s="31"/>
    </row>
    <row r="33781" spans="3:4" x14ac:dyDescent="0.25">
      <c r="C33781" s="32"/>
      <c r="D33781" s="31"/>
    </row>
    <row r="33782" spans="3:4" x14ac:dyDescent="0.25">
      <c r="C33782" s="32"/>
      <c r="D33782" s="31"/>
    </row>
    <row r="33783" spans="3:4" x14ac:dyDescent="0.25">
      <c r="C33783" s="32"/>
      <c r="D33783" s="31"/>
    </row>
    <row r="33784" spans="3:4" x14ac:dyDescent="0.25">
      <c r="C33784" s="32"/>
      <c r="D33784" s="31"/>
    </row>
    <row r="33785" spans="3:4" x14ac:dyDescent="0.25">
      <c r="C33785" s="32"/>
      <c r="D33785" s="31"/>
    </row>
    <row r="33786" spans="3:4" x14ac:dyDescent="0.25">
      <c r="C33786" s="32"/>
      <c r="D33786" s="31"/>
    </row>
    <row r="33787" spans="3:4" x14ac:dyDescent="0.25">
      <c r="C33787" s="32"/>
      <c r="D33787" s="31"/>
    </row>
    <row r="33788" spans="3:4" x14ac:dyDescent="0.25">
      <c r="C33788" s="32"/>
      <c r="D33788" s="31"/>
    </row>
    <row r="33789" spans="3:4" x14ac:dyDescent="0.25">
      <c r="C33789" s="32"/>
      <c r="D33789" s="31"/>
    </row>
    <row r="33790" spans="3:4" x14ac:dyDescent="0.25">
      <c r="C33790" s="32"/>
      <c r="D33790" s="31"/>
    </row>
    <row r="33791" spans="3:4" x14ac:dyDescent="0.25">
      <c r="C33791" s="32"/>
      <c r="D33791" s="31"/>
    </row>
    <row r="33792" spans="3:4" x14ac:dyDescent="0.25">
      <c r="C33792" s="32"/>
      <c r="D33792" s="31"/>
    </row>
    <row r="33793" spans="3:4" x14ac:dyDescent="0.25">
      <c r="C33793" s="32"/>
      <c r="D33793" s="31"/>
    </row>
    <row r="33794" spans="3:4" x14ac:dyDescent="0.25">
      <c r="C33794" s="32"/>
      <c r="D33794" s="31"/>
    </row>
    <row r="33795" spans="3:4" x14ac:dyDescent="0.25">
      <c r="C33795" s="32"/>
      <c r="D33795" s="31"/>
    </row>
    <row r="33796" spans="3:4" x14ac:dyDescent="0.25">
      <c r="C33796" s="32"/>
      <c r="D33796" s="31"/>
    </row>
    <row r="33797" spans="3:4" x14ac:dyDescent="0.25">
      <c r="C33797" s="32"/>
      <c r="D33797" s="31"/>
    </row>
    <row r="33798" spans="3:4" x14ac:dyDescent="0.25">
      <c r="C33798" s="32"/>
      <c r="D33798" s="31"/>
    </row>
    <row r="33799" spans="3:4" x14ac:dyDescent="0.25">
      <c r="C33799" s="32"/>
      <c r="D33799" s="31"/>
    </row>
    <row r="33800" spans="3:4" x14ac:dyDescent="0.25">
      <c r="C33800" s="32"/>
      <c r="D33800" s="31"/>
    </row>
    <row r="33801" spans="3:4" x14ac:dyDescent="0.25">
      <c r="C33801" s="32"/>
      <c r="D33801" s="31"/>
    </row>
    <row r="33802" spans="3:4" x14ac:dyDescent="0.25">
      <c r="C33802" s="32"/>
      <c r="D33802" s="31"/>
    </row>
    <row r="33803" spans="3:4" x14ac:dyDescent="0.25">
      <c r="C33803" s="32"/>
      <c r="D33803" s="31"/>
    </row>
    <row r="33804" spans="3:4" x14ac:dyDescent="0.25">
      <c r="C33804" s="32"/>
      <c r="D33804" s="31"/>
    </row>
    <row r="33805" spans="3:4" x14ac:dyDescent="0.25">
      <c r="C33805" s="32"/>
      <c r="D33805" s="31"/>
    </row>
    <row r="33806" spans="3:4" x14ac:dyDescent="0.25">
      <c r="C33806" s="32"/>
      <c r="D33806" s="31"/>
    </row>
    <row r="33807" spans="3:4" x14ac:dyDescent="0.25">
      <c r="C33807" s="32"/>
      <c r="D33807" s="31"/>
    </row>
    <row r="33808" spans="3:4" x14ac:dyDescent="0.25">
      <c r="C33808" s="32"/>
      <c r="D33808" s="31"/>
    </row>
    <row r="33809" spans="3:4" x14ac:dyDescent="0.25">
      <c r="C33809" s="32"/>
      <c r="D33809" s="31"/>
    </row>
    <row r="33810" spans="3:4" x14ac:dyDescent="0.25">
      <c r="C33810" s="32"/>
      <c r="D33810" s="31"/>
    </row>
    <row r="33811" spans="3:4" x14ac:dyDescent="0.25">
      <c r="C33811" s="32"/>
      <c r="D33811" s="31"/>
    </row>
    <row r="33812" spans="3:4" x14ac:dyDescent="0.25">
      <c r="C33812" s="32"/>
      <c r="D33812" s="31"/>
    </row>
    <row r="33813" spans="3:4" x14ac:dyDescent="0.25">
      <c r="C33813" s="32"/>
      <c r="D33813" s="31"/>
    </row>
    <row r="33814" spans="3:4" x14ac:dyDescent="0.25">
      <c r="C33814" s="32"/>
      <c r="D33814" s="31"/>
    </row>
    <row r="33815" spans="3:4" x14ac:dyDescent="0.25">
      <c r="C33815" s="32"/>
      <c r="D33815" s="31"/>
    </row>
    <row r="33816" spans="3:4" x14ac:dyDescent="0.25">
      <c r="C33816" s="32"/>
      <c r="D33816" s="31"/>
    </row>
    <row r="33817" spans="3:4" x14ac:dyDescent="0.25">
      <c r="C33817" s="32"/>
      <c r="D33817" s="31"/>
    </row>
    <row r="33818" spans="3:4" x14ac:dyDescent="0.25">
      <c r="C33818" s="32"/>
      <c r="D33818" s="31"/>
    </row>
    <row r="33819" spans="3:4" x14ac:dyDescent="0.25">
      <c r="C33819" s="32"/>
      <c r="D33819" s="31"/>
    </row>
    <row r="33820" spans="3:4" x14ac:dyDescent="0.25">
      <c r="C33820" s="32"/>
      <c r="D33820" s="31"/>
    </row>
    <row r="33821" spans="3:4" x14ac:dyDescent="0.25">
      <c r="C33821" s="32"/>
      <c r="D33821" s="31"/>
    </row>
    <row r="33822" spans="3:4" x14ac:dyDescent="0.25">
      <c r="C33822" s="32"/>
      <c r="D33822" s="31"/>
    </row>
    <row r="33823" spans="3:4" x14ac:dyDescent="0.25">
      <c r="C33823" s="32"/>
      <c r="D33823" s="31"/>
    </row>
    <row r="33824" spans="3:4" x14ac:dyDescent="0.25">
      <c r="C33824" s="32"/>
      <c r="D33824" s="31"/>
    </row>
    <row r="33825" spans="3:4" x14ac:dyDescent="0.25">
      <c r="C33825" s="32"/>
      <c r="D33825" s="31"/>
    </row>
    <row r="33826" spans="3:4" x14ac:dyDescent="0.25">
      <c r="C33826" s="32"/>
      <c r="D33826" s="31"/>
    </row>
    <row r="33827" spans="3:4" x14ac:dyDescent="0.25">
      <c r="C33827" s="32"/>
      <c r="D33827" s="31"/>
    </row>
    <row r="33828" spans="3:4" x14ac:dyDescent="0.25">
      <c r="C33828" s="32"/>
      <c r="D33828" s="31"/>
    </row>
    <row r="33829" spans="3:4" x14ac:dyDescent="0.25">
      <c r="C33829" s="32"/>
      <c r="D33829" s="31"/>
    </row>
    <row r="33830" spans="3:4" x14ac:dyDescent="0.25">
      <c r="C33830" s="32"/>
      <c r="D33830" s="31"/>
    </row>
    <row r="33831" spans="3:4" x14ac:dyDescent="0.25">
      <c r="C33831" s="32"/>
      <c r="D33831" s="31"/>
    </row>
    <row r="33832" spans="3:4" x14ac:dyDescent="0.25">
      <c r="C33832" s="32"/>
      <c r="D33832" s="31"/>
    </row>
    <row r="33833" spans="3:4" x14ac:dyDescent="0.25">
      <c r="C33833" s="32"/>
      <c r="D33833" s="31"/>
    </row>
    <row r="33834" spans="3:4" x14ac:dyDescent="0.25">
      <c r="C33834" s="32"/>
      <c r="D33834" s="31"/>
    </row>
    <row r="33835" spans="3:4" x14ac:dyDescent="0.25">
      <c r="C33835" s="32"/>
      <c r="D33835" s="31"/>
    </row>
    <row r="33836" spans="3:4" x14ac:dyDescent="0.25">
      <c r="C33836" s="32"/>
      <c r="D33836" s="31"/>
    </row>
    <row r="33837" spans="3:4" x14ac:dyDescent="0.25">
      <c r="C33837" s="32"/>
      <c r="D33837" s="31"/>
    </row>
    <row r="33838" spans="3:4" x14ac:dyDescent="0.25">
      <c r="C33838" s="32"/>
      <c r="D33838" s="31"/>
    </row>
    <row r="33839" spans="3:4" x14ac:dyDescent="0.25">
      <c r="C33839" s="32"/>
      <c r="D33839" s="31"/>
    </row>
    <row r="33840" spans="3:4" x14ac:dyDescent="0.25">
      <c r="C33840" s="32"/>
      <c r="D33840" s="31"/>
    </row>
    <row r="33841" spans="3:4" x14ac:dyDescent="0.25">
      <c r="C33841" s="32"/>
      <c r="D33841" s="31"/>
    </row>
    <row r="33842" spans="3:4" x14ac:dyDescent="0.25">
      <c r="C33842" s="32"/>
      <c r="D33842" s="31"/>
    </row>
    <row r="33843" spans="3:4" x14ac:dyDescent="0.25">
      <c r="C33843" s="32"/>
      <c r="D33843" s="31"/>
    </row>
    <row r="33844" spans="3:4" x14ac:dyDescent="0.25">
      <c r="C33844" s="32"/>
      <c r="D33844" s="31"/>
    </row>
    <row r="33845" spans="3:4" x14ac:dyDescent="0.25">
      <c r="C33845" s="32"/>
      <c r="D33845" s="31"/>
    </row>
    <row r="33846" spans="3:4" x14ac:dyDescent="0.25">
      <c r="C33846" s="32"/>
      <c r="D33846" s="31"/>
    </row>
    <row r="33847" spans="3:4" x14ac:dyDescent="0.25">
      <c r="C33847" s="32"/>
      <c r="D33847" s="31"/>
    </row>
    <row r="33848" spans="3:4" x14ac:dyDescent="0.25">
      <c r="C33848" s="32"/>
      <c r="D33848" s="31"/>
    </row>
    <row r="33849" spans="3:4" x14ac:dyDescent="0.25">
      <c r="C33849" s="32"/>
      <c r="D33849" s="31"/>
    </row>
    <row r="33850" spans="3:4" x14ac:dyDescent="0.25">
      <c r="C33850" s="32"/>
      <c r="D33850" s="31"/>
    </row>
    <row r="33851" spans="3:4" x14ac:dyDescent="0.25">
      <c r="C33851" s="32"/>
      <c r="D33851" s="31"/>
    </row>
    <row r="33852" spans="3:4" x14ac:dyDescent="0.25">
      <c r="C33852" s="32"/>
      <c r="D33852" s="31"/>
    </row>
    <row r="33853" spans="3:4" x14ac:dyDescent="0.25">
      <c r="C33853" s="32"/>
      <c r="D33853" s="31"/>
    </row>
    <row r="33854" spans="3:4" x14ac:dyDescent="0.25">
      <c r="C33854" s="32"/>
      <c r="D33854" s="31"/>
    </row>
    <row r="33855" spans="3:4" x14ac:dyDescent="0.25">
      <c r="C33855" s="32"/>
      <c r="D33855" s="31"/>
    </row>
    <row r="33856" spans="3:4" x14ac:dyDescent="0.25">
      <c r="C33856" s="32"/>
      <c r="D33856" s="31"/>
    </row>
    <row r="33857" spans="3:4" x14ac:dyDescent="0.25">
      <c r="C33857" s="32"/>
      <c r="D33857" s="31"/>
    </row>
    <row r="33858" spans="3:4" x14ac:dyDescent="0.25">
      <c r="C33858" s="32"/>
      <c r="D33858" s="31"/>
    </row>
    <row r="33859" spans="3:4" x14ac:dyDescent="0.25">
      <c r="C33859" s="32"/>
      <c r="D33859" s="31"/>
    </row>
    <row r="33860" spans="3:4" x14ac:dyDescent="0.25">
      <c r="C33860" s="32"/>
      <c r="D33860" s="31"/>
    </row>
    <row r="33861" spans="3:4" x14ac:dyDescent="0.25">
      <c r="C33861" s="32"/>
      <c r="D33861" s="31"/>
    </row>
    <row r="33862" spans="3:4" x14ac:dyDescent="0.25">
      <c r="C33862" s="32"/>
      <c r="D33862" s="31"/>
    </row>
    <row r="33863" spans="3:4" x14ac:dyDescent="0.25">
      <c r="C33863" s="32"/>
      <c r="D33863" s="31"/>
    </row>
    <row r="33864" spans="3:4" x14ac:dyDescent="0.25">
      <c r="C33864" s="32"/>
      <c r="D33864" s="31"/>
    </row>
    <row r="33865" spans="3:4" x14ac:dyDescent="0.25">
      <c r="C33865" s="32"/>
      <c r="D33865" s="31"/>
    </row>
    <row r="33866" spans="3:4" x14ac:dyDescent="0.25">
      <c r="C33866" s="32"/>
      <c r="D33866" s="31"/>
    </row>
    <row r="33867" spans="3:4" x14ac:dyDescent="0.25">
      <c r="C33867" s="32"/>
      <c r="D33867" s="31"/>
    </row>
    <row r="33868" spans="3:4" x14ac:dyDescent="0.25">
      <c r="C33868" s="32"/>
      <c r="D33868" s="31"/>
    </row>
    <row r="33869" spans="3:4" x14ac:dyDescent="0.25">
      <c r="C33869" s="32"/>
      <c r="D33869" s="31"/>
    </row>
    <row r="33870" spans="3:4" x14ac:dyDescent="0.25">
      <c r="C33870" s="32"/>
      <c r="D33870" s="31"/>
    </row>
    <row r="33871" spans="3:4" x14ac:dyDescent="0.25">
      <c r="C33871" s="32"/>
      <c r="D33871" s="31"/>
    </row>
    <row r="33872" spans="3:4" x14ac:dyDescent="0.25">
      <c r="C33872" s="32"/>
      <c r="D33872" s="31"/>
    </row>
    <row r="33873" spans="3:4" x14ac:dyDescent="0.25">
      <c r="C33873" s="32"/>
      <c r="D33873" s="31"/>
    </row>
    <row r="33874" spans="3:4" x14ac:dyDescent="0.25">
      <c r="C33874" s="32"/>
      <c r="D33874" s="31"/>
    </row>
    <row r="33875" spans="3:4" x14ac:dyDescent="0.25">
      <c r="C33875" s="32"/>
      <c r="D33875" s="31"/>
    </row>
    <row r="33876" spans="3:4" x14ac:dyDescent="0.25">
      <c r="C33876" s="32"/>
      <c r="D33876" s="31"/>
    </row>
    <row r="33877" spans="3:4" x14ac:dyDescent="0.25">
      <c r="C33877" s="32"/>
      <c r="D33877" s="31"/>
    </row>
    <row r="33878" spans="3:4" x14ac:dyDescent="0.25">
      <c r="C33878" s="32"/>
      <c r="D33878" s="31"/>
    </row>
    <row r="33879" spans="3:4" x14ac:dyDescent="0.25">
      <c r="C33879" s="32"/>
      <c r="D33879" s="31"/>
    </row>
    <row r="33880" spans="3:4" x14ac:dyDescent="0.25">
      <c r="C33880" s="32"/>
      <c r="D33880" s="31"/>
    </row>
    <row r="33881" spans="3:4" x14ac:dyDescent="0.25">
      <c r="C33881" s="32"/>
      <c r="D33881" s="31"/>
    </row>
    <row r="33882" spans="3:4" x14ac:dyDescent="0.25">
      <c r="C33882" s="32"/>
      <c r="D33882" s="31"/>
    </row>
    <row r="33883" spans="3:4" x14ac:dyDescent="0.25">
      <c r="C33883" s="32"/>
      <c r="D33883" s="31"/>
    </row>
    <row r="33884" spans="3:4" x14ac:dyDescent="0.25">
      <c r="C33884" s="32"/>
      <c r="D33884" s="31"/>
    </row>
    <row r="33885" spans="3:4" x14ac:dyDescent="0.25">
      <c r="C33885" s="32"/>
      <c r="D33885" s="31"/>
    </row>
    <row r="33886" spans="3:4" x14ac:dyDescent="0.25">
      <c r="C33886" s="32"/>
      <c r="D33886" s="31"/>
    </row>
    <row r="33887" spans="3:4" x14ac:dyDescent="0.25">
      <c r="C33887" s="32"/>
      <c r="D33887" s="31"/>
    </row>
    <row r="33888" spans="3:4" x14ac:dyDescent="0.25">
      <c r="C33888" s="32"/>
      <c r="D33888" s="31"/>
    </row>
    <row r="33889" spans="3:4" x14ac:dyDescent="0.25">
      <c r="C33889" s="32"/>
      <c r="D33889" s="31"/>
    </row>
    <row r="33890" spans="3:4" x14ac:dyDescent="0.25">
      <c r="C33890" s="32"/>
      <c r="D33890" s="31"/>
    </row>
    <row r="33891" spans="3:4" x14ac:dyDescent="0.25">
      <c r="C33891" s="32"/>
      <c r="D33891" s="31"/>
    </row>
    <row r="33892" spans="3:4" x14ac:dyDescent="0.25">
      <c r="C33892" s="32"/>
      <c r="D33892" s="31"/>
    </row>
    <row r="33893" spans="3:4" x14ac:dyDescent="0.25">
      <c r="C33893" s="32"/>
      <c r="D33893" s="31"/>
    </row>
    <row r="33894" spans="3:4" x14ac:dyDescent="0.25">
      <c r="C33894" s="32"/>
      <c r="D33894" s="31"/>
    </row>
    <row r="33895" spans="3:4" x14ac:dyDescent="0.25">
      <c r="C33895" s="32"/>
      <c r="D33895" s="31"/>
    </row>
    <row r="33896" spans="3:4" x14ac:dyDescent="0.25">
      <c r="C33896" s="32"/>
      <c r="D33896" s="31"/>
    </row>
    <row r="33897" spans="3:4" x14ac:dyDescent="0.25">
      <c r="C33897" s="32"/>
      <c r="D33897" s="31"/>
    </row>
    <row r="33898" spans="3:4" x14ac:dyDescent="0.25">
      <c r="C33898" s="32"/>
      <c r="D33898" s="31"/>
    </row>
    <row r="33899" spans="3:4" x14ac:dyDescent="0.25">
      <c r="C33899" s="32"/>
      <c r="D33899" s="31"/>
    </row>
    <row r="33900" spans="3:4" x14ac:dyDescent="0.25">
      <c r="C33900" s="32"/>
      <c r="D33900" s="31"/>
    </row>
    <row r="33901" spans="3:4" x14ac:dyDescent="0.25">
      <c r="C33901" s="32"/>
      <c r="D33901" s="31"/>
    </row>
    <row r="33902" spans="3:4" x14ac:dyDescent="0.25">
      <c r="C33902" s="32"/>
      <c r="D33902" s="31"/>
    </row>
    <row r="33903" spans="3:4" x14ac:dyDescent="0.25">
      <c r="C33903" s="32"/>
      <c r="D33903" s="31"/>
    </row>
    <row r="33904" spans="3:4" x14ac:dyDescent="0.25">
      <c r="C33904" s="32"/>
      <c r="D33904" s="31"/>
    </row>
    <row r="33905" spans="3:4" x14ac:dyDescent="0.25">
      <c r="C33905" s="32"/>
      <c r="D33905" s="31"/>
    </row>
    <row r="33906" spans="3:4" x14ac:dyDescent="0.25">
      <c r="C33906" s="32"/>
      <c r="D33906" s="31"/>
    </row>
    <row r="33907" spans="3:4" x14ac:dyDescent="0.25">
      <c r="C33907" s="32"/>
      <c r="D33907" s="31"/>
    </row>
    <row r="33908" spans="3:4" x14ac:dyDescent="0.25">
      <c r="C33908" s="32"/>
      <c r="D33908" s="31"/>
    </row>
    <row r="33909" spans="3:4" x14ac:dyDescent="0.25">
      <c r="C33909" s="32"/>
      <c r="D33909" s="31"/>
    </row>
    <row r="33910" spans="3:4" x14ac:dyDescent="0.25">
      <c r="C33910" s="32"/>
      <c r="D33910" s="31"/>
    </row>
    <row r="33911" spans="3:4" x14ac:dyDescent="0.25">
      <c r="C33911" s="32"/>
      <c r="D33911" s="31"/>
    </row>
    <row r="33912" spans="3:4" x14ac:dyDescent="0.25">
      <c r="C33912" s="32"/>
      <c r="D33912" s="31"/>
    </row>
    <row r="33913" spans="3:4" x14ac:dyDescent="0.25">
      <c r="C33913" s="32"/>
      <c r="D33913" s="31"/>
    </row>
    <row r="33914" spans="3:4" x14ac:dyDescent="0.25">
      <c r="C33914" s="32"/>
      <c r="D33914" s="31"/>
    </row>
    <row r="33915" spans="3:4" x14ac:dyDescent="0.25">
      <c r="C33915" s="32"/>
      <c r="D33915" s="31"/>
    </row>
    <row r="33916" spans="3:4" x14ac:dyDescent="0.25">
      <c r="C33916" s="32"/>
      <c r="D33916" s="31"/>
    </row>
    <row r="33917" spans="3:4" x14ac:dyDescent="0.25">
      <c r="C33917" s="32"/>
      <c r="D33917" s="31"/>
    </row>
    <row r="33918" spans="3:4" x14ac:dyDescent="0.25">
      <c r="C33918" s="32"/>
      <c r="D33918" s="31"/>
    </row>
    <row r="33919" spans="3:4" x14ac:dyDescent="0.25">
      <c r="C33919" s="32"/>
      <c r="D33919" s="31"/>
    </row>
    <row r="33920" spans="3:4" x14ac:dyDescent="0.25">
      <c r="C33920" s="32"/>
      <c r="D33920" s="31"/>
    </row>
    <row r="33921" spans="3:4" x14ac:dyDescent="0.25">
      <c r="C33921" s="32"/>
      <c r="D33921" s="31"/>
    </row>
    <row r="33922" spans="3:4" x14ac:dyDescent="0.25">
      <c r="C33922" s="32"/>
      <c r="D33922" s="31"/>
    </row>
    <row r="33923" spans="3:4" x14ac:dyDescent="0.25">
      <c r="C33923" s="32"/>
      <c r="D33923" s="31"/>
    </row>
    <row r="33924" spans="3:4" x14ac:dyDescent="0.25">
      <c r="C33924" s="32"/>
      <c r="D33924" s="31"/>
    </row>
    <row r="33925" spans="3:4" x14ac:dyDescent="0.25">
      <c r="C33925" s="32"/>
      <c r="D33925" s="31"/>
    </row>
    <row r="33926" spans="3:4" x14ac:dyDescent="0.25">
      <c r="C33926" s="32"/>
      <c r="D33926" s="31"/>
    </row>
    <row r="33927" spans="3:4" x14ac:dyDescent="0.25">
      <c r="C33927" s="32"/>
      <c r="D33927" s="31"/>
    </row>
    <row r="33928" spans="3:4" x14ac:dyDescent="0.25">
      <c r="C33928" s="32"/>
      <c r="D33928" s="31"/>
    </row>
    <row r="33929" spans="3:4" x14ac:dyDescent="0.25">
      <c r="C33929" s="32"/>
      <c r="D33929" s="31"/>
    </row>
    <row r="33930" spans="3:4" x14ac:dyDescent="0.25">
      <c r="C33930" s="32"/>
      <c r="D33930" s="31"/>
    </row>
    <row r="33931" spans="3:4" x14ac:dyDescent="0.25">
      <c r="C33931" s="32"/>
      <c r="D33931" s="31"/>
    </row>
    <row r="33932" spans="3:4" x14ac:dyDescent="0.25">
      <c r="C33932" s="32"/>
      <c r="D33932" s="31"/>
    </row>
    <row r="33933" spans="3:4" x14ac:dyDescent="0.25">
      <c r="C33933" s="32"/>
      <c r="D33933" s="31"/>
    </row>
    <row r="33934" spans="3:4" x14ac:dyDescent="0.25">
      <c r="C33934" s="32"/>
      <c r="D33934" s="31"/>
    </row>
    <row r="33935" spans="3:4" x14ac:dyDescent="0.25">
      <c r="C33935" s="32"/>
      <c r="D33935" s="31"/>
    </row>
    <row r="33936" spans="3:4" x14ac:dyDescent="0.25">
      <c r="C33936" s="32"/>
      <c r="D33936" s="31"/>
    </row>
    <row r="33937" spans="3:4" x14ac:dyDescent="0.25">
      <c r="C33937" s="32"/>
      <c r="D33937" s="31"/>
    </row>
    <row r="33938" spans="3:4" x14ac:dyDescent="0.25">
      <c r="C33938" s="32"/>
      <c r="D33938" s="31"/>
    </row>
    <row r="33939" spans="3:4" x14ac:dyDescent="0.25">
      <c r="C33939" s="32"/>
      <c r="D33939" s="31"/>
    </row>
    <row r="33940" spans="3:4" x14ac:dyDescent="0.25">
      <c r="C33940" s="32"/>
      <c r="D33940" s="31"/>
    </row>
    <row r="33941" spans="3:4" x14ac:dyDescent="0.25">
      <c r="C33941" s="32"/>
      <c r="D33941" s="31"/>
    </row>
    <row r="33942" spans="3:4" x14ac:dyDescent="0.25">
      <c r="C33942" s="32"/>
      <c r="D33942" s="31"/>
    </row>
    <row r="33943" spans="3:4" x14ac:dyDescent="0.25">
      <c r="C33943" s="32"/>
      <c r="D33943" s="31"/>
    </row>
    <row r="33944" spans="3:4" x14ac:dyDescent="0.25">
      <c r="C33944" s="32"/>
      <c r="D33944" s="31"/>
    </row>
    <row r="33945" spans="3:4" x14ac:dyDescent="0.25">
      <c r="C33945" s="32"/>
      <c r="D33945" s="31"/>
    </row>
    <row r="33946" spans="3:4" x14ac:dyDescent="0.25">
      <c r="C33946" s="32"/>
      <c r="D33946" s="31"/>
    </row>
    <row r="33947" spans="3:4" x14ac:dyDescent="0.25">
      <c r="C33947" s="32"/>
      <c r="D33947" s="31"/>
    </row>
    <row r="33948" spans="3:4" x14ac:dyDescent="0.25">
      <c r="C33948" s="32"/>
      <c r="D33948" s="31"/>
    </row>
    <row r="33949" spans="3:4" x14ac:dyDescent="0.25">
      <c r="C33949" s="32"/>
      <c r="D33949" s="31"/>
    </row>
    <row r="33950" spans="3:4" x14ac:dyDescent="0.25">
      <c r="C33950" s="32"/>
      <c r="D33950" s="31"/>
    </row>
    <row r="33951" spans="3:4" x14ac:dyDescent="0.25">
      <c r="C33951" s="32"/>
      <c r="D33951" s="31"/>
    </row>
    <row r="33952" spans="3:4" x14ac:dyDescent="0.25">
      <c r="C33952" s="32"/>
      <c r="D33952" s="31"/>
    </row>
    <row r="33953" spans="3:4" x14ac:dyDescent="0.25">
      <c r="C33953" s="32"/>
      <c r="D33953" s="31"/>
    </row>
    <row r="33954" spans="3:4" x14ac:dyDescent="0.25">
      <c r="C33954" s="32"/>
      <c r="D33954" s="31"/>
    </row>
    <row r="33955" spans="3:4" x14ac:dyDescent="0.25">
      <c r="C33955" s="32"/>
      <c r="D33955" s="31"/>
    </row>
    <row r="33956" spans="3:4" x14ac:dyDescent="0.25">
      <c r="C33956" s="32"/>
      <c r="D33956" s="31"/>
    </row>
    <row r="33957" spans="3:4" x14ac:dyDescent="0.25">
      <c r="C33957" s="32"/>
      <c r="D33957" s="31"/>
    </row>
    <row r="33958" spans="3:4" x14ac:dyDescent="0.25">
      <c r="C33958" s="32"/>
      <c r="D33958" s="31"/>
    </row>
    <row r="33959" spans="3:4" x14ac:dyDescent="0.25">
      <c r="C33959" s="32"/>
      <c r="D33959" s="31"/>
    </row>
    <row r="33960" spans="3:4" x14ac:dyDescent="0.25">
      <c r="C33960" s="32"/>
      <c r="D33960" s="31"/>
    </row>
    <row r="33961" spans="3:4" x14ac:dyDescent="0.25">
      <c r="C33961" s="32"/>
      <c r="D33961" s="31"/>
    </row>
    <row r="33962" spans="3:4" x14ac:dyDescent="0.25">
      <c r="C33962" s="32"/>
      <c r="D33962" s="31"/>
    </row>
    <row r="33963" spans="3:4" x14ac:dyDescent="0.25">
      <c r="C33963" s="32"/>
      <c r="D33963" s="31"/>
    </row>
    <row r="33964" spans="3:4" x14ac:dyDescent="0.25">
      <c r="C33964" s="32"/>
      <c r="D33964" s="31"/>
    </row>
    <row r="33965" spans="3:4" x14ac:dyDescent="0.25">
      <c r="C33965" s="32"/>
      <c r="D33965" s="31"/>
    </row>
    <row r="33966" spans="3:4" x14ac:dyDescent="0.25">
      <c r="C33966" s="32"/>
      <c r="D33966" s="31"/>
    </row>
    <row r="33967" spans="3:4" x14ac:dyDescent="0.25">
      <c r="C33967" s="32"/>
      <c r="D33967" s="31"/>
    </row>
    <row r="33968" spans="3:4" x14ac:dyDescent="0.25">
      <c r="C33968" s="32"/>
      <c r="D33968" s="31"/>
    </row>
    <row r="33969" spans="3:4" x14ac:dyDescent="0.25">
      <c r="C33969" s="32"/>
      <c r="D33969" s="31"/>
    </row>
    <row r="33970" spans="3:4" x14ac:dyDescent="0.25">
      <c r="C33970" s="32"/>
      <c r="D33970" s="31"/>
    </row>
    <row r="33971" spans="3:4" x14ac:dyDescent="0.25">
      <c r="C33971" s="32"/>
      <c r="D33971" s="31"/>
    </row>
    <row r="33972" spans="3:4" x14ac:dyDescent="0.25">
      <c r="C33972" s="32"/>
      <c r="D33972" s="31"/>
    </row>
    <row r="33973" spans="3:4" x14ac:dyDescent="0.25">
      <c r="C33973" s="32"/>
      <c r="D33973" s="31"/>
    </row>
    <row r="33974" spans="3:4" x14ac:dyDescent="0.25">
      <c r="C33974" s="32"/>
      <c r="D33974" s="31"/>
    </row>
    <row r="33975" spans="3:4" x14ac:dyDescent="0.25">
      <c r="C33975" s="32"/>
      <c r="D33975" s="31"/>
    </row>
    <row r="33976" spans="3:4" x14ac:dyDescent="0.25">
      <c r="C33976" s="32"/>
      <c r="D33976" s="31"/>
    </row>
    <row r="33977" spans="3:4" x14ac:dyDescent="0.25">
      <c r="C33977" s="32"/>
      <c r="D33977" s="31"/>
    </row>
    <row r="33978" spans="3:4" x14ac:dyDescent="0.25">
      <c r="C33978" s="32"/>
      <c r="D33978" s="31"/>
    </row>
    <row r="33979" spans="3:4" x14ac:dyDescent="0.25">
      <c r="C33979" s="32"/>
      <c r="D33979" s="31"/>
    </row>
    <row r="33980" spans="3:4" x14ac:dyDescent="0.25">
      <c r="C33980" s="32"/>
      <c r="D33980" s="31"/>
    </row>
    <row r="33981" spans="3:4" x14ac:dyDescent="0.25">
      <c r="C33981" s="32"/>
      <c r="D33981" s="31"/>
    </row>
    <row r="33982" spans="3:4" x14ac:dyDescent="0.25">
      <c r="C33982" s="32"/>
      <c r="D33982" s="31"/>
    </row>
    <row r="33983" spans="3:4" x14ac:dyDescent="0.25">
      <c r="C33983" s="32"/>
      <c r="D33983" s="31"/>
    </row>
    <row r="33984" spans="3:4" x14ac:dyDescent="0.25">
      <c r="C33984" s="32"/>
      <c r="D33984" s="31"/>
    </row>
    <row r="33985" spans="3:4" x14ac:dyDescent="0.25">
      <c r="C33985" s="32"/>
      <c r="D33985" s="31"/>
    </row>
    <row r="33986" spans="3:4" x14ac:dyDescent="0.25">
      <c r="C33986" s="32"/>
      <c r="D33986" s="31"/>
    </row>
    <row r="33987" spans="3:4" x14ac:dyDescent="0.25">
      <c r="C33987" s="32"/>
      <c r="D33987" s="31"/>
    </row>
    <row r="33988" spans="3:4" x14ac:dyDescent="0.25">
      <c r="C33988" s="32"/>
      <c r="D33988" s="31"/>
    </row>
    <row r="33989" spans="3:4" x14ac:dyDescent="0.25">
      <c r="C33989" s="32"/>
      <c r="D33989" s="31"/>
    </row>
    <row r="33990" spans="3:4" x14ac:dyDescent="0.25">
      <c r="C33990" s="32"/>
      <c r="D33990" s="31"/>
    </row>
    <row r="33991" spans="3:4" x14ac:dyDescent="0.25">
      <c r="C33991" s="32"/>
      <c r="D33991" s="31"/>
    </row>
    <row r="33992" spans="3:4" x14ac:dyDescent="0.25">
      <c r="C33992" s="32"/>
      <c r="D33992" s="31"/>
    </row>
    <row r="33993" spans="3:4" x14ac:dyDescent="0.25">
      <c r="C33993" s="32"/>
      <c r="D33993" s="31"/>
    </row>
    <row r="33994" spans="3:4" x14ac:dyDescent="0.25">
      <c r="C33994" s="32"/>
      <c r="D33994" s="31"/>
    </row>
    <row r="33995" spans="3:4" x14ac:dyDescent="0.25">
      <c r="C33995" s="32"/>
      <c r="D33995" s="31"/>
    </row>
    <row r="33996" spans="3:4" x14ac:dyDescent="0.25">
      <c r="C33996" s="32"/>
      <c r="D33996" s="31"/>
    </row>
    <row r="33997" spans="3:4" x14ac:dyDescent="0.25">
      <c r="C33997" s="32"/>
      <c r="D33997" s="31"/>
    </row>
    <row r="33998" spans="3:4" x14ac:dyDescent="0.25">
      <c r="C33998" s="32"/>
      <c r="D33998" s="31"/>
    </row>
    <row r="33999" spans="3:4" x14ac:dyDescent="0.25">
      <c r="C33999" s="32"/>
      <c r="D33999" s="31"/>
    </row>
    <row r="34000" spans="3:4" x14ac:dyDescent="0.25">
      <c r="C34000" s="32"/>
      <c r="D34000" s="31"/>
    </row>
    <row r="34001" spans="3:4" x14ac:dyDescent="0.25">
      <c r="C34001" s="32"/>
      <c r="D34001" s="31"/>
    </row>
    <row r="34002" spans="3:4" x14ac:dyDescent="0.25">
      <c r="C34002" s="32"/>
      <c r="D34002" s="31"/>
    </row>
    <row r="34003" spans="3:4" x14ac:dyDescent="0.25">
      <c r="C34003" s="32"/>
      <c r="D34003" s="31"/>
    </row>
    <row r="34004" spans="3:4" x14ac:dyDescent="0.25">
      <c r="C34004" s="32"/>
      <c r="D34004" s="31"/>
    </row>
    <row r="34005" spans="3:4" x14ac:dyDescent="0.25">
      <c r="C34005" s="32"/>
      <c r="D34005" s="31"/>
    </row>
    <row r="34006" spans="3:4" x14ac:dyDescent="0.25">
      <c r="C34006" s="32"/>
      <c r="D34006" s="31"/>
    </row>
    <row r="34007" spans="3:4" x14ac:dyDescent="0.25">
      <c r="C34007" s="32"/>
      <c r="D34007" s="31"/>
    </row>
    <row r="34008" spans="3:4" x14ac:dyDescent="0.25">
      <c r="C34008" s="32"/>
      <c r="D34008" s="31"/>
    </row>
    <row r="34009" spans="3:4" x14ac:dyDescent="0.25">
      <c r="C34009" s="32"/>
      <c r="D34009" s="31"/>
    </row>
    <row r="34010" spans="3:4" x14ac:dyDescent="0.25">
      <c r="C34010" s="32"/>
      <c r="D34010" s="31"/>
    </row>
    <row r="34011" spans="3:4" x14ac:dyDescent="0.25">
      <c r="C34011" s="32"/>
      <c r="D34011" s="31"/>
    </row>
    <row r="34012" spans="3:4" x14ac:dyDescent="0.25">
      <c r="C34012" s="32"/>
      <c r="D34012" s="31"/>
    </row>
    <row r="34013" spans="3:4" x14ac:dyDescent="0.25">
      <c r="C34013" s="32"/>
      <c r="D34013" s="31"/>
    </row>
    <row r="34014" spans="3:4" x14ac:dyDescent="0.25">
      <c r="C34014" s="32"/>
      <c r="D34014" s="31"/>
    </row>
    <row r="34015" spans="3:4" x14ac:dyDescent="0.25">
      <c r="C34015" s="32"/>
      <c r="D34015" s="31"/>
    </row>
    <row r="34016" spans="3:4" x14ac:dyDescent="0.25">
      <c r="C34016" s="32"/>
      <c r="D34016" s="31"/>
    </row>
    <row r="34017" spans="3:4" x14ac:dyDescent="0.25">
      <c r="C34017" s="32"/>
      <c r="D34017" s="31"/>
    </row>
    <row r="34018" spans="3:4" x14ac:dyDescent="0.25">
      <c r="C34018" s="32"/>
      <c r="D34018" s="31"/>
    </row>
    <row r="34019" spans="3:4" x14ac:dyDescent="0.25">
      <c r="C34019" s="32"/>
      <c r="D34019" s="31"/>
    </row>
    <row r="34020" spans="3:4" x14ac:dyDescent="0.25">
      <c r="C34020" s="32"/>
      <c r="D34020" s="31"/>
    </row>
    <row r="34021" spans="3:4" x14ac:dyDescent="0.25">
      <c r="C34021" s="32"/>
      <c r="D34021" s="31"/>
    </row>
    <row r="34022" spans="3:4" x14ac:dyDescent="0.25">
      <c r="C34022" s="32"/>
      <c r="D34022" s="31"/>
    </row>
    <row r="34023" spans="3:4" x14ac:dyDescent="0.25">
      <c r="C34023" s="32"/>
      <c r="D34023" s="31"/>
    </row>
    <row r="34024" spans="3:4" x14ac:dyDescent="0.25">
      <c r="C34024" s="32"/>
      <c r="D34024" s="31"/>
    </row>
    <row r="34025" spans="3:4" x14ac:dyDescent="0.25">
      <c r="C34025" s="32"/>
      <c r="D34025" s="31"/>
    </row>
    <row r="34026" spans="3:4" x14ac:dyDescent="0.25">
      <c r="C34026" s="32"/>
      <c r="D34026" s="31"/>
    </row>
    <row r="34027" spans="3:4" x14ac:dyDescent="0.25">
      <c r="C34027" s="32"/>
      <c r="D34027" s="31"/>
    </row>
    <row r="34028" spans="3:4" x14ac:dyDescent="0.25">
      <c r="C34028" s="32"/>
      <c r="D34028" s="31"/>
    </row>
    <row r="34029" spans="3:4" x14ac:dyDescent="0.25">
      <c r="C34029" s="32"/>
      <c r="D34029" s="31"/>
    </row>
    <row r="34030" spans="3:4" x14ac:dyDescent="0.25">
      <c r="C34030" s="32"/>
      <c r="D34030" s="31"/>
    </row>
    <row r="34031" spans="3:4" x14ac:dyDescent="0.25">
      <c r="C34031" s="32"/>
      <c r="D34031" s="31"/>
    </row>
    <row r="34032" spans="3:4" x14ac:dyDescent="0.25">
      <c r="C34032" s="32"/>
      <c r="D34032" s="31"/>
    </row>
    <row r="34033" spans="3:4" x14ac:dyDescent="0.25">
      <c r="C34033" s="32"/>
      <c r="D34033" s="31"/>
    </row>
    <row r="34034" spans="3:4" x14ac:dyDescent="0.25">
      <c r="C34034" s="32"/>
      <c r="D34034" s="31"/>
    </row>
    <row r="34035" spans="3:4" x14ac:dyDescent="0.25">
      <c r="C34035" s="32"/>
      <c r="D34035" s="31"/>
    </row>
    <row r="34036" spans="3:4" x14ac:dyDescent="0.25">
      <c r="C34036" s="32"/>
      <c r="D34036" s="31"/>
    </row>
    <row r="34037" spans="3:4" x14ac:dyDescent="0.25">
      <c r="C34037" s="32"/>
      <c r="D34037" s="31"/>
    </row>
    <row r="34038" spans="3:4" x14ac:dyDescent="0.25">
      <c r="C34038" s="32"/>
      <c r="D34038" s="31"/>
    </row>
    <row r="34039" spans="3:4" x14ac:dyDescent="0.25">
      <c r="C34039" s="32"/>
      <c r="D34039" s="31"/>
    </row>
    <row r="34040" spans="3:4" x14ac:dyDescent="0.25">
      <c r="C34040" s="32"/>
      <c r="D34040" s="31"/>
    </row>
    <row r="34041" spans="3:4" x14ac:dyDescent="0.25">
      <c r="C34041" s="32"/>
      <c r="D34041" s="31"/>
    </row>
    <row r="34042" spans="3:4" x14ac:dyDescent="0.25">
      <c r="C34042" s="32"/>
      <c r="D34042" s="31"/>
    </row>
    <row r="34043" spans="3:4" x14ac:dyDescent="0.25">
      <c r="C34043" s="32"/>
      <c r="D34043" s="31"/>
    </row>
    <row r="34044" spans="3:4" x14ac:dyDescent="0.25">
      <c r="C34044" s="32"/>
      <c r="D34044" s="31"/>
    </row>
    <row r="34045" spans="3:4" x14ac:dyDescent="0.25">
      <c r="C34045" s="32"/>
      <c r="D34045" s="31"/>
    </row>
    <row r="34046" spans="3:4" x14ac:dyDescent="0.25">
      <c r="C34046" s="32"/>
      <c r="D34046" s="31"/>
    </row>
    <row r="34047" spans="3:4" x14ac:dyDescent="0.25">
      <c r="C34047" s="32"/>
      <c r="D34047" s="31"/>
    </row>
    <row r="34048" spans="3:4" x14ac:dyDescent="0.25">
      <c r="C34048" s="32"/>
      <c r="D34048" s="31"/>
    </row>
    <row r="34049" spans="3:4" x14ac:dyDescent="0.25">
      <c r="C34049" s="32"/>
      <c r="D34049" s="31"/>
    </row>
    <row r="34050" spans="3:4" x14ac:dyDescent="0.25">
      <c r="C34050" s="32"/>
      <c r="D34050" s="31"/>
    </row>
    <row r="34051" spans="3:4" x14ac:dyDescent="0.25">
      <c r="C34051" s="32"/>
      <c r="D34051" s="31"/>
    </row>
    <row r="34052" spans="3:4" x14ac:dyDescent="0.25">
      <c r="C34052" s="32"/>
      <c r="D34052" s="31"/>
    </row>
    <row r="34053" spans="3:4" x14ac:dyDescent="0.25">
      <c r="C34053" s="32"/>
      <c r="D34053" s="31"/>
    </row>
    <row r="34054" spans="3:4" x14ac:dyDescent="0.25">
      <c r="C34054" s="32"/>
      <c r="D34054" s="31"/>
    </row>
    <row r="34055" spans="3:4" x14ac:dyDescent="0.25">
      <c r="C34055" s="32"/>
      <c r="D34055" s="31"/>
    </row>
    <row r="34056" spans="3:4" x14ac:dyDescent="0.25">
      <c r="C34056" s="32"/>
      <c r="D34056" s="31"/>
    </row>
    <row r="34057" spans="3:4" x14ac:dyDescent="0.25">
      <c r="C34057" s="32"/>
      <c r="D34057" s="31"/>
    </row>
    <row r="34058" spans="3:4" x14ac:dyDescent="0.25">
      <c r="C34058" s="32"/>
      <c r="D34058" s="31"/>
    </row>
    <row r="34059" spans="3:4" x14ac:dyDescent="0.25">
      <c r="C34059" s="32"/>
      <c r="D34059" s="31"/>
    </row>
    <row r="34060" spans="3:4" x14ac:dyDescent="0.25">
      <c r="C34060" s="32"/>
      <c r="D34060" s="31"/>
    </row>
    <row r="34061" spans="3:4" x14ac:dyDescent="0.25">
      <c r="C34061" s="32"/>
      <c r="D34061" s="31"/>
    </row>
    <row r="34062" spans="3:4" x14ac:dyDescent="0.25">
      <c r="C34062" s="32"/>
      <c r="D34062" s="31"/>
    </row>
    <row r="34063" spans="3:4" x14ac:dyDescent="0.25">
      <c r="C34063" s="32"/>
      <c r="D34063" s="31"/>
    </row>
    <row r="34064" spans="3:4" x14ac:dyDescent="0.25">
      <c r="C34064" s="32"/>
      <c r="D34064" s="31"/>
    </row>
    <row r="34065" spans="3:4" x14ac:dyDescent="0.25">
      <c r="C34065" s="32"/>
      <c r="D34065" s="31"/>
    </row>
    <row r="34066" spans="3:4" x14ac:dyDescent="0.25">
      <c r="C34066" s="32"/>
      <c r="D34066" s="31"/>
    </row>
    <row r="34067" spans="3:4" x14ac:dyDescent="0.25">
      <c r="C34067" s="32"/>
      <c r="D34067" s="31"/>
    </row>
    <row r="34068" spans="3:4" x14ac:dyDescent="0.25">
      <c r="C34068" s="32"/>
      <c r="D34068" s="31"/>
    </row>
    <row r="34069" spans="3:4" x14ac:dyDescent="0.25">
      <c r="C34069" s="32"/>
      <c r="D34069" s="31"/>
    </row>
    <row r="34070" spans="3:4" x14ac:dyDescent="0.25">
      <c r="C34070" s="32"/>
      <c r="D34070" s="31"/>
    </row>
    <row r="34071" spans="3:4" x14ac:dyDescent="0.25">
      <c r="C34071" s="32"/>
      <c r="D34071" s="31"/>
    </row>
    <row r="34072" spans="3:4" x14ac:dyDescent="0.25">
      <c r="C34072" s="32"/>
      <c r="D34072" s="31"/>
    </row>
    <row r="34073" spans="3:4" x14ac:dyDescent="0.25">
      <c r="C34073" s="32"/>
      <c r="D34073" s="31"/>
    </row>
    <row r="34074" spans="3:4" x14ac:dyDescent="0.25">
      <c r="C34074" s="32"/>
      <c r="D34074" s="31"/>
    </row>
    <row r="34075" spans="3:4" x14ac:dyDescent="0.25">
      <c r="C34075" s="32"/>
      <c r="D34075" s="31"/>
    </row>
    <row r="34076" spans="3:4" x14ac:dyDescent="0.25">
      <c r="C34076" s="32"/>
      <c r="D34076" s="31"/>
    </row>
    <row r="34077" spans="3:4" x14ac:dyDescent="0.25">
      <c r="C34077" s="32"/>
      <c r="D34077" s="31"/>
    </row>
    <row r="34078" spans="3:4" x14ac:dyDescent="0.25">
      <c r="C34078" s="32"/>
      <c r="D34078" s="31"/>
    </row>
    <row r="34079" spans="3:4" x14ac:dyDescent="0.25">
      <c r="C34079" s="32"/>
      <c r="D34079" s="31"/>
    </row>
    <row r="34080" spans="3:4" x14ac:dyDescent="0.25">
      <c r="C34080" s="32"/>
      <c r="D34080" s="31"/>
    </row>
    <row r="34081" spans="3:4" x14ac:dyDescent="0.25">
      <c r="C34081" s="32"/>
      <c r="D34081" s="31"/>
    </row>
    <row r="34082" spans="3:4" x14ac:dyDescent="0.25">
      <c r="C34082" s="32"/>
      <c r="D34082" s="31"/>
    </row>
    <row r="34083" spans="3:4" x14ac:dyDescent="0.25">
      <c r="C34083" s="32"/>
      <c r="D34083" s="31"/>
    </row>
    <row r="34084" spans="3:4" x14ac:dyDescent="0.25">
      <c r="C34084" s="32"/>
      <c r="D34084" s="31"/>
    </row>
    <row r="34085" spans="3:4" x14ac:dyDescent="0.25">
      <c r="C34085" s="32"/>
      <c r="D34085" s="31"/>
    </row>
    <row r="34086" spans="3:4" x14ac:dyDescent="0.25">
      <c r="C34086" s="32"/>
      <c r="D34086" s="31"/>
    </row>
    <row r="34087" spans="3:4" x14ac:dyDescent="0.25">
      <c r="C34087" s="32"/>
      <c r="D34087" s="31"/>
    </row>
    <row r="34088" spans="3:4" x14ac:dyDescent="0.25">
      <c r="C34088" s="32"/>
      <c r="D34088" s="31"/>
    </row>
    <row r="34089" spans="3:4" x14ac:dyDescent="0.25">
      <c r="C34089" s="32"/>
      <c r="D34089" s="31"/>
    </row>
    <row r="34090" spans="3:4" x14ac:dyDescent="0.25">
      <c r="C34090" s="32"/>
      <c r="D34090" s="31"/>
    </row>
    <row r="34091" spans="3:4" x14ac:dyDescent="0.25">
      <c r="C34091" s="32"/>
      <c r="D34091" s="31"/>
    </row>
    <row r="34092" spans="3:4" x14ac:dyDescent="0.25">
      <c r="C34092" s="32"/>
      <c r="D34092" s="31"/>
    </row>
    <row r="34093" spans="3:4" x14ac:dyDescent="0.25">
      <c r="C34093" s="32"/>
      <c r="D34093" s="31"/>
    </row>
    <row r="34094" spans="3:4" x14ac:dyDescent="0.25">
      <c r="C34094" s="32"/>
      <c r="D34094" s="31"/>
    </row>
    <row r="34095" spans="3:4" x14ac:dyDescent="0.25">
      <c r="C34095" s="32"/>
      <c r="D34095" s="31"/>
    </row>
    <row r="34096" spans="3:4" x14ac:dyDescent="0.25">
      <c r="C34096" s="32"/>
      <c r="D34096" s="31"/>
    </row>
    <row r="34097" spans="3:4" x14ac:dyDescent="0.25">
      <c r="C34097" s="32"/>
      <c r="D34097" s="31"/>
    </row>
    <row r="34098" spans="3:4" x14ac:dyDescent="0.25">
      <c r="C34098" s="32"/>
      <c r="D34098" s="31"/>
    </row>
    <row r="34099" spans="3:4" x14ac:dyDescent="0.25">
      <c r="C34099" s="32"/>
      <c r="D34099" s="31"/>
    </row>
    <row r="34100" spans="3:4" x14ac:dyDescent="0.25">
      <c r="C34100" s="32"/>
      <c r="D34100" s="31"/>
    </row>
    <row r="34101" spans="3:4" x14ac:dyDescent="0.25">
      <c r="C34101" s="32"/>
      <c r="D34101" s="31"/>
    </row>
    <row r="34102" spans="3:4" x14ac:dyDescent="0.25">
      <c r="C34102" s="32"/>
      <c r="D34102" s="31"/>
    </row>
    <row r="34103" spans="3:4" x14ac:dyDescent="0.25">
      <c r="C34103" s="32"/>
      <c r="D34103" s="31"/>
    </row>
    <row r="34104" spans="3:4" x14ac:dyDescent="0.25">
      <c r="C34104" s="32"/>
      <c r="D34104" s="31"/>
    </row>
    <row r="34105" spans="3:4" x14ac:dyDescent="0.25">
      <c r="C34105" s="32"/>
      <c r="D34105" s="31"/>
    </row>
    <row r="34106" spans="3:4" x14ac:dyDescent="0.25">
      <c r="C34106" s="32"/>
      <c r="D34106" s="31"/>
    </row>
    <row r="34107" spans="3:4" x14ac:dyDescent="0.25">
      <c r="C34107" s="32"/>
      <c r="D34107" s="31"/>
    </row>
    <row r="34108" spans="3:4" x14ac:dyDescent="0.25">
      <c r="C34108" s="32"/>
      <c r="D34108" s="31"/>
    </row>
    <row r="34109" spans="3:4" x14ac:dyDescent="0.25">
      <c r="C34109" s="32"/>
      <c r="D34109" s="31"/>
    </row>
    <row r="34110" spans="3:4" x14ac:dyDescent="0.25">
      <c r="C34110" s="32"/>
      <c r="D34110" s="31"/>
    </row>
    <row r="34111" spans="3:4" x14ac:dyDescent="0.25">
      <c r="C34111" s="32"/>
      <c r="D34111" s="31"/>
    </row>
    <row r="34112" spans="3:4" x14ac:dyDescent="0.25">
      <c r="C34112" s="32"/>
      <c r="D34112" s="31"/>
    </row>
    <row r="34113" spans="3:4" x14ac:dyDescent="0.25">
      <c r="C34113" s="32"/>
      <c r="D34113" s="31"/>
    </row>
    <row r="34114" spans="3:4" x14ac:dyDescent="0.25">
      <c r="C34114" s="32"/>
      <c r="D34114" s="31"/>
    </row>
    <row r="34115" spans="3:4" x14ac:dyDescent="0.25">
      <c r="C34115" s="32"/>
      <c r="D34115" s="31"/>
    </row>
    <row r="34116" spans="3:4" x14ac:dyDescent="0.25">
      <c r="C34116" s="32"/>
      <c r="D34116" s="31"/>
    </row>
    <row r="34117" spans="3:4" x14ac:dyDescent="0.25">
      <c r="C34117" s="32"/>
      <c r="D34117" s="31"/>
    </row>
    <row r="34118" spans="3:4" x14ac:dyDescent="0.25">
      <c r="C34118" s="32"/>
      <c r="D34118" s="31"/>
    </row>
    <row r="34119" spans="3:4" x14ac:dyDescent="0.25">
      <c r="C34119" s="32"/>
      <c r="D34119" s="31"/>
    </row>
    <row r="34120" spans="3:4" x14ac:dyDescent="0.25">
      <c r="C34120" s="32"/>
      <c r="D34120" s="31"/>
    </row>
    <row r="34121" spans="3:4" x14ac:dyDescent="0.25">
      <c r="C34121" s="32"/>
      <c r="D34121" s="31"/>
    </row>
    <row r="34122" spans="3:4" x14ac:dyDescent="0.25">
      <c r="C34122" s="32"/>
      <c r="D34122" s="31"/>
    </row>
    <row r="34123" spans="3:4" x14ac:dyDescent="0.25">
      <c r="C34123" s="32"/>
      <c r="D34123" s="31"/>
    </row>
    <row r="34124" spans="3:4" x14ac:dyDescent="0.25">
      <c r="C34124" s="32"/>
      <c r="D34124" s="31"/>
    </row>
    <row r="34125" spans="3:4" x14ac:dyDescent="0.25">
      <c r="C34125" s="32"/>
      <c r="D34125" s="31"/>
    </row>
    <row r="34126" spans="3:4" x14ac:dyDescent="0.25">
      <c r="C34126" s="32"/>
      <c r="D34126" s="31"/>
    </row>
    <row r="34127" spans="3:4" x14ac:dyDescent="0.25">
      <c r="C34127" s="32"/>
      <c r="D34127" s="31"/>
    </row>
    <row r="34128" spans="3:4" x14ac:dyDescent="0.25">
      <c r="C34128" s="32"/>
      <c r="D34128" s="31"/>
    </row>
    <row r="34129" spans="3:4" x14ac:dyDescent="0.25">
      <c r="C34129" s="32"/>
      <c r="D34129" s="31"/>
    </row>
    <row r="34130" spans="3:4" x14ac:dyDescent="0.25">
      <c r="C34130" s="32"/>
      <c r="D34130" s="31"/>
    </row>
    <row r="34131" spans="3:4" x14ac:dyDescent="0.25">
      <c r="C34131" s="32"/>
      <c r="D34131" s="31"/>
    </row>
    <row r="34132" spans="3:4" x14ac:dyDescent="0.25">
      <c r="C34132" s="32"/>
      <c r="D34132" s="31"/>
    </row>
    <row r="34133" spans="3:4" x14ac:dyDescent="0.25">
      <c r="C34133" s="32"/>
      <c r="D34133" s="31"/>
    </row>
    <row r="34134" spans="3:4" x14ac:dyDescent="0.25">
      <c r="C34134" s="32"/>
      <c r="D34134" s="31"/>
    </row>
    <row r="34135" spans="3:4" x14ac:dyDescent="0.25">
      <c r="C34135" s="32"/>
      <c r="D34135" s="31"/>
    </row>
    <row r="34136" spans="3:4" x14ac:dyDescent="0.25">
      <c r="C34136" s="32"/>
      <c r="D34136" s="31"/>
    </row>
    <row r="34137" spans="3:4" x14ac:dyDescent="0.25">
      <c r="C34137" s="32"/>
      <c r="D34137" s="31"/>
    </row>
    <row r="34138" spans="3:4" x14ac:dyDescent="0.25">
      <c r="C34138" s="32"/>
      <c r="D34138" s="31"/>
    </row>
    <row r="34139" spans="3:4" x14ac:dyDescent="0.25">
      <c r="C34139" s="32"/>
      <c r="D34139" s="31"/>
    </row>
    <row r="34140" spans="3:4" x14ac:dyDescent="0.25">
      <c r="C34140" s="32"/>
      <c r="D34140" s="31"/>
    </row>
    <row r="34141" spans="3:4" x14ac:dyDescent="0.25">
      <c r="C34141" s="32"/>
      <c r="D34141" s="31"/>
    </row>
    <row r="34142" spans="3:4" x14ac:dyDescent="0.25">
      <c r="C34142" s="32"/>
      <c r="D34142" s="31"/>
    </row>
    <row r="34143" spans="3:4" x14ac:dyDescent="0.25">
      <c r="C34143" s="32"/>
      <c r="D34143" s="31"/>
    </row>
    <row r="34144" spans="3:4" x14ac:dyDescent="0.25">
      <c r="C34144" s="32"/>
      <c r="D34144" s="31"/>
    </row>
    <row r="34145" spans="3:4" x14ac:dyDescent="0.25">
      <c r="C34145" s="32"/>
      <c r="D34145" s="31"/>
    </row>
    <row r="34146" spans="3:4" x14ac:dyDescent="0.25">
      <c r="C34146" s="32"/>
      <c r="D34146" s="31"/>
    </row>
    <row r="34147" spans="3:4" x14ac:dyDescent="0.25">
      <c r="C34147" s="32"/>
      <c r="D34147" s="31"/>
    </row>
    <row r="34148" spans="3:4" x14ac:dyDescent="0.25">
      <c r="C34148" s="32"/>
      <c r="D34148" s="31"/>
    </row>
    <row r="34149" spans="3:4" x14ac:dyDescent="0.25">
      <c r="C34149" s="32"/>
      <c r="D34149" s="31"/>
    </row>
    <row r="34150" spans="3:4" x14ac:dyDescent="0.25">
      <c r="C34150" s="32"/>
      <c r="D34150" s="31"/>
    </row>
    <row r="34151" spans="3:4" x14ac:dyDescent="0.25">
      <c r="C34151" s="32"/>
      <c r="D34151" s="31"/>
    </row>
    <row r="34152" spans="3:4" x14ac:dyDescent="0.25">
      <c r="C34152" s="32"/>
      <c r="D34152" s="31"/>
    </row>
    <row r="34153" spans="3:4" x14ac:dyDescent="0.25">
      <c r="C34153" s="32"/>
      <c r="D34153" s="31"/>
    </row>
    <row r="34154" spans="3:4" x14ac:dyDescent="0.25">
      <c r="C34154" s="32"/>
      <c r="D34154" s="31"/>
    </row>
    <row r="34155" spans="3:4" x14ac:dyDescent="0.25">
      <c r="C34155" s="32"/>
      <c r="D34155" s="31"/>
    </row>
    <row r="34156" spans="3:4" x14ac:dyDescent="0.25">
      <c r="C34156" s="32"/>
      <c r="D34156" s="31"/>
    </row>
    <row r="34157" spans="3:4" x14ac:dyDescent="0.25">
      <c r="C34157" s="32"/>
      <c r="D34157" s="31"/>
    </row>
    <row r="34158" spans="3:4" x14ac:dyDescent="0.25">
      <c r="C34158" s="32"/>
      <c r="D34158" s="31"/>
    </row>
    <row r="34159" spans="3:4" x14ac:dyDescent="0.25">
      <c r="C34159" s="32"/>
      <c r="D34159" s="31"/>
    </row>
    <row r="34160" spans="3:4" x14ac:dyDescent="0.25">
      <c r="C34160" s="32"/>
      <c r="D34160" s="31"/>
    </row>
    <row r="34161" spans="3:4" x14ac:dyDescent="0.25">
      <c r="C34161" s="32"/>
      <c r="D34161" s="31"/>
    </row>
    <row r="34162" spans="3:4" x14ac:dyDescent="0.25">
      <c r="C34162" s="32"/>
      <c r="D34162" s="31"/>
    </row>
    <row r="34163" spans="3:4" x14ac:dyDescent="0.25">
      <c r="C34163" s="32"/>
      <c r="D34163" s="31"/>
    </row>
    <row r="34164" spans="3:4" x14ac:dyDescent="0.25">
      <c r="C34164" s="32"/>
      <c r="D34164" s="31"/>
    </row>
    <row r="34165" spans="3:4" x14ac:dyDescent="0.25">
      <c r="C34165" s="32"/>
      <c r="D34165" s="31"/>
    </row>
    <row r="34166" spans="3:4" x14ac:dyDescent="0.25">
      <c r="C34166" s="32"/>
      <c r="D34166" s="31"/>
    </row>
    <row r="34167" spans="3:4" x14ac:dyDescent="0.25">
      <c r="C34167" s="32"/>
      <c r="D34167" s="31"/>
    </row>
    <row r="34168" spans="3:4" x14ac:dyDescent="0.25">
      <c r="C34168" s="32"/>
      <c r="D34168" s="31"/>
    </row>
    <row r="34169" spans="3:4" x14ac:dyDescent="0.25">
      <c r="C34169" s="32"/>
      <c r="D34169" s="31"/>
    </row>
    <row r="34170" spans="3:4" x14ac:dyDescent="0.25">
      <c r="C34170" s="32"/>
      <c r="D34170" s="31"/>
    </row>
    <row r="34171" spans="3:4" x14ac:dyDescent="0.25">
      <c r="C34171" s="32"/>
      <c r="D34171" s="31"/>
    </row>
    <row r="34172" spans="3:4" x14ac:dyDescent="0.25">
      <c r="C34172" s="32"/>
      <c r="D34172" s="31"/>
    </row>
    <row r="34173" spans="3:4" x14ac:dyDescent="0.25">
      <c r="C34173" s="32"/>
      <c r="D34173" s="31"/>
    </row>
    <row r="34174" spans="3:4" x14ac:dyDescent="0.25">
      <c r="C34174" s="32"/>
      <c r="D34174" s="31"/>
    </row>
    <row r="34175" spans="3:4" x14ac:dyDescent="0.25">
      <c r="C34175" s="32"/>
      <c r="D34175" s="31"/>
    </row>
    <row r="34176" spans="3:4" x14ac:dyDescent="0.25">
      <c r="C34176" s="32"/>
      <c r="D34176" s="31"/>
    </row>
    <row r="34177" spans="3:4" x14ac:dyDescent="0.25">
      <c r="C34177" s="32"/>
      <c r="D34177" s="31"/>
    </row>
    <row r="34178" spans="3:4" x14ac:dyDescent="0.25">
      <c r="C34178" s="32"/>
      <c r="D34178" s="31"/>
    </row>
    <row r="34179" spans="3:4" x14ac:dyDescent="0.25">
      <c r="C34179" s="32"/>
      <c r="D34179" s="31"/>
    </row>
    <row r="34180" spans="3:4" x14ac:dyDescent="0.25">
      <c r="C34180" s="32"/>
      <c r="D34180" s="31"/>
    </row>
    <row r="34181" spans="3:4" x14ac:dyDescent="0.25">
      <c r="C34181" s="32"/>
      <c r="D34181" s="31"/>
    </row>
    <row r="34182" spans="3:4" x14ac:dyDescent="0.25">
      <c r="C34182" s="32"/>
      <c r="D34182" s="31"/>
    </row>
    <row r="34183" spans="3:4" x14ac:dyDescent="0.25">
      <c r="C34183" s="32"/>
      <c r="D34183" s="31"/>
    </row>
    <row r="34184" spans="3:4" x14ac:dyDescent="0.25">
      <c r="C34184" s="32"/>
      <c r="D34184" s="31"/>
    </row>
    <row r="34185" spans="3:4" x14ac:dyDescent="0.25">
      <c r="C34185" s="32"/>
      <c r="D34185" s="31"/>
    </row>
    <row r="34186" spans="3:4" x14ac:dyDescent="0.25">
      <c r="C34186" s="32"/>
      <c r="D34186" s="31"/>
    </row>
    <row r="34187" spans="3:4" x14ac:dyDescent="0.25">
      <c r="C34187" s="32"/>
      <c r="D34187" s="31"/>
    </row>
    <row r="34188" spans="3:4" x14ac:dyDescent="0.25">
      <c r="C34188" s="32"/>
      <c r="D34188" s="31"/>
    </row>
    <row r="34189" spans="3:4" x14ac:dyDescent="0.25">
      <c r="C34189" s="32"/>
      <c r="D34189" s="31"/>
    </row>
    <row r="34190" spans="3:4" x14ac:dyDescent="0.25">
      <c r="C34190" s="32"/>
      <c r="D34190" s="31"/>
    </row>
    <row r="34191" spans="3:4" x14ac:dyDescent="0.25">
      <c r="C34191" s="32"/>
      <c r="D34191" s="31"/>
    </row>
    <row r="34192" spans="3:4" x14ac:dyDescent="0.25">
      <c r="C34192" s="32"/>
      <c r="D34192" s="31"/>
    </row>
    <row r="34193" spans="3:4" x14ac:dyDescent="0.25">
      <c r="C34193" s="32"/>
      <c r="D34193" s="31"/>
    </row>
    <row r="34194" spans="3:4" x14ac:dyDescent="0.25">
      <c r="C34194" s="32"/>
      <c r="D34194" s="31"/>
    </row>
    <row r="34195" spans="3:4" x14ac:dyDescent="0.25">
      <c r="C34195" s="32"/>
      <c r="D34195" s="31"/>
    </row>
    <row r="34196" spans="3:4" x14ac:dyDescent="0.25">
      <c r="C34196" s="32"/>
      <c r="D34196" s="31"/>
    </row>
    <row r="34197" spans="3:4" x14ac:dyDescent="0.25">
      <c r="C34197" s="32"/>
      <c r="D34197" s="31"/>
    </row>
    <row r="34198" spans="3:4" x14ac:dyDescent="0.25">
      <c r="C34198" s="32"/>
      <c r="D34198" s="31"/>
    </row>
    <row r="34199" spans="3:4" x14ac:dyDescent="0.25">
      <c r="C34199" s="32"/>
      <c r="D34199" s="31"/>
    </row>
    <row r="34200" spans="3:4" x14ac:dyDescent="0.25">
      <c r="C34200" s="32"/>
      <c r="D34200" s="31"/>
    </row>
    <row r="34201" spans="3:4" x14ac:dyDescent="0.25">
      <c r="C34201" s="32"/>
      <c r="D34201" s="31"/>
    </row>
    <row r="34202" spans="3:4" x14ac:dyDescent="0.25">
      <c r="C34202" s="32"/>
      <c r="D34202" s="31"/>
    </row>
    <row r="34203" spans="3:4" x14ac:dyDescent="0.25">
      <c r="C34203" s="32"/>
      <c r="D34203" s="31"/>
    </row>
    <row r="34204" spans="3:4" x14ac:dyDescent="0.25">
      <c r="C34204" s="32"/>
      <c r="D34204" s="31"/>
    </row>
    <row r="34205" spans="3:4" x14ac:dyDescent="0.25">
      <c r="C34205" s="32"/>
      <c r="D34205" s="31"/>
    </row>
    <row r="34206" spans="3:4" x14ac:dyDescent="0.25">
      <c r="C34206" s="32"/>
      <c r="D34206" s="31"/>
    </row>
    <row r="34207" spans="3:4" x14ac:dyDescent="0.25">
      <c r="C34207" s="32"/>
      <c r="D34207" s="31"/>
    </row>
    <row r="34208" spans="3:4" x14ac:dyDescent="0.25">
      <c r="C34208" s="32"/>
      <c r="D34208" s="31"/>
    </row>
    <row r="34209" spans="3:4" x14ac:dyDescent="0.25">
      <c r="C34209" s="32"/>
      <c r="D34209" s="31"/>
    </row>
    <row r="34210" spans="3:4" x14ac:dyDescent="0.25">
      <c r="C34210" s="32"/>
      <c r="D34210" s="31"/>
    </row>
    <row r="34211" spans="3:4" x14ac:dyDescent="0.25">
      <c r="C34211" s="32"/>
      <c r="D34211" s="31"/>
    </row>
    <row r="34212" spans="3:4" x14ac:dyDescent="0.25">
      <c r="C34212" s="32"/>
      <c r="D34212" s="31"/>
    </row>
    <row r="34213" spans="3:4" x14ac:dyDescent="0.25">
      <c r="C34213" s="32"/>
      <c r="D34213" s="31"/>
    </row>
    <row r="34214" spans="3:4" x14ac:dyDescent="0.25">
      <c r="C34214" s="32"/>
      <c r="D34214" s="31"/>
    </row>
    <row r="34215" spans="3:4" x14ac:dyDescent="0.25">
      <c r="C34215" s="32"/>
      <c r="D34215" s="31"/>
    </row>
    <row r="34216" spans="3:4" x14ac:dyDescent="0.25">
      <c r="C34216" s="32"/>
      <c r="D34216" s="31"/>
    </row>
    <row r="34217" spans="3:4" x14ac:dyDescent="0.25">
      <c r="C34217" s="32"/>
      <c r="D34217" s="31"/>
    </row>
    <row r="34218" spans="3:4" x14ac:dyDescent="0.25">
      <c r="C34218" s="32"/>
      <c r="D34218" s="31"/>
    </row>
    <row r="34219" spans="3:4" x14ac:dyDescent="0.25">
      <c r="C34219" s="32"/>
      <c r="D34219" s="31"/>
    </row>
    <row r="34220" spans="3:4" x14ac:dyDescent="0.25">
      <c r="C34220" s="32"/>
      <c r="D34220" s="31"/>
    </row>
    <row r="34221" spans="3:4" x14ac:dyDescent="0.25">
      <c r="C34221" s="32"/>
      <c r="D34221" s="31"/>
    </row>
    <row r="34222" spans="3:4" x14ac:dyDescent="0.25">
      <c r="C34222" s="32"/>
      <c r="D34222" s="31"/>
    </row>
    <row r="34223" spans="3:4" x14ac:dyDescent="0.25">
      <c r="C34223" s="32"/>
      <c r="D34223" s="31"/>
    </row>
    <row r="34224" spans="3:4" x14ac:dyDescent="0.25">
      <c r="C34224" s="32"/>
      <c r="D34224" s="31"/>
    </row>
    <row r="34225" spans="3:4" x14ac:dyDescent="0.25">
      <c r="C34225" s="32"/>
      <c r="D34225" s="31"/>
    </row>
    <row r="34226" spans="3:4" x14ac:dyDescent="0.25">
      <c r="C34226" s="32"/>
      <c r="D34226" s="31"/>
    </row>
    <row r="34227" spans="3:4" x14ac:dyDescent="0.25">
      <c r="C34227" s="32"/>
      <c r="D34227" s="31"/>
    </row>
    <row r="34228" spans="3:4" x14ac:dyDescent="0.25">
      <c r="C34228" s="32"/>
      <c r="D34228" s="31"/>
    </row>
    <row r="34229" spans="3:4" x14ac:dyDescent="0.25">
      <c r="C34229" s="32"/>
      <c r="D34229" s="31"/>
    </row>
    <row r="34230" spans="3:4" x14ac:dyDescent="0.25">
      <c r="C34230" s="32"/>
      <c r="D34230" s="31"/>
    </row>
    <row r="34231" spans="3:4" x14ac:dyDescent="0.25">
      <c r="C34231" s="32"/>
      <c r="D34231" s="31"/>
    </row>
    <row r="34232" spans="3:4" x14ac:dyDescent="0.25">
      <c r="C34232" s="32"/>
      <c r="D34232" s="31"/>
    </row>
    <row r="34233" spans="3:4" x14ac:dyDescent="0.25">
      <c r="C34233" s="32"/>
      <c r="D34233" s="31"/>
    </row>
    <row r="34234" spans="3:4" x14ac:dyDescent="0.25">
      <c r="C34234" s="32"/>
      <c r="D34234" s="31"/>
    </row>
    <row r="34235" spans="3:4" x14ac:dyDescent="0.25">
      <c r="C34235" s="32"/>
      <c r="D34235" s="31"/>
    </row>
    <row r="34236" spans="3:4" x14ac:dyDescent="0.25">
      <c r="C34236" s="32"/>
      <c r="D34236" s="31"/>
    </row>
    <row r="34237" spans="3:4" x14ac:dyDescent="0.25">
      <c r="C34237" s="32"/>
      <c r="D34237" s="31"/>
    </row>
    <row r="34238" spans="3:4" x14ac:dyDescent="0.25">
      <c r="C34238" s="32"/>
      <c r="D34238" s="31"/>
    </row>
    <row r="34239" spans="3:4" x14ac:dyDescent="0.25">
      <c r="C34239" s="32"/>
      <c r="D34239" s="31"/>
    </row>
    <row r="34240" spans="3:4" x14ac:dyDescent="0.25">
      <c r="C34240" s="32"/>
      <c r="D34240" s="31"/>
    </row>
    <row r="34241" spans="3:4" x14ac:dyDescent="0.25">
      <c r="C34241" s="32"/>
      <c r="D34241" s="31"/>
    </row>
    <row r="34242" spans="3:4" x14ac:dyDescent="0.25">
      <c r="C34242" s="32"/>
      <c r="D34242" s="31"/>
    </row>
    <row r="34243" spans="3:4" x14ac:dyDescent="0.25">
      <c r="C34243" s="32"/>
      <c r="D34243" s="31"/>
    </row>
    <row r="34244" spans="3:4" x14ac:dyDescent="0.25">
      <c r="C34244" s="32"/>
      <c r="D34244" s="31"/>
    </row>
    <row r="34245" spans="3:4" x14ac:dyDescent="0.25">
      <c r="C34245" s="32"/>
      <c r="D34245" s="31"/>
    </row>
    <row r="34246" spans="3:4" x14ac:dyDescent="0.25">
      <c r="C34246" s="32"/>
      <c r="D34246" s="31"/>
    </row>
    <row r="34247" spans="3:4" x14ac:dyDescent="0.25">
      <c r="C34247" s="32"/>
      <c r="D34247" s="31"/>
    </row>
    <row r="34248" spans="3:4" x14ac:dyDescent="0.25">
      <c r="C34248" s="32"/>
      <c r="D34248" s="31"/>
    </row>
    <row r="34249" spans="3:4" x14ac:dyDescent="0.25">
      <c r="C34249" s="32"/>
      <c r="D34249" s="31"/>
    </row>
    <row r="34250" spans="3:4" x14ac:dyDescent="0.25">
      <c r="C34250" s="32"/>
      <c r="D34250" s="31"/>
    </row>
    <row r="34251" spans="3:4" x14ac:dyDescent="0.25">
      <c r="C34251" s="32"/>
      <c r="D34251" s="31"/>
    </row>
    <row r="34252" spans="3:4" x14ac:dyDescent="0.25">
      <c r="C34252" s="32"/>
      <c r="D34252" s="31"/>
    </row>
    <row r="34253" spans="3:4" x14ac:dyDescent="0.25">
      <c r="C34253" s="32"/>
      <c r="D34253" s="31"/>
    </row>
    <row r="34254" spans="3:4" x14ac:dyDescent="0.25">
      <c r="C34254" s="32"/>
      <c r="D34254" s="31"/>
    </row>
    <row r="34255" spans="3:4" x14ac:dyDescent="0.25">
      <c r="C34255" s="32"/>
      <c r="D34255" s="31"/>
    </row>
    <row r="34256" spans="3:4" x14ac:dyDescent="0.25">
      <c r="C34256" s="32"/>
      <c r="D34256" s="31"/>
    </row>
    <row r="34257" spans="3:4" x14ac:dyDescent="0.25">
      <c r="C34257" s="32"/>
      <c r="D34257" s="31"/>
    </row>
    <row r="34258" spans="3:4" x14ac:dyDescent="0.25">
      <c r="C34258" s="32"/>
      <c r="D34258" s="31"/>
    </row>
    <row r="34259" spans="3:4" x14ac:dyDescent="0.25">
      <c r="C34259" s="32"/>
      <c r="D34259" s="31"/>
    </row>
    <row r="34260" spans="3:4" x14ac:dyDescent="0.25">
      <c r="C34260" s="32"/>
      <c r="D34260" s="31"/>
    </row>
    <row r="34261" spans="3:4" x14ac:dyDescent="0.25">
      <c r="C34261" s="32"/>
      <c r="D34261" s="31"/>
    </row>
    <row r="34262" spans="3:4" x14ac:dyDescent="0.25">
      <c r="C34262" s="32"/>
      <c r="D34262" s="31"/>
    </row>
    <row r="34263" spans="3:4" x14ac:dyDescent="0.25">
      <c r="C34263" s="32"/>
      <c r="D34263" s="31"/>
    </row>
    <row r="34264" spans="3:4" x14ac:dyDescent="0.25">
      <c r="C34264" s="32"/>
      <c r="D34264" s="31"/>
    </row>
    <row r="34265" spans="3:4" x14ac:dyDescent="0.25">
      <c r="C34265" s="32"/>
      <c r="D34265" s="31"/>
    </row>
    <row r="34266" spans="3:4" x14ac:dyDescent="0.25">
      <c r="C34266" s="32"/>
      <c r="D34266" s="31"/>
    </row>
    <row r="34267" spans="3:4" x14ac:dyDescent="0.25">
      <c r="C34267" s="32"/>
      <c r="D34267" s="31"/>
    </row>
    <row r="34268" spans="3:4" x14ac:dyDescent="0.25">
      <c r="C34268" s="32"/>
      <c r="D34268" s="31"/>
    </row>
    <row r="34269" spans="3:4" x14ac:dyDescent="0.25">
      <c r="C34269" s="32"/>
      <c r="D34269" s="31"/>
    </row>
    <row r="34270" spans="3:4" x14ac:dyDescent="0.25">
      <c r="C34270" s="32"/>
      <c r="D34270" s="31"/>
    </row>
    <row r="34271" spans="3:4" x14ac:dyDescent="0.25">
      <c r="C34271" s="32"/>
      <c r="D34271" s="31"/>
    </row>
    <row r="34272" spans="3:4" x14ac:dyDescent="0.25">
      <c r="C34272" s="32"/>
      <c r="D34272" s="31"/>
    </row>
    <row r="34273" spans="3:4" x14ac:dyDescent="0.25">
      <c r="C34273" s="32"/>
      <c r="D34273" s="31"/>
    </row>
    <row r="34274" spans="3:4" x14ac:dyDescent="0.25">
      <c r="C34274" s="32"/>
      <c r="D34274" s="31"/>
    </row>
    <row r="34275" spans="3:4" x14ac:dyDescent="0.25">
      <c r="C34275" s="32"/>
      <c r="D34275" s="31"/>
    </row>
    <row r="34276" spans="3:4" x14ac:dyDescent="0.25">
      <c r="C34276" s="32"/>
      <c r="D34276" s="31"/>
    </row>
    <row r="34277" spans="3:4" x14ac:dyDescent="0.25">
      <c r="C34277" s="32"/>
      <c r="D34277" s="31"/>
    </row>
    <row r="34278" spans="3:4" x14ac:dyDescent="0.25">
      <c r="C34278" s="32"/>
      <c r="D34278" s="31"/>
    </row>
    <row r="34279" spans="3:4" x14ac:dyDescent="0.25">
      <c r="C34279" s="32"/>
      <c r="D34279" s="31"/>
    </row>
    <row r="34280" spans="3:4" x14ac:dyDescent="0.25">
      <c r="C34280" s="32"/>
      <c r="D34280" s="31"/>
    </row>
    <row r="34281" spans="3:4" x14ac:dyDescent="0.25">
      <c r="C34281" s="32"/>
      <c r="D34281" s="31"/>
    </row>
    <row r="34282" spans="3:4" x14ac:dyDescent="0.25">
      <c r="C34282" s="32"/>
      <c r="D34282" s="31"/>
    </row>
    <row r="34283" spans="3:4" x14ac:dyDescent="0.25">
      <c r="C34283" s="32"/>
      <c r="D34283" s="31"/>
    </row>
    <row r="34284" spans="3:4" x14ac:dyDescent="0.25">
      <c r="C34284" s="32"/>
      <c r="D34284" s="31"/>
    </row>
    <row r="34285" spans="3:4" x14ac:dyDescent="0.25">
      <c r="C34285" s="32"/>
      <c r="D34285" s="31"/>
    </row>
    <row r="34286" spans="3:4" x14ac:dyDescent="0.25">
      <c r="C34286" s="32"/>
      <c r="D34286" s="31"/>
    </row>
    <row r="34287" spans="3:4" x14ac:dyDescent="0.25">
      <c r="C34287" s="32"/>
      <c r="D34287" s="31"/>
    </row>
    <row r="34288" spans="3:4" x14ac:dyDescent="0.25">
      <c r="C34288" s="32"/>
      <c r="D34288" s="31"/>
    </row>
    <row r="34289" spans="3:4" x14ac:dyDescent="0.25">
      <c r="C34289" s="32"/>
      <c r="D34289" s="31"/>
    </row>
    <row r="34290" spans="3:4" x14ac:dyDescent="0.25">
      <c r="C34290" s="32"/>
      <c r="D34290" s="31"/>
    </row>
    <row r="34291" spans="3:4" x14ac:dyDescent="0.25">
      <c r="C34291" s="32"/>
      <c r="D34291" s="31"/>
    </row>
    <row r="34292" spans="3:4" x14ac:dyDescent="0.25">
      <c r="C34292" s="32"/>
      <c r="D34292" s="31"/>
    </row>
    <row r="34293" spans="3:4" x14ac:dyDescent="0.25">
      <c r="C34293" s="32"/>
      <c r="D34293" s="31"/>
    </row>
    <row r="34294" spans="3:4" x14ac:dyDescent="0.25">
      <c r="C34294" s="32"/>
      <c r="D34294" s="31"/>
    </row>
    <row r="34295" spans="3:4" x14ac:dyDescent="0.25">
      <c r="C34295" s="32"/>
      <c r="D34295" s="31"/>
    </row>
    <row r="34296" spans="3:4" x14ac:dyDescent="0.25">
      <c r="C34296" s="32"/>
      <c r="D34296" s="31"/>
    </row>
    <row r="34297" spans="3:4" x14ac:dyDescent="0.25">
      <c r="C34297" s="32"/>
      <c r="D34297" s="31"/>
    </row>
    <row r="34298" spans="3:4" x14ac:dyDescent="0.25">
      <c r="C34298" s="32"/>
      <c r="D34298" s="31"/>
    </row>
    <row r="34299" spans="3:4" x14ac:dyDescent="0.25">
      <c r="C34299" s="32"/>
      <c r="D34299" s="31"/>
    </row>
    <row r="34300" spans="3:4" x14ac:dyDescent="0.25">
      <c r="C34300" s="32"/>
      <c r="D34300" s="31"/>
    </row>
    <row r="34301" spans="3:4" x14ac:dyDescent="0.25">
      <c r="C34301" s="32"/>
      <c r="D34301" s="31"/>
    </row>
    <row r="34302" spans="3:4" x14ac:dyDescent="0.25">
      <c r="C34302" s="32"/>
      <c r="D34302" s="31"/>
    </row>
    <row r="34303" spans="3:4" x14ac:dyDescent="0.25">
      <c r="C34303" s="32"/>
      <c r="D34303" s="31"/>
    </row>
    <row r="34304" spans="3:4" x14ac:dyDescent="0.25">
      <c r="C34304" s="32"/>
      <c r="D34304" s="31"/>
    </row>
    <row r="34305" spans="3:4" x14ac:dyDescent="0.25">
      <c r="C34305" s="32"/>
      <c r="D34305" s="31"/>
    </row>
    <row r="34306" spans="3:4" x14ac:dyDescent="0.25">
      <c r="C34306" s="32"/>
      <c r="D34306" s="31"/>
    </row>
    <row r="34307" spans="3:4" x14ac:dyDescent="0.25">
      <c r="C34307" s="32"/>
      <c r="D34307" s="31"/>
    </row>
    <row r="34308" spans="3:4" x14ac:dyDescent="0.25">
      <c r="C34308" s="32"/>
      <c r="D34308" s="31"/>
    </row>
    <row r="34309" spans="3:4" x14ac:dyDescent="0.25">
      <c r="C34309" s="32"/>
      <c r="D34309" s="31"/>
    </row>
    <row r="34310" spans="3:4" x14ac:dyDescent="0.25">
      <c r="C34310" s="32"/>
      <c r="D34310" s="31"/>
    </row>
    <row r="34311" spans="3:4" x14ac:dyDescent="0.25">
      <c r="C34311" s="32"/>
      <c r="D34311" s="31"/>
    </row>
    <row r="34312" spans="3:4" x14ac:dyDescent="0.25">
      <c r="C34312" s="32"/>
      <c r="D34312" s="31"/>
    </row>
    <row r="34313" spans="3:4" x14ac:dyDescent="0.25">
      <c r="C34313" s="32"/>
      <c r="D34313" s="31"/>
    </row>
    <row r="34314" spans="3:4" x14ac:dyDescent="0.25">
      <c r="C34314" s="32"/>
      <c r="D34314" s="31"/>
    </row>
    <row r="34315" spans="3:4" x14ac:dyDescent="0.25">
      <c r="C34315" s="32"/>
      <c r="D34315" s="31"/>
    </row>
    <row r="34316" spans="3:4" x14ac:dyDescent="0.25">
      <c r="C34316" s="32"/>
      <c r="D34316" s="31"/>
    </row>
    <row r="34317" spans="3:4" x14ac:dyDescent="0.25">
      <c r="C34317" s="32"/>
      <c r="D34317" s="31"/>
    </row>
    <row r="34318" spans="3:4" x14ac:dyDescent="0.25">
      <c r="C34318" s="32"/>
      <c r="D34318" s="31"/>
    </row>
    <row r="34319" spans="3:4" x14ac:dyDescent="0.25">
      <c r="C34319" s="32"/>
      <c r="D34319" s="31"/>
    </row>
    <row r="34320" spans="3:4" x14ac:dyDescent="0.25">
      <c r="C34320" s="32"/>
      <c r="D34320" s="31"/>
    </row>
    <row r="34321" spans="3:4" x14ac:dyDescent="0.25">
      <c r="C34321" s="32"/>
      <c r="D34321" s="31"/>
    </row>
    <row r="34322" spans="3:4" x14ac:dyDescent="0.25">
      <c r="C34322" s="32"/>
      <c r="D34322" s="31"/>
    </row>
    <row r="34323" spans="3:4" x14ac:dyDescent="0.25">
      <c r="C34323" s="32"/>
      <c r="D34323" s="31"/>
    </row>
    <row r="34324" spans="3:4" x14ac:dyDescent="0.25">
      <c r="C34324" s="32"/>
      <c r="D34324" s="31"/>
    </row>
    <row r="34325" spans="3:4" x14ac:dyDescent="0.25">
      <c r="C34325" s="32"/>
      <c r="D34325" s="31"/>
    </row>
    <row r="34326" spans="3:4" x14ac:dyDescent="0.25">
      <c r="C34326" s="32"/>
      <c r="D34326" s="31"/>
    </row>
    <row r="34327" spans="3:4" x14ac:dyDescent="0.25">
      <c r="C34327" s="32"/>
      <c r="D34327" s="31"/>
    </row>
    <row r="34328" spans="3:4" x14ac:dyDescent="0.25">
      <c r="C34328" s="32"/>
      <c r="D34328" s="31"/>
    </row>
    <row r="34329" spans="3:4" x14ac:dyDescent="0.25">
      <c r="C34329" s="32"/>
      <c r="D34329" s="31"/>
    </row>
    <row r="34330" spans="3:4" x14ac:dyDescent="0.25">
      <c r="C34330" s="32"/>
      <c r="D34330" s="31"/>
    </row>
    <row r="34331" spans="3:4" x14ac:dyDescent="0.25">
      <c r="C34331" s="32"/>
      <c r="D34331" s="31"/>
    </row>
    <row r="34332" spans="3:4" x14ac:dyDescent="0.25">
      <c r="C34332" s="32"/>
      <c r="D34332" s="31"/>
    </row>
    <row r="34333" spans="3:4" x14ac:dyDescent="0.25">
      <c r="C34333" s="32"/>
      <c r="D34333" s="31"/>
    </row>
    <row r="34334" spans="3:4" x14ac:dyDescent="0.25">
      <c r="C34334" s="32"/>
      <c r="D34334" s="31"/>
    </row>
    <row r="34335" spans="3:4" x14ac:dyDescent="0.25">
      <c r="C34335" s="32"/>
      <c r="D34335" s="31"/>
    </row>
    <row r="34336" spans="3:4" x14ac:dyDescent="0.25">
      <c r="C34336" s="32"/>
      <c r="D34336" s="31"/>
    </row>
    <row r="34337" spans="3:4" x14ac:dyDescent="0.25">
      <c r="C34337" s="32"/>
      <c r="D34337" s="31"/>
    </row>
    <row r="34338" spans="3:4" x14ac:dyDescent="0.25">
      <c r="C34338" s="32"/>
      <c r="D34338" s="31"/>
    </row>
    <row r="34339" spans="3:4" x14ac:dyDescent="0.25">
      <c r="C34339" s="32"/>
      <c r="D34339" s="31"/>
    </row>
    <row r="34340" spans="3:4" x14ac:dyDescent="0.25">
      <c r="C34340" s="32"/>
      <c r="D34340" s="31"/>
    </row>
    <row r="34341" spans="3:4" x14ac:dyDescent="0.25">
      <c r="C34341" s="32"/>
      <c r="D34341" s="31"/>
    </row>
    <row r="34342" spans="3:4" x14ac:dyDescent="0.25">
      <c r="C34342" s="32"/>
      <c r="D34342" s="31"/>
    </row>
    <row r="34343" spans="3:4" x14ac:dyDescent="0.25">
      <c r="C34343" s="32"/>
      <c r="D34343" s="31"/>
    </row>
    <row r="34344" spans="3:4" x14ac:dyDescent="0.25">
      <c r="C34344" s="32"/>
      <c r="D34344" s="31"/>
    </row>
    <row r="34345" spans="3:4" x14ac:dyDescent="0.25">
      <c r="C34345" s="32"/>
      <c r="D34345" s="31"/>
    </row>
    <row r="34346" spans="3:4" x14ac:dyDescent="0.25">
      <c r="C34346" s="32"/>
      <c r="D34346" s="31"/>
    </row>
    <row r="34347" spans="3:4" x14ac:dyDescent="0.25">
      <c r="C34347" s="32"/>
      <c r="D34347" s="31"/>
    </row>
    <row r="34348" spans="3:4" x14ac:dyDescent="0.25">
      <c r="C34348" s="32"/>
      <c r="D34348" s="31"/>
    </row>
    <row r="34349" spans="3:4" x14ac:dyDescent="0.25">
      <c r="C34349" s="32"/>
      <c r="D34349" s="31"/>
    </row>
    <row r="34350" spans="3:4" x14ac:dyDescent="0.25">
      <c r="C34350" s="32"/>
      <c r="D34350" s="31"/>
    </row>
    <row r="34351" spans="3:4" x14ac:dyDescent="0.25">
      <c r="C34351" s="32"/>
      <c r="D34351" s="31"/>
    </row>
    <row r="34352" spans="3:4" x14ac:dyDescent="0.25">
      <c r="C34352" s="32"/>
      <c r="D34352" s="31"/>
    </row>
    <row r="34353" spans="3:4" x14ac:dyDescent="0.25">
      <c r="C34353" s="32"/>
      <c r="D34353" s="31"/>
    </row>
    <row r="34354" spans="3:4" x14ac:dyDescent="0.25">
      <c r="C34354" s="32"/>
      <c r="D34354" s="31"/>
    </row>
    <row r="34355" spans="3:4" x14ac:dyDescent="0.25">
      <c r="C34355" s="32"/>
      <c r="D34355" s="31"/>
    </row>
    <row r="34356" spans="3:4" x14ac:dyDescent="0.25">
      <c r="C34356" s="32"/>
      <c r="D34356" s="31"/>
    </row>
    <row r="34357" spans="3:4" x14ac:dyDescent="0.25">
      <c r="C34357" s="32"/>
      <c r="D34357" s="31"/>
    </row>
    <row r="34358" spans="3:4" x14ac:dyDescent="0.25">
      <c r="C34358" s="32"/>
      <c r="D34358" s="31"/>
    </row>
    <row r="34359" spans="3:4" x14ac:dyDescent="0.25">
      <c r="C34359" s="32"/>
      <c r="D34359" s="31"/>
    </row>
    <row r="34360" spans="3:4" x14ac:dyDescent="0.25">
      <c r="C34360" s="32"/>
      <c r="D34360" s="31"/>
    </row>
    <row r="34361" spans="3:4" x14ac:dyDescent="0.25">
      <c r="C34361" s="32"/>
      <c r="D34361" s="31"/>
    </row>
    <row r="34362" spans="3:4" x14ac:dyDescent="0.25">
      <c r="C34362" s="32"/>
      <c r="D34362" s="31"/>
    </row>
    <row r="34363" spans="3:4" x14ac:dyDescent="0.25">
      <c r="C34363" s="32"/>
      <c r="D34363" s="31"/>
    </row>
    <row r="34364" spans="3:4" x14ac:dyDescent="0.25">
      <c r="C34364" s="32"/>
      <c r="D34364" s="31"/>
    </row>
    <row r="34365" spans="3:4" x14ac:dyDescent="0.25">
      <c r="C34365" s="32"/>
      <c r="D34365" s="31"/>
    </row>
    <row r="34366" spans="3:4" x14ac:dyDescent="0.25">
      <c r="C34366" s="32"/>
      <c r="D34366" s="31"/>
    </row>
    <row r="34367" spans="3:4" x14ac:dyDescent="0.25">
      <c r="C34367" s="32"/>
      <c r="D34367" s="31"/>
    </row>
    <row r="34368" spans="3:4" x14ac:dyDescent="0.25">
      <c r="C34368" s="32"/>
      <c r="D34368" s="31"/>
    </row>
    <row r="34369" spans="3:4" x14ac:dyDescent="0.25">
      <c r="C34369" s="32"/>
      <c r="D34369" s="31"/>
    </row>
    <row r="34370" spans="3:4" x14ac:dyDescent="0.25">
      <c r="C34370" s="32"/>
      <c r="D34370" s="31"/>
    </row>
    <row r="34371" spans="3:4" x14ac:dyDescent="0.25">
      <c r="C34371" s="32"/>
      <c r="D34371" s="31"/>
    </row>
    <row r="34372" spans="3:4" x14ac:dyDescent="0.25">
      <c r="C34372" s="32"/>
      <c r="D34372" s="31"/>
    </row>
    <row r="34373" spans="3:4" x14ac:dyDescent="0.25">
      <c r="C34373" s="32"/>
      <c r="D34373" s="31"/>
    </row>
    <row r="34374" spans="3:4" x14ac:dyDescent="0.25">
      <c r="C34374" s="32"/>
      <c r="D34374" s="31"/>
    </row>
    <row r="34375" spans="3:4" x14ac:dyDescent="0.25">
      <c r="C34375" s="32"/>
      <c r="D34375" s="31"/>
    </row>
    <row r="34376" spans="3:4" x14ac:dyDescent="0.25">
      <c r="C34376" s="32"/>
      <c r="D34376" s="31"/>
    </row>
    <row r="34377" spans="3:4" x14ac:dyDescent="0.25">
      <c r="C34377" s="32"/>
      <c r="D34377" s="31"/>
    </row>
    <row r="34378" spans="3:4" x14ac:dyDescent="0.25">
      <c r="C34378" s="32"/>
      <c r="D34378" s="31"/>
    </row>
    <row r="34379" spans="3:4" x14ac:dyDescent="0.25">
      <c r="C34379" s="32"/>
      <c r="D34379" s="31"/>
    </row>
    <row r="34380" spans="3:4" x14ac:dyDescent="0.25">
      <c r="C34380" s="32"/>
      <c r="D34380" s="31"/>
    </row>
    <row r="34381" spans="3:4" x14ac:dyDescent="0.25">
      <c r="C34381" s="32"/>
      <c r="D34381" s="31"/>
    </row>
    <row r="34382" spans="3:4" x14ac:dyDescent="0.25">
      <c r="C34382" s="32"/>
      <c r="D34382" s="31"/>
    </row>
    <row r="34383" spans="3:4" x14ac:dyDescent="0.25">
      <c r="C34383" s="32"/>
      <c r="D34383" s="31"/>
    </row>
    <row r="34384" spans="3:4" x14ac:dyDescent="0.25">
      <c r="C34384" s="32"/>
      <c r="D34384" s="31"/>
    </row>
    <row r="34385" spans="3:4" x14ac:dyDescent="0.25">
      <c r="C34385" s="32"/>
      <c r="D34385" s="31"/>
    </row>
    <row r="34386" spans="3:4" x14ac:dyDescent="0.25">
      <c r="C34386" s="32"/>
      <c r="D34386" s="31"/>
    </row>
    <row r="34387" spans="3:4" x14ac:dyDescent="0.25">
      <c r="C34387" s="32"/>
      <c r="D34387" s="31"/>
    </row>
    <row r="34388" spans="3:4" x14ac:dyDescent="0.25">
      <c r="C34388" s="32"/>
      <c r="D34388" s="31"/>
    </row>
    <row r="34389" spans="3:4" x14ac:dyDescent="0.25">
      <c r="C34389" s="32"/>
      <c r="D34389" s="31"/>
    </row>
    <row r="34390" spans="3:4" x14ac:dyDescent="0.25">
      <c r="C34390" s="32"/>
      <c r="D34390" s="31"/>
    </row>
    <row r="34391" spans="3:4" x14ac:dyDescent="0.25">
      <c r="C34391" s="32"/>
      <c r="D34391" s="31"/>
    </row>
    <row r="34392" spans="3:4" x14ac:dyDescent="0.25">
      <c r="C34392" s="32"/>
      <c r="D34392" s="31"/>
    </row>
    <row r="34393" spans="3:4" x14ac:dyDescent="0.25">
      <c r="C34393" s="32"/>
      <c r="D34393" s="31"/>
    </row>
    <row r="34394" spans="3:4" x14ac:dyDescent="0.25">
      <c r="C34394" s="32"/>
      <c r="D34394" s="31"/>
    </row>
    <row r="34395" spans="3:4" x14ac:dyDescent="0.25">
      <c r="C34395" s="32"/>
      <c r="D34395" s="31"/>
    </row>
    <row r="34396" spans="3:4" x14ac:dyDescent="0.25">
      <c r="C34396" s="32"/>
      <c r="D34396" s="31"/>
    </row>
    <row r="34397" spans="3:4" x14ac:dyDescent="0.25">
      <c r="C34397" s="32"/>
      <c r="D34397" s="31"/>
    </row>
    <row r="34398" spans="3:4" x14ac:dyDescent="0.25">
      <c r="C34398" s="32"/>
      <c r="D34398" s="31"/>
    </row>
    <row r="34399" spans="3:4" x14ac:dyDescent="0.25">
      <c r="C34399" s="32"/>
      <c r="D34399" s="31"/>
    </row>
    <row r="34400" spans="3:4" x14ac:dyDescent="0.25">
      <c r="C34400" s="32"/>
      <c r="D34400" s="31"/>
    </row>
    <row r="34401" spans="3:4" x14ac:dyDescent="0.25">
      <c r="C34401" s="32"/>
      <c r="D34401" s="31"/>
    </row>
    <row r="34402" spans="3:4" x14ac:dyDescent="0.25">
      <c r="C34402" s="32"/>
      <c r="D34402" s="31"/>
    </row>
    <row r="34403" spans="3:4" x14ac:dyDescent="0.25">
      <c r="C34403" s="32"/>
      <c r="D34403" s="31"/>
    </row>
    <row r="34404" spans="3:4" x14ac:dyDescent="0.25">
      <c r="C34404" s="32"/>
      <c r="D34404" s="31"/>
    </row>
    <row r="34405" spans="3:4" x14ac:dyDescent="0.25">
      <c r="C34405" s="32"/>
      <c r="D34405" s="31"/>
    </row>
    <row r="34406" spans="3:4" x14ac:dyDescent="0.25">
      <c r="C34406" s="32"/>
      <c r="D34406" s="31"/>
    </row>
    <row r="34407" spans="3:4" x14ac:dyDescent="0.25">
      <c r="C34407" s="32"/>
      <c r="D34407" s="31"/>
    </row>
    <row r="34408" spans="3:4" x14ac:dyDescent="0.25">
      <c r="C34408" s="32"/>
      <c r="D34408" s="31"/>
    </row>
    <row r="34409" spans="3:4" x14ac:dyDescent="0.25">
      <c r="C34409" s="32"/>
      <c r="D34409" s="31"/>
    </row>
    <row r="34410" spans="3:4" x14ac:dyDescent="0.25">
      <c r="C34410" s="32"/>
      <c r="D34410" s="31"/>
    </row>
    <row r="34411" spans="3:4" x14ac:dyDescent="0.25">
      <c r="C34411" s="32"/>
      <c r="D34411" s="31"/>
    </row>
    <row r="34412" spans="3:4" x14ac:dyDescent="0.25">
      <c r="C34412" s="32"/>
      <c r="D34412" s="31"/>
    </row>
    <row r="34413" spans="3:4" x14ac:dyDescent="0.25">
      <c r="C34413" s="32"/>
      <c r="D34413" s="31"/>
    </row>
    <row r="34414" spans="3:4" x14ac:dyDescent="0.25">
      <c r="C34414" s="32"/>
      <c r="D34414" s="31"/>
    </row>
    <row r="34415" spans="3:4" x14ac:dyDescent="0.25">
      <c r="C34415" s="32"/>
      <c r="D34415" s="31"/>
    </row>
    <row r="34416" spans="3:4" x14ac:dyDescent="0.25">
      <c r="C34416" s="32"/>
      <c r="D34416" s="31"/>
    </row>
    <row r="34417" spans="3:4" x14ac:dyDescent="0.25">
      <c r="C34417" s="32"/>
      <c r="D34417" s="31"/>
    </row>
    <row r="34418" spans="3:4" x14ac:dyDescent="0.25">
      <c r="C34418" s="32"/>
      <c r="D34418" s="31"/>
    </row>
    <row r="34419" spans="3:4" x14ac:dyDescent="0.25">
      <c r="C34419" s="32"/>
      <c r="D34419" s="31"/>
    </row>
    <row r="34420" spans="3:4" x14ac:dyDescent="0.25">
      <c r="C34420" s="32"/>
      <c r="D34420" s="31"/>
    </row>
    <row r="34421" spans="3:4" x14ac:dyDescent="0.25">
      <c r="C34421" s="32"/>
      <c r="D34421" s="31"/>
    </row>
    <row r="34422" spans="3:4" x14ac:dyDescent="0.25">
      <c r="C34422" s="32"/>
      <c r="D34422" s="31"/>
    </row>
    <row r="34423" spans="3:4" x14ac:dyDescent="0.25">
      <c r="C34423" s="32"/>
      <c r="D34423" s="31"/>
    </row>
    <row r="34424" spans="3:4" x14ac:dyDescent="0.25">
      <c r="C34424" s="32"/>
      <c r="D34424" s="31"/>
    </row>
    <row r="34425" spans="3:4" x14ac:dyDescent="0.25">
      <c r="C34425" s="32"/>
      <c r="D34425" s="31"/>
    </row>
    <row r="34426" spans="3:4" x14ac:dyDescent="0.25">
      <c r="C34426" s="32"/>
      <c r="D34426" s="31"/>
    </row>
    <row r="34427" spans="3:4" x14ac:dyDescent="0.25">
      <c r="C34427" s="32"/>
      <c r="D34427" s="31"/>
    </row>
    <row r="34428" spans="3:4" x14ac:dyDescent="0.25">
      <c r="C34428" s="32"/>
      <c r="D34428" s="31"/>
    </row>
    <row r="34429" spans="3:4" x14ac:dyDescent="0.25">
      <c r="C34429" s="32"/>
      <c r="D34429" s="31"/>
    </row>
    <row r="34430" spans="3:4" x14ac:dyDescent="0.25">
      <c r="C34430" s="32"/>
      <c r="D34430" s="31"/>
    </row>
    <row r="34431" spans="3:4" x14ac:dyDescent="0.25">
      <c r="C34431" s="32"/>
      <c r="D34431" s="31"/>
    </row>
    <row r="34432" spans="3:4" x14ac:dyDescent="0.25">
      <c r="C34432" s="32"/>
      <c r="D34432" s="31"/>
    </row>
    <row r="34433" spans="3:4" x14ac:dyDescent="0.25">
      <c r="C34433" s="32"/>
      <c r="D34433" s="31"/>
    </row>
    <row r="34434" spans="3:4" x14ac:dyDescent="0.25">
      <c r="C34434" s="32"/>
      <c r="D34434" s="31"/>
    </row>
    <row r="34435" spans="3:4" x14ac:dyDescent="0.25">
      <c r="C34435" s="32"/>
      <c r="D34435" s="31"/>
    </row>
    <row r="34436" spans="3:4" x14ac:dyDescent="0.25">
      <c r="C34436" s="32"/>
      <c r="D34436" s="31"/>
    </row>
    <row r="34437" spans="3:4" x14ac:dyDescent="0.25">
      <c r="C34437" s="32"/>
      <c r="D34437" s="31"/>
    </row>
    <row r="34438" spans="3:4" x14ac:dyDescent="0.25">
      <c r="C34438" s="32"/>
      <c r="D34438" s="31"/>
    </row>
    <row r="34439" spans="3:4" x14ac:dyDescent="0.25">
      <c r="C34439" s="32"/>
      <c r="D34439" s="31"/>
    </row>
    <row r="34440" spans="3:4" x14ac:dyDescent="0.25">
      <c r="C34440" s="32"/>
      <c r="D34440" s="31"/>
    </row>
    <row r="34441" spans="3:4" x14ac:dyDescent="0.25">
      <c r="C34441" s="32"/>
      <c r="D34441" s="31"/>
    </row>
    <row r="34442" spans="3:4" x14ac:dyDescent="0.25">
      <c r="C34442" s="32"/>
      <c r="D34442" s="31"/>
    </row>
    <row r="34443" spans="3:4" x14ac:dyDescent="0.25">
      <c r="C34443" s="32"/>
      <c r="D34443" s="31"/>
    </row>
    <row r="34444" spans="3:4" x14ac:dyDescent="0.25">
      <c r="C34444" s="32"/>
      <c r="D34444" s="31"/>
    </row>
    <row r="34445" spans="3:4" x14ac:dyDescent="0.25">
      <c r="C34445" s="32"/>
      <c r="D34445" s="31"/>
    </row>
    <row r="34446" spans="3:4" x14ac:dyDescent="0.25">
      <c r="C34446" s="32"/>
      <c r="D34446" s="31"/>
    </row>
    <row r="34447" spans="3:4" x14ac:dyDescent="0.25">
      <c r="C34447" s="32"/>
      <c r="D34447" s="31"/>
    </row>
    <row r="34448" spans="3:4" x14ac:dyDescent="0.25">
      <c r="C34448" s="32"/>
      <c r="D34448" s="31"/>
    </row>
    <row r="34449" spans="3:4" x14ac:dyDescent="0.25">
      <c r="C34449" s="32"/>
      <c r="D34449" s="31"/>
    </row>
    <row r="34450" spans="3:4" x14ac:dyDescent="0.25">
      <c r="C34450" s="32"/>
      <c r="D34450" s="31"/>
    </row>
    <row r="34451" spans="3:4" x14ac:dyDescent="0.25">
      <c r="C34451" s="32"/>
      <c r="D34451" s="31"/>
    </row>
    <row r="34452" spans="3:4" x14ac:dyDescent="0.25">
      <c r="C34452" s="32"/>
      <c r="D34452" s="31"/>
    </row>
    <row r="34453" spans="3:4" x14ac:dyDescent="0.25">
      <c r="C34453" s="32"/>
      <c r="D34453" s="31"/>
    </row>
    <row r="34454" spans="3:4" x14ac:dyDescent="0.25">
      <c r="C34454" s="32"/>
      <c r="D34454" s="31"/>
    </row>
    <row r="34455" spans="3:4" x14ac:dyDescent="0.25">
      <c r="C34455" s="32"/>
      <c r="D34455" s="31"/>
    </row>
    <row r="34456" spans="3:4" x14ac:dyDescent="0.25">
      <c r="C34456" s="32"/>
      <c r="D34456" s="31"/>
    </row>
    <row r="34457" spans="3:4" x14ac:dyDescent="0.25">
      <c r="C34457" s="32"/>
      <c r="D34457" s="31"/>
    </row>
    <row r="34458" spans="3:4" x14ac:dyDescent="0.25">
      <c r="C34458" s="32"/>
      <c r="D34458" s="31"/>
    </row>
    <row r="34459" spans="3:4" x14ac:dyDescent="0.25">
      <c r="C34459" s="32"/>
      <c r="D34459" s="31"/>
    </row>
    <row r="34460" spans="3:4" x14ac:dyDescent="0.25">
      <c r="C34460" s="32"/>
      <c r="D34460" s="31"/>
    </row>
    <row r="34461" spans="3:4" x14ac:dyDescent="0.25">
      <c r="C34461" s="32"/>
      <c r="D34461" s="31"/>
    </row>
    <row r="34462" spans="3:4" x14ac:dyDescent="0.25">
      <c r="C34462" s="32"/>
      <c r="D34462" s="31"/>
    </row>
    <row r="34463" spans="3:4" x14ac:dyDescent="0.25">
      <c r="C34463" s="32"/>
      <c r="D34463" s="31"/>
    </row>
    <row r="34464" spans="3:4" x14ac:dyDescent="0.25">
      <c r="C34464" s="32"/>
      <c r="D34464" s="31"/>
    </row>
    <row r="34465" spans="3:4" x14ac:dyDescent="0.25">
      <c r="C34465" s="32"/>
      <c r="D34465" s="31"/>
    </row>
    <row r="34466" spans="3:4" x14ac:dyDescent="0.25">
      <c r="C34466" s="32"/>
      <c r="D34466" s="31"/>
    </row>
    <row r="34467" spans="3:4" x14ac:dyDescent="0.25">
      <c r="C34467" s="32"/>
      <c r="D34467" s="31"/>
    </row>
    <row r="34468" spans="3:4" x14ac:dyDescent="0.25">
      <c r="C34468" s="32"/>
      <c r="D34468" s="31"/>
    </row>
    <row r="34469" spans="3:4" x14ac:dyDescent="0.25">
      <c r="C34469" s="32"/>
      <c r="D34469" s="31"/>
    </row>
    <row r="34470" spans="3:4" x14ac:dyDescent="0.25">
      <c r="C34470" s="32"/>
      <c r="D34470" s="31"/>
    </row>
    <row r="34471" spans="3:4" x14ac:dyDescent="0.25">
      <c r="C34471" s="32"/>
      <c r="D34471" s="31"/>
    </row>
    <row r="34472" spans="3:4" x14ac:dyDescent="0.25">
      <c r="C34472" s="32"/>
      <c r="D34472" s="31"/>
    </row>
    <row r="34473" spans="3:4" x14ac:dyDescent="0.25">
      <c r="C34473" s="32"/>
      <c r="D34473" s="31"/>
    </row>
    <row r="34474" spans="3:4" x14ac:dyDescent="0.25">
      <c r="C34474" s="32"/>
      <c r="D34474" s="31"/>
    </row>
    <row r="34475" spans="3:4" x14ac:dyDescent="0.25">
      <c r="C34475" s="32"/>
      <c r="D34475" s="31"/>
    </row>
    <row r="34476" spans="3:4" x14ac:dyDescent="0.25">
      <c r="C34476" s="32"/>
      <c r="D34476" s="31"/>
    </row>
    <row r="34477" spans="3:4" x14ac:dyDescent="0.25">
      <c r="C34477" s="32"/>
      <c r="D34477" s="31"/>
    </row>
    <row r="34478" spans="3:4" x14ac:dyDescent="0.25">
      <c r="C34478" s="32"/>
      <c r="D34478" s="31"/>
    </row>
    <row r="34479" spans="3:4" x14ac:dyDescent="0.25">
      <c r="C34479" s="32"/>
      <c r="D34479" s="31"/>
    </row>
    <row r="34480" spans="3:4" x14ac:dyDescent="0.25">
      <c r="C34480" s="32"/>
      <c r="D34480" s="31"/>
    </row>
    <row r="34481" spans="3:4" x14ac:dyDescent="0.25">
      <c r="C34481" s="32"/>
      <c r="D34481" s="31"/>
    </row>
    <row r="34482" spans="3:4" x14ac:dyDescent="0.25">
      <c r="C34482" s="32"/>
      <c r="D34482" s="31"/>
    </row>
    <row r="34483" spans="3:4" x14ac:dyDescent="0.25">
      <c r="C34483" s="32"/>
      <c r="D34483" s="31"/>
    </row>
    <row r="34484" spans="3:4" x14ac:dyDescent="0.25">
      <c r="C34484" s="32"/>
      <c r="D34484" s="31"/>
    </row>
    <row r="34485" spans="3:4" x14ac:dyDescent="0.25">
      <c r="C34485" s="32"/>
      <c r="D34485" s="31"/>
    </row>
    <row r="34486" spans="3:4" x14ac:dyDescent="0.25">
      <c r="C34486" s="32"/>
      <c r="D34486" s="31"/>
    </row>
    <row r="34487" spans="3:4" x14ac:dyDescent="0.25">
      <c r="C34487" s="32"/>
      <c r="D34487" s="31"/>
    </row>
    <row r="34488" spans="3:4" x14ac:dyDescent="0.25">
      <c r="C34488" s="32"/>
      <c r="D34488" s="31"/>
    </row>
    <row r="34489" spans="3:4" x14ac:dyDescent="0.25">
      <c r="C34489" s="32"/>
      <c r="D34489" s="31"/>
    </row>
    <row r="34490" spans="3:4" x14ac:dyDescent="0.25">
      <c r="C34490" s="32"/>
      <c r="D34490" s="31"/>
    </row>
    <row r="34491" spans="3:4" x14ac:dyDescent="0.25">
      <c r="C34491" s="32"/>
      <c r="D34491" s="31"/>
    </row>
    <row r="34492" spans="3:4" x14ac:dyDescent="0.25">
      <c r="C34492" s="32"/>
      <c r="D34492" s="31"/>
    </row>
    <row r="34493" spans="3:4" x14ac:dyDescent="0.25">
      <c r="C34493" s="32"/>
      <c r="D34493" s="31"/>
    </row>
    <row r="34494" spans="3:4" x14ac:dyDescent="0.25">
      <c r="C34494" s="32"/>
      <c r="D34494" s="31"/>
    </row>
    <row r="34495" spans="3:4" x14ac:dyDescent="0.25">
      <c r="C34495" s="32"/>
      <c r="D34495" s="31"/>
    </row>
    <row r="34496" spans="3:4" x14ac:dyDescent="0.25">
      <c r="C34496" s="32"/>
      <c r="D34496" s="31"/>
    </row>
    <row r="34497" spans="3:4" x14ac:dyDescent="0.25">
      <c r="C34497" s="32"/>
      <c r="D34497" s="31"/>
    </row>
    <row r="34498" spans="3:4" x14ac:dyDescent="0.25">
      <c r="C34498" s="32"/>
      <c r="D34498" s="31"/>
    </row>
    <row r="34499" spans="3:4" x14ac:dyDescent="0.25">
      <c r="C34499" s="32"/>
      <c r="D34499" s="31"/>
    </row>
    <row r="34500" spans="3:4" x14ac:dyDescent="0.25">
      <c r="C34500" s="32"/>
      <c r="D34500" s="31"/>
    </row>
    <row r="34501" spans="3:4" x14ac:dyDescent="0.25">
      <c r="C34501" s="32"/>
      <c r="D34501" s="31"/>
    </row>
    <row r="34502" spans="3:4" x14ac:dyDescent="0.25">
      <c r="C34502" s="32"/>
      <c r="D34502" s="31"/>
    </row>
    <row r="34503" spans="3:4" x14ac:dyDescent="0.25">
      <c r="C34503" s="32"/>
      <c r="D34503" s="31"/>
    </row>
    <row r="34504" spans="3:4" x14ac:dyDescent="0.25">
      <c r="C34504" s="32"/>
      <c r="D34504" s="31"/>
    </row>
    <row r="34505" spans="3:4" x14ac:dyDescent="0.25">
      <c r="C34505" s="32"/>
      <c r="D34505" s="31"/>
    </row>
    <row r="34506" spans="3:4" x14ac:dyDescent="0.25">
      <c r="C34506" s="32"/>
      <c r="D34506" s="31"/>
    </row>
    <row r="34507" spans="3:4" x14ac:dyDescent="0.25">
      <c r="C34507" s="32"/>
      <c r="D34507" s="31"/>
    </row>
    <row r="34508" spans="3:4" x14ac:dyDescent="0.25">
      <c r="C34508" s="32"/>
      <c r="D34508" s="31"/>
    </row>
    <row r="34509" spans="3:4" x14ac:dyDescent="0.25">
      <c r="C34509" s="32"/>
      <c r="D34509" s="31"/>
    </row>
    <row r="34510" spans="3:4" x14ac:dyDescent="0.25">
      <c r="C34510" s="32"/>
      <c r="D34510" s="31"/>
    </row>
    <row r="34511" spans="3:4" x14ac:dyDescent="0.25">
      <c r="C34511" s="32"/>
      <c r="D34511" s="31"/>
    </row>
    <row r="34512" spans="3:4" x14ac:dyDescent="0.25">
      <c r="C34512" s="32"/>
      <c r="D34512" s="31"/>
    </row>
    <row r="34513" spans="3:4" x14ac:dyDescent="0.25">
      <c r="C34513" s="32"/>
      <c r="D34513" s="31"/>
    </row>
    <row r="34514" spans="3:4" x14ac:dyDescent="0.25">
      <c r="C34514" s="32"/>
      <c r="D34514" s="31"/>
    </row>
    <row r="34515" spans="3:4" x14ac:dyDescent="0.25">
      <c r="C34515" s="32"/>
      <c r="D34515" s="31"/>
    </row>
    <row r="34516" spans="3:4" x14ac:dyDescent="0.25">
      <c r="C34516" s="32"/>
      <c r="D34516" s="31"/>
    </row>
    <row r="34517" spans="3:4" x14ac:dyDescent="0.25">
      <c r="C34517" s="32"/>
      <c r="D34517" s="31"/>
    </row>
    <row r="34518" spans="3:4" x14ac:dyDescent="0.25">
      <c r="C34518" s="32"/>
      <c r="D34518" s="31"/>
    </row>
    <row r="34519" spans="3:4" x14ac:dyDescent="0.25">
      <c r="C34519" s="32"/>
      <c r="D34519" s="31"/>
    </row>
    <row r="34520" spans="3:4" x14ac:dyDescent="0.25">
      <c r="C34520" s="32"/>
      <c r="D34520" s="31"/>
    </row>
    <row r="34521" spans="3:4" x14ac:dyDescent="0.25">
      <c r="C34521" s="32"/>
      <c r="D34521" s="31"/>
    </row>
    <row r="34522" spans="3:4" x14ac:dyDescent="0.25">
      <c r="C34522" s="32"/>
      <c r="D34522" s="31"/>
    </row>
    <row r="34523" spans="3:4" x14ac:dyDescent="0.25">
      <c r="C34523" s="32"/>
      <c r="D34523" s="31"/>
    </row>
    <row r="34524" spans="3:4" x14ac:dyDescent="0.25">
      <c r="C34524" s="32"/>
      <c r="D34524" s="31"/>
    </row>
    <row r="34525" spans="3:4" x14ac:dyDescent="0.25">
      <c r="C34525" s="32"/>
      <c r="D34525" s="31"/>
    </row>
    <row r="34526" spans="3:4" x14ac:dyDescent="0.25">
      <c r="C34526" s="32"/>
      <c r="D34526" s="31"/>
    </row>
    <row r="34527" spans="3:4" x14ac:dyDescent="0.25">
      <c r="C34527" s="32"/>
      <c r="D34527" s="31"/>
    </row>
    <row r="34528" spans="3:4" x14ac:dyDescent="0.25">
      <c r="C34528" s="32"/>
      <c r="D34528" s="31"/>
    </row>
    <row r="34529" spans="3:4" x14ac:dyDescent="0.25">
      <c r="C34529" s="32"/>
      <c r="D34529" s="31"/>
    </row>
    <row r="34530" spans="3:4" x14ac:dyDescent="0.25">
      <c r="C34530" s="32"/>
      <c r="D34530" s="31"/>
    </row>
    <row r="34531" spans="3:4" x14ac:dyDescent="0.25">
      <c r="C34531" s="32"/>
      <c r="D34531" s="31"/>
    </row>
    <row r="34532" spans="3:4" x14ac:dyDescent="0.25">
      <c r="C34532" s="32"/>
      <c r="D34532" s="31"/>
    </row>
    <row r="34533" spans="3:4" x14ac:dyDescent="0.25">
      <c r="C34533" s="32"/>
      <c r="D34533" s="31"/>
    </row>
    <row r="34534" spans="3:4" x14ac:dyDescent="0.25">
      <c r="C34534" s="32"/>
      <c r="D34534" s="31"/>
    </row>
    <row r="34535" spans="3:4" x14ac:dyDescent="0.25">
      <c r="C34535" s="32"/>
      <c r="D34535" s="31"/>
    </row>
    <row r="34536" spans="3:4" x14ac:dyDescent="0.25">
      <c r="C34536" s="32"/>
      <c r="D34536" s="31"/>
    </row>
    <row r="34537" spans="3:4" x14ac:dyDescent="0.25">
      <c r="C34537" s="32"/>
      <c r="D34537" s="31"/>
    </row>
    <row r="34538" spans="3:4" x14ac:dyDescent="0.25">
      <c r="C34538" s="32"/>
      <c r="D34538" s="31"/>
    </row>
    <row r="34539" spans="3:4" x14ac:dyDescent="0.25">
      <c r="C34539" s="32"/>
      <c r="D34539" s="31"/>
    </row>
    <row r="34540" spans="3:4" x14ac:dyDescent="0.25">
      <c r="C34540" s="32"/>
      <c r="D34540" s="31"/>
    </row>
    <row r="34541" spans="3:4" x14ac:dyDescent="0.25">
      <c r="C34541" s="32"/>
      <c r="D34541" s="31"/>
    </row>
    <row r="34542" spans="3:4" x14ac:dyDescent="0.25">
      <c r="C34542" s="32"/>
      <c r="D34542" s="31"/>
    </row>
    <row r="34543" spans="3:4" x14ac:dyDescent="0.25">
      <c r="C34543" s="32"/>
      <c r="D34543" s="31"/>
    </row>
    <row r="34544" spans="3:4" x14ac:dyDescent="0.25">
      <c r="C34544" s="32"/>
      <c r="D34544" s="31"/>
    </row>
    <row r="34545" spans="3:4" x14ac:dyDescent="0.25">
      <c r="C34545" s="32"/>
      <c r="D34545" s="31"/>
    </row>
    <row r="34546" spans="3:4" x14ac:dyDescent="0.25">
      <c r="C34546" s="32"/>
      <c r="D34546" s="31"/>
    </row>
    <row r="34547" spans="3:4" x14ac:dyDescent="0.25">
      <c r="C34547" s="32"/>
      <c r="D34547" s="31"/>
    </row>
    <row r="34548" spans="3:4" x14ac:dyDescent="0.25">
      <c r="C34548" s="32"/>
      <c r="D34548" s="31"/>
    </row>
    <row r="34549" spans="3:4" x14ac:dyDescent="0.25">
      <c r="C34549" s="32"/>
      <c r="D34549" s="31"/>
    </row>
    <row r="34550" spans="3:4" x14ac:dyDescent="0.25">
      <c r="C34550" s="32"/>
      <c r="D34550" s="31"/>
    </row>
    <row r="34551" spans="3:4" x14ac:dyDescent="0.25">
      <c r="C34551" s="32"/>
      <c r="D34551" s="31"/>
    </row>
    <row r="34552" spans="3:4" x14ac:dyDescent="0.25">
      <c r="C34552" s="32"/>
      <c r="D34552" s="31"/>
    </row>
    <row r="34553" spans="3:4" x14ac:dyDescent="0.25">
      <c r="C34553" s="32"/>
      <c r="D34553" s="31"/>
    </row>
    <row r="34554" spans="3:4" x14ac:dyDescent="0.25">
      <c r="C34554" s="32"/>
      <c r="D34554" s="31"/>
    </row>
    <row r="34555" spans="3:4" x14ac:dyDescent="0.25">
      <c r="C34555" s="32"/>
      <c r="D34555" s="31"/>
    </row>
    <row r="34556" spans="3:4" x14ac:dyDescent="0.25">
      <c r="C34556" s="32"/>
      <c r="D34556" s="31"/>
    </row>
    <row r="34557" spans="3:4" x14ac:dyDescent="0.25">
      <c r="C34557" s="32"/>
      <c r="D34557" s="31"/>
    </row>
    <row r="34558" spans="3:4" x14ac:dyDescent="0.25">
      <c r="C34558" s="32"/>
      <c r="D34558" s="31"/>
    </row>
    <row r="34559" spans="3:4" x14ac:dyDescent="0.25">
      <c r="C34559" s="32"/>
      <c r="D34559" s="31"/>
    </row>
    <row r="34560" spans="3:4" x14ac:dyDescent="0.25">
      <c r="C34560" s="32"/>
      <c r="D34560" s="31"/>
    </row>
    <row r="34561" spans="3:4" x14ac:dyDescent="0.25">
      <c r="C34561" s="32"/>
      <c r="D34561" s="31"/>
    </row>
    <row r="34562" spans="3:4" x14ac:dyDescent="0.25">
      <c r="C34562" s="32"/>
      <c r="D34562" s="31"/>
    </row>
    <row r="34563" spans="3:4" x14ac:dyDescent="0.25">
      <c r="C34563" s="32"/>
      <c r="D34563" s="31"/>
    </row>
    <row r="34564" spans="3:4" x14ac:dyDescent="0.25">
      <c r="C34564" s="32"/>
      <c r="D34564" s="31"/>
    </row>
    <row r="34565" spans="3:4" x14ac:dyDescent="0.25">
      <c r="C34565" s="32"/>
      <c r="D34565" s="31"/>
    </row>
    <row r="34566" spans="3:4" x14ac:dyDescent="0.25">
      <c r="C34566" s="32"/>
      <c r="D34566" s="31"/>
    </row>
    <row r="34567" spans="3:4" x14ac:dyDescent="0.25">
      <c r="C34567" s="32"/>
      <c r="D34567" s="31"/>
    </row>
    <row r="34568" spans="3:4" x14ac:dyDescent="0.25">
      <c r="C34568" s="32"/>
      <c r="D34568" s="31"/>
    </row>
    <row r="34569" spans="3:4" x14ac:dyDescent="0.25">
      <c r="C34569" s="32"/>
      <c r="D34569" s="31"/>
    </row>
    <row r="34570" spans="3:4" x14ac:dyDescent="0.25">
      <c r="C34570" s="32"/>
      <c r="D34570" s="31"/>
    </row>
    <row r="34571" spans="3:4" x14ac:dyDescent="0.25">
      <c r="C34571" s="32"/>
      <c r="D34571" s="31"/>
    </row>
    <row r="34572" spans="3:4" x14ac:dyDescent="0.25">
      <c r="C34572" s="32"/>
      <c r="D34572" s="31"/>
    </row>
    <row r="34573" spans="3:4" x14ac:dyDescent="0.25">
      <c r="C34573" s="32"/>
      <c r="D34573" s="31"/>
    </row>
    <row r="34574" spans="3:4" x14ac:dyDescent="0.25">
      <c r="C34574" s="32"/>
      <c r="D34574" s="31"/>
    </row>
    <row r="34575" spans="3:4" x14ac:dyDescent="0.25">
      <c r="C34575" s="32"/>
      <c r="D34575" s="31"/>
    </row>
    <row r="34576" spans="3:4" x14ac:dyDescent="0.25">
      <c r="C34576" s="32"/>
      <c r="D34576" s="31"/>
    </row>
    <row r="34577" spans="3:4" x14ac:dyDescent="0.25">
      <c r="C34577" s="32"/>
      <c r="D34577" s="31"/>
    </row>
    <row r="34578" spans="3:4" x14ac:dyDescent="0.25">
      <c r="C34578" s="32"/>
      <c r="D34578" s="31"/>
    </row>
    <row r="34579" spans="3:4" x14ac:dyDescent="0.25">
      <c r="C34579" s="32"/>
      <c r="D34579" s="31"/>
    </row>
    <row r="34580" spans="3:4" x14ac:dyDescent="0.25">
      <c r="C34580" s="32"/>
      <c r="D34580" s="31"/>
    </row>
    <row r="34581" spans="3:4" x14ac:dyDescent="0.25">
      <c r="C34581" s="32"/>
      <c r="D34581" s="31"/>
    </row>
    <row r="34582" spans="3:4" x14ac:dyDescent="0.25">
      <c r="C34582" s="32"/>
      <c r="D34582" s="31"/>
    </row>
    <row r="34583" spans="3:4" x14ac:dyDescent="0.25">
      <c r="C34583" s="32"/>
      <c r="D34583" s="31"/>
    </row>
    <row r="34584" spans="3:4" x14ac:dyDescent="0.25">
      <c r="C34584" s="32"/>
      <c r="D34584" s="31"/>
    </row>
    <row r="34585" spans="3:4" x14ac:dyDescent="0.25">
      <c r="C34585" s="32"/>
      <c r="D34585" s="31"/>
    </row>
    <row r="34586" spans="3:4" x14ac:dyDescent="0.25">
      <c r="C34586" s="32"/>
      <c r="D34586" s="31"/>
    </row>
    <row r="34587" spans="3:4" x14ac:dyDescent="0.25">
      <c r="C34587" s="32"/>
      <c r="D34587" s="31"/>
    </row>
    <row r="34588" spans="3:4" x14ac:dyDescent="0.25">
      <c r="C34588" s="32"/>
      <c r="D34588" s="31"/>
    </row>
    <row r="34589" spans="3:4" x14ac:dyDescent="0.25">
      <c r="C34589" s="32"/>
      <c r="D34589" s="31"/>
    </row>
    <row r="34590" spans="3:4" x14ac:dyDescent="0.25">
      <c r="C34590" s="32"/>
      <c r="D34590" s="31"/>
    </row>
    <row r="34591" spans="3:4" x14ac:dyDescent="0.25">
      <c r="C34591" s="32"/>
      <c r="D34591" s="31"/>
    </row>
    <row r="34592" spans="3:4" x14ac:dyDescent="0.25">
      <c r="C34592" s="32"/>
      <c r="D34592" s="31"/>
    </row>
    <row r="34593" spans="3:4" x14ac:dyDescent="0.25">
      <c r="C34593" s="32"/>
      <c r="D34593" s="31"/>
    </row>
    <row r="34594" spans="3:4" x14ac:dyDescent="0.25">
      <c r="C34594" s="32"/>
      <c r="D34594" s="31"/>
    </row>
    <row r="34595" spans="3:4" x14ac:dyDescent="0.25">
      <c r="C34595" s="32"/>
      <c r="D34595" s="31"/>
    </row>
    <row r="34596" spans="3:4" x14ac:dyDescent="0.25">
      <c r="C34596" s="32"/>
      <c r="D34596" s="31"/>
    </row>
    <row r="34597" spans="3:4" x14ac:dyDescent="0.25">
      <c r="C34597" s="32"/>
      <c r="D34597" s="31"/>
    </row>
    <row r="34598" spans="3:4" x14ac:dyDescent="0.25">
      <c r="C34598" s="32"/>
      <c r="D34598" s="31"/>
    </row>
    <row r="34599" spans="3:4" x14ac:dyDescent="0.25">
      <c r="C34599" s="32"/>
      <c r="D34599" s="31"/>
    </row>
    <row r="34600" spans="3:4" x14ac:dyDescent="0.25">
      <c r="C34600" s="32"/>
      <c r="D34600" s="31"/>
    </row>
    <row r="34601" spans="3:4" x14ac:dyDescent="0.25">
      <c r="C34601" s="32"/>
      <c r="D34601" s="31"/>
    </row>
    <row r="34602" spans="3:4" x14ac:dyDescent="0.25">
      <c r="C34602" s="32"/>
      <c r="D34602" s="31"/>
    </row>
    <row r="34603" spans="3:4" x14ac:dyDescent="0.25">
      <c r="C34603" s="32"/>
      <c r="D34603" s="31"/>
    </row>
    <row r="34604" spans="3:4" x14ac:dyDescent="0.25">
      <c r="C34604" s="32"/>
      <c r="D34604" s="31"/>
    </row>
    <row r="34605" spans="3:4" x14ac:dyDescent="0.25">
      <c r="C34605" s="32"/>
      <c r="D34605" s="31"/>
    </row>
    <row r="34606" spans="3:4" x14ac:dyDescent="0.25">
      <c r="C34606" s="32"/>
      <c r="D34606" s="31"/>
    </row>
    <row r="34607" spans="3:4" x14ac:dyDescent="0.25">
      <c r="C34607" s="32"/>
      <c r="D34607" s="31"/>
    </row>
    <row r="34608" spans="3:4" x14ac:dyDescent="0.25">
      <c r="C34608" s="32"/>
      <c r="D34608" s="31"/>
    </row>
    <row r="34609" spans="3:4" x14ac:dyDescent="0.25">
      <c r="C34609" s="32"/>
      <c r="D34609" s="31"/>
    </row>
    <row r="34610" spans="3:4" x14ac:dyDescent="0.25">
      <c r="C34610" s="32"/>
      <c r="D34610" s="31"/>
    </row>
    <row r="34611" spans="3:4" x14ac:dyDescent="0.25">
      <c r="C34611" s="32"/>
      <c r="D34611" s="31"/>
    </row>
    <row r="34612" spans="3:4" x14ac:dyDescent="0.25">
      <c r="C34612" s="32"/>
      <c r="D34612" s="31"/>
    </row>
    <row r="34613" spans="3:4" x14ac:dyDescent="0.25">
      <c r="C34613" s="32"/>
      <c r="D34613" s="31"/>
    </row>
    <row r="34614" spans="3:4" x14ac:dyDescent="0.25">
      <c r="C34614" s="32"/>
      <c r="D34614" s="31"/>
    </row>
    <row r="34615" spans="3:4" x14ac:dyDescent="0.25">
      <c r="C34615" s="32"/>
      <c r="D34615" s="31"/>
    </row>
    <row r="34616" spans="3:4" x14ac:dyDescent="0.25">
      <c r="C34616" s="32"/>
      <c r="D34616" s="31"/>
    </row>
    <row r="34617" spans="3:4" x14ac:dyDescent="0.25">
      <c r="C34617" s="32"/>
      <c r="D34617" s="31"/>
    </row>
    <row r="34618" spans="3:4" x14ac:dyDescent="0.25">
      <c r="C34618" s="32"/>
      <c r="D34618" s="31"/>
    </row>
    <row r="34619" spans="3:4" x14ac:dyDescent="0.25">
      <c r="C34619" s="32"/>
      <c r="D34619" s="31"/>
    </row>
    <row r="34620" spans="3:4" x14ac:dyDescent="0.25">
      <c r="C34620" s="32"/>
      <c r="D34620" s="31"/>
    </row>
    <row r="34621" spans="3:4" x14ac:dyDescent="0.25">
      <c r="C34621" s="32"/>
      <c r="D34621" s="31"/>
    </row>
    <row r="34622" spans="3:4" x14ac:dyDescent="0.25">
      <c r="C34622" s="32"/>
      <c r="D34622" s="31"/>
    </row>
    <row r="34623" spans="3:4" x14ac:dyDescent="0.25">
      <c r="C34623" s="32"/>
      <c r="D34623" s="31"/>
    </row>
    <row r="34624" spans="3:4" x14ac:dyDescent="0.25">
      <c r="C34624" s="32"/>
      <c r="D34624" s="31"/>
    </row>
    <row r="34625" spans="3:4" x14ac:dyDescent="0.25">
      <c r="C34625" s="32"/>
      <c r="D34625" s="31"/>
    </row>
    <row r="34626" spans="3:4" x14ac:dyDescent="0.25">
      <c r="C34626" s="32"/>
      <c r="D34626" s="31"/>
    </row>
    <row r="34627" spans="3:4" x14ac:dyDescent="0.25">
      <c r="C34627" s="32"/>
      <c r="D34627" s="31"/>
    </row>
    <row r="34628" spans="3:4" x14ac:dyDescent="0.25">
      <c r="C34628" s="32"/>
      <c r="D34628" s="31"/>
    </row>
    <row r="34629" spans="3:4" x14ac:dyDescent="0.25">
      <c r="C34629" s="32"/>
      <c r="D34629" s="31"/>
    </row>
    <row r="34630" spans="3:4" x14ac:dyDescent="0.25">
      <c r="C34630" s="32"/>
      <c r="D34630" s="31"/>
    </row>
    <row r="34631" spans="3:4" x14ac:dyDescent="0.25">
      <c r="C34631" s="32"/>
      <c r="D34631" s="31"/>
    </row>
    <row r="34632" spans="3:4" x14ac:dyDescent="0.25">
      <c r="C34632" s="32"/>
      <c r="D34632" s="31"/>
    </row>
    <row r="34633" spans="3:4" x14ac:dyDescent="0.25">
      <c r="C34633" s="32"/>
      <c r="D34633" s="31"/>
    </row>
    <row r="34634" spans="3:4" x14ac:dyDescent="0.25">
      <c r="C34634" s="32"/>
      <c r="D34634" s="31"/>
    </row>
    <row r="34635" spans="3:4" x14ac:dyDescent="0.25">
      <c r="C34635" s="32"/>
      <c r="D34635" s="31"/>
    </row>
    <row r="34636" spans="3:4" x14ac:dyDescent="0.25">
      <c r="C34636" s="32"/>
      <c r="D34636" s="31"/>
    </row>
    <row r="34637" spans="3:4" x14ac:dyDescent="0.25">
      <c r="C34637" s="32"/>
      <c r="D34637" s="31"/>
    </row>
    <row r="34638" spans="3:4" x14ac:dyDescent="0.25">
      <c r="C34638" s="32"/>
      <c r="D34638" s="31"/>
    </row>
    <row r="34639" spans="3:4" x14ac:dyDescent="0.25">
      <c r="C34639" s="32"/>
      <c r="D34639" s="31"/>
    </row>
    <row r="34640" spans="3:4" x14ac:dyDescent="0.25">
      <c r="C34640" s="32"/>
      <c r="D34640" s="31"/>
    </row>
    <row r="34641" spans="3:4" x14ac:dyDescent="0.25">
      <c r="C34641" s="32"/>
      <c r="D34641" s="31"/>
    </row>
    <row r="34642" spans="3:4" x14ac:dyDescent="0.25">
      <c r="C34642" s="32"/>
      <c r="D34642" s="31"/>
    </row>
    <row r="34643" spans="3:4" x14ac:dyDescent="0.25">
      <c r="C34643" s="32"/>
      <c r="D34643" s="31"/>
    </row>
    <row r="34644" spans="3:4" x14ac:dyDescent="0.25">
      <c r="C34644" s="32"/>
      <c r="D34644" s="31"/>
    </row>
    <row r="34645" spans="3:4" x14ac:dyDescent="0.25">
      <c r="C34645" s="32"/>
      <c r="D34645" s="31"/>
    </row>
    <row r="34646" spans="3:4" x14ac:dyDescent="0.25">
      <c r="C34646" s="32"/>
      <c r="D34646" s="31"/>
    </row>
    <row r="34647" spans="3:4" x14ac:dyDescent="0.25">
      <c r="C34647" s="32"/>
      <c r="D34647" s="31"/>
    </row>
    <row r="34648" spans="3:4" x14ac:dyDescent="0.25">
      <c r="C34648" s="32"/>
      <c r="D34648" s="31"/>
    </row>
    <row r="34649" spans="3:4" x14ac:dyDescent="0.25">
      <c r="C34649" s="32"/>
      <c r="D34649" s="31"/>
    </row>
    <row r="34650" spans="3:4" x14ac:dyDescent="0.25">
      <c r="C34650" s="32"/>
      <c r="D34650" s="31"/>
    </row>
    <row r="34651" spans="3:4" x14ac:dyDescent="0.25">
      <c r="C34651" s="32"/>
      <c r="D34651" s="31"/>
    </row>
    <row r="34652" spans="3:4" x14ac:dyDescent="0.25">
      <c r="C34652" s="32"/>
      <c r="D34652" s="31"/>
    </row>
    <row r="34653" spans="3:4" x14ac:dyDescent="0.25">
      <c r="C34653" s="32"/>
      <c r="D34653" s="31"/>
    </row>
    <row r="34654" spans="3:4" x14ac:dyDescent="0.25">
      <c r="C34654" s="32"/>
      <c r="D34654" s="31"/>
    </row>
    <row r="34655" spans="3:4" x14ac:dyDescent="0.25">
      <c r="C34655" s="32"/>
      <c r="D34655" s="31"/>
    </row>
    <row r="34656" spans="3:4" x14ac:dyDescent="0.25">
      <c r="C34656" s="32"/>
      <c r="D34656" s="31"/>
    </row>
    <row r="34657" spans="3:4" x14ac:dyDescent="0.25">
      <c r="C34657" s="32"/>
      <c r="D34657" s="31"/>
    </row>
    <row r="34658" spans="3:4" x14ac:dyDescent="0.25">
      <c r="C34658" s="32"/>
      <c r="D34658" s="31"/>
    </row>
    <row r="34659" spans="3:4" x14ac:dyDescent="0.25">
      <c r="C34659" s="32"/>
      <c r="D34659" s="31"/>
    </row>
    <row r="34660" spans="3:4" x14ac:dyDescent="0.25">
      <c r="C34660" s="32"/>
      <c r="D34660" s="31"/>
    </row>
    <row r="34661" spans="3:4" x14ac:dyDescent="0.25">
      <c r="C34661" s="32"/>
      <c r="D34661" s="31"/>
    </row>
    <row r="34662" spans="3:4" x14ac:dyDescent="0.25">
      <c r="C34662" s="32"/>
      <c r="D34662" s="31"/>
    </row>
    <row r="34663" spans="3:4" x14ac:dyDescent="0.25">
      <c r="C34663" s="32"/>
      <c r="D34663" s="31"/>
    </row>
    <row r="34664" spans="3:4" x14ac:dyDescent="0.25">
      <c r="C34664" s="32"/>
      <c r="D34664" s="31"/>
    </row>
    <row r="34665" spans="3:4" x14ac:dyDescent="0.25">
      <c r="C34665" s="32"/>
      <c r="D34665" s="31"/>
    </row>
    <row r="34666" spans="3:4" x14ac:dyDescent="0.25">
      <c r="C34666" s="32"/>
      <c r="D34666" s="31"/>
    </row>
    <row r="34667" spans="3:4" x14ac:dyDescent="0.25">
      <c r="C34667" s="32"/>
      <c r="D34667" s="31"/>
    </row>
    <row r="34668" spans="3:4" x14ac:dyDescent="0.25">
      <c r="C34668" s="32"/>
      <c r="D34668" s="31"/>
    </row>
    <row r="34669" spans="3:4" x14ac:dyDescent="0.25">
      <c r="C34669" s="32"/>
      <c r="D34669" s="31"/>
    </row>
    <row r="34670" spans="3:4" x14ac:dyDescent="0.25">
      <c r="C34670" s="32"/>
      <c r="D34670" s="31"/>
    </row>
    <row r="34671" spans="3:4" x14ac:dyDescent="0.25">
      <c r="C34671" s="32"/>
      <c r="D34671" s="31"/>
    </row>
    <row r="34672" spans="3:4" x14ac:dyDescent="0.25">
      <c r="C34672" s="32"/>
      <c r="D34672" s="31"/>
    </row>
    <row r="34673" spans="3:4" x14ac:dyDescent="0.25">
      <c r="C34673" s="32"/>
      <c r="D34673" s="31"/>
    </row>
    <row r="34674" spans="3:4" x14ac:dyDescent="0.25">
      <c r="C34674" s="32"/>
      <c r="D34674" s="31"/>
    </row>
    <row r="34675" spans="3:4" x14ac:dyDescent="0.25">
      <c r="C34675" s="32"/>
      <c r="D34675" s="31"/>
    </row>
    <row r="34676" spans="3:4" x14ac:dyDescent="0.25">
      <c r="C34676" s="32"/>
      <c r="D34676" s="31"/>
    </row>
    <row r="34677" spans="3:4" x14ac:dyDescent="0.25">
      <c r="C34677" s="32"/>
      <c r="D34677" s="31"/>
    </row>
    <row r="34678" spans="3:4" x14ac:dyDescent="0.25">
      <c r="C34678" s="32"/>
      <c r="D34678" s="31"/>
    </row>
    <row r="34679" spans="3:4" x14ac:dyDescent="0.25">
      <c r="C34679" s="32"/>
      <c r="D34679" s="31"/>
    </row>
    <row r="34680" spans="3:4" x14ac:dyDescent="0.25">
      <c r="C34680" s="32"/>
      <c r="D34680" s="31"/>
    </row>
    <row r="34681" spans="3:4" x14ac:dyDescent="0.25">
      <c r="C34681" s="32"/>
      <c r="D34681" s="31"/>
    </row>
    <row r="34682" spans="3:4" x14ac:dyDescent="0.25">
      <c r="C34682" s="32"/>
      <c r="D34682" s="31"/>
    </row>
    <row r="34683" spans="3:4" x14ac:dyDescent="0.25">
      <c r="C34683" s="32"/>
      <c r="D34683" s="31"/>
    </row>
    <row r="34684" spans="3:4" x14ac:dyDescent="0.25">
      <c r="C34684" s="32"/>
      <c r="D34684" s="31"/>
    </row>
    <row r="34685" spans="3:4" x14ac:dyDescent="0.25">
      <c r="C34685" s="32"/>
      <c r="D34685" s="31"/>
    </row>
    <row r="34686" spans="3:4" x14ac:dyDescent="0.25">
      <c r="C34686" s="32"/>
      <c r="D34686" s="31"/>
    </row>
    <row r="34687" spans="3:4" x14ac:dyDescent="0.25">
      <c r="C34687" s="32"/>
      <c r="D34687" s="31"/>
    </row>
    <row r="34688" spans="3:4" x14ac:dyDescent="0.25">
      <c r="C34688" s="32"/>
      <c r="D34688" s="31"/>
    </row>
    <row r="34689" spans="3:4" x14ac:dyDescent="0.25">
      <c r="C34689" s="32"/>
      <c r="D34689" s="31"/>
    </row>
    <row r="34690" spans="3:4" x14ac:dyDescent="0.25">
      <c r="C34690" s="32"/>
      <c r="D34690" s="31"/>
    </row>
    <row r="34691" spans="3:4" x14ac:dyDescent="0.25">
      <c r="C34691" s="32"/>
      <c r="D34691" s="31"/>
    </row>
    <row r="34692" spans="3:4" x14ac:dyDescent="0.25">
      <c r="C34692" s="32"/>
      <c r="D34692" s="31"/>
    </row>
    <row r="34693" spans="3:4" x14ac:dyDescent="0.25">
      <c r="C34693" s="32"/>
      <c r="D34693" s="31"/>
    </row>
    <row r="34694" spans="3:4" x14ac:dyDescent="0.25">
      <c r="C34694" s="32"/>
      <c r="D34694" s="31"/>
    </row>
    <row r="34695" spans="3:4" x14ac:dyDescent="0.25">
      <c r="C34695" s="32"/>
      <c r="D34695" s="31"/>
    </row>
    <row r="34696" spans="3:4" x14ac:dyDescent="0.25">
      <c r="C34696" s="32"/>
      <c r="D34696" s="31"/>
    </row>
    <row r="34697" spans="3:4" x14ac:dyDescent="0.25">
      <c r="C34697" s="32"/>
      <c r="D34697" s="31"/>
    </row>
    <row r="34698" spans="3:4" x14ac:dyDescent="0.25">
      <c r="C34698" s="32"/>
      <c r="D34698" s="31"/>
    </row>
    <row r="34699" spans="3:4" x14ac:dyDescent="0.25">
      <c r="C34699" s="32"/>
      <c r="D34699" s="31"/>
    </row>
    <row r="34700" spans="3:4" x14ac:dyDescent="0.25">
      <c r="C34700" s="32"/>
      <c r="D34700" s="31"/>
    </row>
    <row r="34701" spans="3:4" x14ac:dyDescent="0.25">
      <c r="C34701" s="32"/>
      <c r="D34701" s="31"/>
    </row>
    <row r="34702" spans="3:4" x14ac:dyDescent="0.25">
      <c r="C34702" s="32"/>
      <c r="D34702" s="31"/>
    </row>
    <row r="34703" spans="3:4" x14ac:dyDescent="0.25">
      <c r="C34703" s="32"/>
      <c r="D34703" s="31"/>
    </row>
    <row r="34704" spans="3:4" x14ac:dyDescent="0.25">
      <c r="C34704" s="32"/>
      <c r="D34704" s="31"/>
    </row>
    <row r="34705" spans="3:4" x14ac:dyDescent="0.25">
      <c r="C34705" s="32"/>
      <c r="D34705" s="31"/>
    </row>
    <row r="34706" spans="3:4" x14ac:dyDescent="0.25">
      <c r="C34706" s="32"/>
      <c r="D34706" s="31"/>
    </row>
    <row r="34707" spans="3:4" x14ac:dyDescent="0.25">
      <c r="C34707" s="32"/>
      <c r="D34707" s="31"/>
    </row>
    <row r="34708" spans="3:4" x14ac:dyDescent="0.25">
      <c r="C34708" s="32"/>
      <c r="D34708" s="31"/>
    </row>
    <row r="34709" spans="3:4" x14ac:dyDescent="0.25">
      <c r="C34709" s="32"/>
      <c r="D34709" s="31"/>
    </row>
    <row r="34710" spans="3:4" x14ac:dyDescent="0.25">
      <c r="C34710" s="32"/>
      <c r="D34710" s="31"/>
    </row>
    <row r="34711" spans="3:4" x14ac:dyDescent="0.25">
      <c r="C34711" s="32"/>
      <c r="D34711" s="31"/>
    </row>
    <row r="34712" spans="3:4" x14ac:dyDescent="0.25">
      <c r="C34712" s="32"/>
      <c r="D34712" s="31"/>
    </row>
    <row r="34713" spans="3:4" x14ac:dyDescent="0.25">
      <c r="C34713" s="32"/>
      <c r="D34713" s="31"/>
    </row>
    <row r="34714" spans="3:4" x14ac:dyDescent="0.25">
      <c r="C34714" s="32"/>
      <c r="D34714" s="31"/>
    </row>
    <row r="34715" spans="3:4" x14ac:dyDescent="0.25">
      <c r="C34715" s="32"/>
      <c r="D34715" s="31"/>
    </row>
    <row r="34716" spans="3:4" x14ac:dyDescent="0.25">
      <c r="C34716" s="32"/>
      <c r="D34716" s="31"/>
    </row>
    <row r="34717" spans="3:4" x14ac:dyDescent="0.25">
      <c r="C34717" s="32"/>
      <c r="D34717" s="31"/>
    </row>
    <row r="34718" spans="3:4" x14ac:dyDescent="0.25">
      <c r="C34718" s="32"/>
      <c r="D34718" s="31"/>
    </row>
    <row r="34719" spans="3:4" x14ac:dyDescent="0.25">
      <c r="C34719" s="32"/>
      <c r="D34719" s="31"/>
    </row>
    <row r="34720" spans="3:4" x14ac:dyDescent="0.25">
      <c r="C34720" s="32"/>
      <c r="D34720" s="31"/>
    </row>
    <row r="34721" spans="3:4" x14ac:dyDescent="0.25">
      <c r="C34721" s="32"/>
      <c r="D34721" s="31"/>
    </row>
    <row r="34722" spans="3:4" x14ac:dyDescent="0.25">
      <c r="C34722" s="32"/>
      <c r="D34722" s="31"/>
    </row>
    <row r="34723" spans="3:4" x14ac:dyDescent="0.25">
      <c r="C34723" s="32"/>
      <c r="D34723" s="31"/>
    </row>
    <row r="34724" spans="3:4" x14ac:dyDescent="0.25">
      <c r="C34724" s="32"/>
      <c r="D34724" s="31"/>
    </row>
    <row r="34725" spans="3:4" x14ac:dyDescent="0.25">
      <c r="C34725" s="32"/>
      <c r="D34725" s="31"/>
    </row>
    <row r="34726" spans="3:4" x14ac:dyDescent="0.25">
      <c r="C34726" s="32"/>
      <c r="D34726" s="31"/>
    </row>
    <row r="34727" spans="3:4" x14ac:dyDescent="0.25">
      <c r="C34727" s="32"/>
      <c r="D34727" s="31"/>
    </row>
    <row r="34728" spans="3:4" x14ac:dyDescent="0.25">
      <c r="C34728" s="32"/>
      <c r="D34728" s="31"/>
    </row>
    <row r="34729" spans="3:4" x14ac:dyDescent="0.25">
      <c r="C34729" s="32"/>
      <c r="D34729" s="31"/>
    </row>
    <row r="34730" spans="3:4" x14ac:dyDescent="0.25">
      <c r="C34730" s="32"/>
      <c r="D34730" s="31"/>
    </row>
    <row r="34731" spans="3:4" x14ac:dyDescent="0.25">
      <c r="C34731" s="32"/>
      <c r="D34731" s="31"/>
    </row>
    <row r="34732" spans="3:4" x14ac:dyDescent="0.25">
      <c r="C34732" s="32"/>
      <c r="D34732" s="31"/>
    </row>
    <row r="34733" spans="3:4" x14ac:dyDescent="0.25">
      <c r="C34733" s="32"/>
      <c r="D34733" s="31"/>
    </row>
    <row r="34734" spans="3:4" x14ac:dyDescent="0.25">
      <c r="C34734" s="32"/>
      <c r="D34734" s="31"/>
    </row>
    <row r="34735" spans="3:4" x14ac:dyDescent="0.25">
      <c r="C34735" s="32"/>
      <c r="D34735" s="31"/>
    </row>
    <row r="34736" spans="3:4" x14ac:dyDescent="0.25">
      <c r="C34736" s="32"/>
      <c r="D34736" s="31"/>
    </row>
    <row r="34737" spans="3:4" x14ac:dyDescent="0.25">
      <c r="C34737" s="32"/>
      <c r="D34737" s="31"/>
    </row>
    <row r="34738" spans="3:4" x14ac:dyDescent="0.25">
      <c r="C34738" s="32"/>
      <c r="D34738" s="31"/>
    </row>
    <row r="34739" spans="3:4" x14ac:dyDescent="0.25">
      <c r="C34739" s="32"/>
      <c r="D34739" s="31"/>
    </row>
    <row r="34740" spans="3:4" x14ac:dyDescent="0.25">
      <c r="C34740" s="32"/>
      <c r="D34740" s="31"/>
    </row>
    <row r="34741" spans="3:4" x14ac:dyDescent="0.25">
      <c r="C34741" s="32"/>
      <c r="D34741" s="31"/>
    </row>
    <row r="34742" spans="3:4" x14ac:dyDescent="0.25">
      <c r="C34742" s="32"/>
      <c r="D34742" s="31"/>
    </row>
    <row r="34743" spans="3:4" x14ac:dyDescent="0.25">
      <c r="C34743" s="32"/>
      <c r="D34743" s="31"/>
    </row>
    <row r="34744" spans="3:4" x14ac:dyDescent="0.25">
      <c r="C34744" s="32"/>
      <c r="D34744" s="31"/>
    </row>
    <row r="34745" spans="3:4" x14ac:dyDescent="0.25">
      <c r="C34745" s="32"/>
      <c r="D34745" s="31"/>
    </row>
    <row r="34746" spans="3:4" x14ac:dyDescent="0.25">
      <c r="C34746" s="32"/>
      <c r="D34746" s="31"/>
    </row>
    <row r="34747" spans="3:4" x14ac:dyDescent="0.25">
      <c r="C34747" s="32"/>
      <c r="D34747" s="31"/>
    </row>
    <row r="34748" spans="3:4" x14ac:dyDescent="0.25">
      <c r="C34748" s="32"/>
      <c r="D34748" s="31"/>
    </row>
    <row r="34749" spans="3:4" x14ac:dyDescent="0.25">
      <c r="C34749" s="32"/>
      <c r="D34749" s="31"/>
    </row>
    <row r="34750" spans="3:4" x14ac:dyDescent="0.25">
      <c r="C34750" s="32"/>
      <c r="D34750" s="31"/>
    </row>
    <row r="34751" spans="3:4" x14ac:dyDescent="0.25">
      <c r="C34751" s="32"/>
      <c r="D34751" s="31"/>
    </row>
    <row r="34752" spans="3:4" x14ac:dyDescent="0.25">
      <c r="C34752" s="32"/>
      <c r="D34752" s="31"/>
    </row>
    <row r="34753" spans="3:4" x14ac:dyDescent="0.25">
      <c r="C34753" s="32"/>
      <c r="D34753" s="31"/>
    </row>
    <row r="34754" spans="3:4" x14ac:dyDescent="0.25">
      <c r="C34754" s="32"/>
      <c r="D34754" s="31"/>
    </row>
    <row r="34755" spans="3:4" x14ac:dyDescent="0.25">
      <c r="C34755" s="32"/>
      <c r="D34755" s="31"/>
    </row>
    <row r="34756" spans="3:4" x14ac:dyDescent="0.25">
      <c r="C34756" s="32"/>
      <c r="D34756" s="31"/>
    </row>
    <row r="34757" spans="3:4" x14ac:dyDescent="0.25">
      <c r="C34757" s="32"/>
      <c r="D34757" s="31"/>
    </row>
    <row r="34758" spans="3:4" x14ac:dyDescent="0.25">
      <c r="C34758" s="32"/>
      <c r="D34758" s="31"/>
    </row>
    <row r="34759" spans="3:4" x14ac:dyDescent="0.25">
      <c r="C34759" s="32"/>
      <c r="D34759" s="31"/>
    </row>
    <row r="34760" spans="3:4" x14ac:dyDescent="0.25">
      <c r="C34760" s="32"/>
      <c r="D34760" s="31"/>
    </row>
    <row r="34761" spans="3:4" x14ac:dyDescent="0.25">
      <c r="C34761" s="32"/>
      <c r="D34761" s="31"/>
    </row>
    <row r="34762" spans="3:4" x14ac:dyDescent="0.25">
      <c r="C34762" s="32"/>
      <c r="D34762" s="31"/>
    </row>
    <row r="34763" spans="3:4" x14ac:dyDescent="0.25">
      <c r="C34763" s="32"/>
      <c r="D34763" s="31"/>
    </row>
    <row r="34764" spans="3:4" x14ac:dyDescent="0.25">
      <c r="C34764" s="32"/>
      <c r="D34764" s="31"/>
    </row>
    <row r="34765" spans="3:4" x14ac:dyDescent="0.25">
      <c r="C34765" s="32"/>
      <c r="D34765" s="31"/>
    </row>
    <row r="34766" spans="3:4" x14ac:dyDescent="0.25">
      <c r="C34766" s="32"/>
      <c r="D34766" s="31"/>
    </row>
    <row r="34767" spans="3:4" x14ac:dyDescent="0.25">
      <c r="C34767" s="32"/>
      <c r="D34767" s="31"/>
    </row>
    <row r="34768" spans="3:4" x14ac:dyDescent="0.25">
      <c r="C34768" s="32"/>
      <c r="D34768" s="31"/>
    </row>
    <row r="34769" spans="3:4" x14ac:dyDescent="0.25">
      <c r="C34769" s="32"/>
      <c r="D34769" s="31"/>
    </row>
    <row r="34770" spans="3:4" x14ac:dyDescent="0.25">
      <c r="C34770" s="32"/>
      <c r="D34770" s="31"/>
    </row>
    <row r="34771" spans="3:4" x14ac:dyDescent="0.25">
      <c r="C34771" s="32"/>
      <c r="D34771" s="31"/>
    </row>
    <row r="34772" spans="3:4" x14ac:dyDescent="0.25">
      <c r="C34772" s="32"/>
      <c r="D34772" s="31"/>
    </row>
    <row r="34773" spans="3:4" x14ac:dyDescent="0.25">
      <c r="C34773" s="32"/>
      <c r="D34773" s="31"/>
    </row>
    <row r="34774" spans="3:4" x14ac:dyDescent="0.25">
      <c r="C34774" s="32"/>
      <c r="D34774" s="31"/>
    </row>
    <row r="34775" spans="3:4" x14ac:dyDescent="0.25">
      <c r="C34775" s="32"/>
      <c r="D34775" s="31"/>
    </row>
    <row r="34776" spans="3:4" x14ac:dyDescent="0.25">
      <c r="C34776" s="32"/>
      <c r="D34776" s="31"/>
    </row>
    <row r="34777" spans="3:4" x14ac:dyDescent="0.25">
      <c r="C34777" s="32"/>
      <c r="D34777" s="31"/>
    </row>
    <row r="34778" spans="3:4" x14ac:dyDescent="0.25">
      <c r="C34778" s="32"/>
      <c r="D34778" s="31"/>
    </row>
    <row r="34779" spans="3:4" x14ac:dyDescent="0.25">
      <c r="C34779" s="32"/>
      <c r="D34779" s="31"/>
    </row>
    <row r="34780" spans="3:4" x14ac:dyDescent="0.25">
      <c r="C34780" s="32"/>
      <c r="D34780" s="31"/>
    </row>
    <row r="34781" spans="3:4" x14ac:dyDescent="0.25">
      <c r="C34781" s="32"/>
      <c r="D34781" s="31"/>
    </row>
    <row r="34782" spans="3:4" x14ac:dyDescent="0.25">
      <c r="C34782" s="32"/>
      <c r="D34782" s="31"/>
    </row>
    <row r="34783" spans="3:4" x14ac:dyDescent="0.25">
      <c r="C34783" s="32"/>
      <c r="D34783" s="31"/>
    </row>
    <row r="34784" spans="3:4" x14ac:dyDescent="0.25">
      <c r="C34784" s="32"/>
      <c r="D34784" s="31"/>
    </row>
    <row r="34785" spans="3:4" x14ac:dyDescent="0.25">
      <c r="C34785" s="32"/>
      <c r="D34785" s="31"/>
    </row>
    <row r="34786" spans="3:4" x14ac:dyDescent="0.25">
      <c r="C34786" s="32"/>
      <c r="D34786" s="31"/>
    </row>
    <row r="34787" spans="3:4" x14ac:dyDescent="0.25">
      <c r="C34787" s="32"/>
      <c r="D34787" s="31"/>
    </row>
    <row r="34788" spans="3:4" x14ac:dyDescent="0.25">
      <c r="C34788" s="32"/>
      <c r="D34788" s="31"/>
    </row>
    <row r="34789" spans="3:4" x14ac:dyDescent="0.25">
      <c r="C34789" s="32"/>
      <c r="D34789" s="31"/>
    </row>
    <row r="34790" spans="3:4" x14ac:dyDescent="0.25">
      <c r="C34790" s="32"/>
      <c r="D34790" s="31"/>
    </row>
    <row r="34791" spans="3:4" x14ac:dyDescent="0.25">
      <c r="C34791" s="32"/>
      <c r="D34791" s="31"/>
    </row>
    <row r="34792" spans="3:4" x14ac:dyDescent="0.25">
      <c r="C34792" s="32"/>
      <c r="D34792" s="31"/>
    </row>
    <row r="34793" spans="3:4" x14ac:dyDescent="0.25">
      <c r="C34793" s="32"/>
      <c r="D34793" s="31"/>
    </row>
    <row r="34794" spans="3:4" x14ac:dyDescent="0.25">
      <c r="C34794" s="32"/>
      <c r="D34794" s="31"/>
    </row>
    <row r="34795" spans="3:4" x14ac:dyDescent="0.25">
      <c r="C34795" s="32"/>
      <c r="D34795" s="31"/>
    </row>
    <row r="34796" spans="3:4" x14ac:dyDescent="0.25">
      <c r="C34796" s="32"/>
      <c r="D34796" s="31"/>
    </row>
    <row r="34797" spans="3:4" x14ac:dyDescent="0.25">
      <c r="C34797" s="32"/>
      <c r="D34797" s="31"/>
    </row>
    <row r="34798" spans="3:4" x14ac:dyDescent="0.25">
      <c r="C34798" s="32"/>
      <c r="D34798" s="31"/>
    </row>
    <row r="34799" spans="3:4" x14ac:dyDescent="0.25">
      <c r="C34799" s="32"/>
      <c r="D34799" s="31"/>
    </row>
    <row r="34800" spans="3:4" x14ac:dyDescent="0.25">
      <c r="C34800" s="32"/>
      <c r="D34800" s="31"/>
    </row>
    <row r="34801" spans="3:4" x14ac:dyDescent="0.25">
      <c r="C34801" s="32"/>
      <c r="D34801" s="31"/>
    </row>
    <row r="34802" spans="3:4" x14ac:dyDescent="0.25">
      <c r="C34802" s="32"/>
      <c r="D34802" s="31"/>
    </row>
    <row r="34803" spans="3:4" x14ac:dyDescent="0.25">
      <c r="C34803" s="32"/>
      <c r="D34803" s="31"/>
    </row>
    <row r="34804" spans="3:4" x14ac:dyDescent="0.25">
      <c r="C34804" s="32"/>
      <c r="D34804" s="31"/>
    </row>
    <row r="34805" spans="3:4" x14ac:dyDescent="0.25">
      <c r="C34805" s="32"/>
      <c r="D34805" s="31"/>
    </row>
    <row r="34806" spans="3:4" x14ac:dyDescent="0.25">
      <c r="C34806" s="32"/>
      <c r="D34806" s="31"/>
    </row>
    <row r="34807" spans="3:4" x14ac:dyDescent="0.25">
      <c r="C34807" s="32"/>
      <c r="D34807" s="31"/>
    </row>
    <row r="34808" spans="3:4" x14ac:dyDescent="0.25">
      <c r="C34808" s="32"/>
      <c r="D34808" s="31"/>
    </row>
    <row r="34809" spans="3:4" x14ac:dyDescent="0.25">
      <c r="C34809" s="32"/>
      <c r="D34809" s="31"/>
    </row>
    <row r="34810" spans="3:4" x14ac:dyDescent="0.25">
      <c r="C34810" s="32"/>
      <c r="D34810" s="31"/>
    </row>
    <row r="34811" spans="3:4" x14ac:dyDescent="0.25">
      <c r="C34811" s="32"/>
      <c r="D34811" s="31"/>
    </row>
    <row r="34812" spans="3:4" x14ac:dyDescent="0.25">
      <c r="C34812" s="32"/>
      <c r="D34812" s="31"/>
    </row>
    <row r="34813" spans="3:4" x14ac:dyDescent="0.25">
      <c r="C34813" s="32"/>
      <c r="D34813" s="31"/>
    </row>
    <row r="34814" spans="3:4" x14ac:dyDescent="0.25">
      <c r="C34814" s="32"/>
      <c r="D34814" s="31"/>
    </row>
    <row r="34815" spans="3:4" x14ac:dyDescent="0.25">
      <c r="C34815" s="32"/>
      <c r="D34815" s="31"/>
    </row>
    <row r="34816" spans="3:4" x14ac:dyDescent="0.25">
      <c r="C34816" s="32"/>
      <c r="D34816" s="31"/>
    </row>
    <row r="34817" spans="3:4" x14ac:dyDescent="0.25">
      <c r="C34817" s="32"/>
      <c r="D34817" s="31"/>
    </row>
    <row r="34818" spans="3:4" x14ac:dyDescent="0.25">
      <c r="C34818" s="32"/>
      <c r="D34818" s="31"/>
    </row>
    <row r="34819" spans="3:4" x14ac:dyDescent="0.25">
      <c r="C34819" s="32"/>
      <c r="D34819" s="31"/>
    </row>
    <row r="34820" spans="3:4" x14ac:dyDescent="0.25">
      <c r="C34820" s="32"/>
      <c r="D34820" s="31"/>
    </row>
    <row r="34821" spans="3:4" x14ac:dyDescent="0.25">
      <c r="C34821" s="32"/>
      <c r="D34821" s="31"/>
    </row>
    <row r="34822" spans="3:4" x14ac:dyDescent="0.25">
      <c r="C34822" s="32"/>
      <c r="D34822" s="31"/>
    </row>
    <row r="34823" spans="3:4" x14ac:dyDescent="0.25">
      <c r="C34823" s="32"/>
      <c r="D34823" s="31"/>
    </row>
    <row r="34824" spans="3:4" x14ac:dyDescent="0.25">
      <c r="C34824" s="32"/>
      <c r="D34824" s="31"/>
    </row>
    <row r="34825" spans="3:4" x14ac:dyDescent="0.25">
      <c r="C34825" s="32"/>
      <c r="D34825" s="31"/>
    </row>
    <row r="34826" spans="3:4" x14ac:dyDescent="0.25">
      <c r="C34826" s="32"/>
      <c r="D34826" s="31"/>
    </row>
    <row r="34827" spans="3:4" x14ac:dyDescent="0.25">
      <c r="C34827" s="32"/>
      <c r="D34827" s="31"/>
    </row>
    <row r="34828" spans="3:4" x14ac:dyDescent="0.25">
      <c r="C34828" s="32"/>
      <c r="D34828" s="31"/>
    </row>
    <row r="34829" spans="3:4" x14ac:dyDescent="0.25">
      <c r="C34829" s="32"/>
      <c r="D34829" s="31"/>
    </row>
    <row r="34830" spans="3:4" x14ac:dyDescent="0.25">
      <c r="C34830" s="32"/>
      <c r="D34830" s="31"/>
    </row>
    <row r="34831" spans="3:4" x14ac:dyDescent="0.25">
      <c r="C34831" s="32"/>
      <c r="D34831" s="31"/>
    </row>
    <row r="34832" spans="3:4" x14ac:dyDescent="0.25">
      <c r="C34832" s="32"/>
      <c r="D34832" s="31"/>
    </row>
    <row r="34833" spans="3:4" x14ac:dyDescent="0.25">
      <c r="C34833" s="32"/>
      <c r="D34833" s="31"/>
    </row>
    <row r="34834" spans="3:4" x14ac:dyDescent="0.25">
      <c r="C34834" s="32"/>
      <c r="D34834" s="31"/>
    </row>
    <row r="34835" spans="3:4" x14ac:dyDescent="0.25">
      <c r="C34835" s="32"/>
      <c r="D34835" s="31"/>
    </row>
    <row r="34836" spans="3:4" x14ac:dyDescent="0.25">
      <c r="C34836" s="32"/>
      <c r="D34836" s="31"/>
    </row>
    <row r="34837" spans="3:4" x14ac:dyDescent="0.25">
      <c r="C34837" s="32"/>
      <c r="D34837" s="31"/>
    </row>
    <row r="34838" spans="3:4" x14ac:dyDescent="0.25">
      <c r="C34838" s="32"/>
      <c r="D34838" s="31"/>
    </row>
    <row r="34839" spans="3:4" x14ac:dyDescent="0.25">
      <c r="C34839" s="32"/>
      <c r="D34839" s="31"/>
    </row>
    <row r="34840" spans="3:4" x14ac:dyDescent="0.25">
      <c r="C34840" s="32"/>
      <c r="D34840" s="31"/>
    </row>
    <row r="34841" spans="3:4" x14ac:dyDescent="0.25">
      <c r="C34841" s="32"/>
      <c r="D34841" s="31"/>
    </row>
    <row r="34842" spans="3:4" x14ac:dyDescent="0.25">
      <c r="C34842" s="32"/>
      <c r="D34842" s="31"/>
    </row>
    <row r="34843" spans="3:4" x14ac:dyDescent="0.25">
      <c r="C34843" s="32"/>
      <c r="D34843" s="31"/>
    </row>
    <row r="34844" spans="3:4" x14ac:dyDescent="0.25">
      <c r="C34844" s="32"/>
      <c r="D34844" s="31"/>
    </row>
    <row r="34845" spans="3:4" x14ac:dyDescent="0.25">
      <c r="C34845" s="32"/>
      <c r="D34845" s="31"/>
    </row>
    <row r="34846" spans="3:4" x14ac:dyDescent="0.25">
      <c r="C34846" s="32"/>
      <c r="D34846" s="31"/>
    </row>
    <row r="34847" spans="3:4" x14ac:dyDescent="0.25">
      <c r="C34847" s="32"/>
      <c r="D34847" s="31"/>
    </row>
    <row r="34848" spans="3:4" x14ac:dyDescent="0.25">
      <c r="C34848" s="32"/>
      <c r="D34848" s="31"/>
    </row>
    <row r="34849" spans="3:4" x14ac:dyDescent="0.25">
      <c r="C34849" s="32"/>
      <c r="D34849" s="31"/>
    </row>
    <row r="34850" spans="3:4" x14ac:dyDescent="0.25">
      <c r="C34850" s="32"/>
      <c r="D34850" s="31"/>
    </row>
    <row r="34851" spans="3:4" x14ac:dyDescent="0.25">
      <c r="C34851" s="32"/>
      <c r="D34851" s="31"/>
    </row>
    <row r="34852" spans="3:4" x14ac:dyDescent="0.25">
      <c r="C34852" s="32"/>
      <c r="D34852" s="31"/>
    </row>
    <row r="34853" spans="3:4" x14ac:dyDescent="0.25">
      <c r="C34853" s="32"/>
      <c r="D34853" s="31"/>
    </row>
    <row r="34854" spans="3:4" x14ac:dyDescent="0.25">
      <c r="C34854" s="32"/>
      <c r="D34854" s="31"/>
    </row>
    <row r="34855" spans="3:4" x14ac:dyDescent="0.25">
      <c r="C34855" s="32"/>
      <c r="D34855" s="31"/>
    </row>
    <row r="34856" spans="3:4" x14ac:dyDescent="0.25">
      <c r="C34856" s="32"/>
      <c r="D34856" s="31"/>
    </row>
    <row r="34857" spans="3:4" x14ac:dyDescent="0.25">
      <c r="C34857" s="32"/>
      <c r="D34857" s="31"/>
    </row>
    <row r="34858" spans="3:4" x14ac:dyDescent="0.25">
      <c r="C34858" s="32"/>
      <c r="D34858" s="31"/>
    </row>
    <row r="34859" spans="3:4" x14ac:dyDescent="0.25">
      <c r="C34859" s="32"/>
      <c r="D34859" s="31"/>
    </row>
    <row r="34860" spans="3:4" x14ac:dyDescent="0.25">
      <c r="C34860" s="32"/>
      <c r="D34860" s="31"/>
    </row>
    <row r="34861" spans="3:4" x14ac:dyDescent="0.25">
      <c r="C34861" s="32"/>
      <c r="D34861" s="31"/>
    </row>
    <row r="34862" spans="3:4" x14ac:dyDescent="0.25">
      <c r="C34862" s="32"/>
      <c r="D34862" s="31"/>
    </row>
    <row r="34863" spans="3:4" x14ac:dyDescent="0.25">
      <c r="C34863" s="32"/>
      <c r="D34863" s="31"/>
    </row>
    <row r="34864" spans="3:4" x14ac:dyDescent="0.25">
      <c r="C34864" s="32"/>
      <c r="D34864" s="31"/>
    </row>
    <row r="34865" spans="3:4" x14ac:dyDescent="0.25">
      <c r="C34865" s="32"/>
      <c r="D34865" s="31"/>
    </row>
    <row r="34866" spans="3:4" x14ac:dyDescent="0.25">
      <c r="C34866" s="32"/>
      <c r="D34866" s="31"/>
    </row>
    <row r="34867" spans="3:4" x14ac:dyDescent="0.25">
      <c r="C34867" s="32"/>
      <c r="D34867" s="31"/>
    </row>
    <row r="34868" spans="3:4" x14ac:dyDescent="0.25">
      <c r="C34868" s="32"/>
      <c r="D34868" s="31"/>
    </row>
    <row r="34869" spans="3:4" x14ac:dyDescent="0.25">
      <c r="C34869" s="32"/>
      <c r="D34869" s="31"/>
    </row>
    <row r="34870" spans="3:4" x14ac:dyDescent="0.25">
      <c r="C34870" s="32"/>
      <c r="D34870" s="31"/>
    </row>
    <row r="34871" spans="3:4" x14ac:dyDescent="0.25">
      <c r="C34871" s="32"/>
      <c r="D34871" s="31"/>
    </row>
    <row r="34872" spans="3:4" x14ac:dyDescent="0.25">
      <c r="C34872" s="32"/>
      <c r="D34872" s="31"/>
    </row>
    <row r="34873" spans="3:4" x14ac:dyDescent="0.25">
      <c r="C34873" s="32"/>
      <c r="D34873" s="31"/>
    </row>
    <row r="34874" spans="3:4" x14ac:dyDescent="0.25">
      <c r="C34874" s="32"/>
      <c r="D34874" s="31"/>
    </row>
    <row r="34875" spans="3:4" x14ac:dyDescent="0.25">
      <c r="C34875" s="32"/>
      <c r="D34875" s="31"/>
    </row>
    <row r="34876" spans="3:4" x14ac:dyDescent="0.25">
      <c r="C34876" s="32"/>
      <c r="D34876" s="31"/>
    </row>
    <row r="34877" spans="3:4" x14ac:dyDescent="0.25">
      <c r="C34877" s="32"/>
      <c r="D34877" s="31"/>
    </row>
    <row r="34878" spans="3:4" x14ac:dyDescent="0.25">
      <c r="C34878" s="32"/>
      <c r="D34878" s="31"/>
    </row>
    <row r="34879" spans="3:4" x14ac:dyDescent="0.25">
      <c r="C34879" s="32"/>
      <c r="D34879" s="31"/>
    </row>
    <row r="34880" spans="3:4" x14ac:dyDescent="0.25">
      <c r="C34880" s="32"/>
      <c r="D34880" s="31"/>
    </row>
    <row r="34881" spans="3:4" x14ac:dyDescent="0.25">
      <c r="C34881" s="32"/>
      <c r="D34881" s="31"/>
    </row>
    <row r="34882" spans="3:4" x14ac:dyDescent="0.25">
      <c r="C34882" s="32"/>
      <c r="D34882" s="31"/>
    </row>
    <row r="34883" spans="3:4" x14ac:dyDescent="0.25">
      <c r="C34883" s="32"/>
      <c r="D34883" s="31"/>
    </row>
    <row r="34884" spans="3:4" x14ac:dyDescent="0.25">
      <c r="C34884" s="32"/>
      <c r="D34884" s="31"/>
    </row>
    <row r="34885" spans="3:4" x14ac:dyDescent="0.25">
      <c r="C34885" s="32"/>
      <c r="D34885" s="31"/>
    </row>
    <row r="34886" spans="3:4" x14ac:dyDescent="0.25">
      <c r="C34886" s="32"/>
      <c r="D34886" s="31"/>
    </row>
    <row r="34887" spans="3:4" x14ac:dyDescent="0.25">
      <c r="C34887" s="32"/>
      <c r="D34887" s="31"/>
    </row>
    <row r="34888" spans="3:4" x14ac:dyDescent="0.25">
      <c r="C34888" s="32"/>
      <c r="D34888" s="31"/>
    </row>
    <row r="34889" spans="3:4" x14ac:dyDescent="0.25">
      <c r="C34889" s="32"/>
      <c r="D34889" s="31"/>
    </row>
    <row r="34890" spans="3:4" x14ac:dyDescent="0.25">
      <c r="C34890" s="32"/>
      <c r="D34890" s="31"/>
    </row>
    <row r="34891" spans="3:4" x14ac:dyDescent="0.25">
      <c r="C34891" s="32"/>
      <c r="D34891" s="31"/>
    </row>
    <row r="34892" spans="3:4" x14ac:dyDescent="0.25">
      <c r="C34892" s="32"/>
      <c r="D34892" s="31"/>
    </row>
    <row r="34893" spans="3:4" x14ac:dyDescent="0.25">
      <c r="C34893" s="32"/>
      <c r="D34893" s="31"/>
    </row>
    <row r="34894" spans="3:4" x14ac:dyDescent="0.25">
      <c r="C34894" s="32"/>
      <c r="D34894" s="31"/>
    </row>
    <row r="34895" spans="3:4" x14ac:dyDescent="0.25">
      <c r="C34895" s="32"/>
      <c r="D34895" s="31"/>
    </row>
    <row r="34896" spans="3:4" x14ac:dyDescent="0.25">
      <c r="C34896" s="32"/>
      <c r="D34896" s="31"/>
    </row>
    <row r="34897" spans="3:4" x14ac:dyDescent="0.25">
      <c r="C34897" s="32"/>
      <c r="D34897" s="31"/>
    </row>
    <row r="34898" spans="3:4" x14ac:dyDescent="0.25">
      <c r="C34898" s="32"/>
      <c r="D34898" s="31"/>
    </row>
    <row r="34899" spans="3:4" x14ac:dyDescent="0.25">
      <c r="C34899" s="32"/>
      <c r="D34899" s="31"/>
    </row>
    <row r="34900" spans="3:4" x14ac:dyDescent="0.25">
      <c r="C34900" s="32"/>
      <c r="D34900" s="31"/>
    </row>
    <row r="34901" spans="3:4" x14ac:dyDescent="0.25">
      <c r="C34901" s="32"/>
      <c r="D34901" s="31"/>
    </row>
    <row r="34902" spans="3:4" x14ac:dyDescent="0.25">
      <c r="C34902" s="32"/>
      <c r="D34902" s="31"/>
    </row>
    <row r="34903" spans="3:4" x14ac:dyDescent="0.25">
      <c r="C34903" s="32"/>
      <c r="D34903" s="31"/>
    </row>
    <row r="34904" spans="3:4" x14ac:dyDescent="0.25">
      <c r="C34904" s="32"/>
      <c r="D34904" s="31"/>
    </row>
    <row r="34905" spans="3:4" x14ac:dyDescent="0.25">
      <c r="C34905" s="32"/>
      <c r="D34905" s="31"/>
    </row>
    <row r="34906" spans="3:4" x14ac:dyDescent="0.25">
      <c r="C34906" s="32"/>
      <c r="D34906" s="31"/>
    </row>
    <row r="34907" spans="3:4" x14ac:dyDescent="0.25">
      <c r="C34907" s="32"/>
      <c r="D34907" s="31"/>
    </row>
    <row r="34908" spans="3:4" x14ac:dyDescent="0.25">
      <c r="C34908" s="32"/>
      <c r="D34908" s="31"/>
    </row>
    <row r="34909" spans="3:4" x14ac:dyDescent="0.25">
      <c r="C34909" s="32"/>
      <c r="D34909" s="31"/>
    </row>
    <row r="34910" spans="3:4" x14ac:dyDescent="0.25">
      <c r="C34910" s="32"/>
      <c r="D34910" s="31"/>
    </row>
    <row r="34911" spans="3:4" x14ac:dyDescent="0.25">
      <c r="C34911" s="32"/>
      <c r="D34911" s="31"/>
    </row>
    <row r="34912" spans="3:4" x14ac:dyDescent="0.25">
      <c r="C34912" s="32"/>
      <c r="D34912" s="31"/>
    </row>
    <row r="34913" spans="3:4" x14ac:dyDescent="0.25">
      <c r="C34913" s="32"/>
      <c r="D34913" s="31"/>
    </row>
    <row r="34914" spans="3:4" x14ac:dyDescent="0.25">
      <c r="C34914" s="32"/>
      <c r="D34914" s="31"/>
    </row>
    <row r="34915" spans="3:4" x14ac:dyDescent="0.25">
      <c r="C34915" s="32"/>
      <c r="D34915" s="31"/>
    </row>
    <row r="34916" spans="3:4" x14ac:dyDescent="0.25">
      <c r="C34916" s="32"/>
      <c r="D34916" s="31"/>
    </row>
    <row r="34917" spans="3:4" x14ac:dyDescent="0.25">
      <c r="C34917" s="32"/>
      <c r="D34917" s="31"/>
    </row>
    <row r="34918" spans="3:4" x14ac:dyDescent="0.25">
      <c r="C34918" s="32"/>
      <c r="D34918" s="31"/>
    </row>
    <row r="34919" spans="3:4" x14ac:dyDescent="0.25">
      <c r="C34919" s="32"/>
      <c r="D34919" s="31"/>
    </row>
    <row r="34920" spans="3:4" x14ac:dyDescent="0.25">
      <c r="C34920" s="32"/>
      <c r="D34920" s="31"/>
    </row>
    <row r="34921" spans="3:4" x14ac:dyDescent="0.25">
      <c r="C34921" s="32"/>
      <c r="D34921" s="31"/>
    </row>
    <row r="34922" spans="3:4" x14ac:dyDescent="0.25">
      <c r="C34922" s="32"/>
      <c r="D34922" s="31"/>
    </row>
    <row r="34923" spans="3:4" x14ac:dyDescent="0.25">
      <c r="C34923" s="32"/>
      <c r="D34923" s="31"/>
    </row>
    <row r="34924" spans="3:4" x14ac:dyDescent="0.25">
      <c r="C34924" s="32"/>
      <c r="D34924" s="31"/>
    </row>
    <row r="34925" spans="3:4" x14ac:dyDescent="0.25">
      <c r="C34925" s="32"/>
      <c r="D34925" s="31"/>
    </row>
    <row r="34926" spans="3:4" x14ac:dyDescent="0.25">
      <c r="C34926" s="32"/>
      <c r="D34926" s="31"/>
    </row>
    <row r="34927" spans="3:4" x14ac:dyDescent="0.25">
      <c r="C34927" s="32"/>
      <c r="D34927" s="31"/>
    </row>
    <row r="34928" spans="3:4" x14ac:dyDescent="0.25">
      <c r="C34928" s="32"/>
      <c r="D34928" s="31"/>
    </row>
    <row r="34929" spans="3:4" x14ac:dyDescent="0.25">
      <c r="C34929" s="32"/>
      <c r="D34929" s="31"/>
    </row>
    <row r="34930" spans="3:4" x14ac:dyDescent="0.25">
      <c r="C34930" s="32"/>
      <c r="D34930" s="31"/>
    </row>
    <row r="34931" spans="3:4" x14ac:dyDescent="0.25">
      <c r="C34931" s="32"/>
      <c r="D34931" s="31"/>
    </row>
    <row r="34932" spans="3:4" x14ac:dyDescent="0.25">
      <c r="C34932" s="32"/>
      <c r="D34932" s="31"/>
    </row>
    <row r="34933" spans="3:4" x14ac:dyDescent="0.25">
      <c r="C34933" s="32"/>
      <c r="D34933" s="31"/>
    </row>
    <row r="34934" spans="3:4" x14ac:dyDescent="0.25">
      <c r="C34934" s="32"/>
      <c r="D34934" s="31"/>
    </row>
    <row r="34935" spans="3:4" x14ac:dyDescent="0.25">
      <c r="C34935" s="32"/>
      <c r="D34935" s="31"/>
    </row>
    <row r="34936" spans="3:4" x14ac:dyDescent="0.25">
      <c r="C34936" s="32"/>
      <c r="D34936" s="31"/>
    </row>
    <row r="34937" spans="3:4" x14ac:dyDescent="0.25">
      <c r="C34937" s="32"/>
      <c r="D34937" s="31"/>
    </row>
    <row r="34938" spans="3:4" x14ac:dyDescent="0.25">
      <c r="C34938" s="32"/>
      <c r="D34938" s="31"/>
    </row>
    <row r="34939" spans="3:4" x14ac:dyDescent="0.25">
      <c r="C34939" s="32"/>
      <c r="D34939" s="31"/>
    </row>
    <row r="34940" spans="3:4" x14ac:dyDescent="0.25">
      <c r="C34940" s="32"/>
      <c r="D34940" s="31"/>
    </row>
    <row r="34941" spans="3:4" x14ac:dyDescent="0.25">
      <c r="C34941" s="32"/>
      <c r="D34941" s="31"/>
    </row>
    <row r="34942" spans="3:4" x14ac:dyDescent="0.25">
      <c r="C34942" s="32"/>
      <c r="D34942" s="31"/>
    </row>
    <row r="34943" spans="3:4" x14ac:dyDescent="0.25">
      <c r="C34943" s="32"/>
      <c r="D34943" s="31"/>
    </row>
    <row r="34944" spans="3:4" x14ac:dyDescent="0.25">
      <c r="C34944" s="32"/>
      <c r="D34944" s="31"/>
    </row>
    <row r="34945" spans="3:4" x14ac:dyDescent="0.25">
      <c r="C34945" s="32"/>
      <c r="D34945" s="31"/>
    </row>
    <row r="34946" spans="3:4" x14ac:dyDescent="0.25">
      <c r="C34946" s="32"/>
      <c r="D34946" s="31"/>
    </row>
    <row r="34947" spans="3:4" x14ac:dyDescent="0.25">
      <c r="C34947" s="32"/>
      <c r="D34947" s="31"/>
    </row>
    <row r="34948" spans="3:4" x14ac:dyDescent="0.25">
      <c r="C34948" s="32"/>
      <c r="D34948" s="31"/>
    </row>
    <row r="34949" spans="3:4" x14ac:dyDescent="0.25">
      <c r="C34949" s="32"/>
      <c r="D34949" s="31"/>
    </row>
    <row r="34950" spans="3:4" x14ac:dyDescent="0.25">
      <c r="C34950" s="32"/>
      <c r="D34950" s="31"/>
    </row>
    <row r="34951" spans="3:4" x14ac:dyDescent="0.25">
      <c r="C34951" s="32"/>
      <c r="D34951" s="31"/>
    </row>
    <row r="34952" spans="3:4" x14ac:dyDescent="0.25">
      <c r="C34952" s="32"/>
      <c r="D34952" s="31"/>
    </row>
    <row r="34953" spans="3:4" x14ac:dyDescent="0.25">
      <c r="C34953" s="32"/>
      <c r="D34953" s="31"/>
    </row>
    <row r="34954" spans="3:4" x14ac:dyDescent="0.25">
      <c r="C34954" s="32"/>
      <c r="D34954" s="31"/>
    </row>
    <row r="34955" spans="3:4" x14ac:dyDescent="0.25">
      <c r="C34955" s="32"/>
      <c r="D34955" s="31"/>
    </row>
    <row r="34956" spans="3:4" x14ac:dyDescent="0.25">
      <c r="C34956" s="32"/>
      <c r="D34956" s="31"/>
    </row>
    <row r="34957" spans="3:4" x14ac:dyDescent="0.25">
      <c r="C34957" s="32"/>
      <c r="D34957" s="31"/>
    </row>
    <row r="34958" spans="3:4" x14ac:dyDescent="0.25">
      <c r="C34958" s="32"/>
      <c r="D34958" s="31"/>
    </row>
    <row r="34959" spans="3:4" x14ac:dyDescent="0.25">
      <c r="C34959" s="32"/>
      <c r="D34959" s="31"/>
    </row>
    <row r="34960" spans="3:4" x14ac:dyDescent="0.25">
      <c r="C34960" s="32"/>
      <c r="D34960" s="31"/>
    </row>
    <row r="34961" spans="3:4" x14ac:dyDescent="0.25">
      <c r="C34961" s="32"/>
      <c r="D34961" s="31"/>
    </row>
    <row r="34962" spans="3:4" x14ac:dyDescent="0.25">
      <c r="C34962" s="32"/>
      <c r="D34962" s="31"/>
    </row>
    <row r="34963" spans="3:4" x14ac:dyDescent="0.25">
      <c r="C34963" s="32"/>
      <c r="D34963" s="31"/>
    </row>
    <row r="34964" spans="3:4" x14ac:dyDescent="0.25">
      <c r="C34964" s="32"/>
      <c r="D34964" s="31"/>
    </row>
    <row r="34965" spans="3:4" x14ac:dyDescent="0.25">
      <c r="C34965" s="32"/>
      <c r="D34965" s="31"/>
    </row>
    <row r="34966" spans="3:4" x14ac:dyDescent="0.25">
      <c r="C34966" s="32"/>
      <c r="D34966" s="31"/>
    </row>
    <row r="34967" spans="3:4" x14ac:dyDescent="0.25">
      <c r="C34967" s="32"/>
      <c r="D34967" s="31"/>
    </row>
    <row r="34968" spans="3:4" x14ac:dyDescent="0.25">
      <c r="C34968" s="32"/>
      <c r="D34968" s="31"/>
    </row>
    <row r="34969" spans="3:4" x14ac:dyDescent="0.25">
      <c r="C34969" s="32"/>
      <c r="D34969" s="31"/>
    </row>
    <row r="34970" spans="3:4" x14ac:dyDescent="0.25">
      <c r="C34970" s="32"/>
      <c r="D34970" s="31"/>
    </row>
    <row r="34971" spans="3:4" x14ac:dyDescent="0.25">
      <c r="C34971" s="32"/>
      <c r="D34971" s="31"/>
    </row>
    <row r="34972" spans="3:4" x14ac:dyDescent="0.25">
      <c r="C34972" s="32"/>
      <c r="D34972" s="31"/>
    </row>
    <row r="34973" spans="3:4" x14ac:dyDescent="0.25">
      <c r="C34973" s="32"/>
      <c r="D34973" s="31"/>
    </row>
    <row r="34974" spans="3:4" x14ac:dyDescent="0.25">
      <c r="C34974" s="32"/>
      <c r="D34974" s="31"/>
    </row>
    <row r="34975" spans="3:4" x14ac:dyDescent="0.25">
      <c r="C34975" s="32"/>
      <c r="D34975" s="31"/>
    </row>
    <row r="34976" spans="3:4" x14ac:dyDescent="0.25">
      <c r="C34976" s="32"/>
      <c r="D34976" s="31"/>
    </row>
    <row r="34977" spans="3:4" x14ac:dyDescent="0.25">
      <c r="C34977" s="32"/>
      <c r="D34977" s="31"/>
    </row>
    <row r="34978" spans="3:4" x14ac:dyDescent="0.25">
      <c r="C34978" s="32"/>
      <c r="D34978" s="31"/>
    </row>
    <row r="34979" spans="3:4" x14ac:dyDescent="0.25">
      <c r="C34979" s="32"/>
      <c r="D34979" s="31"/>
    </row>
    <row r="34980" spans="3:4" x14ac:dyDescent="0.25">
      <c r="C34980" s="32"/>
      <c r="D34980" s="31"/>
    </row>
    <row r="34981" spans="3:4" x14ac:dyDescent="0.25">
      <c r="C34981" s="32"/>
      <c r="D34981" s="31"/>
    </row>
    <row r="34982" spans="3:4" x14ac:dyDescent="0.25">
      <c r="C34982" s="32"/>
      <c r="D34982" s="31"/>
    </row>
    <row r="34983" spans="3:4" x14ac:dyDescent="0.25">
      <c r="C34983" s="32"/>
      <c r="D34983" s="31"/>
    </row>
    <row r="34984" spans="3:4" x14ac:dyDescent="0.25">
      <c r="C34984" s="32"/>
      <c r="D34984" s="31"/>
    </row>
    <row r="34985" spans="3:4" x14ac:dyDescent="0.25">
      <c r="C34985" s="32"/>
      <c r="D34985" s="31"/>
    </row>
    <row r="34986" spans="3:4" x14ac:dyDescent="0.25">
      <c r="C34986" s="32"/>
      <c r="D34986" s="31"/>
    </row>
    <row r="34987" spans="3:4" x14ac:dyDescent="0.25">
      <c r="C34987" s="32"/>
      <c r="D34987" s="31"/>
    </row>
    <row r="34988" spans="3:4" x14ac:dyDescent="0.25">
      <c r="C34988" s="32"/>
      <c r="D34988" s="31"/>
    </row>
    <row r="34989" spans="3:4" x14ac:dyDescent="0.25">
      <c r="C34989" s="32"/>
      <c r="D34989" s="31"/>
    </row>
    <row r="34990" spans="3:4" x14ac:dyDescent="0.25">
      <c r="C34990" s="32"/>
      <c r="D34990" s="31"/>
    </row>
    <row r="34991" spans="3:4" x14ac:dyDescent="0.25">
      <c r="C34991" s="32"/>
      <c r="D34991" s="31"/>
    </row>
    <row r="34992" spans="3:4" x14ac:dyDescent="0.25">
      <c r="C34992" s="32"/>
      <c r="D34992" s="31"/>
    </row>
    <row r="34993" spans="3:4" x14ac:dyDescent="0.25">
      <c r="C34993" s="32"/>
      <c r="D34993" s="31"/>
    </row>
    <row r="34994" spans="3:4" x14ac:dyDescent="0.25">
      <c r="C34994" s="32"/>
      <c r="D34994" s="31"/>
    </row>
    <row r="34995" spans="3:4" x14ac:dyDescent="0.25">
      <c r="C34995" s="32"/>
      <c r="D34995" s="31"/>
    </row>
    <row r="34996" spans="3:4" x14ac:dyDescent="0.25">
      <c r="C34996" s="32"/>
      <c r="D34996" s="31"/>
    </row>
    <row r="34997" spans="3:4" x14ac:dyDescent="0.25">
      <c r="C34997" s="32"/>
      <c r="D34997" s="31"/>
    </row>
    <row r="34998" spans="3:4" x14ac:dyDescent="0.25">
      <c r="C34998" s="32"/>
      <c r="D34998" s="31"/>
    </row>
    <row r="34999" spans="3:4" x14ac:dyDescent="0.25">
      <c r="C34999" s="32"/>
      <c r="D34999" s="31"/>
    </row>
    <row r="35000" spans="3:4" x14ac:dyDescent="0.25">
      <c r="C35000" s="32"/>
      <c r="D35000" s="31"/>
    </row>
    <row r="35001" spans="3:4" x14ac:dyDescent="0.25">
      <c r="C35001" s="32"/>
      <c r="D35001" s="31"/>
    </row>
    <row r="35002" spans="3:4" x14ac:dyDescent="0.25">
      <c r="C35002" s="32"/>
      <c r="D35002" s="31"/>
    </row>
    <row r="35003" spans="3:4" x14ac:dyDescent="0.25">
      <c r="C35003" s="32"/>
      <c r="D35003" s="31"/>
    </row>
    <row r="35004" spans="3:4" x14ac:dyDescent="0.25">
      <c r="C35004" s="32"/>
      <c r="D35004" s="31"/>
    </row>
    <row r="35005" spans="3:4" x14ac:dyDescent="0.25">
      <c r="C35005" s="32"/>
      <c r="D35005" s="31"/>
    </row>
    <row r="35006" spans="3:4" x14ac:dyDescent="0.25">
      <c r="C35006" s="32"/>
      <c r="D35006" s="31"/>
    </row>
    <row r="35007" spans="3:4" x14ac:dyDescent="0.25">
      <c r="C35007" s="32"/>
      <c r="D35007" s="31"/>
    </row>
    <row r="35008" spans="3:4" x14ac:dyDescent="0.25">
      <c r="C35008" s="32"/>
      <c r="D35008" s="31"/>
    </row>
    <row r="35009" spans="3:4" x14ac:dyDescent="0.25">
      <c r="C35009" s="32"/>
      <c r="D35009" s="31"/>
    </row>
    <row r="35010" spans="3:4" x14ac:dyDescent="0.25">
      <c r="C35010" s="32"/>
      <c r="D35010" s="31"/>
    </row>
    <row r="35011" spans="3:4" x14ac:dyDescent="0.25">
      <c r="C35011" s="32"/>
      <c r="D35011" s="31"/>
    </row>
    <row r="35012" spans="3:4" x14ac:dyDescent="0.25">
      <c r="C35012" s="32"/>
      <c r="D35012" s="31"/>
    </row>
    <row r="35013" spans="3:4" x14ac:dyDescent="0.25">
      <c r="C35013" s="32"/>
      <c r="D35013" s="31"/>
    </row>
    <row r="35014" spans="3:4" x14ac:dyDescent="0.25">
      <c r="C35014" s="32"/>
      <c r="D35014" s="31"/>
    </row>
    <row r="35015" spans="3:4" x14ac:dyDescent="0.25">
      <c r="C35015" s="32"/>
      <c r="D35015" s="31"/>
    </row>
    <row r="35016" spans="3:4" x14ac:dyDescent="0.25">
      <c r="C35016" s="32"/>
      <c r="D35016" s="31"/>
    </row>
    <row r="35017" spans="3:4" x14ac:dyDescent="0.25">
      <c r="C35017" s="32"/>
      <c r="D35017" s="31"/>
    </row>
    <row r="35018" spans="3:4" x14ac:dyDescent="0.25">
      <c r="C35018" s="32"/>
      <c r="D35018" s="31"/>
    </row>
    <row r="35019" spans="3:4" x14ac:dyDescent="0.25">
      <c r="C35019" s="32"/>
      <c r="D35019" s="31"/>
    </row>
    <row r="35020" spans="3:4" x14ac:dyDescent="0.25">
      <c r="C35020" s="32"/>
      <c r="D35020" s="31"/>
    </row>
    <row r="35021" spans="3:4" x14ac:dyDescent="0.25">
      <c r="C35021" s="32"/>
      <c r="D35021" s="31"/>
    </row>
    <row r="35022" spans="3:4" x14ac:dyDescent="0.25">
      <c r="C35022" s="32"/>
      <c r="D35022" s="31"/>
    </row>
    <row r="35023" spans="3:4" x14ac:dyDescent="0.25">
      <c r="C35023" s="32"/>
      <c r="D35023" s="31"/>
    </row>
    <row r="35024" spans="3:4" x14ac:dyDescent="0.25">
      <c r="C35024" s="32"/>
      <c r="D35024" s="31"/>
    </row>
    <row r="35025" spans="3:4" x14ac:dyDescent="0.25">
      <c r="C35025" s="32"/>
      <c r="D35025" s="31"/>
    </row>
    <row r="35026" spans="3:4" x14ac:dyDescent="0.25">
      <c r="C35026" s="32"/>
      <c r="D35026" s="31"/>
    </row>
    <row r="35027" spans="3:4" x14ac:dyDescent="0.25">
      <c r="C35027" s="32"/>
      <c r="D35027" s="31"/>
    </row>
    <row r="35028" spans="3:4" x14ac:dyDescent="0.25">
      <c r="C35028" s="32"/>
      <c r="D35028" s="31"/>
    </row>
    <row r="35029" spans="3:4" x14ac:dyDescent="0.25">
      <c r="C35029" s="32"/>
      <c r="D35029" s="31"/>
    </row>
    <row r="35030" spans="3:4" x14ac:dyDescent="0.25">
      <c r="C35030" s="32"/>
      <c r="D35030" s="31"/>
    </row>
    <row r="35031" spans="3:4" x14ac:dyDescent="0.25">
      <c r="C35031" s="32"/>
      <c r="D35031" s="31"/>
    </row>
    <row r="35032" spans="3:4" x14ac:dyDescent="0.25">
      <c r="C35032" s="32"/>
      <c r="D35032" s="31"/>
    </row>
    <row r="35033" spans="3:4" x14ac:dyDescent="0.25">
      <c r="C35033" s="32"/>
      <c r="D35033" s="31"/>
    </row>
    <row r="35034" spans="3:4" x14ac:dyDescent="0.25">
      <c r="C35034" s="32"/>
      <c r="D35034" s="31"/>
    </row>
    <row r="35035" spans="3:4" x14ac:dyDescent="0.25">
      <c r="C35035" s="32"/>
      <c r="D35035" s="31"/>
    </row>
    <row r="35036" spans="3:4" x14ac:dyDescent="0.25">
      <c r="C35036" s="32"/>
      <c r="D35036" s="31"/>
    </row>
    <row r="35037" spans="3:4" x14ac:dyDescent="0.25">
      <c r="C35037" s="32"/>
      <c r="D35037" s="31"/>
    </row>
    <row r="35038" spans="3:4" x14ac:dyDescent="0.25">
      <c r="C35038" s="32"/>
      <c r="D35038" s="31"/>
    </row>
    <row r="35039" spans="3:4" x14ac:dyDescent="0.25">
      <c r="C35039" s="32"/>
      <c r="D35039" s="31"/>
    </row>
    <row r="35040" spans="3:4" x14ac:dyDescent="0.25">
      <c r="C35040" s="32"/>
      <c r="D35040" s="31"/>
    </row>
    <row r="35041" spans="3:4" x14ac:dyDescent="0.25">
      <c r="C35041" s="32"/>
      <c r="D35041" s="31"/>
    </row>
    <row r="35042" spans="3:4" x14ac:dyDescent="0.25">
      <c r="C35042" s="32"/>
      <c r="D35042" s="31"/>
    </row>
    <row r="35043" spans="3:4" x14ac:dyDescent="0.25">
      <c r="C35043" s="32"/>
      <c r="D35043" s="31"/>
    </row>
    <row r="35044" spans="3:4" x14ac:dyDescent="0.25">
      <c r="C35044" s="32"/>
      <c r="D35044" s="31"/>
    </row>
    <row r="35045" spans="3:4" x14ac:dyDescent="0.25">
      <c r="C35045" s="32"/>
      <c r="D35045" s="31"/>
    </row>
    <row r="35046" spans="3:4" x14ac:dyDescent="0.25">
      <c r="C35046" s="32"/>
      <c r="D35046" s="31"/>
    </row>
    <row r="35047" spans="3:4" x14ac:dyDescent="0.25">
      <c r="C35047" s="32"/>
      <c r="D35047" s="31"/>
    </row>
    <row r="35048" spans="3:4" x14ac:dyDescent="0.25">
      <c r="C35048" s="32"/>
      <c r="D35048" s="31"/>
    </row>
    <row r="35049" spans="3:4" x14ac:dyDescent="0.25">
      <c r="C35049" s="32"/>
      <c r="D35049" s="31"/>
    </row>
    <row r="35050" spans="3:4" x14ac:dyDescent="0.25">
      <c r="C35050" s="32"/>
      <c r="D35050" s="31"/>
    </row>
    <row r="35051" spans="3:4" x14ac:dyDescent="0.25">
      <c r="C35051" s="32"/>
      <c r="D35051" s="31"/>
    </row>
    <row r="35052" spans="3:4" x14ac:dyDescent="0.25">
      <c r="C35052" s="32"/>
      <c r="D35052" s="31"/>
    </row>
    <row r="35053" spans="3:4" x14ac:dyDescent="0.25">
      <c r="C35053" s="32"/>
      <c r="D35053" s="31"/>
    </row>
    <row r="35054" spans="3:4" x14ac:dyDescent="0.25">
      <c r="C35054" s="32"/>
      <c r="D35054" s="31"/>
    </row>
    <row r="35055" spans="3:4" x14ac:dyDescent="0.25">
      <c r="C35055" s="32"/>
      <c r="D35055" s="31"/>
    </row>
    <row r="35056" spans="3:4" x14ac:dyDescent="0.25">
      <c r="C35056" s="32"/>
      <c r="D35056" s="31"/>
    </row>
    <row r="35057" spans="3:4" x14ac:dyDescent="0.25">
      <c r="C35057" s="32"/>
      <c r="D35057" s="31"/>
    </row>
    <row r="35058" spans="3:4" x14ac:dyDescent="0.25">
      <c r="C35058" s="32"/>
      <c r="D35058" s="31"/>
    </row>
    <row r="35059" spans="3:4" x14ac:dyDescent="0.25">
      <c r="C35059" s="32"/>
      <c r="D35059" s="31"/>
    </row>
    <row r="35060" spans="3:4" x14ac:dyDescent="0.25">
      <c r="C35060" s="32"/>
      <c r="D35060" s="31"/>
    </row>
    <row r="35061" spans="3:4" x14ac:dyDescent="0.25">
      <c r="C35061" s="32"/>
      <c r="D35061" s="31"/>
    </row>
    <row r="35062" spans="3:4" x14ac:dyDescent="0.25">
      <c r="C35062" s="32"/>
      <c r="D35062" s="31"/>
    </row>
    <row r="35063" spans="3:4" x14ac:dyDescent="0.25">
      <c r="C35063" s="32"/>
      <c r="D35063" s="31"/>
    </row>
    <row r="35064" spans="3:4" x14ac:dyDescent="0.25">
      <c r="C35064" s="32"/>
      <c r="D35064" s="31"/>
    </row>
    <row r="35065" spans="3:4" x14ac:dyDescent="0.25">
      <c r="C35065" s="32"/>
      <c r="D35065" s="31"/>
    </row>
    <row r="35066" spans="3:4" x14ac:dyDescent="0.25">
      <c r="C35066" s="32"/>
      <c r="D35066" s="31"/>
    </row>
    <row r="35067" spans="3:4" x14ac:dyDescent="0.25">
      <c r="C35067" s="32"/>
      <c r="D35067" s="31"/>
    </row>
    <row r="35068" spans="3:4" x14ac:dyDescent="0.25">
      <c r="C35068" s="32"/>
      <c r="D35068" s="31"/>
    </row>
    <row r="35069" spans="3:4" x14ac:dyDescent="0.25">
      <c r="C35069" s="32"/>
      <c r="D35069" s="31"/>
    </row>
    <row r="35070" spans="3:4" x14ac:dyDescent="0.25">
      <c r="C35070" s="32"/>
      <c r="D35070" s="31"/>
    </row>
    <row r="35071" spans="3:4" x14ac:dyDescent="0.25">
      <c r="C35071" s="32"/>
      <c r="D35071" s="31"/>
    </row>
    <row r="35072" spans="3:4" x14ac:dyDescent="0.25">
      <c r="C35072" s="32"/>
      <c r="D35072" s="31"/>
    </row>
    <row r="35073" spans="3:4" x14ac:dyDescent="0.25">
      <c r="C35073" s="32"/>
      <c r="D35073" s="31"/>
    </row>
    <row r="35074" spans="3:4" x14ac:dyDescent="0.25">
      <c r="C35074" s="32"/>
      <c r="D35074" s="31"/>
    </row>
    <row r="35075" spans="3:4" x14ac:dyDescent="0.25">
      <c r="C35075" s="32"/>
      <c r="D35075" s="31"/>
    </row>
    <row r="35076" spans="3:4" x14ac:dyDescent="0.25">
      <c r="C35076" s="32"/>
      <c r="D35076" s="31"/>
    </row>
    <row r="35077" spans="3:4" x14ac:dyDescent="0.25">
      <c r="C35077" s="32"/>
      <c r="D35077" s="31"/>
    </row>
    <row r="35078" spans="3:4" x14ac:dyDescent="0.25">
      <c r="C35078" s="32"/>
      <c r="D35078" s="31"/>
    </row>
    <row r="35079" spans="3:4" x14ac:dyDescent="0.25">
      <c r="C35079" s="32"/>
      <c r="D35079" s="31"/>
    </row>
    <row r="35080" spans="3:4" x14ac:dyDescent="0.25">
      <c r="C35080" s="32"/>
      <c r="D35080" s="31"/>
    </row>
    <row r="35081" spans="3:4" x14ac:dyDescent="0.25">
      <c r="C35081" s="32"/>
      <c r="D35081" s="31"/>
    </row>
    <row r="35082" spans="3:4" x14ac:dyDescent="0.25">
      <c r="C35082" s="32"/>
      <c r="D35082" s="31"/>
    </row>
    <row r="35083" spans="3:4" x14ac:dyDescent="0.25">
      <c r="C35083" s="32"/>
      <c r="D35083" s="31"/>
    </row>
    <row r="35084" spans="3:4" x14ac:dyDescent="0.25">
      <c r="C35084" s="32"/>
      <c r="D35084" s="31"/>
    </row>
    <row r="35085" spans="3:4" x14ac:dyDescent="0.25">
      <c r="C35085" s="32"/>
      <c r="D35085" s="31"/>
    </row>
    <row r="35086" spans="3:4" x14ac:dyDescent="0.25">
      <c r="C35086" s="32"/>
      <c r="D35086" s="31"/>
    </row>
    <row r="35087" spans="3:4" x14ac:dyDescent="0.25">
      <c r="C35087" s="32"/>
      <c r="D35087" s="31"/>
    </row>
    <row r="35088" spans="3:4" x14ac:dyDescent="0.25">
      <c r="C35088" s="32"/>
      <c r="D35088" s="31"/>
    </row>
    <row r="35089" spans="3:4" x14ac:dyDescent="0.25">
      <c r="C35089" s="32"/>
      <c r="D35089" s="31"/>
    </row>
    <row r="35090" spans="3:4" x14ac:dyDescent="0.25">
      <c r="C35090" s="32"/>
      <c r="D35090" s="31"/>
    </row>
    <row r="35091" spans="3:4" x14ac:dyDescent="0.25">
      <c r="C35091" s="32"/>
      <c r="D35091" s="31"/>
    </row>
    <row r="35092" spans="3:4" x14ac:dyDescent="0.25">
      <c r="C35092" s="32"/>
      <c r="D35092" s="31"/>
    </row>
    <row r="35093" spans="3:4" x14ac:dyDescent="0.25">
      <c r="C35093" s="32"/>
      <c r="D35093" s="31"/>
    </row>
    <row r="35094" spans="3:4" x14ac:dyDescent="0.25">
      <c r="C35094" s="32"/>
      <c r="D35094" s="31"/>
    </row>
    <row r="35095" spans="3:4" x14ac:dyDescent="0.25">
      <c r="C35095" s="32"/>
      <c r="D35095" s="31"/>
    </row>
    <row r="35096" spans="3:4" x14ac:dyDescent="0.25">
      <c r="C35096" s="32"/>
      <c r="D35096" s="31"/>
    </row>
    <row r="35097" spans="3:4" x14ac:dyDescent="0.25">
      <c r="C35097" s="32"/>
      <c r="D35097" s="31"/>
    </row>
    <row r="35098" spans="3:4" x14ac:dyDescent="0.25">
      <c r="C35098" s="32"/>
      <c r="D35098" s="31"/>
    </row>
    <row r="35099" spans="3:4" x14ac:dyDescent="0.25">
      <c r="C35099" s="32"/>
      <c r="D35099" s="31"/>
    </row>
    <row r="35100" spans="3:4" x14ac:dyDescent="0.25">
      <c r="C35100" s="32"/>
      <c r="D35100" s="31"/>
    </row>
    <row r="35101" spans="3:4" x14ac:dyDescent="0.25">
      <c r="C35101" s="32"/>
      <c r="D35101" s="31"/>
    </row>
    <row r="35102" spans="3:4" x14ac:dyDescent="0.25">
      <c r="C35102" s="32"/>
      <c r="D35102" s="31"/>
    </row>
    <row r="35103" spans="3:4" x14ac:dyDescent="0.25">
      <c r="C35103" s="32"/>
      <c r="D35103" s="31"/>
    </row>
    <row r="35104" spans="3:4" x14ac:dyDescent="0.25">
      <c r="C35104" s="32"/>
      <c r="D35104" s="31"/>
    </row>
    <row r="35105" spans="3:4" x14ac:dyDescent="0.25">
      <c r="C35105" s="32"/>
      <c r="D35105" s="31"/>
    </row>
    <row r="35106" spans="3:4" x14ac:dyDescent="0.25">
      <c r="C35106" s="32"/>
      <c r="D35106" s="31"/>
    </row>
    <row r="35107" spans="3:4" x14ac:dyDescent="0.25">
      <c r="C35107" s="32"/>
      <c r="D35107" s="31"/>
    </row>
    <row r="35108" spans="3:4" x14ac:dyDescent="0.25">
      <c r="C35108" s="32"/>
      <c r="D35108" s="31"/>
    </row>
    <row r="35109" spans="3:4" x14ac:dyDescent="0.25">
      <c r="C35109" s="32"/>
      <c r="D35109" s="31"/>
    </row>
    <row r="35110" spans="3:4" x14ac:dyDescent="0.25">
      <c r="C35110" s="32"/>
      <c r="D35110" s="31"/>
    </row>
    <row r="35111" spans="3:4" x14ac:dyDescent="0.25">
      <c r="C35111" s="32"/>
      <c r="D35111" s="31"/>
    </row>
    <row r="35112" spans="3:4" x14ac:dyDescent="0.25">
      <c r="C35112" s="32"/>
      <c r="D35112" s="31"/>
    </row>
    <row r="35113" spans="3:4" x14ac:dyDescent="0.25">
      <c r="C35113" s="32"/>
      <c r="D35113" s="31"/>
    </row>
    <row r="35114" spans="3:4" x14ac:dyDescent="0.25">
      <c r="C35114" s="32"/>
      <c r="D35114" s="31"/>
    </row>
    <row r="35115" spans="3:4" x14ac:dyDescent="0.25">
      <c r="C35115" s="32"/>
      <c r="D35115" s="31"/>
    </row>
    <row r="35116" spans="3:4" x14ac:dyDescent="0.25">
      <c r="C35116" s="32"/>
      <c r="D35116" s="31"/>
    </row>
    <row r="35117" spans="3:4" x14ac:dyDescent="0.25">
      <c r="C35117" s="32"/>
      <c r="D35117" s="31"/>
    </row>
    <row r="35118" spans="3:4" x14ac:dyDescent="0.25">
      <c r="C35118" s="32"/>
      <c r="D35118" s="31"/>
    </row>
    <row r="35119" spans="3:4" x14ac:dyDescent="0.25">
      <c r="C35119" s="32"/>
      <c r="D35119" s="31"/>
    </row>
    <row r="35120" spans="3:4" x14ac:dyDescent="0.25">
      <c r="C35120" s="32"/>
      <c r="D35120" s="31"/>
    </row>
    <row r="35121" spans="3:4" x14ac:dyDescent="0.25">
      <c r="C35121" s="32"/>
      <c r="D35121" s="31"/>
    </row>
    <row r="35122" spans="3:4" x14ac:dyDescent="0.25">
      <c r="C35122" s="32"/>
      <c r="D35122" s="31"/>
    </row>
    <row r="35123" spans="3:4" x14ac:dyDescent="0.25">
      <c r="C35123" s="32"/>
      <c r="D35123" s="31"/>
    </row>
    <row r="35124" spans="3:4" x14ac:dyDescent="0.25">
      <c r="C35124" s="32"/>
      <c r="D35124" s="31"/>
    </row>
    <row r="35125" spans="3:4" x14ac:dyDescent="0.25">
      <c r="C35125" s="32"/>
      <c r="D35125" s="31"/>
    </row>
    <row r="35126" spans="3:4" x14ac:dyDescent="0.25">
      <c r="C35126" s="32"/>
      <c r="D35126" s="31"/>
    </row>
    <row r="35127" spans="3:4" x14ac:dyDescent="0.25">
      <c r="C35127" s="32"/>
      <c r="D35127" s="31"/>
    </row>
    <row r="35128" spans="3:4" x14ac:dyDescent="0.25">
      <c r="C35128" s="32"/>
      <c r="D35128" s="31"/>
    </row>
    <row r="35129" spans="3:4" x14ac:dyDescent="0.25">
      <c r="C35129" s="32"/>
      <c r="D35129" s="31"/>
    </row>
    <row r="35130" spans="3:4" x14ac:dyDescent="0.25">
      <c r="C35130" s="32"/>
      <c r="D35130" s="31"/>
    </row>
    <row r="35131" spans="3:4" x14ac:dyDescent="0.25">
      <c r="C35131" s="32"/>
      <c r="D35131" s="31"/>
    </row>
    <row r="35132" spans="3:4" x14ac:dyDescent="0.25">
      <c r="C35132" s="32"/>
      <c r="D35132" s="31"/>
    </row>
    <row r="35133" spans="3:4" x14ac:dyDescent="0.25">
      <c r="C35133" s="32"/>
      <c r="D35133" s="31"/>
    </row>
    <row r="35134" spans="3:4" x14ac:dyDescent="0.25">
      <c r="C35134" s="32"/>
      <c r="D35134" s="31"/>
    </row>
    <row r="35135" spans="3:4" x14ac:dyDescent="0.25">
      <c r="C35135" s="32"/>
      <c r="D35135" s="31"/>
    </row>
    <row r="35136" spans="3:4" x14ac:dyDescent="0.25">
      <c r="C35136" s="32"/>
      <c r="D35136" s="31"/>
    </row>
    <row r="35137" spans="3:4" x14ac:dyDescent="0.25">
      <c r="C35137" s="32"/>
      <c r="D35137" s="31"/>
    </row>
    <row r="35138" spans="3:4" x14ac:dyDescent="0.25">
      <c r="C35138" s="32"/>
      <c r="D35138" s="31"/>
    </row>
    <row r="35139" spans="3:4" x14ac:dyDescent="0.25">
      <c r="C35139" s="32"/>
      <c r="D35139" s="31"/>
    </row>
    <row r="35140" spans="3:4" x14ac:dyDescent="0.25">
      <c r="C35140" s="32"/>
      <c r="D35140" s="31"/>
    </row>
    <row r="35141" spans="3:4" x14ac:dyDescent="0.25">
      <c r="C35141" s="32"/>
      <c r="D35141" s="31"/>
    </row>
    <row r="35142" spans="3:4" x14ac:dyDescent="0.25">
      <c r="C35142" s="32"/>
      <c r="D35142" s="31"/>
    </row>
    <row r="35143" spans="3:4" x14ac:dyDescent="0.25">
      <c r="C35143" s="32"/>
      <c r="D35143" s="31"/>
    </row>
    <row r="35144" spans="3:4" x14ac:dyDescent="0.25">
      <c r="C35144" s="32"/>
      <c r="D35144" s="31"/>
    </row>
    <row r="35145" spans="3:4" x14ac:dyDescent="0.25">
      <c r="C35145" s="32"/>
      <c r="D35145" s="31"/>
    </row>
    <row r="35146" spans="3:4" x14ac:dyDescent="0.25">
      <c r="C35146" s="32"/>
      <c r="D35146" s="31"/>
    </row>
    <row r="35147" spans="3:4" x14ac:dyDescent="0.25">
      <c r="C35147" s="32"/>
      <c r="D35147" s="31"/>
    </row>
    <row r="35148" spans="3:4" x14ac:dyDescent="0.25">
      <c r="C35148" s="32"/>
      <c r="D35148" s="31"/>
    </row>
    <row r="35149" spans="3:4" x14ac:dyDescent="0.25">
      <c r="C35149" s="32"/>
      <c r="D35149" s="31"/>
    </row>
    <row r="35150" spans="3:4" x14ac:dyDescent="0.25">
      <c r="C35150" s="32"/>
      <c r="D35150" s="31"/>
    </row>
    <row r="35151" spans="3:4" x14ac:dyDescent="0.25">
      <c r="C35151" s="32"/>
      <c r="D35151" s="31"/>
    </row>
    <row r="35152" spans="3:4" x14ac:dyDescent="0.25">
      <c r="C35152" s="32"/>
      <c r="D35152" s="31"/>
    </row>
    <row r="35153" spans="3:4" x14ac:dyDescent="0.25">
      <c r="C35153" s="32"/>
      <c r="D35153" s="31"/>
    </row>
    <row r="35154" spans="3:4" x14ac:dyDescent="0.25">
      <c r="C35154" s="32"/>
      <c r="D35154" s="31"/>
    </row>
    <row r="35155" spans="3:4" x14ac:dyDescent="0.25">
      <c r="C35155" s="32"/>
      <c r="D35155" s="31"/>
    </row>
    <row r="35156" spans="3:4" x14ac:dyDescent="0.25">
      <c r="C35156" s="32"/>
      <c r="D35156" s="31"/>
    </row>
    <row r="35157" spans="3:4" x14ac:dyDescent="0.25">
      <c r="C35157" s="32"/>
      <c r="D35157" s="31"/>
    </row>
    <row r="35158" spans="3:4" x14ac:dyDescent="0.25">
      <c r="C35158" s="32"/>
      <c r="D35158" s="31"/>
    </row>
    <row r="35159" spans="3:4" x14ac:dyDescent="0.25">
      <c r="C35159" s="32"/>
      <c r="D35159" s="31"/>
    </row>
    <row r="35160" spans="3:4" x14ac:dyDescent="0.25">
      <c r="C35160" s="32"/>
      <c r="D35160" s="31"/>
    </row>
    <row r="35161" spans="3:4" x14ac:dyDescent="0.25">
      <c r="C35161" s="32"/>
      <c r="D35161" s="31"/>
    </row>
    <row r="35162" spans="3:4" x14ac:dyDescent="0.25">
      <c r="C35162" s="32"/>
      <c r="D35162" s="31"/>
    </row>
    <row r="35163" spans="3:4" x14ac:dyDescent="0.25">
      <c r="C35163" s="32"/>
      <c r="D35163" s="31"/>
    </row>
    <row r="35164" spans="3:4" x14ac:dyDescent="0.25">
      <c r="C35164" s="32"/>
      <c r="D35164" s="31"/>
    </row>
    <row r="35165" spans="3:4" x14ac:dyDescent="0.25">
      <c r="C35165" s="32"/>
      <c r="D35165" s="31"/>
    </row>
    <row r="35166" spans="3:4" x14ac:dyDescent="0.25">
      <c r="C35166" s="32"/>
      <c r="D35166" s="31"/>
    </row>
    <row r="35167" spans="3:4" x14ac:dyDescent="0.25">
      <c r="C35167" s="32"/>
      <c r="D35167" s="31"/>
    </row>
    <row r="35168" spans="3:4" x14ac:dyDescent="0.25">
      <c r="C35168" s="32"/>
      <c r="D35168" s="31"/>
    </row>
    <row r="35169" spans="3:4" x14ac:dyDescent="0.25">
      <c r="C35169" s="32"/>
      <c r="D35169" s="31"/>
    </row>
    <row r="35170" spans="3:4" x14ac:dyDescent="0.25">
      <c r="C35170" s="32"/>
      <c r="D35170" s="31"/>
    </row>
    <row r="35171" spans="3:4" x14ac:dyDescent="0.25">
      <c r="C35171" s="32"/>
      <c r="D35171" s="31"/>
    </row>
    <row r="35172" spans="3:4" x14ac:dyDescent="0.25">
      <c r="C35172" s="32"/>
      <c r="D35172" s="31"/>
    </row>
    <row r="35173" spans="3:4" x14ac:dyDescent="0.25">
      <c r="C35173" s="32"/>
      <c r="D35173" s="31"/>
    </row>
    <row r="35174" spans="3:4" x14ac:dyDescent="0.25">
      <c r="C35174" s="32"/>
      <c r="D35174" s="31"/>
    </row>
    <row r="35175" spans="3:4" x14ac:dyDescent="0.25">
      <c r="C35175" s="32"/>
      <c r="D35175" s="31"/>
    </row>
    <row r="35176" spans="3:4" x14ac:dyDescent="0.25">
      <c r="C35176" s="32"/>
      <c r="D35176" s="31"/>
    </row>
    <row r="35177" spans="3:4" x14ac:dyDescent="0.25">
      <c r="C35177" s="32"/>
      <c r="D35177" s="31"/>
    </row>
    <row r="35178" spans="3:4" x14ac:dyDescent="0.25">
      <c r="C35178" s="32"/>
      <c r="D35178" s="31"/>
    </row>
    <row r="35179" spans="3:4" x14ac:dyDescent="0.25">
      <c r="C35179" s="32"/>
      <c r="D35179" s="31"/>
    </row>
    <row r="35180" spans="3:4" x14ac:dyDescent="0.25">
      <c r="C35180" s="32"/>
      <c r="D35180" s="31"/>
    </row>
    <row r="35181" spans="3:4" x14ac:dyDescent="0.25">
      <c r="C35181" s="32"/>
      <c r="D35181" s="31"/>
    </row>
    <row r="35182" spans="3:4" x14ac:dyDescent="0.25">
      <c r="C35182" s="32"/>
      <c r="D35182" s="31"/>
    </row>
    <row r="35183" spans="3:4" x14ac:dyDescent="0.25">
      <c r="C35183" s="32"/>
      <c r="D35183" s="31"/>
    </row>
    <row r="35184" spans="3:4" x14ac:dyDescent="0.25">
      <c r="C35184" s="32"/>
      <c r="D35184" s="31"/>
    </row>
    <row r="35185" spans="3:4" x14ac:dyDescent="0.25">
      <c r="C35185" s="32"/>
      <c r="D35185" s="31"/>
    </row>
    <row r="35186" spans="3:4" x14ac:dyDescent="0.25">
      <c r="C35186" s="32"/>
      <c r="D35186" s="31"/>
    </row>
    <row r="35187" spans="3:4" x14ac:dyDescent="0.25">
      <c r="C35187" s="32"/>
      <c r="D35187" s="31"/>
    </row>
    <row r="35188" spans="3:4" x14ac:dyDescent="0.25">
      <c r="C35188" s="32"/>
      <c r="D35188" s="31"/>
    </row>
    <row r="35189" spans="3:4" x14ac:dyDescent="0.25">
      <c r="C35189" s="32"/>
      <c r="D35189" s="31"/>
    </row>
    <row r="35190" spans="3:4" x14ac:dyDescent="0.25">
      <c r="C35190" s="32"/>
      <c r="D35190" s="31"/>
    </row>
    <row r="35191" spans="3:4" x14ac:dyDescent="0.25">
      <c r="C35191" s="32"/>
      <c r="D35191" s="31"/>
    </row>
    <row r="35192" spans="3:4" x14ac:dyDescent="0.25">
      <c r="C35192" s="32"/>
      <c r="D35192" s="31"/>
    </row>
    <row r="35193" spans="3:4" x14ac:dyDescent="0.25">
      <c r="C35193" s="32"/>
      <c r="D35193" s="31"/>
    </row>
    <row r="35194" spans="3:4" x14ac:dyDescent="0.25">
      <c r="C35194" s="32"/>
      <c r="D35194" s="31"/>
    </row>
    <row r="35195" spans="3:4" x14ac:dyDescent="0.25">
      <c r="C35195" s="32"/>
      <c r="D35195" s="31"/>
    </row>
    <row r="35196" spans="3:4" x14ac:dyDescent="0.25">
      <c r="C35196" s="32"/>
      <c r="D35196" s="31"/>
    </row>
    <row r="35197" spans="3:4" x14ac:dyDescent="0.25">
      <c r="C35197" s="32"/>
      <c r="D35197" s="31"/>
    </row>
    <row r="35198" spans="3:4" x14ac:dyDescent="0.25">
      <c r="C35198" s="32"/>
      <c r="D35198" s="31"/>
    </row>
    <row r="35199" spans="3:4" x14ac:dyDescent="0.25">
      <c r="C35199" s="32"/>
      <c r="D35199" s="31"/>
    </row>
    <row r="35200" spans="3:4" x14ac:dyDescent="0.25">
      <c r="C35200" s="32"/>
      <c r="D35200" s="31"/>
    </row>
    <row r="35201" spans="3:4" x14ac:dyDescent="0.25">
      <c r="C35201" s="32"/>
      <c r="D35201" s="31"/>
    </row>
    <row r="35202" spans="3:4" x14ac:dyDescent="0.25">
      <c r="C35202" s="32"/>
      <c r="D35202" s="31"/>
    </row>
    <row r="35203" spans="3:4" x14ac:dyDescent="0.25">
      <c r="C35203" s="32"/>
      <c r="D35203" s="31"/>
    </row>
    <row r="35204" spans="3:4" x14ac:dyDescent="0.25">
      <c r="C35204" s="32"/>
      <c r="D35204" s="31"/>
    </row>
    <row r="35205" spans="3:4" x14ac:dyDescent="0.25">
      <c r="C35205" s="32"/>
      <c r="D35205" s="31"/>
    </row>
    <row r="35206" spans="3:4" x14ac:dyDescent="0.25">
      <c r="C35206" s="32"/>
      <c r="D35206" s="31"/>
    </row>
    <row r="35207" spans="3:4" x14ac:dyDescent="0.25">
      <c r="C35207" s="32"/>
      <c r="D35207" s="31"/>
    </row>
    <row r="35208" spans="3:4" x14ac:dyDescent="0.25">
      <c r="C35208" s="32"/>
      <c r="D35208" s="31"/>
    </row>
    <row r="35209" spans="3:4" x14ac:dyDescent="0.25">
      <c r="C35209" s="32"/>
      <c r="D35209" s="31"/>
    </row>
    <row r="35210" spans="3:4" x14ac:dyDescent="0.25">
      <c r="C35210" s="32"/>
      <c r="D35210" s="31"/>
    </row>
    <row r="35211" spans="3:4" x14ac:dyDescent="0.25">
      <c r="C35211" s="32"/>
      <c r="D35211" s="31"/>
    </row>
    <row r="35212" spans="3:4" x14ac:dyDescent="0.25">
      <c r="C35212" s="32"/>
      <c r="D35212" s="31"/>
    </row>
    <row r="35213" spans="3:4" x14ac:dyDescent="0.25">
      <c r="C35213" s="32"/>
      <c r="D35213" s="31"/>
    </row>
    <row r="35214" spans="3:4" x14ac:dyDescent="0.25">
      <c r="C35214" s="32"/>
      <c r="D35214" s="31"/>
    </row>
    <row r="35215" spans="3:4" x14ac:dyDescent="0.25">
      <c r="C35215" s="32"/>
      <c r="D35215" s="31"/>
    </row>
    <row r="35216" spans="3:4" x14ac:dyDescent="0.25">
      <c r="C35216" s="32"/>
      <c r="D35216" s="31"/>
    </row>
    <row r="35217" spans="3:4" x14ac:dyDescent="0.25">
      <c r="C35217" s="32"/>
      <c r="D35217" s="31"/>
    </row>
    <row r="35218" spans="3:4" x14ac:dyDescent="0.25">
      <c r="C35218" s="32"/>
      <c r="D35218" s="31"/>
    </row>
    <row r="35219" spans="3:4" x14ac:dyDescent="0.25">
      <c r="C35219" s="32"/>
      <c r="D35219" s="31"/>
    </row>
    <row r="35220" spans="3:4" x14ac:dyDescent="0.25">
      <c r="C35220" s="32"/>
      <c r="D35220" s="31"/>
    </row>
    <row r="35221" spans="3:4" x14ac:dyDescent="0.25">
      <c r="C35221" s="32"/>
      <c r="D35221" s="31"/>
    </row>
    <row r="35222" spans="3:4" x14ac:dyDescent="0.25">
      <c r="C35222" s="32"/>
      <c r="D35222" s="31"/>
    </row>
    <row r="35223" spans="3:4" x14ac:dyDescent="0.25">
      <c r="C35223" s="32"/>
      <c r="D35223" s="31"/>
    </row>
    <row r="35224" spans="3:4" x14ac:dyDescent="0.25">
      <c r="C35224" s="32"/>
      <c r="D35224" s="31"/>
    </row>
    <row r="35225" spans="3:4" x14ac:dyDescent="0.25">
      <c r="C35225" s="32"/>
      <c r="D35225" s="31"/>
    </row>
    <row r="35226" spans="3:4" x14ac:dyDescent="0.25">
      <c r="C35226" s="32"/>
      <c r="D35226" s="31"/>
    </row>
    <row r="35227" spans="3:4" x14ac:dyDescent="0.25">
      <c r="C35227" s="32"/>
      <c r="D35227" s="31"/>
    </row>
    <row r="35228" spans="3:4" x14ac:dyDescent="0.25">
      <c r="C35228" s="32"/>
      <c r="D35228" s="31"/>
    </row>
    <row r="35229" spans="3:4" x14ac:dyDescent="0.25">
      <c r="C35229" s="32"/>
      <c r="D35229" s="31"/>
    </row>
    <row r="35230" spans="3:4" x14ac:dyDescent="0.25">
      <c r="C35230" s="32"/>
      <c r="D35230" s="31"/>
    </row>
    <row r="35231" spans="3:4" x14ac:dyDescent="0.25">
      <c r="C35231" s="32"/>
      <c r="D35231" s="31"/>
    </row>
    <row r="35232" spans="3:4" x14ac:dyDescent="0.25">
      <c r="C35232" s="32"/>
      <c r="D35232" s="31"/>
    </row>
    <row r="35233" spans="3:4" x14ac:dyDescent="0.25">
      <c r="C35233" s="32"/>
      <c r="D35233" s="31"/>
    </row>
    <row r="35234" spans="3:4" x14ac:dyDescent="0.25">
      <c r="C35234" s="32"/>
      <c r="D35234" s="31"/>
    </row>
    <row r="35235" spans="3:4" x14ac:dyDescent="0.25">
      <c r="C35235" s="32"/>
      <c r="D35235" s="31"/>
    </row>
    <row r="35236" spans="3:4" x14ac:dyDescent="0.25">
      <c r="C35236" s="32"/>
      <c r="D35236" s="31"/>
    </row>
    <row r="35237" spans="3:4" x14ac:dyDescent="0.25">
      <c r="C35237" s="32"/>
      <c r="D35237" s="31"/>
    </row>
    <row r="35238" spans="3:4" x14ac:dyDescent="0.25">
      <c r="C35238" s="32"/>
      <c r="D35238" s="31"/>
    </row>
    <row r="35239" spans="3:4" x14ac:dyDescent="0.25">
      <c r="C35239" s="32"/>
      <c r="D35239" s="31"/>
    </row>
    <row r="35240" spans="3:4" x14ac:dyDescent="0.25">
      <c r="C35240" s="32"/>
      <c r="D35240" s="31"/>
    </row>
    <row r="35241" spans="3:4" x14ac:dyDescent="0.25">
      <c r="C35241" s="32"/>
      <c r="D35241" s="31"/>
    </row>
    <row r="35242" spans="3:4" x14ac:dyDescent="0.25">
      <c r="C35242" s="32"/>
      <c r="D35242" s="31"/>
    </row>
    <row r="35243" spans="3:4" x14ac:dyDescent="0.25">
      <c r="C35243" s="32"/>
      <c r="D35243" s="31"/>
    </row>
    <row r="35244" spans="3:4" x14ac:dyDescent="0.25">
      <c r="C35244" s="32"/>
      <c r="D35244" s="31"/>
    </row>
    <row r="35245" spans="3:4" x14ac:dyDescent="0.25">
      <c r="C35245" s="32"/>
      <c r="D35245" s="31"/>
    </row>
    <row r="35246" spans="3:4" x14ac:dyDescent="0.25">
      <c r="C35246" s="32"/>
      <c r="D35246" s="31"/>
    </row>
    <row r="35247" spans="3:4" x14ac:dyDescent="0.25">
      <c r="C35247" s="32"/>
      <c r="D35247" s="31"/>
    </row>
    <row r="35248" spans="3:4" x14ac:dyDescent="0.25">
      <c r="C35248" s="32"/>
      <c r="D35248" s="31"/>
    </row>
    <row r="35249" spans="3:4" x14ac:dyDescent="0.25">
      <c r="C35249" s="32"/>
      <c r="D35249" s="31"/>
    </row>
    <row r="35250" spans="3:4" x14ac:dyDescent="0.25">
      <c r="C35250" s="32"/>
      <c r="D35250" s="31"/>
    </row>
    <row r="35251" spans="3:4" x14ac:dyDescent="0.25">
      <c r="C35251" s="32"/>
      <c r="D35251" s="31"/>
    </row>
    <row r="35252" spans="3:4" x14ac:dyDescent="0.25">
      <c r="C35252" s="32"/>
      <c r="D35252" s="31"/>
    </row>
    <row r="35253" spans="3:4" x14ac:dyDescent="0.25">
      <c r="C35253" s="32"/>
      <c r="D35253" s="31"/>
    </row>
    <row r="35254" spans="3:4" x14ac:dyDescent="0.25">
      <c r="C35254" s="32"/>
      <c r="D35254" s="31"/>
    </row>
    <row r="35255" spans="3:4" x14ac:dyDescent="0.25">
      <c r="C35255" s="32"/>
      <c r="D35255" s="31"/>
    </row>
    <row r="35256" spans="3:4" x14ac:dyDescent="0.25">
      <c r="C35256" s="32"/>
      <c r="D35256" s="31"/>
    </row>
    <row r="35257" spans="3:4" x14ac:dyDescent="0.25">
      <c r="C35257" s="32"/>
      <c r="D35257" s="31"/>
    </row>
    <row r="35258" spans="3:4" x14ac:dyDescent="0.25">
      <c r="C35258" s="32"/>
      <c r="D35258" s="31"/>
    </row>
    <row r="35259" spans="3:4" x14ac:dyDescent="0.25">
      <c r="C35259" s="32"/>
      <c r="D35259" s="31"/>
    </row>
    <row r="35260" spans="3:4" x14ac:dyDescent="0.25">
      <c r="C35260" s="32"/>
      <c r="D35260" s="31"/>
    </row>
    <row r="35261" spans="3:4" x14ac:dyDescent="0.25">
      <c r="C35261" s="32"/>
      <c r="D35261" s="31"/>
    </row>
    <row r="35262" spans="3:4" x14ac:dyDescent="0.25">
      <c r="C35262" s="32"/>
      <c r="D35262" s="31"/>
    </row>
    <row r="35263" spans="3:4" x14ac:dyDescent="0.25">
      <c r="C35263" s="32"/>
      <c r="D35263" s="31"/>
    </row>
    <row r="35264" spans="3:4" x14ac:dyDescent="0.25">
      <c r="C35264" s="32"/>
      <c r="D35264" s="31"/>
    </row>
    <row r="35265" spans="3:4" x14ac:dyDescent="0.25">
      <c r="C35265" s="32"/>
      <c r="D35265" s="31"/>
    </row>
    <row r="35266" spans="3:4" x14ac:dyDescent="0.25">
      <c r="C35266" s="32"/>
      <c r="D35266" s="31"/>
    </row>
    <row r="35267" spans="3:4" x14ac:dyDescent="0.25">
      <c r="C35267" s="32"/>
      <c r="D35267" s="31"/>
    </row>
    <row r="35268" spans="3:4" x14ac:dyDescent="0.25">
      <c r="C35268" s="32"/>
      <c r="D35268" s="31"/>
    </row>
    <row r="35269" spans="3:4" x14ac:dyDescent="0.25">
      <c r="C35269" s="32"/>
      <c r="D35269" s="31"/>
    </row>
    <row r="35270" spans="3:4" x14ac:dyDescent="0.25">
      <c r="C35270" s="32"/>
      <c r="D35270" s="31"/>
    </row>
    <row r="35271" spans="3:4" x14ac:dyDescent="0.25">
      <c r="C35271" s="32"/>
      <c r="D35271" s="31"/>
    </row>
    <row r="35272" spans="3:4" x14ac:dyDescent="0.25">
      <c r="C35272" s="32"/>
      <c r="D35272" s="31"/>
    </row>
    <row r="35273" spans="3:4" x14ac:dyDescent="0.25">
      <c r="C35273" s="32"/>
      <c r="D35273" s="31"/>
    </row>
    <row r="35274" spans="3:4" x14ac:dyDescent="0.25">
      <c r="C35274" s="32"/>
      <c r="D35274" s="31"/>
    </row>
    <row r="35275" spans="3:4" x14ac:dyDescent="0.25">
      <c r="C35275" s="32"/>
      <c r="D35275" s="31"/>
    </row>
    <row r="35276" spans="3:4" x14ac:dyDescent="0.25">
      <c r="C35276" s="32"/>
      <c r="D35276" s="31"/>
    </row>
    <row r="35277" spans="3:4" x14ac:dyDescent="0.25">
      <c r="C35277" s="32"/>
      <c r="D35277" s="31"/>
    </row>
    <row r="35278" spans="3:4" x14ac:dyDescent="0.25">
      <c r="C35278" s="32"/>
      <c r="D35278" s="31"/>
    </row>
    <row r="35279" spans="3:4" x14ac:dyDescent="0.25">
      <c r="C35279" s="32"/>
      <c r="D35279" s="31"/>
    </row>
    <row r="35280" spans="3:4" x14ac:dyDescent="0.25">
      <c r="C35280" s="32"/>
      <c r="D35280" s="31"/>
    </row>
    <row r="35281" spans="3:4" x14ac:dyDescent="0.25">
      <c r="C35281" s="32"/>
      <c r="D35281" s="31"/>
    </row>
    <row r="35282" spans="3:4" x14ac:dyDescent="0.25">
      <c r="C35282" s="32"/>
      <c r="D35282" s="31"/>
    </row>
    <row r="35283" spans="3:4" x14ac:dyDescent="0.25">
      <c r="C35283" s="32"/>
      <c r="D35283" s="31"/>
    </row>
    <row r="35284" spans="3:4" x14ac:dyDescent="0.25">
      <c r="C35284" s="32"/>
      <c r="D35284" s="31"/>
    </row>
    <row r="35285" spans="3:4" x14ac:dyDescent="0.25">
      <c r="C35285" s="32"/>
      <c r="D35285" s="31"/>
    </row>
    <row r="35286" spans="3:4" x14ac:dyDescent="0.25">
      <c r="C35286" s="32"/>
      <c r="D35286" s="31"/>
    </row>
    <row r="35287" spans="3:4" x14ac:dyDescent="0.25">
      <c r="C35287" s="32"/>
      <c r="D35287" s="31"/>
    </row>
    <row r="35288" spans="3:4" x14ac:dyDescent="0.25">
      <c r="C35288" s="32"/>
      <c r="D35288" s="31"/>
    </row>
    <row r="35289" spans="3:4" x14ac:dyDescent="0.25">
      <c r="C35289" s="32"/>
      <c r="D35289" s="31"/>
    </row>
    <row r="35290" spans="3:4" x14ac:dyDescent="0.25">
      <c r="C35290" s="32"/>
      <c r="D35290" s="31"/>
    </row>
    <row r="35291" spans="3:4" x14ac:dyDescent="0.25">
      <c r="C35291" s="32"/>
      <c r="D35291" s="31"/>
    </row>
    <row r="35292" spans="3:4" x14ac:dyDescent="0.25">
      <c r="C35292" s="32"/>
      <c r="D35292" s="31"/>
    </row>
    <row r="35293" spans="3:4" x14ac:dyDescent="0.25">
      <c r="C35293" s="32"/>
      <c r="D35293" s="31"/>
    </row>
    <row r="35294" spans="3:4" x14ac:dyDescent="0.25">
      <c r="C35294" s="32"/>
      <c r="D35294" s="31"/>
    </row>
    <row r="35295" spans="3:4" x14ac:dyDescent="0.25">
      <c r="C35295" s="32"/>
      <c r="D35295" s="31"/>
    </row>
    <row r="35296" spans="3:4" x14ac:dyDescent="0.25">
      <c r="C35296" s="32"/>
      <c r="D35296" s="31"/>
    </row>
    <row r="35297" spans="3:4" x14ac:dyDescent="0.25">
      <c r="C35297" s="32"/>
      <c r="D35297" s="31"/>
    </row>
    <row r="35298" spans="3:4" x14ac:dyDescent="0.25">
      <c r="C35298" s="32"/>
      <c r="D35298" s="31"/>
    </row>
    <row r="35299" spans="3:4" x14ac:dyDescent="0.25">
      <c r="C35299" s="32"/>
      <c r="D35299" s="31"/>
    </row>
    <row r="35300" spans="3:4" x14ac:dyDescent="0.25">
      <c r="C35300" s="32"/>
      <c r="D35300" s="31"/>
    </row>
    <row r="35301" spans="3:4" x14ac:dyDescent="0.25">
      <c r="C35301" s="32"/>
      <c r="D35301" s="31"/>
    </row>
    <row r="35302" spans="3:4" x14ac:dyDescent="0.25">
      <c r="C35302" s="32"/>
      <c r="D35302" s="31"/>
    </row>
    <row r="35303" spans="3:4" x14ac:dyDescent="0.25">
      <c r="C35303" s="32"/>
      <c r="D35303" s="31"/>
    </row>
    <row r="35304" spans="3:4" x14ac:dyDescent="0.25">
      <c r="C35304" s="32"/>
      <c r="D35304" s="31"/>
    </row>
    <row r="35305" spans="3:4" x14ac:dyDescent="0.25">
      <c r="C35305" s="32"/>
      <c r="D35305" s="31"/>
    </row>
    <row r="35306" spans="3:4" x14ac:dyDescent="0.25">
      <c r="C35306" s="32"/>
      <c r="D35306" s="31"/>
    </row>
    <row r="35307" spans="3:4" x14ac:dyDescent="0.25">
      <c r="C35307" s="32"/>
      <c r="D35307" s="31"/>
    </row>
    <row r="35308" spans="3:4" x14ac:dyDescent="0.25">
      <c r="C35308" s="32"/>
      <c r="D35308" s="31"/>
    </row>
    <row r="35309" spans="3:4" x14ac:dyDescent="0.25">
      <c r="C35309" s="32"/>
      <c r="D35309" s="31"/>
    </row>
    <row r="35310" spans="3:4" x14ac:dyDescent="0.25">
      <c r="C35310" s="32"/>
      <c r="D35310" s="31"/>
    </row>
    <row r="35311" spans="3:4" x14ac:dyDescent="0.25">
      <c r="C35311" s="32"/>
      <c r="D35311" s="31"/>
    </row>
    <row r="35312" spans="3:4" x14ac:dyDescent="0.25">
      <c r="C35312" s="32"/>
      <c r="D35312" s="31"/>
    </row>
    <row r="35313" spans="3:4" x14ac:dyDescent="0.25">
      <c r="C35313" s="32"/>
      <c r="D35313" s="31"/>
    </row>
    <row r="35314" spans="3:4" x14ac:dyDescent="0.25">
      <c r="C35314" s="32"/>
      <c r="D35314" s="31"/>
    </row>
    <row r="35315" spans="3:4" x14ac:dyDescent="0.25">
      <c r="C35315" s="32"/>
      <c r="D35315" s="31"/>
    </row>
    <row r="35316" spans="3:4" x14ac:dyDescent="0.25">
      <c r="C35316" s="32"/>
      <c r="D35316" s="31"/>
    </row>
    <row r="35317" spans="3:4" x14ac:dyDescent="0.25">
      <c r="C35317" s="32"/>
      <c r="D35317" s="31"/>
    </row>
    <row r="35318" spans="3:4" x14ac:dyDescent="0.25">
      <c r="C35318" s="32"/>
      <c r="D35318" s="31"/>
    </row>
    <row r="35319" spans="3:4" x14ac:dyDescent="0.25">
      <c r="C35319" s="32"/>
      <c r="D35319" s="31"/>
    </row>
    <row r="35320" spans="3:4" x14ac:dyDescent="0.25">
      <c r="C35320" s="32"/>
      <c r="D35320" s="31"/>
    </row>
    <row r="35321" spans="3:4" x14ac:dyDescent="0.25">
      <c r="C35321" s="32"/>
      <c r="D35321" s="31"/>
    </row>
    <row r="35322" spans="3:4" x14ac:dyDescent="0.25">
      <c r="C35322" s="32"/>
      <c r="D35322" s="31"/>
    </row>
    <row r="35323" spans="3:4" x14ac:dyDescent="0.25">
      <c r="C35323" s="32"/>
      <c r="D35323" s="31"/>
    </row>
    <row r="35324" spans="3:4" x14ac:dyDescent="0.25">
      <c r="C35324" s="32"/>
      <c r="D35324" s="31"/>
    </row>
    <row r="35325" spans="3:4" x14ac:dyDescent="0.25">
      <c r="C35325" s="32"/>
      <c r="D35325" s="31"/>
    </row>
    <row r="35326" spans="3:4" x14ac:dyDescent="0.25">
      <c r="C35326" s="32"/>
      <c r="D35326" s="31"/>
    </row>
    <row r="35327" spans="3:4" x14ac:dyDescent="0.25">
      <c r="C35327" s="32"/>
      <c r="D35327" s="31"/>
    </row>
    <row r="35328" spans="3:4" x14ac:dyDescent="0.25">
      <c r="C35328" s="32"/>
      <c r="D35328" s="31"/>
    </row>
    <row r="35329" spans="3:4" x14ac:dyDescent="0.25">
      <c r="C35329" s="32"/>
      <c r="D35329" s="31"/>
    </row>
    <row r="35330" spans="3:4" x14ac:dyDescent="0.25">
      <c r="C35330" s="32"/>
      <c r="D35330" s="31"/>
    </row>
    <row r="35331" spans="3:4" x14ac:dyDescent="0.25">
      <c r="C35331" s="32"/>
      <c r="D35331" s="31"/>
    </row>
    <row r="35332" spans="3:4" x14ac:dyDescent="0.25">
      <c r="C35332" s="32"/>
      <c r="D35332" s="31"/>
    </row>
    <row r="35333" spans="3:4" x14ac:dyDescent="0.25">
      <c r="C35333" s="32"/>
      <c r="D35333" s="31"/>
    </row>
    <row r="35334" spans="3:4" x14ac:dyDescent="0.25">
      <c r="C35334" s="32"/>
      <c r="D35334" s="31"/>
    </row>
    <row r="35335" spans="3:4" x14ac:dyDescent="0.25">
      <c r="C35335" s="32"/>
      <c r="D35335" s="31"/>
    </row>
    <row r="35336" spans="3:4" x14ac:dyDescent="0.25">
      <c r="C35336" s="32"/>
      <c r="D35336" s="31"/>
    </row>
    <row r="35337" spans="3:4" x14ac:dyDescent="0.25">
      <c r="C35337" s="32"/>
      <c r="D35337" s="31"/>
    </row>
    <row r="35338" spans="3:4" x14ac:dyDescent="0.25">
      <c r="C35338" s="32"/>
      <c r="D35338" s="31"/>
    </row>
    <row r="35339" spans="3:4" x14ac:dyDescent="0.25">
      <c r="C35339" s="32"/>
      <c r="D35339" s="31"/>
    </row>
    <row r="35340" spans="3:4" x14ac:dyDescent="0.25">
      <c r="C35340" s="32"/>
      <c r="D35340" s="31"/>
    </row>
    <row r="35341" spans="3:4" x14ac:dyDescent="0.25">
      <c r="C35341" s="32"/>
      <c r="D35341" s="31"/>
    </row>
    <row r="35342" spans="3:4" x14ac:dyDescent="0.25">
      <c r="C35342" s="32"/>
      <c r="D35342" s="31"/>
    </row>
    <row r="35343" spans="3:4" x14ac:dyDescent="0.25">
      <c r="C35343" s="32"/>
      <c r="D35343" s="31"/>
    </row>
    <row r="35344" spans="3:4" x14ac:dyDescent="0.25">
      <c r="C35344" s="32"/>
      <c r="D35344" s="31"/>
    </row>
    <row r="35345" spans="3:4" x14ac:dyDescent="0.25">
      <c r="C35345" s="32"/>
      <c r="D35345" s="31"/>
    </row>
    <row r="35346" spans="3:4" x14ac:dyDescent="0.25">
      <c r="C35346" s="32"/>
      <c r="D35346" s="31"/>
    </row>
    <row r="35347" spans="3:4" x14ac:dyDescent="0.25">
      <c r="C35347" s="32"/>
      <c r="D35347" s="31"/>
    </row>
    <row r="35348" spans="3:4" x14ac:dyDescent="0.25">
      <c r="C35348" s="32"/>
      <c r="D35348" s="31"/>
    </row>
    <row r="35349" spans="3:4" x14ac:dyDescent="0.25">
      <c r="C35349" s="32"/>
      <c r="D35349" s="31"/>
    </row>
    <row r="35350" spans="3:4" x14ac:dyDescent="0.25">
      <c r="C35350" s="32"/>
      <c r="D35350" s="31"/>
    </row>
    <row r="35351" spans="3:4" x14ac:dyDescent="0.25">
      <c r="C35351" s="32"/>
      <c r="D35351" s="31"/>
    </row>
    <row r="35352" spans="3:4" x14ac:dyDescent="0.25">
      <c r="C35352" s="32"/>
      <c r="D35352" s="31"/>
    </row>
    <row r="35353" spans="3:4" x14ac:dyDescent="0.25">
      <c r="C35353" s="32"/>
      <c r="D35353" s="31"/>
    </row>
    <row r="35354" spans="3:4" x14ac:dyDescent="0.25">
      <c r="C35354" s="32"/>
      <c r="D35354" s="31"/>
    </row>
    <row r="35355" spans="3:4" x14ac:dyDescent="0.25">
      <c r="C35355" s="32"/>
      <c r="D35355" s="31"/>
    </row>
    <row r="35356" spans="3:4" x14ac:dyDescent="0.25">
      <c r="C35356" s="32"/>
      <c r="D35356" s="31"/>
    </row>
    <row r="35357" spans="3:4" x14ac:dyDescent="0.25">
      <c r="C35357" s="32"/>
      <c r="D35357" s="31"/>
    </row>
    <row r="35358" spans="3:4" x14ac:dyDescent="0.25">
      <c r="C35358" s="32"/>
      <c r="D35358" s="31"/>
    </row>
    <row r="35359" spans="3:4" x14ac:dyDescent="0.25">
      <c r="C35359" s="32"/>
      <c r="D35359" s="31"/>
    </row>
    <row r="35360" spans="3:4" x14ac:dyDescent="0.25">
      <c r="C35360" s="32"/>
      <c r="D35360" s="31"/>
    </row>
    <row r="35361" spans="3:4" x14ac:dyDescent="0.25">
      <c r="C35361" s="32"/>
      <c r="D35361" s="31"/>
    </row>
    <row r="35362" spans="3:4" x14ac:dyDescent="0.25">
      <c r="C35362" s="32"/>
      <c r="D35362" s="31"/>
    </row>
    <row r="35363" spans="3:4" x14ac:dyDescent="0.25">
      <c r="C35363" s="32"/>
      <c r="D35363" s="31"/>
    </row>
    <row r="35364" spans="3:4" x14ac:dyDescent="0.25">
      <c r="C35364" s="32"/>
      <c r="D35364" s="31"/>
    </row>
    <row r="35365" spans="3:4" x14ac:dyDescent="0.25">
      <c r="C35365" s="32"/>
      <c r="D35365" s="31"/>
    </row>
    <row r="35366" spans="3:4" x14ac:dyDescent="0.25">
      <c r="C35366" s="32"/>
      <c r="D35366" s="31"/>
    </row>
    <row r="35367" spans="3:4" x14ac:dyDescent="0.25">
      <c r="C35367" s="32"/>
      <c r="D35367" s="31"/>
    </row>
    <row r="35368" spans="3:4" x14ac:dyDescent="0.25">
      <c r="C35368" s="32"/>
      <c r="D35368" s="31"/>
    </row>
    <row r="35369" spans="3:4" x14ac:dyDescent="0.25">
      <c r="C35369" s="32"/>
      <c r="D35369" s="31"/>
    </row>
    <row r="35370" spans="3:4" x14ac:dyDescent="0.25">
      <c r="C35370" s="32"/>
      <c r="D35370" s="31"/>
    </row>
    <row r="35371" spans="3:4" x14ac:dyDescent="0.25">
      <c r="C35371" s="32"/>
      <c r="D35371" s="31"/>
    </row>
    <row r="35372" spans="3:4" x14ac:dyDescent="0.25">
      <c r="C35372" s="32"/>
      <c r="D35372" s="31"/>
    </row>
    <row r="35373" spans="3:4" x14ac:dyDescent="0.25">
      <c r="C35373" s="32"/>
      <c r="D35373" s="31"/>
    </row>
    <row r="35374" spans="3:4" x14ac:dyDescent="0.25">
      <c r="C35374" s="32"/>
      <c r="D35374" s="31"/>
    </row>
    <row r="35375" spans="3:4" x14ac:dyDescent="0.25">
      <c r="C35375" s="32"/>
      <c r="D35375" s="31"/>
    </row>
    <row r="35376" spans="3:4" x14ac:dyDescent="0.25">
      <c r="C35376" s="32"/>
      <c r="D35376" s="31"/>
    </row>
    <row r="35377" spans="3:4" x14ac:dyDescent="0.25">
      <c r="C35377" s="32"/>
      <c r="D35377" s="31"/>
    </row>
    <row r="35378" spans="3:4" x14ac:dyDescent="0.25">
      <c r="C35378" s="32"/>
      <c r="D35378" s="31"/>
    </row>
    <row r="35379" spans="3:4" x14ac:dyDescent="0.25">
      <c r="C35379" s="32"/>
      <c r="D35379" s="31"/>
    </row>
    <row r="35380" spans="3:4" x14ac:dyDescent="0.25">
      <c r="C35380" s="32"/>
      <c r="D35380" s="31"/>
    </row>
    <row r="35381" spans="3:4" x14ac:dyDescent="0.25">
      <c r="C35381" s="32"/>
      <c r="D35381" s="31"/>
    </row>
    <row r="35382" spans="3:4" x14ac:dyDescent="0.25">
      <c r="C35382" s="32"/>
      <c r="D35382" s="31"/>
    </row>
    <row r="35383" spans="3:4" x14ac:dyDescent="0.25">
      <c r="C35383" s="32"/>
      <c r="D35383" s="31"/>
    </row>
    <row r="35384" spans="3:4" x14ac:dyDescent="0.25">
      <c r="C35384" s="32"/>
      <c r="D35384" s="31"/>
    </row>
    <row r="35385" spans="3:4" x14ac:dyDescent="0.25">
      <c r="C35385" s="32"/>
      <c r="D35385" s="31"/>
    </row>
    <row r="35386" spans="3:4" x14ac:dyDescent="0.25">
      <c r="C35386" s="32"/>
      <c r="D35386" s="31"/>
    </row>
    <row r="35387" spans="3:4" x14ac:dyDescent="0.25">
      <c r="C35387" s="32"/>
      <c r="D35387" s="31"/>
    </row>
    <row r="35388" spans="3:4" x14ac:dyDescent="0.25">
      <c r="C35388" s="32"/>
      <c r="D35388" s="31"/>
    </row>
    <row r="35389" spans="3:4" x14ac:dyDescent="0.25">
      <c r="C35389" s="32"/>
      <c r="D35389" s="31"/>
    </row>
    <row r="35390" spans="3:4" x14ac:dyDescent="0.25">
      <c r="C35390" s="32"/>
      <c r="D35390" s="31"/>
    </row>
    <row r="35391" spans="3:4" x14ac:dyDescent="0.25">
      <c r="C35391" s="32"/>
      <c r="D35391" s="31"/>
    </row>
    <row r="35392" spans="3:4" x14ac:dyDescent="0.25">
      <c r="C35392" s="32"/>
      <c r="D35392" s="31"/>
    </row>
    <row r="35393" spans="3:4" x14ac:dyDescent="0.25">
      <c r="C35393" s="32"/>
      <c r="D35393" s="31"/>
    </row>
    <row r="35394" spans="3:4" x14ac:dyDescent="0.25">
      <c r="C35394" s="32"/>
      <c r="D35394" s="31"/>
    </row>
    <row r="35395" spans="3:4" x14ac:dyDescent="0.25">
      <c r="C35395" s="32"/>
      <c r="D35395" s="31"/>
    </row>
    <row r="35396" spans="3:4" x14ac:dyDescent="0.25">
      <c r="C35396" s="32"/>
      <c r="D35396" s="31"/>
    </row>
    <row r="35397" spans="3:4" x14ac:dyDescent="0.25">
      <c r="C35397" s="32"/>
      <c r="D35397" s="31"/>
    </row>
    <row r="35398" spans="3:4" x14ac:dyDescent="0.25">
      <c r="C35398" s="32"/>
      <c r="D35398" s="31"/>
    </row>
    <row r="35399" spans="3:4" x14ac:dyDescent="0.25">
      <c r="C35399" s="32"/>
      <c r="D35399" s="31"/>
    </row>
    <row r="35400" spans="3:4" x14ac:dyDescent="0.25">
      <c r="C35400" s="32"/>
      <c r="D35400" s="31"/>
    </row>
    <row r="35401" spans="3:4" x14ac:dyDescent="0.25">
      <c r="C35401" s="32"/>
      <c r="D35401" s="31"/>
    </row>
    <row r="35402" spans="3:4" x14ac:dyDescent="0.25">
      <c r="C35402" s="32"/>
      <c r="D35402" s="31"/>
    </row>
    <row r="35403" spans="3:4" x14ac:dyDescent="0.25">
      <c r="C35403" s="32"/>
      <c r="D35403" s="31"/>
    </row>
    <row r="35404" spans="3:4" x14ac:dyDescent="0.25">
      <c r="C35404" s="32"/>
      <c r="D35404" s="31"/>
    </row>
    <row r="35405" spans="3:4" x14ac:dyDescent="0.25">
      <c r="C35405" s="32"/>
      <c r="D35405" s="31"/>
    </row>
    <row r="35406" spans="3:4" x14ac:dyDescent="0.25">
      <c r="C35406" s="32"/>
      <c r="D35406" s="31"/>
    </row>
    <row r="35407" spans="3:4" x14ac:dyDescent="0.25">
      <c r="C35407" s="32"/>
      <c r="D35407" s="31"/>
    </row>
    <row r="35408" spans="3:4" x14ac:dyDescent="0.25">
      <c r="C35408" s="32"/>
      <c r="D35408" s="31"/>
    </row>
    <row r="35409" spans="3:4" x14ac:dyDescent="0.25">
      <c r="C35409" s="32"/>
      <c r="D35409" s="31"/>
    </row>
    <row r="35410" spans="3:4" x14ac:dyDescent="0.25">
      <c r="C35410" s="32"/>
      <c r="D35410" s="31"/>
    </row>
    <row r="35411" spans="3:4" x14ac:dyDescent="0.25">
      <c r="C35411" s="32"/>
      <c r="D35411" s="31"/>
    </row>
    <row r="35412" spans="3:4" x14ac:dyDescent="0.25">
      <c r="C35412" s="32"/>
      <c r="D35412" s="31"/>
    </row>
    <row r="35413" spans="3:4" x14ac:dyDescent="0.25">
      <c r="C35413" s="32"/>
      <c r="D35413" s="31"/>
    </row>
    <row r="35414" spans="3:4" x14ac:dyDescent="0.25">
      <c r="C35414" s="32"/>
      <c r="D35414" s="31"/>
    </row>
    <row r="35415" spans="3:4" x14ac:dyDescent="0.25">
      <c r="C35415" s="32"/>
      <c r="D35415" s="31"/>
    </row>
    <row r="35416" spans="3:4" x14ac:dyDescent="0.25">
      <c r="C35416" s="32"/>
      <c r="D35416" s="31"/>
    </row>
    <row r="35417" spans="3:4" x14ac:dyDescent="0.25">
      <c r="C35417" s="32"/>
      <c r="D35417" s="31"/>
    </row>
    <row r="35418" spans="3:4" x14ac:dyDescent="0.25">
      <c r="C35418" s="32"/>
      <c r="D35418" s="31"/>
    </row>
    <row r="35419" spans="3:4" x14ac:dyDescent="0.25">
      <c r="C35419" s="32"/>
      <c r="D35419" s="31"/>
    </row>
    <row r="35420" spans="3:4" x14ac:dyDescent="0.25">
      <c r="C35420" s="32"/>
      <c r="D35420" s="31"/>
    </row>
    <row r="35421" spans="3:4" x14ac:dyDescent="0.25">
      <c r="C35421" s="32"/>
      <c r="D35421" s="31"/>
    </row>
    <row r="35422" spans="3:4" x14ac:dyDescent="0.25">
      <c r="C35422" s="32"/>
      <c r="D35422" s="31"/>
    </row>
    <row r="35423" spans="3:4" x14ac:dyDescent="0.25">
      <c r="C35423" s="32"/>
      <c r="D35423" s="31"/>
    </row>
    <row r="35424" spans="3:4" x14ac:dyDescent="0.25">
      <c r="C35424" s="32"/>
      <c r="D35424" s="31"/>
    </row>
    <row r="35425" spans="3:4" x14ac:dyDescent="0.25">
      <c r="C35425" s="32"/>
      <c r="D35425" s="31"/>
    </row>
    <row r="35426" spans="3:4" x14ac:dyDescent="0.25">
      <c r="C35426" s="32"/>
      <c r="D35426" s="31"/>
    </row>
    <row r="35427" spans="3:4" x14ac:dyDescent="0.25">
      <c r="C35427" s="32"/>
      <c r="D35427" s="31"/>
    </row>
    <row r="35428" spans="3:4" x14ac:dyDescent="0.25">
      <c r="C35428" s="32"/>
      <c r="D35428" s="31"/>
    </row>
    <row r="35429" spans="3:4" x14ac:dyDescent="0.25">
      <c r="C35429" s="32"/>
      <c r="D35429" s="31"/>
    </row>
    <row r="35430" spans="3:4" x14ac:dyDescent="0.25">
      <c r="C35430" s="32"/>
      <c r="D35430" s="31"/>
    </row>
    <row r="35431" spans="3:4" x14ac:dyDescent="0.25">
      <c r="C35431" s="32"/>
      <c r="D35431" s="31"/>
    </row>
    <row r="35432" spans="3:4" x14ac:dyDescent="0.25">
      <c r="C35432" s="32"/>
      <c r="D35432" s="31"/>
    </row>
    <row r="35433" spans="3:4" x14ac:dyDescent="0.25">
      <c r="C35433" s="32"/>
      <c r="D35433" s="31"/>
    </row>
    <row r="35434" spans="3:4" x14ac:dyDescent="0.25">
      <c r="C35434" s="32"/>
      <c r="D35434" s="31"/>
    </row>
    <row r="35435" spans="3:4" x14ac:dyDescent="0.25">
      <c r="C35435" s="32"/>
      <c r="D35435" s="31"/>
    </row>
    <row r="35436" spans="3:4" x14ac:dyDescent="0.25">
      <c r="C35436" s="32"/>
      <c r="D35436" s="31"/>
    </row>
    <row r="35437" spans="3:4" x14ac:dyDescent="0.25">
      <c r="C35437" s="32"/>
      <c r="D35437" s="31"/>
    </row>
    <row r="35438" spans="3:4" x14ac:dyDescent="0.25">
      <c r="C35438" s="32"/>
      <c r="D35438" s="31"/>
    </row>
    <row r="35439" spans="3:4" x14ac:dyDescent="0.25">
      <c r="C35439" s="32"/>
      <c r="D35439" s="31"/>
    </row>
    <row r="35440" spans="3:4" x14ac:dyDescent="0.25">
      <c r="C35440" s="32"/>
      <c r="D35440" s="31"/>
    </row>
    <row r="35441" spans="3:4" x14ac:dyDescent="0.25">
      <c r="C35441" s="32"/>
      <c r="D35441" s="31"/>
    </row>
    <row r="35442" spans="3:4" x14ac:dyDescent="0.25">
      <c r="C35442" s="32"/>
      <c r="D35442" s="31"/>
    </row>
    <row r="35443" spans="3:4" x14ac:dyDescent="0.25">
      <c r="C35443" s="32"/>
      <c r="D35443" s="31"/>
    </row>
    <row r="35444" spans="3:4" x14ac:dyDescent="0.25">
      <c r="C35444" s="32"/>
      <c r="D35444" s="31"/>
    </row>
    <row r="35445" spans="3:4" x14ac:dyDescent="0.25">
      <c r="C35445" s="32"/>
      <c r="D35445" s="31"/>
    </row>
    <row r="35446" spans="3:4" x14ac:dyDescent="0.25">
      <c r="C35446" s="32"/>
      <c r="D35446" s="31"/>
    </row>
    <row r="35447" spans="3:4" x14ac:dyDescent="0.25">
      <c r="C35447" s="32"/>
      <c r="D35447" s="31"/>
    </row>
    <row r="35448" spans="3:4" x14ac:dyDescent="0.25">
      <c r="C35448" s="32"/>
      <c r="D35448" s="31"/>
    </row>
    <row r="35449" spans="3:4" x14ac:dyDescent="0.25">
      <c r="C35449" s="32"/>
      <c r="D35449" s="31"/>
    </row>
    <row r="35450" spans="3:4" x14ac:dyDescent="0.25">
      <c r="C35450" s="32"/>
      <c r="D35450" s="31"/>
    </row>
    <row r="35451" spans="3:4" x14ac:dyDescent="0.25">
      <c r="C35451" s="32"/>
      <c r="D35451" s="31"/>
    </row>
    <row r="35452" spans="3:4" x14ac:dyDescent="0.25">
      <c r="C35452" s="32"/>
      <c r="D35452" s="31"/>
    </row>
    <row r="35453" spans="3:4" x14ac:dyDescent="0.25">
      <c r="C35453" s="32"/>
      <c r="D35453" s="31"/>
    </row>
    <row r="35454" spans="3:4" x14ac:dyDescent="0.25">
      <c r="C35454" s="32"/>
      <c r="D35454" s="31"/>
    </row>
    <row r="35455" spans="3:4" x14ac:dyDescent="0.25">
      <c r="C35455" s="32"/>
      <c r="D35455" s="31"/>
    </row>
    <row r="35456" spans="3:4" x14ac:dyDescent="0.25">
      <c r="C35456" s="32"/>
      <c r="D35456" s="31"/>
    </row>
    <row r="35457" spans="3:4" x14ac:dyDescent="0.25">
      <c r="C35457" s="32"/>
      <c r="D35457" s="31"/>
    </row>
    <row r="35458" spans="3:4" x14ac:dyDescent="0.25">
      <c r="C35458" s="32"/>
      <c r="D35458" s="31"/>
    </row>
    <row r="35459" spans="3:4" x14ac:dyDescent="0.25">
      <c r="C35459" s="32"/>
      <c r="D35459" s="31"/>
    </row>
    <row r="35460" spans="3:4" x14ac:dyDescent="0.25">
      <c r="C35460" s="32"/>
      <c r="D35460" s="31"/>
    </row>
    <row r="35461" spans="3:4" x14ac:dyDescent="0.25">
      <c r="C35461" s="32"/>
      <c r="D35461" s="31"/>
    </row>
    <row r="35462" spans="3:4" x14ac:dyDescent="0.25">
      <c r="C35462" s="32"/>
      <c r="D35462" s="31"/>
    </row>
    <row r="35463" spans="3:4" x14ac:dyDescent="0.25">
      <c r="C35463" s="32"/>
      <c r="D35463" s="31"/>
    </row>
    <row r="35464" spans="3:4" x14ac:dyDescent="0.25">
      <c r="C35464" s="32"/>
      <c r="D35464" s="31"/>
    </row>
    <row r="35465" spans="3:4" x14ac:dyDescent="0.25">
      <c r="C35465" s="32"/>
      <c r="D35465" s="31"/>
    </row>
    <row r="35466" spans="3:4" x14ac:dyDescent="0.25">
      <c r="C35466" s="32"/>
      <c r="D35466" s="31"/>
    </row>
    <row r="35467" spans="3:4" x14ac:dyDescent="0.25">
      <c r="C35467" s="32"/>
      <c r="D35467" s="31"/>
    </row>
    <row r="35468" spans="3:4" x14ac:dyDescent="0.25">
      <c r="C35468" s="32"/>
      <c r="D35468" s="31"/>
    </row>
    <row r="35469" spans="3:4" x14ac:dyDescent="0.25">
      <c r="C35469" s="32"/>
      <c r="D35469" s="31"/>
    </row>
    <row r="35470" spans="3:4" x14ac:dyDescent="0.25">
      <c r="C35470" s="32"/>
      <c r="D35470" s="31"/>
    </row>
    <row r="35471" spans="3:4" x14ac:dyDescent="0.25">
      <c r="C35471" s="32"/>
      <c r="D35471" s="31"/>
    </row>
    <row r="35472" spans="3:4" x14ac:dyDescent="0.25">
      <c r="C35472" s="32"/>
      <c r="D35472" s="31"/>
    </row>
    <row r="35473" spans="3:4" x14ac:dyDescent="0.25">
      <c r="C35473" s="32"/>
      <c r="D35473" s="31"/>
    </row>
    <row r="35474" spans="3:4" x14ac:dyDescent="0.25">
      <c r="C35474" s="32"/>
      <c r="D35474" s="31"/>
    </row>
    <row r="35475" spans="3:4" x14ac:dyDescent="0.25">
      <c r="C35475" s="32"/>
      <c r="D35475" s="31"/>
    </row>
    <row r="35476" spans="3:4" x14ac:dyDescent="0.25">
      <c r="C35476" s="32"/>
      <c r="D35476" s="31"/>
    </row>
    <row r="35477" spans="3:4" x14ac:dyDescent="0.25">
      <c r="C35477" s="32"/>
      <c r="D35477" s="31"/>
    </row>
    <row r="35478" spans="3:4" x14ac:dyDescent="0.25">
      <c r="C35478" s="32"/>
      <c r="D35478" s="31"/>
    </row>
    <row r="35479" spans="3:4" x14ac:dyDescent="0.25">
      <c r="C35479" s="32"/>
      <c r="D35479" s="31"/>
    </row>
    <row r="35480" spans="3:4" x14ac:dyDescent="0.25">
      <c r="C35480" s="32"/>
      <c r="D35480" s="31"/>
    </row>
    <row r="35481" spans="3:4" x14ac:dyDescent="0.25">
      <c r="C35481" s="32"/>
      <c r="D35481" s="31"/>
    </row>
    <row r="35482" spans="3:4" x14ac:dyDescent="0.25">
      <c r="C35482" s="32"/>
      <c r="D35482" s="31"/>
    </row>
    <row r="35483" spans="3:4" x14ac:dyDescent="0.25">
      <c r="C35483" s="32"/>
      <c r="D35483" s="31"/>
    </row>
    <row r="35484" spans="3:4" x14ac:dyDescent="0.25">
      <c r="C35484" s="32"/>
      <c r="D35484" s="31"/>
    </row>
    <row r="35485" spans="3:4" x14ac:dyDescent="0.25">
      <c r="C35485" s="32"/>
      <c r="D35485" s="31"/>
    </row>
    <row r="35486" spans="3:4" x14ac:dyDescent="0.25">
      <c r="C35486" s="32"/>
      <c r="D35486" s="31"/>
    </row>
    <row r="35487" spans="3:4" x14ac:dyDescent="0.25">
      <c r="C35487" s="32"/>
      <c r="D35487" s="31"/>
    </row>
    <row r="35488" spans="3:4" x14ac:dyDescent="0.25">
      <c r="C35488" s="32"/>
      <c r="D35488" s="31"/>
    </row>
    <row r="35489" spans="3:4" x14ac:dyDescent="0.25">
      <c r="C35489" s="32"/>
      <c r="D35489" s="31"/>
    </row>
    <row r="35490" spans="3:4" x14ac:dyDescent="0.25">
      <c r="C35490" s="32"/>
      <c r="D35490" s="31"/>
    </row>
    <row r="35491" spans="3:4" x14ac:dyDescent="0.25">
      <c r="C35491" s="32"/>
      <c r="D35491" s="31"/>
    </row>
    <row r="35492" spans="3:4" x14ac:dyDescent="0.25">
      <c r="C35492" s="32"/>
      <c r="D35492" s="31"/>
    </row>
    <row r="35493" spans="3:4" x14ac:dyDescent="0.25">
      <c r="C35493" s="32"/>
      <c r="D35493" s="31"/>
    </row>
    <row r="35494" spans="3:4" x14ac:dyDescent="0.25">
      <c r="C35494" s="32"/>
      <c r="D35494" s="31"/>
    </row>
    <row r="35495" spans="3:4" x14ac:dyDescent="0.25">
      <c r="C35495" s="32"/>
      <c r="D35495" s="31"/>
    </row>
    <row r="35496" spans="3:4" x14ac:dyDescent="0.25">
      <c r="C35496" s="32"/>
      <c r="D35496" s="31"/>
    </row>
    <row r="35497" spans="3:4" x14ac:dyDescent="0.25">
      <c r="C35497" s="32"/>
      <c r="D35497" s="31"/>
    </row>
    <row r="35498" spans="3:4" x14ac:dyDescent="0.25">
      <c r="C35498" s="32"/>
      <c r="D35498" s="31"/>
    </row>
    <row r="35499" spans="3:4" x14ac:dyDescent="0.25">
      <c r="C35499" s="32"/>
      <c r="D35499" s="31"/>
    </row>
    <row r="35500" spans="3:4" x14ac:dyDescent="0.25">
      <c r="C35500" s="32"/>
      <c r="D35500" s="31"/>
    </row>
    <row r="35501" spans="3:4" x14ac:dyDescent="0.25">
      <c r="C35501" s="32"/>
      <c r="D35501" s="31"/>
    </row>
    <row r="35502" spans="3:4" x14ac:dyDescent="0.25">
      <c r="C35502" s="32"/>
      <c r="D35502" s="31"/>
    </row>
    <row r="35503" spans="3:4" x14ac:dyDescent="0.25">
      <c r="C35503" s="32"/>
      <c r="D35503" s="31"/>
    </row>
    <row r="35504" spans="3:4" x14ac:dyDescent="0.25">
      <c r="C35504" s="32"/>
      <c r="D35504" s="31"/>
    </row>
    <row r="35505" spans="3:4" x14ac:dyDescent="0.25">
      <c r="C35505" s="32"/>
      <c r="D35505" s="31"/>
    </row>
    <row r="35506" spans="3:4" x14ac:dyDescent="0.25">
      <c r="C35506" s="32"/>
      <c r="D35506" s="31"/>
    </row>
    <row r="35507" spans="3:4" x14ac:dyDescent="0.25">
      <c r="C35507" s="32"/>
      <c r="D35507" s="31"/>
    </row>
    <row r="35508" spans="3:4" x14ac:dyDescent="0.25">
      <c r="C35508" s="32"/>
      <c r="D35508" s="31"/>
    </row>
    <row r="35509" spans="3:4" x14ac:dyDescent="0.25">
      <c r="C35509" s="32"/>
      <c r="D35509" s="31"/>
    </row>
    <row r="35510" spans="3:4" x14ac:dyDescent="0.25">
      <c r="C35510" s="32"/>
      <c r="D35510" s="31"/>
    </row>
    <row r="35511" spans="3:4" x14ac:dyDescent="0.25">
      <c r="C35511" s="32"/>
      <c r="D35511" s="31"/>
    </row>
    <row r="35512" spans="3:4" x14ac:dyDescent="0.25">
      <c r="C35512" s="32"/>
      <c r="D35512" s="31"/>
    </row>
    <row r="35513" spans="3:4" x14ac:dyDescent="0.25">
      <c r="C35513" s="32"/>
      <c r="D35513" s="31"/>
    </row>
    <row r="35514" spans="3:4" x14ac:dyDescent="0.25">
      <c r="C35514" s="32"/>
      <c r="D35514" s="31"/>
    </row>
    <row r="35515" spans="3:4" x14ac:dyDescent="0.25">
      <c r="C35515" s="32"/>
      <c r="D35515" s="31"/>
    </row>
    <row r="35516" spans="3:4" x14ac:dyDescent="0.25">
      <c r="C35516" s="32"/>
      <c r="D35516" s="31"/>
    </row>
    <row r="35517" spans="3:4" x14ac:dyDescent="0.25">
      <c r="C35517" s="32"/>
      <c r="D35517" s="31"/>
    </row>
    <row r="35518" spans="3:4" x14ac:dyDescent="0.25">
      <c r="C35518" s="32"/>
      <c r="D35518" s="31"/>
    </row>
    <row r="35519" spans="3:4" x14ac:dyDescent="0.25">
      <c r="C35519" s="32"/>
      <c r="D35519" s="31"/>
    </row>
    <row r="35520" spans="3:4" x14ac:dyDescent="0.25">
      <c r="C35520" s="32"/>
      <c r="D35520" s="31"/>
    </row>
    <row r="35521" spans="3:4" x14ac:dyDescent="0.25">
      <c r="C35521" s="32"/>
      <c r="D35521" s="31"/>
    </row>
    <row r="35522" spans="3:4" x14ac:dyDescent="0.25">
      <c r="C35522" s="32"/>
      <c r="D35522" s="31"/>
    </row>
    <row r="35523" spans="3:4" x14ac:dyDescent="0.25">
      <c r="C35523" s="32"/>
      <c r="D35523" s="31"/>
    </row>
    <row r="35524" spans="3:4" x14ac:dyDescent="0.25">
      <c r="C35524" s="32"/>
      <c r="D35524" s="31"/>
    </row>
    <row r="35525" spans="3:4" x14ac:dyDescent="0.25">
      <c r="C35525" s="32"/>
      <c r="D35525" s="31"/>
    </row>
    <row r="35526" spans="3:4" x14ac:dyDescent="0.25">
      <c r="C35526" s="32"/>
      <c r="D35526" s="31"/>
    </row>
    <row r="35527" spans="3:4" x14ac:dyDescent="0.25">
      <c r="C35527" s="32"/>
      <c r="D35527" s="31"/>
    </row>
    <row r="35528" spans="3:4" x14ac:dyDescent="0.25">
      <c r="C35528" s="32"/>
      <c r="D35528" s="31"/>
    </row>
    <row r="35529" spans="3:4" x14ac:dyDescent="0.25">
      <c r="C35529" s="32"/>
      <c r="D35529" s="31"/>
    </row>
    <row r="35530" spans="3:4" x14ac:dyDescent="0.25">
      <c r="C35530" s="32"/>
      <c r="D35530" s="31"/>
    </row>
    <row r="35531" spans="3:4" x14ac:dyDescent="0.25">
      <c r="C35531" s="32"/>
      <c r="D35531" s="31"/>
    </row>
    <row r="35532" spans="3:4" x14ac:dyDescent="0.25">
      <c r="C35532" s="32"/>
      <c r="D35532" s="31"/>
    </row>
    <row r="35533" spans="3:4" x14ac:dyDescent="0.25">
      <c r="C35533" s="32"/>
      <c r="D35533" s="31"/>
    </row>
    <row r="35534" spans="3:4" x14ac:dyDescent="0.25">
      <c r="C35534" s="32"/>
      <c r="D35534" s="31"/>
    </row>
    <row r="35535" spans="3:4" x14ac:dyDescent="0.25">
      <c r="C35535" s="32"/>
      <c r="D35535" s="31"/>
    </row>
    <row r="35536" spans="3:4" x14ac:dyDescent="0.25">
      <c r="C35536" s="32"/>
      <c r="D35536" s="31"/>
    </row>
    <row r="35537" spans="3:4" x14ac:dyDescent="0.25">
      <c r="C35537" s="32"/>
      <c r="D35537" s="31"/>
    </row>
    <row r="35538" spans="3:4" x14ac:dyDescent="0.25">
      <c r="C35538" s="32"/>
      <c r="D35538" s="31"/>
    </row>
    <row r="35539" spans="3:4" x14ac:dyDescent="0.25">
      <c r="C35539" s="32"/>
      <c r="D35539" s="31"/>
    </row>
    <row r="35540" spans="3:4" x14ac:dyDescent="0.25">
      <c r="C35540" s="32"/>
      <c r="D35540" s="31"/>
    </row>
    <row r="35541" spans="3:4" x14ac:dyDescent="0.25">
      <c r="C35541" s="32"/>
      <c r="D35541" s="31"/>
    </row>
    <row r="35542" spans="3:4" x14ac:dyDescent="0.25">
      <c r="C35542" s="32"/>
      <c r="D35542" s="31"/>
    </row>
    <row r="35543" spans="3:4" x14ac:dyDescent="0.25">
      <c r="C35543" s="32"/>
      <c r="D35543" s="31"/>
    </row>
    <row r="35544" spans="3:4" x14ac:dyDescent="0.25">
      <c r="C35544" s="32"/>
      <c r="D35544" s="31"/>
    </row>
    <row r="35545" spans="3:4" x14ac:dyDescent="0.25">
      <c r="C35545" s="32"/>
      <c r="D35545" s="31"/>
    </row>
    <row r="35546" spans="3:4" x14ac:dyDescent="0.25">
      <c r="C35546" s="32"/>
      <c r="D35546" s="31"/>
    </row>
    <row r="35547" spans="3:4" x14ac:dyDescent="0.25">
      <c r="C35547" s="32"/>
      <c r="D35547" s="31"/>
    </row>
    <row r="35548" spans="3:4" x14ac:dyDescent="0.25">
      <c r="C35548" s="32"/>
      <c r="D35548" s="31"/>
    </row>
    <row r="35549" spans="3:4" x14ac:dyDescent="0.25">
      <c r="C35549" s="32"/>
      <c r="D35549" s="31"/>
    </row>
    <row r="35550" spans="3:4" x14ac:dyDescent="0.25">
      <c r="C35550" s="32"/>
      <c r="D35550" s="31"/>
    </row>
    <row r="35551" spans="3:4" x14ac:dyDescent="0.25">
      <c r="C35551" s="32"/>
      <c r="D35551" s="31"/>
    </row>
    <row r="35552" spans="3:4" x14ac:dyDescent="0.25">
      <c r="C35552" s="32"/>
      <c r="D35552" s="31"/>
    </row>
    <row r="35553" spans="3:4" x14ac:dyDescent="0.25">
      <c r="C35553" s="32"/>
      <c r="D35553" s="31"/>
    </row>
    <row r="35554" spans="3:4" x14ac:dyDescent="0.25">
      <c r="C35554" s="32"/>
      <c r="D35554" s="31"/>
    </row>
    <row r="35555" spans="3:4" x14ac:dyDescent="0.25">
      <c r="C35555" s="32"/>
      <c r="D35555" s="31"/>
    </row>
    <row r="35556" spans="3:4" x14ac:dyDescent="0.25">
      <c r="C35556" s="32"/>
      <c r="D35556" s="31"/>
    </row>
    <row r="35557" spans="3:4" x14ac:dyDescent="0.25">
      <c r="C35557" s="32"/>
      <c r="D35557" s="31"/>
    </row>
    <row r="35558" spans="3:4" x14ac:dyDescent="0.25">
      <c r="C35558" s="32"/>
      <c r="D35558" s="31"/>
    </row>
    <row r="35559" spans="3:4" x14ac:dyDescent="0.25">
      <c r="C35559" s="32"/>
      <c r="D35559" s="31"/>
    </row>
    <row r="35560" spans="3:4" x14ac:dyDescent="0.25">
      <c r="C35560" s="32"/>
      <c r="D35560" s="31"/>
    </row>
    <row r="35561" spans="3:4" x14ac:dyDescent="0.25">
      <c r="C35561" s="32"/>
      <c r="D35561" s="31"/>
    </row>
    <row r="35562" spans="3:4" x14ac:dyDescent="0.25">
      <c r="C35562" s="32"/>
      <c r="D35562" s="31"/>
    </row>
    <row r="35563" spans="3:4" x14ac:dyDescent="0.25">
      <c r="C35563" s="32"/>
      <c r="D35563" s="31"/>
    </row>
    <row r="35564" spans="3:4" x14ac:dyDescent="0.25">
      <c r="C35564" s="32"/>
      <c r="D35564" s="31"/>
    </row>
    <row r="35565" spans="3:4" x14ac:dyDescent="0.25">
      <c r="C35565" s="32"/>
      <c r="D35565" s="31"/>
    </row>
    <row r="35566" spans="3:4" x14ac:dyDescent="0.25">
      <c r="C35566" s="32"/>
      <c r="D35566" s="31"/>
    </row>
    <row r="35567" spans="3:4" x14ac:dyDescent="0.25">
      <c r="C35567" s="32"/>
      <c r="D35567" s="31"/>
    </row>
    <row r="35568" spans="3:4" x14ac:dyDescent="0.25">
      <c r="C35568" s="32"/>
      <c r="D35568" s="31"/>
    </row>
    <row r="35569" spans="3:4" x14ac:dyDescent="0.25">
      <c r="C35569" s="32"/>
      <c r="D35569" s="31"/>
    </row>
    <row r="35570" spans="3:4" x14ac:dyDescent="0.25">
      <c r="C35570" s="32"/>
      <c r="D35570" s="31"/>
    </row>
    <row r="35571" spans="3:4" x14ac:dyDescent="0.25">
      <c r="C35571" s="32"/>
      <c r="D35571" s="31"/>
    </row>
    <row r="35572" spans="3:4" x14ac:dyDescent="0.25">
      <c r="C35572" s="32"/>
      <c r="D35572" s="31"/>
    </row>
    <row r="35573" spans="3:4" x14ac:dyDescent="0.25">
      <c r="C35573" s="32"/>
      <c r="D35573" s="31"/>
    </row>
    <row r="35574" spans="3:4" x14ac:dyDescent="0.25">
      <c r="C35574" s="32"/>
      <c r="D35574" s="31"/>
    </row>
    <row r="35575" spans="3:4" x14ac:dyDescent="0.25">
      <c r="C35575" s="32"/>
      <c r="D35575" s="31"/>
    </row>
    <row r="35576" spans="3:4" x14ac:dyDescent="0.25">
      <c r="C35576" s="32"/>
      <c r="D35576" s="31"/>
    </row>
    <row r="35577" spans="3:4" x14ac:dyDescent="0.25">
      <c r="C35577" s="32"/>
      <c r="D35577" s="31"/>
    </row>
    <row r="35578" spans="3:4" x14ac:dyDescent="0.25">
      <c r="C35578" s="32"/>
      <c r="D35578" s="31"/>
    </row>
    <row r="35579" spans="3:4" x14ac:dyDescent="0.25">
      <c r="C35579" s="32"/>
      <c r="D35579" s="31"/>
    </row>
    <row r="35580" spans="3:4" x14ac:dyDescent="0.25">
      <c r="C35580" s="32"/>
      <c r="D35580" s="31"/>
    </row>
    <row r="35581" spans="3:4" x14ac:dyDescent="0.25">
      <c r="C35581" s="32"/>
      <c r="D35581" s="31"/>
    </row>
    <row r="35582" spans="3:4" x14ac:dyDescent="0.25">
      <c r="C35582" s="32"/>
      <c r="D35582" s="31"/>
    </row>
    <row r="35583" spans="3:4" x14ac:dyDescent="0.25">
      <c r="C35583" s="32"/>
      <c r="D35583" s="31"/>
    </row>
    <row r="35584" spans="3:4" x14ac:dyDescent="0.25">
      <c r="C35584" s="32"/>
      <c r="D35584" s="31"/>
    </row>
    <row r="35585" spans="3:4" x14ac:dyDescent="0.25">
      <c r="C35585" s="32"/>
      <c r="D35585" s="31"/>
    </row>
    <row r="35586" spans="3:4" x14ac:dyDescent="0.25">
      <c r="C35586" s="32"/>
      <c r="D35586" s="31"/>
    </row>
    <row r="35587" spans="3:4" x14ac:dyDescent="0.25">
      <c r="C35587" s="32"/>
      <c r="D35587" s="31"/>
    </row>
    <row r="35588" spans="3:4" x14ac:dyDescent="0.25">
      <c r="C35588" s="32"/>
      <c r="D35588" s="31"/>
    </row>
    <row r="35589" spans="3:4" x14ac:dyDescent="0.25">
      <c r="C35589" s="32"/>
      <c r="D35589" s="31"/>
    </row>
    <row r="35590" spans="3:4" x14ac:dyDescent="0.25">
      <c r="C35590" s="32"/>
      <c r="D35590" s="31"/>
    </row>
    <row r="35591" spans="3:4" x14ac:dyDescent="0.25">
      <c r="C35591" s="32"/>
      <c r="D35591" s="31"/>
    </row>
    <row r="35592" spans="3:4" x14ac:dyDescent="0.25">
      <c r="C35592" s="32"/>
      <c r="D35592" s="31"/>
    </row>
    <row r="35593" spans="3:4" x14ac:dyDescent="0.25">
      <c r="C35593" s="32"/>
      <c r="D35593" s="31"/>
    </row>
    <row r="35594" spans="3:4" x14ac:dyDescent="0.25">
      <c r="C35594" s="32"/>
      <c r="D35594" s="31"/>
    </row>
    <row r="35595" spans="3:4" x14ac:dyDescent="0.25">
      <c r="C35595" s="32"/>
      <c r="D35595" s="31"/>
    </row>
    <row r="35596" spans="3:4" x14ac:dyDescent="0.25">
      <c r="C35596" s="32"/>
      <c r="D35596" s="31"/>
    </row>
    <row r="35597" spans="3:4" x14ac:dyDescent="0.25">
      <c r="C35597" s="32"/>
      <c r="D35597" s="31"/>
    </row>
    <row r="35598" spans="3:4" x14ac:dyDescent="0.25">
      <c r="C35598" s="32"/>
      <c r="D35598" s="31"/>
    </row>
    <row r="35599" spans="3:4" x14ac:dyDescent="0.25">
      <c r="C35599" s="32"/>
      <c r="D35599" s="31"/>
    </row>
    <row r="35600" spans="3:4" x14ac:dyDescent="0.25">
      <c r="C35600" s="32"/>
      <c r="D35600" s="31"/>
    </row>
    <row r="35601" spans="3:4" x14ac:dyDescent="0.25">
      <c r="C35601" s="32"/>
      <c r="D35601" s="31"/>
    </row>
    <row r="35602" spans="3:4" x14ac:dyDescent="0.25">
      <c r="C35602" s="32"/>
      <c r="D35602" s="31"/>
    </row>
    <row r="35603" spans="3:4" x14ac:dyDescent="0.25">
      <c r="C35603" s="32"/>
      <c r="D35603" s="31"/>
    </row>
    <row r="35604" spans="3:4" x14ac:dyDescent="0.25">
      <c r="C35604" s="32"/>
      <c r="D35604" s="31"/>
    </row>
    <row r="35605" spans="3:4" x14ac:dyDescent="0.25">
      <c r="C35605" s="32"/>
      <c r="D35605" s="31"/>
    </row>
    <row r="35606" spans="3:4" x14ac:dyDescent="0.25">
      <c r="C35606" s="32"/>
      <c r="D35606" s="31"/>
    </row>
    <row r="35607" spans="3:4" x14ac:dyDescent="0.25">
      <c r="C35607" s="32"/>
      <c r="D35607" s="31"/>
    </row>
    <row r="35608" spans="3:4" x14ac:dyDescent="0.25">
      <c r="C35608" s="32"/>
      <c r="D35608" s="31"/>
    </row>
    <row r="35609" spans="3:4" x14ac:dyDescent="0.25">
      <c r="C35609" s="32"/>
      <c r="D35609" s="31"/>
    </row>
    <row r="35610" spans="3:4" x14ac:dyDescent="0.25">
      <c r="C35610" s="32"/>
      <c r="D35610" s="31"/>
    </row>
    <row r="35611" spans="3:4" x14ac:dyDescent="0.25">
      <c r="C35611" s="32"/>
      <c r="D35611" s="31"/>
    </row>
    <row r="35612" spans="3:4" x14ac:dyDescent="0.25">
      <c r="C35612" s="32"/>
      <c r="D35612" s="31"/>
    </row>
    <row r="35613" spans="3:4" x14ac:dyDescent="0.25">
      <c r="C35613" s="32"/>
      <c r="D35613" s="31"/>
    </row>
    <row r="35614" spans="3:4" x14ac:dyDescent="0.25">
      <c r="C35614" s="32"/>
      <c r="D35614" s="31"/>
    </row>
    <row r="35615" spans="3:4" x14ac:dyDescent="0.25">
      <c r="C35615" s="32"/>
      <c r="D35615" s="31"/>
    </row>
    <row r="35616" spans="3:4" x14ac:dyDescent="0.25">
      <c r="C35616" s="32"/>
      <c r="D35616" s="31"/>
    </row>
    <row r="35617" spans="3:4" x14ac:dyDescent="0.25">
      <c r="C35617" s="32"/>
      <c r="D35617" s="31"/>
    </row>
    <row r="35618" spans="3:4" x14ac:dyDescent="0.25">
      <c r="C35618" s="32"/>
      <c r="D35618" s="31"/>
    </row>
    <row r="35619" spans="3:4" x14ac:dyDescent="0.25">
      <c r="C35619" s="32"/>
      <c r="D35619" s="31"/>
    </row>
    <row r="35620" spans="3:4" x14ac:dyDescent="0.25">
      <c r="C35620" s="32"/>
      <c r="D35620" s="31"/>
    </row>
    <row r="35621" spans="3:4" x14ac:dyDescent="0.25">
      <c r="C35621" s="32"/>
      <c r="D35621" s="31"/>
    </row>
    <row r="35622" spans="3:4" x14ac:dyDescent="0.25">
      <c r="C35622" s="32"/>
      <c r="D35622" s="31"/>
    </row>
    <row r="35623" spans="3:4" x14ac:dyDescent="0.25">
      <c r="C35623" s="32"/>
      <c r="D35623" s="31"/>
    </row>
    <row r="35624" spans="3:4" x14ac:dyDescent="0.25">
      <c r="C35624" s="32"/>
      <c r="D35624" s="31"/>
    </row>
    <row r="35625" spans="3:4" x14ac:dyDescent="0.25">
      <c r="C35625" s="32"/>
      <c r="D35625" s="31"/>
    </row>
    <row r="35626" spans="3:4" x14ac:dyDescent="0.25">
      <c r="C35626" s="32"/>
      <c r="D35626" s="31"/>
    </row>
    <row r="35627" spans="3:4" x14ac:dyDescent="0.25">
      <c r="C35627" s="32"/>
      <c r="D35627" s="31"/>
    </row>
    <row r="35628" spans="3:4" x14ac:dyDescent="0.25">
      <c r="C35628" s="32"/>
      <c r="D35628" s="31"/>
    </row>
    <row r="35629" spans="3:4" x14ac:dyDescent="0.25">
      <c r="C35629" s="32"/>
      <c r="D35629" s="31"/>
    </row>
    <row r="35630" spans="3:4" x14ac:dyDescent="0.25">
      <c r="C35630" s="32"/>
      <c r="D35630" s="31"/>
    </row>
    <row r="35631" spans="3:4" x14ac:dyDescent="0.25">
      <c r="C35631" s="32"/>
      <c r="D35631" s="31"/>
    </row>
    <row r="35632" spans="3:4" x14ac:dyDescent="0.25">
      <c r="C35632" s="32"/>
      <c r="D35632" s="31"/>
    </row>
    <row r="35633" spans="3:4" x14ac:dyDescent="0.25">
      <c r="C35633" s="32"/>
      <c r="D35633" s="31"/>
    </row>
    <row r="35634" spans="3:4" x14ac:dyDescent="0.25">
      <c r="C35634" s="32"/>
      <c r="D35634" s="31"/>
    </row>
    <row r="35635" spans="3:4" x14ac:dyDescent="0.25">
      <c r="C35635" s="32"/>
      <c r="D35635" s="31"/>
    </row>
    <row r="35636" spans="3:4" x14ac:dyDescent="0.25">
      <c r="C35636" s="32"/>
      <c r="D35636" s="31"/>
    </row>
    <row r="35637" spans="3:4" x14ac:dyDescent="0.25">
      <c r="C35637" s="32"/>
      <c r="D35637" s="31"/>
    </row>
    <row r="35638" spans="3:4" x14ac:dyDescent="0.25">
      <c r="C35638" s="32"/>
      <c r="D35638" s="31"/>
    </row>
    <row r="35639" spans="3:4" x14ac:dyDescent="0.25">
      <c r="C35639" s="32"/>
      <c r="D35639" s="31"/>
    </row>
    <row r="35640" spans="3:4" x14ac:dyDescent="0.25">
      <c r="C35640" s="32"/>
      <c r="D35640" s="31"/>
    </row>
    <row r="35641" spans="3:4" x14ac:dyDescent="0.25">
      <c r="C35641" s="32"/>
      <c r="D35641" s="31"/>
    </row>
    <row r="35642" spans="3:4" x14ac:dyDescent="0.25">
      <c r="C35642" s="32"/>
      <c r="D35642" s="31"/>
    </row>
    <row r="35643" spans="3:4" x14ac:dyDescent="0.25">
      <c r="C35643" s="32"/>
      <c r="D35643" s="31"/>
    </row>
    <row r="35644" spans="3:4" x14ac:dyDescent="0.25">
      <c r="C35644" s="32"/>
      <c r="D35644" s="31"/>
    </row>
    <row r="35645" spans="3:4" x14ac:dyDescent="0.25">
      <c r="C35645" s="32"/>
      <c r="D35645" s="31"/>
    </row>
    <row r="35646" spans="3:4" x14ac:dyDescent="0.25">
      <c r="C35646" s="32"/>
      <c r="D35646" s="31"/>
    </row>
    <row r="35647" spans="3:4" x14ac:dyDescent="0.25">
      <c r="C35647" s="32"/>
      <c r="D35647" s="31"/>
    </row>
    <row r="35648" spans="3:4" x14ac:dyDescent="0.25">
      <c r="C35648" s="32"/>
      <c r="D35648" s="31"/>
    </row>
    <row r="35649" spans="3:4" x14ac:dyDescent="0.25">
      <c r="C35649" s="32"/>
      <c r="D35649" s="31"/>
    </row>
    <row r="35650" spans="3:4" x14ac:dyDescent="0.25">
      <c r="C35650" s="32"/>
      <c r="D35650" s="31"/>
    </row>
    <row r="35651" spans="3:4" x14ac:dyDescent="0.25">
      <c r="C35651" s="32"/>
      <c r="D35651" s="31"/>
    </row>
    <row r="35652" spans="3:4" x14ac:dyDescent="0.25">
      <c r="C35652" s="32"/>
      <c r="D35652" s="31"/>
    </row>
    <row r="35653" spans="3:4" x14ac:dyDescent="0.25">
      <c r="C35653" s="32"/>
      <c r="D35653" s="31"/>
    </row>
    <row r="35654" spans="3:4" x14ac:dyDescent="0.25">
      <c r="C35654" s="32"/>
      <c r="D35654" s="31"/>
    </row>
    <row r="35655" spans="3:4" x14ac:dyDescent="0.25">
      <c r="C35655" s="32"/>
      <c r="D35655" s="31"/>
    </row>
    <row r="35656" spans="3:4" x14ac:dyDescent="0.25">
      <c r="C35656" s="32"/>
      <c r="D35656" s="31"/>
    </row>
    <row r="35657" spans="3:4" x14ac:dyDescent="0.25">
      <c r="C35657" s="32"/>
      <c r="D35657" s="31"/>
    </row>
    <row r="35658" spans="3:4" x14ac:dyDescent="0.25">
      <c r="C35658" s="32"/>
      <c r="D35658" s="31"/>
    </row>
    <row r="35659" spans="3:4" x14ac:dyDescent="0.25">
      <c r="C35659" s="32"/>
      <c r="D35659" s="31"/>
    </row>
    <row r="35660" spans="3:4" x14ac:dyDescent="0.25">
      <c r="C35660" s="32"/>
      <c r="D35660" s="31"/>
    </row>
    <row r="35661" spans="3:4" x14ac:dyDescent="0.25">
      <c r="C35661" s="32"/>
      <c r="D35661" s="31"/>
    </row>
    <row r="35662" spans="3:4" x14ac:dyDescent="0.25">
      <c r="C35662" s="32"/>
      <c r="D35662" s="31"/>
    </row>
    <row r="35663" spans="3:4" x14ac:dyDescent="0.25">
      <c r="C35663" s="32"/>
      <c r="D35663" s="31"/>
    </row>
    <row r="35664" spans="3:4" x14ac:dyDescent="0.25">
      <c r="C35664" s="32"/>
      <c r="D35664" s="31"/>
    </row>
    <row r="35665" spans="3:4" x14ac:dyDescent="0.25">
      <c r="C35665" s="32"/>
      <c r="D35665" s="31"/>
    </row>
    <row r="35666" spans="3:4" x14ac:dyDescent="0.25">
      <c r="C35666" s="32"/>
      <c r="D35666" s="31"/>
    </row>
    <row r="35667" spans="3:4" x14ac:dyDescent="0.25">
      <c r="C35667" s="32"/>
      <c r="D35667" s="31"/>
    </row>
    <row r="35668" spans="3:4" x14ac:dyDescent="0.25">
      <c r="C35668" s="32"/>
      <c r="D35668" s="31"/>
    </row>
    <row r="35669" spans="3:4" x14ac:dyDescent="0.25">
      <c r="C35669" s="32"/>
      <c r="D35669" s="31"/>
    </row>
    <row r="35670" spans="3:4" x14ac:dyDescent="0.25">
      <c r="C35670" s="32"/>
      <c r="D35670" s="31"/>
    </row>
    <row r="35671" spans="3:4" x14ac:dyDescent="0.25">
      <c r="C35671" s="32"/>
      <c r="D35671" s="31"/>
    </row>
    <row r="35672" spans="3:4" x14ac:dyDescent="0.25">
      <c r="C35672" s="32"/>
      <c r="D35672" s="31"/>
    </row>
    <row r="35673" spans="3:4" x14ac:dyDescent="0.25">
      <c r="C35673" s="32"/>
      <c r="D35673" s="31"/>
    </row>
    <row r="35674" spans="3:4" x14ac:dyDescent="0.25">
      <c r="C35674" s="32"/>
      <c r="D35674" s="31"/>
    </row>
    <row r="35675" spans="3:4" x14ac:dyDescent="0.25">
      <c r="C35675" s="32"/>
      <c r="D35675" s="31"/>
    </row>
    <row r="35676" spans="3:4" x14ac:dyDescent="0.25">
      <c r="C35676" s="32"/>
      <c r="D35676" s="31"/>
    </row>
    <row r="35677" spans="3:4" x14ac:dyDescent="0.25">
      <c r="C35677" s="32"/>
      <c r="D35677" s="31"/>
    </row>
    <row r="35678" spans="3:4" x14ac:dyDescent="0.25">
      <c r="C35678" s="32"/>
      <c r="D35678" s="31"/>
    </row>
    <row r="35679" spans="3:4" x14ac:dyDescent="0.25">
      <c r="C35679" s="32"/>
      <c r="D35679" s="31"/>
    </row>
    <row r="35680" spans="3:4" x14ac:dyDescent="0.25">
      <c r="C35680" s="32"/>
      <c r="D35680" s="31"/>
    </row>
    <row r="35681" spans="3:4" x14ac:dyDescent="0.25">
      <c r="C35681" s="32"/>
      <c r="D35681" s="31"/>
    </row>
    <row r="35682" spans="3:4" x14ac:dyDescent="0.25">
      <c r="C35682" s="32"/>
      <c r="D35682" s="31"/>
    </row>
    <row r="35683" spans="3:4" x14ac:dyDescent="0.25">
      <c r="C35683" s="32"/>
      <c r="D35683" s="31"/>
    </row>
    <row r="35684" spans="3:4" x14ac:dyDescent="0.25">
      <c r="C35684" s="32"/>
      <c r="D35684" s="31"/>
    </row>
    <row r="35685" spans="3:4" x14ac:dyDescent="0.25">
      <c r="C35685" s="32"/>
      <c r="D35685" s="31"/>
    </row>
    <row r="35686" spans="3:4" x14ac:dyDescent="0.25">
      <c r="C35686" s="32"/>
      <c r="D35686" s="31"/>
    </row>
    <row r="35687" spans="3:4" x14ac:dyDescent="0.25">
      <c r="C35687" s="32"/>
      <c r="D35687" s="31"/>
    </row>
    <row r="35688" spans="3:4" x14ac:dyDescent="0.25">
      <c r="C35688" s="32"/>
      <c r="D35688" s="31"/>
    </row>
    <row r="35689" spans="3:4" x14ac:dyDescent="0.25">
      <c r="C35689" s="32"/>
      <c r="D35689" s="31"/>
    </row>
    <row r="35690" spans="3:4" x14ac:dyDescent="0.25">
      <c r="C35690" s="32"/>
      <c r="D35690" s="31"/>
    </row>
    <row r="35691" spans="3:4" x14ac:dyDescent="0.25">
      <c r="C35691" s="32"/>
      <c r="D35691" s="31"/>
    </row>
    <row r="35692" spans="3:4" x14ac:dyDescent="0.25">
      <c r="C35692" s="32"/>
      <c r="D35692" s="31"/>
    </row>
    <row r="35693" spans="3:4" x14ac:dyDescent="0.25">
      <c r="C35693" s="32"/>
      <c r="D35693" s="31"/>
    </row>
    <row r="35694" spans="3:4" x14ac:dyDescent="0.25">
      <c r="C35694" s="32"/>
      <c r="D35694" s="31"/>
    </row>
    <row r="35695" spans="3:4" x14ac:dyDescent="0.25">
      <c r="C35695" s="32"/>
      <c r="D35695" s="31"/>
    </row>
    <row r="35696" spans="3:4" x14ac:dyDescent="0.25">
      <c r="C35696" s="32"/>
      <c r="D35696" s="31"/>
    </row>
    <row r="35697" spans="3:4" x14ac:dyDescent="0.25">
      <c r="C35697" s="32"/>
      <c r="D35697" s="31"/>
    </row>
    <row r="35698" spans="3:4" x14ac:dyDescent="0.25">
      <c r="C35698" s="32"/>
      <c r="D35698" s="31"/>
    </row>
    <row r="35699" spans="3:4" x14ac:dyDescent="0.25">
      <c r="C35699" s="32"/>
      <c r="D35699" s="31"/>
    </row>
    <row r="35700" spans="3:4" x14ac:dyDescent="0.25">
      <c r="C35700" s="32"/>
      <c r="D35700" s="31"/>
    </row>
    <row r="35701" spans="3:4" x14ac:dyDescent="0.25">
      <c r="C35701" s="32"/>
      <c r="D35701" s="31"/>
    </row>
    <row r="35702" spans="3:4" x14ac:dyDescent="0.25">
      <c r="C35702" s="32"/>
      <c r="D35702" s="31"/>
    </row>
    <row r="35703" spans="3:4" x14ac:dyDescent="0.25">
      <c r="C35703" s="32"/>
      <c r="D35703" s="31"/>
    </row>
    <row r="35704" spans="3:4" x14ac:dyDescent="0.25">
      <c r="C35704" s="32"/>
      <c r="D35704" s="31"/>
    </row>
    <row r="35705" spans="3:4" x14ac:dyDescent="0.25">
      <c r="C35705" s="32"/>
      <c r="D35705" s="31"/>
    </row>
    <row r="35706" spans="3:4" x14ac:dyDescent="0.25">
      <c r="C35706" s="32"/>
      <c r="D35706" s="31"/>
    </row>
    <row r="35707" spans="3:4" x14ac:dyDescent="0.25">
      <c r="C35707" s="32"/>
      <c r="D35707" s="31"/>
    </row>
    <row r="35708" spans="3:4" x14ac:dyDescent="0.25">
      <c r="C35708" s="32"/>
      <c r="D35708" s="31"/>
    </row>
    <row r="35709" spans="3:4" x14ac:dyDescent="0.25">
      <c r="C35709" s="32"/>
      <c r="D35709" s="31"/>
    </row>
    <row r="35710" spans="3:4" x14ac:dyDescent="0.25">
      <c r="C35710" s="32"/>
      <c r="D35710" s="31"/>
    </row>
    <row r="35711" spans="3:4" x14ac:dyDescent="0.25">
      <c r="C35711" s="32"/>
      <c r="D35711" s="31"/>
    </row>
    <row r="35712" spans="3:4" x14ac:dyDescent="0.25">
      <c r="C35712" s="32"/>
      <c r="D35712" s="31"/>
    </row>
    <row r="35713" spans="3:4" x14ac:dyDescent="0.25">
      <c r="C35713" s="32"/>
      <c r="D35713" s="31"/>
    </row>
    <row r="35714" spans="3:4" x14ac:dyDescent="0.25">
      <c r="C35714" s="32"/>
      <c r="D35714" s="31"/>
    </row>
    <row r="35715" spans="3:4" x14ac:dyDescent="0.25">
      <c r="C35715" s="32"/>
      <c r="D35715" s="31"/>
    </row>
    <row r="35716" spans="3:4" x14ac:dyDescent="0.25">
      <c r="C35716" s="32"/>
      <c r="D35716" s="31"/>
    </row>
    <row r="35717" spans="3:4" x14ac:dyDescent="0.25">
      <c r="C35717" s="32"/>
      <c r="D35717" s="31"/>
    </row>
    <row r="35718" spans="3:4" x14ac:dyDescent="0.25">
      <c r="C35718" s="32"/>
      <c r="D35718" s="31"/>
    </row>
    <row r="35719" spans="3:4" x14ac:dyDescent="0.25">
      <c r="C35719" s="32"/>
      <c r="D35719" s="31"/>
    </row>
    <row r="35720" spans="3:4" x14ac:dyDescent="0.25">
      <c r="C35720" s="32"/>
      <c r="D35720" s="31"/>
    </row>
    <row r="35721" spans="3:4" x14ac:dyDescent="0.25">
      <c r="C35721" s="32"/>
      <c r="D35721" s="31"/>
    </row>
    <row r="35722" spans="3:4" x14ac:dyDescent="0.25">
      <c r="C35722" s="32"/>
      <c r="D35722" s="31"/>
    </row>
    <row r="35723" spans="3:4" x14ac:dyDescent="0.25">
      <c r="C35723" s="32"/>
      <c r="D35723" s="31"/>
    </row>
    <row r="35724" spans="3:4" x14ac:dyDescent="0.25">
      <c r="C35724" s="32"/>
      <c r="D35724" s="31"/>
    </row>
    <row r="35725" spans="3:4" x14ac:dyDescent="0.25">
      <c r="C35725" s="32"/>
      <c r="D35725" s="31"/>
    </row>
    <row r="35726" spans="3:4" x14ac:dyDescent="0.25">
      <c r="C35726" s="32"/>
      <c r="D35726" s="31"/>
    </row>
    <row r="35727" spans="3:4" x14ac:dyDescent="0.25">
      <c r="C35727" s="32"/>
      <c r="D35727" s="31"/>
    </row>
    <row r="35728" spans="3:4" x14ac:dyDescent="0.25">
      <c r="C35728" s="32"/>
      <c r="D35728" s="31"/>
    </row>
    <row r="35729" spans="3:4" x14ac:dyDescent="0.25">
      <c r="C35729" s="32"/>
      <c r="D35729" s="31"/>
    </row>
    <row r="35730" spans="3:4" x14ac:dyDescent="0.25">
      <c r="C35730" s="32"/>
      <c r="D35730" s="31"/>
    </row>
    <row r="35731" spans="3:4" x14ac:dyDescent="0.25">
      <c r="C35731" s="32"/>
      <c r="D35731" s="31"/>
    </row>
    <row r="35732" spans="3:4" x14ac:dyDescent="0.25">
      <c r="C35732" s="32"/>
      <c r="D35732" s="31"/>
    </row>
    <row r="35733" spans="3:4" x14ac:dyDescent="0.25">
      <c r="C35733" s="32"/>
      <c r="D35733" s="31"/>
    </row>
    <row r="35734" spans="3:4" x14ac:dyDescent="0.25">
      <c r="C35734" s="32"/>
      <c r="D35734" s="31"/>
    </row>
    <row r="35735" spans="3:4" x14ac:dyDescent="0.25">
      <c r="C35735" s="32"/>
      <c r="D35735" s="31"/>
    </row>
    <row r="35736" spans="3:4" x14ac:dyDescent="0.25">
      <c r="C35736" s="32"/>
      <c r="D35736" s="31"/>
    </row>
    <row r="35737" spans="3:4" x14ac:dyDescent="0.25">
      <c r="C35737" s="32"/>
      <c r="D35737" s="31"/>
    </row>
    <row r="35738" spans="3:4" x14ac:dyDescent="0.25">
      <c r="C35738" s="32"/>
      <c r="D35738" s="31"/>
    </row>
    <row r="35739" spans="3:4" x14ac:dyDescent="0.25">
      <c r="C35739" s="32"/>
      <c r="D35739" s="31"/>
    </row>
    <row r="35740" spans="3:4" x14ac:dyDescent="0.25">
      <c r="C35740" s="32"/>
      <c r="D35740" s="31"/>
    </row>
    <row r="35741" spans="3:4" x14ac:dyDescent="0.25">
      <c r="C35741" s="32"/>
      <c r="D35741" s="31"/>
    </row>
    <row r="35742" spans="3:4" x14ac:dyDescent="0.25">
      <c r="C35742" s="32"/>
      <c r="D35742" s="31"/>
    </row>
    <row r="35743" spans="3:4" x14ac:dyDescent="0.25">
      <c r="C35743" s="32"/>
      <c r="D35743" s="31"/>
    </row>
    <row r="35744" spans="3:4" x14ac:dyDescent="0.25">
      <c r="C35744" s="32"/>
      <c r="D35744" s="31"/>
    </row>
    <row r="35745" spans="3:4" x14ac:dyDescent="0.25">
      <c r="C35745" s="32"/>
      <c r="D35745" s="31"/>
    </row>
    <row r="35746" spans="3:4" x14ac:dyDescent="0.25">
      <c r="C35746" s="32"/>
      <c r="D35746" s="31"/>
    </row>
    <row r="35747" spans="3:4" x14ac:dyDescent="0.25">
      <c r="C35747" s="32"/>
      <c r="D35747" s="31"/>
    </row>
    <row r="35748" spans="3:4" x14ac:dyDescent="0.25">
      <c r="C35748" s="32"/>
      <c r="D35748" s="31"/>
    </row>
    <row r="35749" spans="3:4" x14ac:dyDescent="0.25">
      <c r="C35749" s="32"/>
      <c r="D35749" s="31"/>
    </row>
    <row r="35750" spans="3:4" x14ac:dyDescent="0.25">
      <c r="C35750" s="32"/>
      <c r="D35750" s="31"/>
    </row>
    <row r="35751" spans="3:4" x14ac:dyDescent="0.25">
      <c r="C35751" s="32"/>
      <c r="D35751" s="31"/>
    </row>
    <row r="35752" spans="3:4" x14ac:dyDescent="0.25">
      <c r="C35752" s="32"/>
      <c r="D35752" s="31"/>
    </row>
    <row r="35753" spans="3:4" x14ac:dyDescent="0.25">
      <c r="C35753" s="32"/>
      <c r="D35753" s="31"/>
    </row>
    <row r="35754" spans="3:4" x14ac:dyDescent="0.25">
      <c r="C35754" s="32"/>
      <c r="D35754" s="31"/>
    </row>
    <row r="35755" spans="3:4" x14ac:dyDescent="0.25">
      <c r="C35755" s="32"/>
      <c r="D35755" s="31"/>
    </row>
    <row r="35756" spans="3:4" x14ac:dyDescent="0.25">
      <c r="C35756" s="32"/>
      <c r="D35756" s="31"/>
    </row>
    <row r="35757" spans="3:4" x14ac:dyDescent="0.25">
      <c r="C35757" s="32"/>
      <c r="D35757" s="31"/>
    </row>
    <row r="35758" spans="3:4" x14ac:dyDescent="0.25">
      <c r="C35758" s="32"/>
      <c r="D35758" s="31"/>
    </row>
    <row r="35759" spans="3:4" x14ac:dyDescent="0.25">
      <c r="C35759" s="32"/>
      <c r="D35759" s="31"/>
    </row>
    <row r="35760" spans="3:4" x14ac:dyDescent="0.25">
      <c r="C35760" s="32"/>
      <c r="D35760" s="31"/>
    </row>
    <row r="35761" spans="3:4" x14ac:dyDescent="0.25">
      <c r="C35761" s="32"/>
      <c r="D35761" s="31"/>
    </row>
    <row r="35762" spans="3:4" x14ac:dyDescent="0.25">
      <c r="C35762" s="32"/>
      <c r="D35762" s="31"/>
    </row>
    <row r="35763" spans="3:4" x14ac:dyDescent="0.25">
      <c r="C35763" s="32"/>
      <c r="D35763" s="31"/>
    </row>
    <row r="35764" spans="3:4" x14ac:dyDescent="0.25">
      <c r="C35764" s="32"/>
      <c r="D35764" s="31"/>
    </row>
    <row r="35765" spans="3:4" x14ac:dyDescent="0.25">
      <c r="C35765" s="32"/>
      <c r="D35765" s="31"/>
    </row>
    <row r="35766" spans="3:4" x14ac:dyDescent="0.25">
      <c r="C35766" s="32"/>
      <c r="D35766" s="31"/>
    </row>
    <row r="35767" spans="3:4" x14ac:dyDescent="0.25">
      <c r="C35767" s="32"/>
      <c r="D35767" s="31"/>
    </row>
    <row r="35768" spans="3:4" x14ac:dyDescent="0.25">
      <c r="C35768" s="32"/>
      <c r="D35768" s="31"/>
    </row>
    <row r="35769" spans="3:4" x14ac:dyDescent="0.25">
      <c r="C35769" s="32"/>
      <c r="D35769" s="31"/>
    </row>
    <row r="35770" spans="3:4" x14ac:dyDescent="0.25">
      <c r="C35770" s="32"/>
      <c r="D35770" s="31"/>
    </row>
    <row r="35771" spans="3:4" x14ac:dyDescent="0.25">
      <c r="C35771" s="32"/>
      <c r="D35771" s="31"/>
    </row>
    <row r="35772" spans="3:4" x14ac:dyDescent="0.25">
      <c r="C35772" s="32"/>
      <c r="D35772" s="31"/>
    </row>
    <row r="35773" spans="3:4" x14ac:dyDescent="0.25">
      <c r="C35773" s="32"/>
      <c r="D35773" s="31"/>
    </row>
    <row r="35774" spans="3:4" x14ac:dyDescent="0.25">
      <c r="C35774" s="32"/>
      <c r="D35774" s="31"/>
    </row>
    <row r="35775" spans="3:4" x14ac:dyDescent="0.25">
      <c r="C35775" s="32"/>
      <c r="D35775" s="31"/>
    </row>
    <row r="35776" spans="3:4" x14ac:dyDescent="0.25">
      <c r="C35776" s="32"/>
      <c r="D35776" s="31"/>
    </row>
    <row r="35777" spans="3:4" x14ac:dyDescent="0.25">
      <c r="C35777" s="32"/>
      <c r="D35777" s="31"/>
    </row>
    <row r="35778" spans="3:4" x14ac:dyDescent="0.25">
      <c r="C35778" s="32"/>
      <c r="D35778" s="31"/>
    </row>
    <row r="35779" spans="3:4" x14ac:dyDescent="0.25">
      <c r="C35779" s="32"/>
      <c r="D35779" s="31"/>
    </row>
    <row r="35780" spans="3:4" x14ac:dyDescent="0.25">
      <c r="C35780" s="32"/>
      <c r="D35780" s="31"/>
    </row>
    <row r="35781" spans="3:4" x14ac:dyDescent="0.25">
      <c r="C35781" s="32"/>
      <c r="D35781" s="31"/>
    </row>
    <row r="35782" spans="3:4" x14ac:dyDescent="0.25">
      <c r="C35782" s="32"/>
      <c r="D35782" s="31"/>
    </row>
    <row r="35783" spans="3:4" x14ac:dyDescent="0.25">
      <c r="C35783" s="32"/>
      <c r="D35783" s="31"/>
    </row>
    <row r="35784" spans="3:4" x14ac:dyDescent="0.25">
      <c r="C35784" s="32"/>
      <c r="D35784" s="31"/>
    </row>
    <row r="35785" spans="3:4" x14ac:dyDescent="0.25">
      <c r="C35785" s="32"/>
      <c r="D35785" s="31"/>
    </row>
    <row r="35786" spans="3:4" x14ac:dyDescent="0.25">
      <c r="C35786" s="32"/>
      <c r="D35786" s="31"/>
    </row>
    <row r="35787" spans="3:4" x14ac:dyDescent="0.25">
      <c r="C35787" s="32"/>
      <c r="D35787" s="31"/>
    </row>
    <row r="35788" spans="3:4" x14ac:dyDescent="0.25">
      <c r="C35788" s="32"/>
      <c r="D35788" s="31"/>
    </row>
    <row r="35789" spans="3:4" x14ac:dyDescent="0.25">
      <c r="C35789" s="32"/>
      <c r="D35789" s="31"/>
    </row>
    <row r="35790" spans="3:4" x14ac:dyDescent="0.25">
      <c r="C35790" s="32"/>
      <c r="D35790" s="31"/>
    </row>
    <row r="35791" spans="3:4" x14ac:dyDescent="0.25">
      <c r="C35791" s="32"/>
      <c r="D35791" s="31"/>
    </row>
    <row r="35792" spans="3:4" x14ac:dyDescent="0.25">
      <c r="C35792" s="32"/>
      <c r="D35792" s="31"/>
    </row>
    <row r="35793" spans="3:4" x14ac:dyDescent="0.25">
      <c r="C35793" s="32"/>
      <c r="D35793" s="31"/>
    </row>
    <row r="35794" spans="3:4" x14ac:dyDescent="0.25">
      <c r="C35794" s="32"/>
      <c r="D35794" s="31"/>
    </row>
    <row r="35795" spans="3:4" x14ac:dyDescent="0.25">
      <c r="C35795" s="32"/>
      <c r="D35795" s="31"/>
    </row>
    <row r="35796" spans="3:4" x14ac:dyDescent="0.25">
      <c r="C35796" s="32"/>
      <c r="D35796" s="31"/>
    </row>
    <row r="35797" spans="3:4" x14ac:dyDescent="0.25">
      <c r="C35797" s="32"/>
      <c r="D35797" s="31"/>
    </row>
    <row r="35798" spans="3:4" x14ac:dyDescent="0.25">
      <c r="C35798" s="32"/>
      <c r="D35798" s="31"/>
    </row>
    <row r="35799" spans="3:4" x14ac:dyDescent="0.25">
      <c r="C35799" s="32"/>
      <c r="D35799" s="31"/>
    </row>
    <row r="35800" spans="3:4" x14ac:dyDescent="0.25">
      <c r="C35800" s="32"/>
      <c r="D35800" s="31"/>
    </row>
    <row r="35801" spans="3:4" x14ac:dyDescent="0.25">
      <c r="C35801" s="32"/>
      <c r="D35801" s="31"/>
    </row>
    <row r="35802" spans="3:4" x14ac:dyDescent="0.25">
      <c r="C35802" s="32"/>
      <c r="D35802" s="31"/>
    </row>
    <row r="35803" spans="3:4" x14ac:dyDescent="0.25">
      <c r="C35803" s="32"/>
      <c r="D35803" s="31"/>
    </row>
    <row r="35804" spans="3:4" x14ac:dyDescent="0.25">
      <c r="C35804" s="32"/>
      <c r="D35804" s="31"/>
    </row>
    <row r="35805" spans="3:4" x14ac:dyDescent="0.25">
      <c r="C35805" s="32"/>
      <c r="D35805" s="31"/>
    </row>
    <row r="35806" spans="3:4" x14ac:dyDescent="0.25">
      <c r="C35806" s="32"/>
      <c r="D35806" s="31"/>
    </row>
    <row r="35807" spans="3:4" x14ac:dyDescent="0.25">
      <c r="C35807" s="32"/>
      <c r="D35807" s="31"/>
    </row>
    <row r="35808" spans="3:4" x14ac:dyDescent="0.25">
      <c r="C35808" s="32"/>
      <c r="D35808" s="31"/>
    </row>
    <row r="35809" spans="3:4" x14ac:dyDescent="0.25">
      <c r="C35809" s="32"/>
      <c r="D35809" s="31"/>
    </row>
    <row r="35810" spans="3:4" x14ac:dyDescent="0.25">
      <c r="C35810" s="32"/>
      <c r="D35810" s="31"/>
    </row>
    <row r="35811" spans="3:4" x14ac:dyDescent="0.25">
      <c r="C35811" s="32"/>
      <c r="D35811" s="31"/>
    </row>
    <row r="35812" spans="3:4" x14ac:dyDescent="0.25">
      <c r="C35812" s="32"/>
      <c r="D35812" s="31"/>
    </row>
    <row r="35813" spans="3:4" x14ac:dyDescent="0.25">
      <c r="C35813" s="32"/>
      <c r="D35813" s="31"/>
    </row>
    <row r="35814" spans="3:4" x14ac:dyDescent="0.25">
      <c r="C35814" s="32"/>
      <c r="D35814" s="31"/>
    </row>
    <row r="35815" spans="3:4" x14ac:dyDescent="0.25">
      <c r="C35815" s="32"/>
      <c r="D35815" s="31"/>
    </row>
    <row r="35816" spans="3:4" x14ac:dyDescent="0.25">
      <c r="C35816" s="32"/>
      <c r="D35816" s="31"/>
    </row>
    <row r="35817" spans="3:4" x14ac:dyDescent="0.25">
      <c r="C35817" s="32"/>
      <c r="D35817" s="31"/>
    </row>
    <row r="35818" spans="3:4" x14ac:dyDescent="0.25">
      <c r="C35818" s="32"/>
      <c r="D35818" s="31"/>
    </row>
    <row r="35819" spans="3:4" x14ac:dyDescent="0.25">
      <c r="C35819" s="32"/>
      <c r="D35819" s="31"/>
    </row>
    <row r="35820" spans="3:4" x14ac:dyDescent="0.25">
      <c r="C35820" s="32"/>
      <c r="D35820" s="31"/>
    </row>
    <row r="35821" spans="3:4" x14ac:dyDescent="0.25">
      <c r="C35821" s="32"/>
      <c r="D35821" s="31"/>
    </row>
    <row r="35822" spans="3:4" x14ac:dyDescent="0.25">
      <c r="C35822" s="32"/>
      <c r="D35822" s="31"/>
    </row>
    <row r="35823" spans="3:4" x14ac:dyDescent="0.25">
      <c r="C35823" s="32"/>
      <c r="D35823" s="31"/>
    </row>
    <row r="35824" spans="3:4" x14ac:dyDescent="0.25">
      <c r="C35824" s="32"/>
      <c r="D35824" s="31"/>
    </row>
    <row r="35825" spans="3:4" x14ac:dyDescent="0.25">
      <c r="C35825" s="32"/>
      <c r="D35825" s="31"/>
    </row>
    <row r="35826" spans="3:4" x14ac:dyDescent="0.25">
      <c r="C35826" s="32"/>
      <c r="D35826" s="31"/>
    </row>
    <row r="35827" spans="3:4" x14ac:dyDescent="0.25">
      <c r="C35827" s="32"/>
      <c r="D35827" s="31"/>
    </row>
    <row r="35828" spans="3:4" x14ac:dyDescent="0.25">
      <c r="C35828" s="32"/>
      <c r="D35828" s="31"/>
    </row>
    <row r="35829" spans="3:4" x14ac:dyDescent="0.25">
      <c r="C35829" s="32"/>
      <c r="D35829" s="31"/>
    </row>
    <row r="35830" spans="3:4" x14ac:dyDescent="0.25">
      <c r="C35830" s="32"/>
      <c r="D35830" s="31"/>
    </row>
    <row r="35831" spans="3:4" x14ac:dyDescent="0.25">
      <c r="C35831" s="32"/>
      <c r="D35831" s="31"/>
    </row>
    <row r="35832" spans="3:4" x14ac:dyDescent="0.25">
      <c r="C35832" s="32"/>
      <c r="D35832" s="31"/>
    </row>
    <row r="35833" spans="3:4" x14ac:dyDescent="0.25">
      <c r="C35833" s="32"/>
      <c r="D35833" s="31"/>
    </row>
    <row r="35834" spans="3:4" x14ac:dyDescent="0.25">
      <c r="C35834" s="32"/>
      <c r="D35834" s="31"/>
    </row>
    <row r="35835" spans="3:4" x14ac:dyDescent="0.25">
      <c r="C35835" s="32"/>
      <c r="D35835" s="31"/>
    </row>
    <row r="35836" spans="3:4" x14ac:dyDescent="0.25">
      <c r="C35836" s="32"/>
      <c r="D35836" s="31"/>
    </row>
    <row r="35837" spans="3:4" x14ac:dyDescent="0.25">
      <c r="C35837" s="32"/>
      <c r="D35837" s="31"/>
    </row>
    <row r="35838" spans="3:4" x14ac:dyDescent="0.25">
      <c r="C35838" s="32"/>
      <c r="D35838" s="31"/>
    </row>
    <row r="35839" spans="3:4" x14ac:dyDescent="0.25">
      <c r="C35839" s="32"/>
      <c r="D35839" s="31"/>
    </row>
    <row r="35840" spans="3:4" x14ac:dyDescent="0.25">
      <c r="C35840" s="32"/>
      <c r="D35840" s="31"/>
    </row>
    <row r="35841" spans="3:4" x14ac:dyDescent="0.25">
      <c r="C35841" s="32"/>
      <c r="D35841" s="31"/>
    </row>
    <row r="35842" spans="3:4" x14ac:dyDescent="0.25">
      <c r="C35842" s="32"/>
      <c r="D35842" s="31"/>
    </row>
    <row r="35843" spans="3:4" x14ac:dyDescent="0.25">
      <c r="C35843" s="32"/>
      <c r="D35843" s="31"/>
    </row>
    <row r="35844" spans="3:4" x14ac:dyDescent="0.25">
      <c r="C35844" s="32"/>
      <c r="D35844" s="31"/>
    </row>
    <row r="35845" spans="3:4" x14ac:dyDescent="0.25">
      <c r="C35845" s="32"/>
      <c r="D35845" s="31"/>
    </row>
    <row r="35846" spans="3:4" x14ac:dyDescent="0.25">
      <c r="C35846" s="32"/>
      <c r="D35846" s="31"/>
    </row>
    <row r="35847" spans="3:4" x14ac:dyDescent="0.25">
      <c r="C35847" s="32"/>
      <c r="D35847" s="31"/>
    </row>
    <row r="35848" spans="3:4" x14ac:dyDescent="0.25">
      <c r="C35848" s="32"/>
      <c r="D35848" s="31"/>
    </row>
    <row r="35849" spans="3:4" x14ac:dyDescent="0.25">
      <c r="C35849" s="32"/>
      <c r="D35849" s="31"/>
    </row>
    <row r="35850" spans="3:4" x14ac:dyDescent="0.25">
      <c r="C35850" s="32"/>
      <c r="D35850" s="31"/>
    </row>
    <row r="35851" spans="3:4" x14ac:dyDescent="0.25">
      <c r="C35851" s="32"/>
      <c r="D35851" s="31"/>
    </row>
    <row r="35852" spans="3:4" x14ac:dyDescent="0.25">
      <c r="C35852" s="32"/>
      <c r="D35852" s="31"/>
    </row>
    <row r="35853" spans="3:4" x14ac:dyDescent="0.25">
      <c r="C35853" s="32"/>
      <c r="D35853" s="31"/>
    </row>
    <row r="35854" spans="3:4" x14ac:dyDescent="0.25">
      <c r="C35854" s="32"/>
      <c r="D35854" s="31"/>
    </row>
    <row r="35855" spans="3:4" x14ac:dyDescent="0.25">
      <c r="C35855" s="32"/>
      <c r="D35855" s="31"/>
    </row>
    <row r="35856" spans="3:4" x14ac:dyDescent="0.25">
      <c r="C35856" s="32"/>
      <c r="D35856" s="31"/>
    </row>
    <row r="35857" spans="3:4" x14ac:dyDescent="0.25">
      <c r="C35857" s="32"/>
      <c r="D35857" s="31"/>
    </row>
    <row r="35858" spans="3:4" x14ac:dyDescent="0.25">
      <c r="C35858" s="32"/>
      <c r="D35858" s="31"/>
    </row>
    <row r="35859" spans="3:4" x14ac:dyDescent="0.25">
      <c r="C35859" s="32"/>
      <c r="D35859" s="31"/>
    </row>
    <row r="35860" spans="3:4" x14ac:dyDescent="0.25">
      <c r="C35860" s="32"/>
      <c r="D35860" s="31"/>
    </row>
    <row r="35861" spans="3:4" x14ac:dyDescent="0.25">
      <c r="C35861" s="32"/>
      <c r="D35861" s="31"/>
    </row>
    <row r="35862" spans="3:4" x14ac:dyDescent="0.25">
      <c r="C35862" s="32"/>
      <c r="D35862" s="31"/>
    </row>
    <row r="35863" spans="3:4" x14ac:dyDescent="0.25">
      <c r="C35863" s="32"/>
      <c r="D35863" s="31"/>
    </row>
    <row r="35864" spans="3:4" x14ac:dyDescent="0.25">
      <c r="C35864" s="32"/>
      <c r="D35864" s="31"/>
    </row>
    <row r="35865" spans="3:4" x14ac:dyDescent="0.25">
      <c r="C35865" s="32"/>
      <c r="D35865" s="31"/>
    </row>
    <row r="35866" spans="3:4" x14ac:dyDescent="0.25">
      <c r="C35866" s="32"/>
      <c r="D35866" s="31"/>
    </row>
    <row r="35867" spans="3:4" x14ac:dyDescent="0.25">
      <c r="C35867" s="32"/>
      <c r="D35867" s="31"/>
    </row>
    <row r="35868" spans="3:4" x14ac:dyDescent="0.25">
      <c r="C35868" s="32"/>
      <c r="D35868" s="31"/>
    </row>
    <row r="35869" spans="3:4" x14ac:dyDescent="0.25">
      <c r="C35869" s="32"/>
      <c r="D35869" s="31"/>
    </row>
    <row r="35870" spans="3:4" x14ac:dyDescent="0.25">
      <c r="C35870" s="32"/>
      <c r="D35870" s="31"/>
    </row>
    <row r="35871" spans="3:4" x14ac:dyDescent="0.25">
      <c r="C35871" s="32"/>
      <c r="D35871" s="31"/>
    </row>
    <row r="35872" spans="3:4" x14ac:dyDescent="0.25">
      <c r="C35872" s="32"/>
      <c r="D35872" s="31"/>
    </row>
    <row r="35873" spans="3:4" x14ac:dyDescent="0.25">
      <c r="C35873" s="32"/>
      <c r="D35873" s="31"/>
    </row>
    <row r="35874" spans="3:4" x14ac:dyDescent="0.25">
      <c r="C35874" s="32"/>
      <c r="D35874" s="31"/>
    </row>
    <row r="35875" spans="3:4" x14ac:dyDescent="0.25">
      <c r="C35875" s="32"/>
      <c r="D35875" s="31"/>
    </row>
    <row r="35876" spans="3:4" x14ac:dyDescent="0.25">
      <c r="C35876" s="32"/>
      <c r="D35876" s="31"/>
    </row>
    <row r="35877" spans="3:4" x14ac:dyDescent="0.25">
      <c r="C35877" s="32"/>
      <c r="D35877" s="31"/>
    </row>
    <row r="35878" spans="3:4" x14ac:dyDescent="0.25">
      <c r="C35878" s="32"/>
      <c r="D35878" s="31"/>
    </row>
    <row r="35879" spans="3:4" x14ac:dyDescent="0.25">
      <c r="C35879" s="32"/>
      <c r="D35879" s="31"/>
    </row>
    <row r="35880" spans="3:4" x14ac:dyDescent="0.25">
      <c r="C35880" s="32"/>
      <c r="D35880" s="31"/>
    </row>
    <row r="35881" spans="3:4" x14ac:dyDescent="0.25">
      <c r="C35881" s="32"/>
      <c r="D35881" s="31"/>
    </row>
    <row r="35882" spans="3:4" x14ac:dyDescent="0.25">
      <c r="C35882" s="32"/>
      <c r="D35882" s="31"/>
    </row>
    <row r="35883" spans="3:4" x14ac:dyDescent="0.25">
      <c r="C35883" s="32"/>
      <c r="D35883" s="31"/>
    </row>
    <row r="35884" spans="3:4" x14ac:dyDescent="0.25">
      <c r="C35884" s="32"/>
      <c r="D35884" s="31"/>
    </row>
    <row r="35885" spans="3:4" x14ac:dyDescent="0.25">
      <c r="C35885" s="32"/>
      <c r="D35885" s="31"/>
    </row>
    <row r="35886" spans="3:4" x14ac:dyDescent="0.25">
      <c r="C35886" s="32"/>
      <c r="D35886" s="31"/>
    </row>
    <row r="35887" spans="3:4" x14ac:dyDescent="0.25">
      <c r="C35887" s="32"/>
      <c r="D35887" s="31"/>
    </row>
    <row r="35888" spans="3:4" x14ac:dyDescent="0.25">
      <c r="C35888" s="32"/>
      <c r="D35888" s="31"/>
    </row>
    <row r="35889" spans="3:4" x14ac:dyDescent="0.25">
      <c r="C35889" s="32"/>
      <c r="D35889" s="31"/>
    </row>
    <row r="35890" spans="3:4" x14ac:dyDescent="0.25">
      <c r="C35890" s="32"/>
      <c r="D35890" s="31"/>
    </row>
    <row r="35891" spans="3:4" x14ac:dyDescent="0.25">
      <c r="C35891" s="32"/>
      <c r="D35891" s="31"/>
    </row>
    <row r="35892" spans="3:4" x14ac:dyDescent="0.25">
      <c r="C35892" s="32"/>
      <c r="D35892" s="31"/>
    </row>
    <row r="35893" spans="3:4" x14ac:dyDescent="0.25">
      <c r="C35893" s="32"/>
      <c r="D35893" s="31"/>
    </row>
    <row r="35894" spans="3:4" x14ac:dyDescent="0.25">
      <c r="C35894" s="32"/>
      <c r="D35894" s="31"/>
    </row>
    <row r="35895" spans="3:4" x14ac:dyDescent="0.25">
      <c r="C35895" s="32"/>
      <c r="D35895" s="31"/>
    </row>
    <row r="35896" spans="3:4" x14ac:dyDescent="0.25">
      <c r="C35896" s="32"/>
      <c r="D35896" s="31"/>
    </row>
    <row r="35897" spans="3:4" x14ac:dyDescent="0.25">
      <c r="C35897" s="32"/>
      <c r="D35897" s="31"/>
    </row>
    <row r="35898" spans="3:4" x14ac:dyDescent="0.25">
      <c r="C35898" s="32"/>
      <c r="D35898" s="31"/>
    </row>
    <row r="35899" spans="3:4" x14ac:dyDescent="0.25">
      <c r="C35899" s="32"/>
      <c r="D35899" s="31"/>
    </row>
    <row r="35900" spans="3:4" x14ac:dyDescent="0.25">
      <c r="C35900" s="32"/>
      <c r="D35900" s="31"/>
    </row>
    <row r="35901" spans="3:4" x14ac:dyDescent="0.25">
      <c r="C35901" s="32"/>
      <c r="D35901" s="31"/>
    </row>
    <row r="35902" spans="3:4" x14ac:dyDescent="0.25">
      <c r="C35902" s="32"/>
      <c r="D35902" s="31"/>
    </row>
    <row r="35903" spans="3:4" x14ac:dyDescent="0.25">
      <c r="C35903" s="32"/>
      <c r="D35903" s="31"/>
    </row>
    <row r="35904" spans="3:4" x14ac:dyDescent="0.25">
      <c r="C35904" s="32"/>
      <c r="D35904" s="31"/>
    </row>
    <row r="35905" spans="3:4" x14ac:dyDescent="0.25">
      <c r="C35905" s="32"/>
      <c r="D35905" s="31"/>
    </row>
    <row r="35906" spans="3:4" x14ac:dyDescent="0.25">
      <c r="C35906" s="32"/>
      <c r="D35906" s="31"/>
    </row>
    <row r="35907" spans="3:4" x14ac:dyDescent="0.25">
      <c r="C35907" s="32"/>
      <c r="D35907" s="31"/>
    </row>
    <row r="35908" spans="3:4" x14ac:dyDescent="0.25">
      <c r="C35908" s="32"/>
      <c r="D35908" s="31"/>
    </row>
    <row r="35909" spans="3:4" x14ac:dyDescent="0.25">
      <c r="C35909" s="32"/>
      <c r="D35909" s="31"/>
    </row>
    <row r="35910" spans="3:4" x14ac:dyDescent="0.25">
      <c r="C35910" s="32"/>
      <c r="D35910" s="31"/>
    </row>
    <row r="35911" spans="3:4" x14ac:dyDescent="0.25">
      <c r="C35911" s="32"/>
      <c r="D35911" s="31"/>
    </row>
    <row r="35912" spans="3:4" x14ac:dyDescent="0.25">
      <c r="C35912" s="32"/>
      <c r="D35912" s="31"/>
    </row>
    <row r="35913" spans="3:4" x14ac:dyDescent="0.25">
      <c r="C35913" s="32"/>
      <c r="D35913" s="31"/>
    </row>
    <row r="35914" spans="3:4" x14ac:dyDescent="0.25">
      <c r="C35914" s="32"/>
      <c r="D35914" s="31"/>
    </row>
    <row r="35915" spans="3:4" x14ac:dyDescent="0.25">
      <c r="C35915" s="32"/>
      <c r="D35915" s="31"/>
    </row>
    <row r="35916" spans="3:4" x14ac:dyDescent="0.25">
      <c r="C35916" s="32"/>
      <c r="D35916" s="31"/>
    </row>
    <row r="35917" spans="3:4" x14ac:dyDescent="0.25">
      <c r="C35917" s="32"/>
      <c r="D35917" s="31"/>
    </row>
    <row r="35918" spans="3:4" x14ac:dyDescent="0.25">
      <c r="C35918" s="32"/>
      <c r="D35918" s="31"/>
    </row>
    <row r="35919" spans="3:4" x14ac:dyDescent="0.25">
      <c r="C35919" s="32"/>
      <c r="D35919" s="31"/>
    </row>
    <row r="35920" spans="3:4" x14ac:dyDescent="0.25">
      <c r="C35920" s="32"/>
      <c r="D35920" s="31"/>
    </row>
    <row r="35921" spans="3:4" x14ac:dyDescent="0.25">
      <c r="C35921" s="32"/>
      <c r="D35921" s="31"/>
    </row>
    <row r="35922" spans="3:4" x14ac:dyDescent="0.25">
      <c r="C35922" s="32"/>
      <c r="D35922" s="31"/>
    </row>
    <row r="35923" spans="3:4" x14ac:dyDescent="0.25">
      <c r="C35923" s="32"/>
      <c r="D35923" s="31"/>
    </row>
    <row r="35924" spans="3:4" x14ac:dyDescent="0.25">
      <c r="C35924" s="32"/>
      <c r="D35924" s="31"/>
    </row>
    <row r="35925" spans="3:4" x14ac:dyDescent="0.25">
      <c r="C35925" s="32"/>
      <c r="D35925" s="31"/>
    </row>
    <row r="35926" spans="3:4" x14ac:dyDescent="0.25">
      <c r="C35926" s="32"/>
      <c r="D35926" s="31"/>
    </row>
    <row r="35927" spans="3:4" x14ac:dyDescent="0.25">
      <c r="C35927" s="32"/>
      <c r="D35927" s="31"/>
    </row>
    <row r="35928" spans="3:4" x14ac:dyDescent="0.25">
      <c r="C35928" s="32"/>
      <c r="D35928" s="31"/>
    </row>
    <row r="35929" spans="3:4" x14ac:dyDescent="0.25">
      <c r="C35929" s="32"/>
      <c r="D35929" s="31"/>
    </row>
    <row r="35930" spans="3:4" x14ac:dyDescent="0.25">
      <c r="C35930" s="32"/>
      <c r="D35930" s="31"/>
    </row>
    <row r="35931" spans="3:4" x14ac:dyDescent="0.25">
      <c r="C35931" s="32"/>
      <c r="D35931" s="31"/>
    </row>
    <row r="35932" spans="3:4" x14ac:dyDescent="0.25">
      <c r="C35932" s="32"/>
      <c r="D35932" s="31"/>
    </row>
    <row r="35933" spans="3:4" x14ac:dyDescent="0.25">
      <c r="C35933" s="32"/>
      <c r="D35933" s="31"/>
    </row>
    <row r="35934" spans="3:4" x14ac:dyDescent="0.25">
      <c r="C35934" s="32"/>
      <c r="D35934" s="31"/>
    </row>
    <row r="35935" spans="3:4" x14ac:dyDescent="0.25">
      <c r="C35935" s="32"/>
      <c r="D35935" s="31"/>
    </row>
    <row r="35936" spans="3:4" x14ac:dyDescent="0.25">
      <c r="C35936" s="32"/>
      <c r="D35936" s="31"/>
    </row>
    <row r="35937" spans="3:4" x14ac:dyDescent="0.25">
      <c r="C35937" s="32"/>
      <c r="D35937" s="31"/>
    </row>
    <row r="35938" spans="3:4" x14ac:dyDescent="0.25">
      <c r="C35938" s="32"/>
      <c r="D35938" s="31"/>
    </row>
    <row r="35939" spans="3:4" x14ac:dyDescent="0.25">
      <c r="C35939" s="32"/>
      <c r="D35939" s="31"/>
    </row>
    <row r="35940" spans="3:4" x14ac:dyDescent="0.25">
      <c r="C35940" s="32"/>
      <c r="D35940" s="31"/>
    </row>
    <row r="35941" spans="3:4" x14ac:dyDescent="0.25">
      <c r="C35941" s="32"/>
      <c r="D35941" s="31"/>
    </row>
    <row r="35942" spans="3:4" x14ac:dyDescent="0.25">
      <c r="C35942" s="32"/>
      <c r="D35942" s="31"/>
    </row>
    <row r="35943" spans="3:4" x14ac:dyDescent="0.25">
      <c r="C35943" s="32"/>
      <c r="D35943" s="31"/>
    </row>
    <row r="35944" spans="3:4" x14ac:dyDescent="0.25">
      <c r="C35944" s="32"/>
      <c r="D35944" s="31"/>
    </row>
    <row r="35945" spans="3:4" x14ac:dyDescent="0.25">
      <c r="C35945" s="32"/>
      <c r="D35945" s="31"/>
    </row>
    <row r="35946" spans="3:4" x14ac:dyDescent="0.25">
      <c r="C35946" s="32"/>
      <c r="D35946" s="31"/>
    </row>
    <row r="35947" spans="3:4" x14ac:dyDescent="0.25">
      <c r="C35947" s="32"/>
      <c r="D35947" s="31"/>
    </row>
    <row r="35948" spans="3:4" x14ac:dyDescent="0.25">
      <c r="C35948" s="32"/>
      <c r="D35948" s="31"/>
    </row>
    <row r="35949" spans="3:4" x14ac:dyDescent="0.25">
      <c r="C35949" s="32"/>
      <c r="D35949" s="31"/>
    </row>
    <row r="35950" spans="3:4" x14ac:dyDescent="0.25">
      <c r="C35950" s="32"/>
      <c r="D35950" s="31"/>
    </row>
    <row r="35951" spans="3:4" x14ac:dyDescent="0.25">
      <c r="C35951" s="32"/>
      <c r="D35951" s="31"/>
    </row>
    <row r="35952" spans="3:4" x14ac:dyDescent="0.25">
      <c r="C35952" s="32"/>
      <c r="D35952" s="31"/>
    </row>
    <row r="35953" spans="3:4" x14ac:dyDescent="0.25">
      <c r="C35953" s="32"/>
      <c r="D35953" s="31"/>
    </row>
    <row r="35954" spans="3:4" x14ac:dyDescent="0.25">
      <c r="C35954" s="32"/>
      <c r="D35954" s="31"/>
    </row>
    <row r="35955" spans="3:4" x14ac:dyDescent="0.25">
      <c r="C35955" s="32"/>
      <c r="D35955" s="31"/>
    </row>
    <row r="35956" spans="3:4" x14ac:dyDescent="0.25">
      <c r="C35956" s="32"/>
      <c r="D35956" s="31"/>
    </row>
    <row r="35957" spans="3:4" x14ac:dyDescent="0.25">
      <c r="C35957" s="32"/>
      <c r="D35957" s="31"/>
    </row>
    <row r="35958" spans="3:4" x14ac:dyDescent="0.25">
      <c r="C35958" s="32"/>
      <c r="D35958" s="31"/>
    </row>
    <row r="35959" spans="3:4" x14ac:dyDescent="0.25">
      <c r="C35959" s="32"/>
      <c r="D35959" s="31"/>
    </row>
    <row r="35960" spans="3:4" x14ac:dyDescent="0.25">
      <c r="C35960" s="32"/>
      <c r="D35960" s="31"/>
    </row>
    <row r="35961" spans="3:4" x14ac:dyDescent="0.25">
      <c r="C35961" s="32"/>
      <c r="D35961" s="31"/>
    </row>
    <row r="35962" spans="3:4" x14ac:dyDescent="0.25">
      <c r="C35962" s="32"/>
      <c r="D35962" s="31"/>
    </row>
    <row r="35963" spans="3:4" x14ac:dyDescent="0.25">
      <c r="C35963" s="32"/>
      <c r="D35963" s="31"/>
    </row>
    <row r="35964" spans="3:4" x14ac:dyDescent="0.25">
      <c r="C35964" s="32"/>
      <c r="D35964" s="31"/>
    </row>
    <row r="35965" spans="3:4" x14ac:dyDescent="0.25">
      <c r="C35965" s="32"/>
      <c r="D35965" s="31"/>
    </row>
    <row r="35966" spans="3:4" x14ac:dyDescent="0.25">
      <c r="C35966" s="32"/>
      <c r="D35966" s="31"/>
    </row>
    <row r="35967" spans="3:4" x14ac:dyDescent="0.25">
      <c r="C35967" s="32"/>
      <c r="D35967" s="31"/>
    </row>
    <row r="35968" spans="3:4" x14ac:dyDescent="0.25">
      <c r="C35968" s="32"/>
      <c r="D35968" s="31"/>
    </row>
    <row r="35969" spans="3:4" x14ac:dyDescent="0.25">
      <c r="C35969" s="32"/>
      <c r="D35969" s="31"/>
    </row>
    <row r="35970" spans="3:4" x14ac:dyDescent="0.25">
      <c r="C35970" s="32"/>
      <c r="D35970" s="31"/>
    </row>
    <row r="35971" spans="3:4" x14ac:dyDescent="0.25">
      <c r="C35971" s="32"/>
      <c r="D35971" s="31"/>
    </row>
    <row r="35972" spans="3:4" x14ac:dyDescent="0.25">
      <c r="C35972" s="32"/>
      <c r="D35972" s="31"/>
    </row>
    <row r="35973" spans="3:4" x14ac:dyDescent="0.25">
      <c r="C35973" s="32"/>
      <c r="D35973" s="31"/>
    </row>
    <row r="35974" spans="3:4" x14ac:dyDescent="0.25">
      <c r="C35974" s="32"/>
      <c r="D35974" s="31"/>
    </row>
    <row r="35975" spans="3:4" x14ac:dyDescent="0.25">
      <c r="C35975" s="32"/>
      <c r="D35975" s="31"/>
    </row>
    <row r="35976" spans="3:4" x14ac:dyDescent="0.25">
      <c r="C35976" s="32"/>
      <c r="D35976" s="31"/>
    </row>
    <row r="35977" spans="3:4" x14ac:dyDescent="0.25">
      <c r="C35977" s="32"/>
      <c r="D35977" s="31"/>
    </row>
    <row r="35978" spans="3:4" x14ac:dyDescent="0.25">
      <c r="C35978" s="32"/>
      <c r="D35978" s="31"/>
    </row>
    <row r="35979" spans="3:4" x14ac:dyDescent="0.25">
      <c r="C35979" s="32"/>
      <c r="D35979" s="31"/>
    </row>
    <row r="35980" spans="3:4" x14ac:dyDescent="0.25">
      <c r="C35980" s="32"/>
      <c r="D35980" s="31"/>
    </row>
    <row r="35981" spans="3:4" x14ac:dyDescent="0.25">
      <c r="C35981" s="32"/>
      <c r="D35981" s="31"/>
    </row>
    <row r="35982" spans="3:4" x14ac:dyDescent="0.25">
      <c r="C35982" s="32"/>
      <c r="D35982" s="31"/>
    </row>
    <row r="35983" spans="3:4" x14ac:dyDescent="0.25">
      <c r="C35983" s="32"/>
      <c r="D35983" s="31"/>
    </row>
    <row r="35984" spans="3:4" x14ac:dyDescent="0.25">
      <c r="C35984" s="32"/>
      <c r="D35984" s="31"/>
    </row>
    <row r="35985" spans="3:4" x14ac:dyDescent="0.25">
      <c r="C35985" s="32"/>
      <c r="D35985" s="31"/>
    </row>
    <row r="35986" spans="3:4" x14ac:dyDescent="0.25">
      <c r="C35986" s="32"/>
      <c r="D35986" s="31"/>
    </row>
    <row r="35987" spans="3:4" x14ac:dyDescent="0.25">
      <c r="C35987" s="32"/>
      <c r="D35987" s="31"/>
    </row>
    <row r="35988" spans="3:4" x14ac:dyDescent="0.25">
      <c r="C35988" s="32"/>
      <c r="D35988" s="31"/>
    </row>
    <row r="35989" spans="3:4" x14ac:dyDescent="0.25">
      <c r="C35989" s="32"/>
      <c r="D35989" s="31"/>
    </row>
    <row r="35990" spans="3:4" x14ac:dyDescent="0.25">
      <c r="C35990" s="32"/>
      <c r="D35990" s="31"/>
    </row>
    <row r="35991" spans="3:4" x14ac:dyDescent="0.25">
      <c r="C35991" s="32"/>
      <c r="D35991" s="31"/>
    </row>
    <row r="35992" spans="3:4" x14ac:dyDescent="0.25">
      <c r="C35992" s="32"/>
      <c r="D35992" s="31"/>
    </row>
    <row r="35993" spans="3:4" x14ac:dyDescent="0.25">
      <c r="C35993" s="32"/>
      <c r="D35993" s="31"/>
    </row>
    <row r="35994" spans="3:4" x14ac:dyDescent="0.25">
      <c r="C35994" s="32"/>
      <c r="D35994" s="31"/>
    </row>
    <row r="35995" spans="3:4" x14ac:dyDescent="0.25">
      <c r="C35995" s="32"/>
      <c r="D35995" s="31"/>
    </row>
    <row r="35996" spans="3:4" x14ac:dyDescent="0.25">
      <c r="C35996" s="32"/>
      <c r="D35996" s="31"/>
    </row>
    <row r="35997" spans="3:4" x14ac:dyDescent="0.25">
      <c r="C35997" s="32"/>
      <c r="D35997" s="31"/>
    </row>
    <row r="35998" spans="3:4" x14ac:dyDescent="0.25">
      <c r="C35998" s="32"/>
      <c r="D35998" s="31"/>
    </row>
    <row r="35999" spans="3:4" x14ac:dyDescent="0.25">
      <c r="C35999" s="32"/>
      <c r="D35999" s="31"/>
    </row>
    <row r="36000" spans="3:4" x14ac:dyDescent="0.25">
      <c r="C36000" s="32"/>
      <c r="D36000" s="31"/>
    </row>
    <row r="36001" spans="3:4" x14ac:dyDescent="0.25">
      <c r="C36001" s="32"/>
      <c r="D36001" s="31"/>
    </row>
    <row r="36002" spans="3:4" x14ac:dyDescent="0.25">
      <c r="C36002" s="32"/>
      <c r="D36002" s="31"/>
    </row>
    <row r="36003" spans="3:4" x14ac:dyDescent="0.25">
      <c r="C36003" s="32"/>
      <c r="D36003" s="31"/>
    </row>
    <row r="36004" spans="3:4" x14ac:dyDescent="0.25">
      <c r="C36004" s="32"/>
      <c r="D36004" s="31"/>
    </row>
    <row r="36005" spans="3:4" x14ac:dyDescent="0.25">
      <c r="C36005" s="32"/>
      <c r="D36005" s="31"/>
    </row>
    <row r="36006" spans="3:4" x14ac:dyDescent="0.25">
      <c r="C36006" s="32"/>
      <c r="D36006" s="31"/>
    </row>
    <row r="36007" spans="3:4" x14ac:dyDescent="0.25">
      <c r="C36007" s="32"/>
      <c r="D36007" s="31"/>
    </row>
    <row r="36008" spans="3:4" x14ac:dyDescent="0.25">
      <c r="C36008" s="32"/>
      <c r="D36008" s="31"/>
    </row>
    <row r="36009" spans="3:4" x14ac:dyDescent="0.25">
      <c r="C36009" s="32"/>
      <c r="D36009" s="31"/>
    </row>
    <row r="36010" spans="3:4" x14ac:dyDescent="0.25">
      <c r="C36010" s="32"/>
      <c r="D36010" s="31"/>
    </row>
    <row r="36011" spans="3:4" x14ac:dyDescent="0.25">
      <c r="C36011" s="32"/>
      <c r="D36011" s="31"/>
    </row>
    <row r="36012" spans="3:4" x14ac:dyDescent="0.25">
      <c r="C36012" s="32"/>
      <c r="D36012" s="31"/>
    </row>
    <row r="36013" spans="3:4" x14ac:dyDescent="0.25">
      <c r="C36013" s="32"/>
      <c r="D36013" s="31"/>
    </row>
    <row r="36014" spans="3:4" x14ac:dyDescent="0.25">
      <c r="C36014" s="32"/>
      <c r="D36014" s="31"/>
    </row>
    <row r="36015" spans="3:4" x14ac:dyDescent="0.25">
      <c r="C36015" s="32"/>
      <c r="D36015" s="31"/>
    </row>
    <row r="36016" spans="3:4" x14ac:dyDescent="0.25">
      <c r="C36016" s="32"/>
      <c r="D36016" s="31"/>
    </row>
    <row r="36017" spans="3:4" x14ac:dyDescent="0.25">
      <c r="C36017" s="32"/>
      <c r="D36017" s="31"/>
    </row>
    <row r="36018" spans="3:4" x14ac:dyDescent="0.25">
      <c r="C36018" s="32"/>
      <c r="D36018" s="31"/>
    </row>
    <row r="36019" spans="3:4" x14ac:dyDescent="0.25">
      <c r="C36019" s="32"/>
      <c r="D36019" s="31"/>
    </row>
    <row r="36020" spans="3:4" x14ac:dyDescent="0.25">
      <c r="C36020" s="32"/>
      <c r="D36020" s="31"/>
    </row>
    <row r="36021" spans="3:4" x14ac:dyDescent="0.25">
      <c r="C36021" s="32"/>
      <c r="D36021" s="31"/>
    </row>
    <row r="36022" spans="3:4" x14ac:dyDescent="0.25">
      <c r="C36022" s="32"/>
      <c r="D36022" s="31"/>
    </row>
    <row r="36023" spans="3:4" x14ac:dyDescent="0.25">
      <c r="C36023" s="32"/>
      <c r="D36023" s="31"/>
    </row>
    <row r="36024" spans="3:4" x14ac:dyDescent="0.25">
      <c r="C36024" s="32"/>
      <c r="D36024" s="31"/>
    </row>
    <row r="36025" spans="3:4" x14ac:dyDescent="0.25">
      <c r="C36025" s="32"/>
      <c r="D36025" s="31"/>
    </row>
    <row r="36026" spans="3:4" x14ac:dyDescent="0.25">
      <c r="C36026" s="32"/>
      <c r="D36026" s="31"/>
    </row>
    <row r="36027" spans="3:4" x14ac:dyDescent="0.25">
      <c r="C36027" s="32"/>
      <c r="D36027" s="31"/>
    </row>
    <row r="36028" spans="3:4" x14ac:dyDescent="0.25">
      <c r="C36028" s="32"/>
      <c r="D36028" s="31"/>
    </row>
    <row r="36029" spans="3:4" x14ac:dyDescent="0.25">
      <c r="C36029" s="32"/>
      <c r="D36029" s="31"/>
    </row>
    <row r="36030" spans="3:4" x14ac:dyDescent="0.25">
      <c r="C36030" s="32"/>
      <c r="D36030" s="31"/>
    </row>
    <row r="36031" spans="3:4" x14ac:dyDescent="0.25">
      <c r="C36031" s="32"/>
      <c r="D36031" s="31"/>
    </row>
    <row r="36032" spans="3:4" x14ac:dyDescent="0.25">
      <c r="C36032" s="32"/>
      <c r="D36032" s="31"/>
    </row>
    <row r="36033" spans="3:4" x14ac:dyDescent="0.25">
      <c r="C36033" s="32"/>
      <c r="D36033" s="31"/>
    </row>
    <row r="36034" spans="3:4" x14ac:dyDescent="0.25">
      <c r="C36034" s="32"/>
      <c r="D36034" s="31"/>
    </row>
    <row r="36035" spans="3:4" x14ac:dyDescent="0.25">
      <c r="C36035" s="32"/>
      <c r="D36035" s="31"/>
    </row>
    <row r="36036" spans="3:4" x14ac:dyDescent="0.25">
      <c r="C36036" s="32"/>
      <c r="D36036" s="31"/>
    </row>
    <row r="36037" spans="3:4" x14ac:dyDescent="0.25">
      <c r="C36037" s="32"/>
      <c r="D36037" s="31"/>
    </row>
    <row r="36038" spans="3:4" x14ac:dyDescent="0.25">
      <c r="C36038" s="32"/>
      <c r="D36038" s="31"/>
    </row>
    <row r="36039" spans="3:4" x14ac:dyDescent="0.25">
      <c r="C36039" s="32"/>
      <c r="D36039" s="31"/>
    </row>
    <row r="36040" spans="3:4" x14ac:dyDescent="0.25">
      <c r="C36040" s="32"/>
      <c r="D36040" s="31"/>
    </row>
    <row r="36041" spans="3:4" x14ac:dyDescent="0.25">
      <c r="C36041" s="32"/>
      <c r="D36041" s="31"/>
    </row>
    <row r="36042" spans="3:4" x14ac:dyDescent="0.25">
      <c r="C36042" s="32"/>
      <c r="D36042" s="31"/>
    </row>
    <row r="36043" spans="3:4" x14ac:dyDescent="0.25">
      <c r="C36043" s="32"/>
      <c r="D36043" s="31"/>
    </row>
    <row r="36044" spans="3:4" x14ac:dyDescent="0.25">
      <c r="C36044" s="32"/>
      <c r="D36044" s="31"/>
    </row>
    <row r="36045" spans="3:4" x14ac:dyDescent="0.25">
      <c r="C36045" s="32"/>
      <c r="D36045" s="31"/>
    </row>
    <row r="36046" spans="3:4" x14ac:dyDescent="0.25">
      <c r="C36046" s="32"/>
      <c r="D36046" s="31"/>
    </row>
    <row r="36047" spans="3:4" x14ac:dyDescent="0.25">
      <c r="C36047" s="32"/>
      <c r="D36047" s="31"/>
    </row>
    <row r="36048" spans="3:4" x14ac:dyDescent="0.25">
      <c r="C36048" s="32"/>
      <c r="D36048" s="31"/>
    </row>
    <row r="36049" spans="3:4" x14ac:dyDescent="0.25">
      <c r="C36049" s="32"/>
      <c r="D36049" s="31"/>
    </row>
    <row r="36050" spans="3:4" x14ac:dyDescent="0.25">
      <c r="C36050" s="32"/>
      <c r="D36050" s="31"/>
    </row>
    <row r="36051" spans="3:4" x14ac:dyDescent="0.25">
      <c r="C36051" s="32"/>
      <c r="D36051" s="31"/>
    </row>
    <row r="36052" spans="3:4" x14ac:dyDescent="0.25">
      <c r="C36052" s="32"/>
      <c r="D36052" s="31"/>
    </row>
    <row r="36053" spans="3:4" x14ac:dyDescent="0.25">
      <c r="C36053" s="32"/>
      <c r="D36053" s="31"/>
    </row>
    <row r="36054" spans="3:4" x14ac:dyDescent="0.25">
      <c r="C36054" s="32"/>
      <c r="D36054" s="31"/>
    </row>
    <row r="36055" spans="3:4" x14ac:dyDescent="0.25">
      <c r="C36055" s="32"/>
      <c r="D36055" s="31"/>
    </row>
    <row r="36056" spans="3:4" x14ac:dyDescent="0.25">
      <c r="C36056" s="32"/>
      <c r="D36056" s="31"/>
    </row>
    <row r="36057" spans="3:4" x14ac:dyDescent="0.25">
      <c r="C36057" s="32"/>
      <c r="D36057" s="31"/>
    </row>
    <row r="36058" spans="3:4" x14ac:dyDescent="0.25">
      <c r="C36058" s="32"/>
      <c r="D36058" s="31"/>
    </row>
    <row r="36059" spans="3:4" x14ac:dyDescent="0.25">
      <c r="C36059" s="32"/>
      <c r="D36059" s="31"/>
    </row>
    <row r="36060" spans="3:4" x14ac:dyDescent="0.25">
      <c r="C36060" s="32"/>
      <c r="D36060" s="31"/>
    </row>
    <row r="36061" spans="3:4" x14ac:dyDescent="0.25">
      <c r="C36061" s="32"/>
      <c r="D36061" s="31"/>
    </row>
    <row r="36062" spans="3:4" x14ac:dyDescent="0.25">
      <c r="C36062" s="32"/>
      <c r="D36062" s="31"/>
    </row>
    <row r="36063" spans="3:4" x14ac:dyDescent="0.25">
      <c r="C36063" s="32"/>
      <c r="D36063" s="31"/>
    </row>
    <row r="36064" spans="3:4" x14ac:dyDescent="0.25">
      <c r="C36064" s="32"/>
      <c r="D36064" s="31"/>
    </row>
    <row r="36065" spans="3:4" x14ac:dyDescent="0.25">
      <c r="C36065" s="32"/>
      <c r="D36065" s="31"/>
    </row>
    <row r="36066" spans="3:4" x14ac:dyDescent="0.25">
      <c r="C36066" s="32"/>
      <c r="D36066" s="31"/>
    </row>
    <row r="36067" spans="3:4" x14ac:dyDescent="0.25">
      <c r="C36067" s="32"/>
      <c r="D36067" s="31"/>
    </row>
    <row r="36068" spans="3:4" x14ac:dyDescent="0.25">
      <c r="C36068" s="32"/>
      <c r="D36068" s="31"/>
    </row>
    <row r="36069" spans="3:4" x14ac:dyDescent="0.25">
      <c r="C36069" s="32"/>
      <c r="D36069" s="31"/>
    </row>
    <row r="36070" spans="3:4" x14ac:dyDescent="0.25">
      <c r="C36070" s="32"/>
      <c r="D36070" s="31"/>
    </row>
    <row r="36071" spans="3:4" x14ac:dyDescent="0.25">
      <c r="C36071" s="32"/>
      <c r="D36071" s="31"/>
    </row>
    <row r="36072" spans="3:4" x14ac:dyDescent="0.25">
      <c r="C36072" s="32"/>
      <c r="D36072" s="31"/>
    </row>
    <row r="36073" spans="3:4" x14ac:dyDescent="0.25">
      <c r="C36073" s="32"/>
      <c r="D36073" s="31"/>
    </row>
    <row r="36074" spans="3:4" x14ac:dyDescent="0.25">
      <c r="C36074" s="32"/>
      <c r="D36074" s="31"/>
    </row>
    <row r="36075" spans="3:4" x14ac:dyDescent="0.25">
      <c r="C36075" s="32"/>
      <c r="D36075" s="31"/>
    </row>
    <row r="36076" spans="3:4" x14ac:dyDescent="0.25">
      <c r="C36076" s="32"/>
      <c r="D36076" s="31"/>
    </row>
    <row r="36077" spans="3:4" x14ac:dyDescent="0.25">
      <c r="C36077" s="32"/>
      <c r="D36077" s="31"/>
    </row>
    <row r="36078" spans="3:4" x14ac:dyDescent="0.25">
      <c r="C36078" s="32"/>
      <c r="D36078" s="31"/>
    </row>
    <row r="36079" spans="3:4" x14ac:dyDescent="0.25">
      <c r="C36079" s="32"/>
      <c r="D36079" s="31"/>
    </row>
    <row r="36080" spans="3:4" x14ac:dyDescent="0.25">
      <c r="C36080" s="32"/>
      <c r="D36080" s="31"/>
    </row>
    <row r="36081" spans="3:4" x14ac:dyDescent="0.25">
      <c r="C36081" s="32"/>
      <c r="D36081" s="31"/>
    </row>
    <row r="36082" spans="3:4" x14ac:dyDescent="0.25">
      <c r="C36082" s="32"/>
      <c r="D36082" s="31"/>
    </row>
    <row r="36083" spans="3:4" x14ac:dyDescent="0.25">
      <c r="C36083" s="32"/>
      <c r="D36083" s="31"/>
    </row>
    <row r="36084" spans="3:4" x14ac:dyDescent="0.25">
      <c r="C36084" s="32"/>
      <c r="D36084" s="31"/>
    </row>
    <row r="36085" spans="3:4" x14ac:dyDescent="0.25">
      <c r="C36085" s="32"/>
      <c r="D36085" s="31"/>
    </row>
    <row r="36086" spans="3:4" x14ac:dyDescent="0.25">
      <c r="C36086" s="32"/>
      <c r="D36086" s="31"/>
    </row>
    <row r="36087" spans="3:4" x14ac:dyDescent="0.25">
      <c r="C36087" s="32"/>
      <c r="D36087" s="31"/>
    </row>
    <row r="36088" spans="3:4" x14ac:dyDescent="0.25">
      <c r="C36088" s="32"/>
      <c r="D36088" s="31"/>
    </row>
    <row r="36089" spans="3:4" x14ac:dyDescent="0.25">
      <c r="C36089" s="32"/>
      <c r="D36089" s="31"/>
    </row>
    <row r="36090" spans="3:4" x14ac:dyDescent="0.25">
      <c r="C36090" s="32"/>
      <c r="D36090" s="31"/>
    </row>
    <row r="36091" spans="3:4" x14ac:dyDescent="0.25">
      <c r="C36091" s="32"/>
      <c r="D36091" s="31"/>
    </row>
    <row r="36092" spans="3:4" x14ac:dyDescent="0.25">
      <c r="C36092" s="32"/>
      <c r="D36092" s="31"/>
    </row>
    <row r="36093" spans="3:4" x14ac:dyDescent="0.25">
      <c r="C36093" s="32"/>
      <c r="D36093" s="31"/>
    </row>
    <row r="36094" spans="3:4" x14ac:dyDescent="0.25">
      <c r="C36094" s="32"/>
      <c r="D36094" s="31"/>
    </row>
    <row r="36095" spans="3:4" x14ac:dyDescent="0.25">
      <c r="C36095" s="32"/>
      <c r="D36095" s="31"/>
    </row>
    <row r="36096" spans="3:4" x14ac:dyDescent="0.25">
      <c r="C36096" s="32"/>
      <c r="D36096" s="31"/>
    </row>
    <row r="36097" spans="3:4" x14ac:dyDescent="0.25">
      <c r="C36097" s="32"/>
      <c r="D36097" s="31"/>
    </row>
    <row r="36098" spans="3:4" x14ac:dyDescent="0.25">
      <c r="C36098" s="32"/>
      <c r="D36098" s="31"/>
    </row>
    <row r="36099" spans="3:4" x14ac:dyDescent="0.25">
      <c r="C36099" s="32"/>
      <c r="D36099" s="31"/>
    </row>
    <row r="36100" spans="3:4" x14ac:dyDescent="0.25">
      <c r="C36100" s="32"/>
      <c r="D36100" s="31"/>
    </row>
    <row r="36101" spans="3:4" x14ac:dyDescent="0.25">
      <c r="C36101" s="32"/>
      <c r="D36101" s="31"/>
    </row>
    <row r="36102" spans="3:4" x14ac:dyDescent="0.25">
      <c r="C36102" s="32"/>
      <c r="D36102" s="31"/>
    </row>
    <row r="36103" spans="3:4" x14ac:dyDescent="0.25">
      <c r="C36103" s="32"/>
      <c r="D36103" s="31"/>
    </row>
    <row r="36104" spans="3:4" x14ac:dyDescent="0.25">
      <c r="C36104" s="32"/>
      <c r="D36104" s="31"/>
    </row>
    <row r="36105" spans="3:4" x14ac:dyDescent="0.25">
      <c r="C36105" s="32"/>
      <c r="D36105" s="31"/>
    </row>
    <row r="36106" spans="3:4" x14ac:dyDescent="0.25">
      <c r="C36106" s="32"/>
      <c r="D36106" s="31"/>
    </row>
    <row r="36107" spans="3:4" x14ac:dyDescent="0.25">
      <c r="C36107" s="32"/>
      <c r="D36107" s="31"/>
    </row>
    <row r="36108" spans="3:4" x14ac:dyDescent="0.25">
      <c r="C36108" s="32"/>
      <c r="D36108" s="31"/>
    </row>
    <row r="36109" spans="3:4" x14ac:dyDescent="0.25">
      <c r="C36109" s="32"/>
      <c r="D36109" s="31"/>
    </row>
    <row r="36110" spans="3:4" x14ac:dyDescent="0.25">
      <c r="C36110" s="32"/>
      <c r="D36110" s="31"/>
    </row>
    <row r="36111" spans="3:4" x14ac:dyDescent="0.25">
      <c r="C36111" s="32"/>
      <c r="D36111" s="31"/>
    </row>
    <row r="36112" spans="3:4" x14ac:dyDescent="0.25">
      <c r="C36112" s="32"/>
      <c r="D36112" s="31"/>
    </row>
    <row r="36113" spans="3:4" x14ac:dyDescent="0.25">
      <c r="C36113" s="32"/>
      <c r="D36113" s="31"/>
    </row>
    <row r="36114" spans="3:4" x14ac:dyDescent="0.25">
      <c r="C36114" s="32"/>
      <c r="D36114" s="31"/>
    </row>
    <row r="36115" spans="3:4" x14ac:dyDescent="0.25">
      <c r="C36115" s="32"/>
      <c r="D36115" s="31"/>
    </row>
    <row r="36116" spans="3:4" x14ac:dyDescent="0.25">
      <c r="C36116" s="32"/>
      <c r="D36116" s="31"/>
    </row>
    <row r="36117" spans="3:4" x14ac:dyDescent="0.25">
      <c r="C36117" s="32"/>
      <c r="D36117" s="31"/>
    </row>
    <row r="36118" spans="3:4" x14ac:dyDescent="0.25">
      <c r="C36118" s="32"/>
      <c r="D36118" s="31"/>
    </row>
    <row r="36119" spans="3:4" x14ac:dyDescent="0.25">
      <c r="C36119" s="32"/>
      <c r="D36119" s="31"/>
    </row>
    <row r="36120" spans="3:4" x14ac:dyDescent="0.25">
      <c r="C36120" s="32"/>
      <c r="D36120" s="31"/>
    </row>
    <row r="36121" spans="3:4" x14ac:dyDescent="0.25">
      <c r="C36121" s="32"/>
      <c r="D36121" s="31"/>
    </row>
    <row r="36122" spans="3:4" x14ac:dyDescent="0.25">
      <c r="C36122" s="32"/>
      <c r="D36122" s="31"/>
    </row>
    <row r="36123" spans="3:4" x14ac:dyDescent="0.25">
      <c r="C36123" s="32"/>
      <c r="D36123" s="31"/>
    </row>
    <row r="36124" spans="3:4" x14ac:dyDescent="0.25">
      <c r="C36124" s="32"/>
      <c r="D36124" s="31"/>
    </row>
    <row r="36125" spans="3:4" x14ac:dyDescent="0.25">
      <c r="C36125" s="32"/>
      <c r="D36125" s="31"/>
    </row>
    <row r="36126" spans="3:4" x14ac:dyDescent="0.25">
      <c r="C36126" s="32"/>
      <c r="D36126" s="31"/>
    </row>
    <row r="36127" spans="3:4" x14ac:dyDescent="0.25">
      <c r="C36127" s="32"/>
      <c r="D36127" s="31"/>
    </row>
    <row r="36128" spans="3:4" x14ac:dyDescent="0.25">
      <c r="C36128" s="32"/>
      <c r="D36128" s="31"/>
    </row>
    <row r="36129" spans="3:4" x14ac:dyDescent="0.25">
      <c r="C36129" s="32"/>
      <c r="D36129" s="31"/>
    </row>
    <row r="36130" spans="3:4" x14ac:dyDescent="0.25">
      <c r="C36130" s="32"/>
      <c r="D36130" s="31"/>
    </row>
    <row r="36131" spans="3:4" x14ac:dyDescent="0.25">
      <c r="C36131" s="32"/>
      <c r="D36131" s="31"/>
    </row>
    <row r="36132" spans="3:4" x14ac:dyDescent="0.25">
      <c r="C36132" s="32"/>
      <c r="D36132" s="31"/>
    </row>
    <row r="36133" spans="3:4" x14ac:dyDescent="0.25">
      <c r="C36133" s="32"/>
      <c r="D36133" s="31"/>
    </row>
    <row r="36134" spans="3:4" x14ac:dyDescent="0.25">
      <c r="C36134" s="32"/>
      <c r="D36134" s="31"/>
    </row>
    <row r="36135" spans="3:4" x14ac:dyDescent="0.25">
      <c r="C36135" s="32"/>
      <c r="D36135" s="31"/>
    </row>
    <row r="36136" spans="3:4" x14ac:dyDescent="0.25">
      <c r="C36136" s="32"/>
      <c r="D36136" s="31"/>
    </row>
    <row r="36137" spans="3:4" x14ac:dyDescent="0.25">
      <c r="C36137" s="32"/>
      <c r="D36137" s="31"/>
    </row>
    <row r="36138" spans="3:4" x14ac:dyDescent="0.25">
      <c r="C36138" s="32"/>
      <c r="D36138" s="31"/>
    </row>
    <row r="36139" spans="3:4" x14ac:dyDescent="0.25">
      <c r="C36139" s="32"/>
      <c r="D36139" s="31"/>
    </row>
    <row r="36140" spans="3:4" x14ac:dyDescent="0.25">
      <c r="C36140" s="32"/>
      <c r="D36140" s="31"/>
    </row>
    <row r="36141" spans="3:4" x14ac:dyDescent="0.25">
      <c r="C36141" s="32"/>
      <c r="D36141" s="31"/>
    </row>
    <row r="36142" spans="3:4" x14ac:dyDescent="0.25">
      <c r="C36142" s="32"/>
      <c r="D36142" s="31"/>
    </row>
    <row r="36143" spans="3:4" x14ac:dyDescent="0.25">
      <c r="C36143" s="32"/>
      <c r="D36143" s="31"/>
    </row>
    <row r="36144" spans="3:4" x14ac:dyDescent="0.25">
      <c r="C36144" s="32"/>
      <c r="D36144" s="31"/>
    </row>
    <row r="36145" spans="3:4" x14ac:dyDescent="0.25">
      <c r="C36145" s="32"/>
      <c r="D36145" s="31"/>
    </row>
    <row r="36146" spans="3:4" x14ac:dyDescent="0.25">
      <c r="C36146" s="32"/>
      <c r="D36146" s="31"/>
    </row>
    <row r="36147" spans="3:4" x14ac:dyDescent="0.25">
      <c r="C36147" s="32"/>
      <c r="D36147" s="31"/>
    </row>
    <row r="36148" spans="3:4" x14ac:dyDescent="0.25">
      <c r="C36148" s="32"/>
      <c r="D36148" s="31"/>
    </row>
    <row r="36149" spans="3:4" x14ac:dyDescent="0.25">
      <c r="C36149" s="32"/>
      <c r="D36149" s="31"/>
    </row>
    <row r="36150" spans="3:4" x14ac:dyDescent="0.25">
      <c r="C36150" s="32"/>
      <c r="D36150" s="31"/>
    </row>
    <row r="36151" spans="3:4" x14ac:dyDescent="0.25">
      <c r="C36151" s="32"/>
      <c r="D36151" s="31"/>
    </row>
    <row r="36152" spans="3:4" x14ac:dyDescent="0.25">
      <c r="C36152" s="32"/>
      <c r="D36152" s="31"/>
    </row>
    <row r="36153" spans="3:4" x14ac:dyDescent="0.25">
      <c r="C36153" s="32"/>
      <c r="D36153" s="31"/>
    </row>
    <row r="36154" spans="3:4" x14ac:dyDescent="0.25">
      <c r="C36154" s="32"/>
      <c r="D36154" s="31"/>
    </row>
    <row r="36155" spans="3:4" x14ac:dyDescent="0.25">
      <c r="C36155" s="32"/>
      <c r="D36155" s="31"/>
    </row>
    <row r="36156" spans="3:4" x14ac:dyDescent="0.25">
      <c r="C36156" s="32"/>
      <c r="D36156" s="31"/>
    </row>
    <row r="36157" spans="3:4" x14ac:dyDescent="0.25">
      <c r="C36157" s="32"/>
      <c r="D36157" s="31"/>
    </row>
    <row r="36158" spans="3:4" x14ac:dyDescent="0.25">
      <c r="C36158" s="32"/>
      <c r="D36158" s="31"/>
    </row>
    <row r="36159" spans="3:4" x14ac:dyDescent="0.25">
      <c r="C36159" s="32"/>
      <c r="D36159" s="31"/>
    </row>
    <row r="36160" spans="3:4" x14ac:dyDescent="0.25">
      <c r="C36160" s="32"/>
      <c r="D36160" s="31"/>
    </row>
    <row r="36161" spans="3:4" x14ac:dyDescent="0.25">
      <c r="C36161" s="32"/>
      <c r="D36161" s="31"/>
    </row>
    <row r="36162" spans="3:4" x14ac:dyDescent="0.25">
      <c r="C36162" s="32"/>
      <c r="D36162" s="31"/>
    </row>
    <row r="36163" spans="3:4" x14ac:dyDescent="0.25">
      <c r="C36163" s="32"/>
      <c r="D36163" s="31"/>
    </row>
    <row r="36164" spans="3:4" x14ac:dyDescent="0.25">
      <c r="C36164" s="32"/>
      <c r="D36164" s="31"/>
    </row>
    <row r="36165" spans="3:4" x14ac:dyDescent="0.25">
      <c r="C36165" s="32"/>
      <c r="D36165" s="31"/>
    </row>
    <row r="36166" spans="3:4" x14ac:dyDescent="0.25">
      <c r="C36166" s="32"/>
      <c r="D36166" s="31"/>
    </row>
    <row r="36167" spans="3:4" x14ac:dyDescent="0.25">
      <c r="C36167" s="32"/>
      <c r="D36167" s="31"/>
    </row>
    <row r="36168" spans="3:4" x14ac:dyDescent="0.25">
      <c r="C36168" s="32"/>
      <c r="D36168" s="31"/>
    </row>
    <row r="36169" spans="3:4" x14ac:dyDescent="0.25">
      <c r="C36169" s="32"/>
      <c r="D36169" s="31"/>
    </row>
    <row r="36170" spans="3:4" x14ac:dyDescent="0.25">
      <c r="C36170" s="32"/>
      <c r="D36170" s="31"/>
    </row>
    <row r="36171" spans="3:4" x14ac:dyDescent="0.25">
      <c r="C36171" s="32"/>
      <c r="D36171" s="31"/>
    </row>
    <row r="36172" spans="3:4" x14ac:dyDescent="0.25">
      <c r="C36172" s="32"/>
      <c r="D36172" s="31"/>
    </row>
    <row r="36173" spans="3:4" x14ac:dyDescent="0.25">
      <c r="C36173" s="32"/>
      <c r="D36173" s="31"/>
    </row>
    <row r="36174" spans="3:4" x14ac:dyDescent="0.25">
      <c r="C36174" s="32"/>
      <c r="D36174" s="31"/>
    </row>
    <row r="36175" spans="3:4" x14ac:dyDescent="0.25">
      <c r="C36175" s="32"/>
      <c r="D36175" s="31"/>
    </row>
    <row r="36176" spans="3:4" x14ac:dyDescent="0.25">
      <c r="C36176" s="32"/>
      <c r="D36176" s="31"/>
    </row>
    <row r="36177" spans="3:4" x14ac:dyDescent="0.25">
      <c r="C36177" s="32"/>
      <c r="D36177" s="31"/>
    </row>
    <row r="36178" spans="3:4" x14ac:dyDescent="0.25">
      <c r="C36178" s="32"/>
      <c r="D36178" s="31"/>
    </row>
    <row r="36179" spans="3:4" x14ac:dyDescent="0.25">
      <c r="C36179" s="32"/>
      <c r="D36179" s="31"/>
    </row>
    <row r="36180" spans="3:4" x14ac:dyDescent="0.25">
      <c r="C36180" s="32"/>
      <c r="D36180" s="31"/>
    </row>
    <row r="36181" spans="3:4" x14ac:dyDescent="0.25">
      <c r="C36181" s="32"/>
      <c r="D36181" s="31"/>
    </row>
    <row r="36182" spans="3:4" x14ac:dyDescent="0.25">
      <c r="C36182" s="32"/>
      <c r="D36182" s="31"/>
    </row>
    <row r="36183" spans="3:4" x14ac:dyDescent="0.25">
      <c r="C36183" s="32"/>
      <c r="D36183" s="31"/>
    </row>
    <row r="36184" spans="3:4" x14ac:dyDescent="0.25">
      <c r="C36184" s="32"/>
      <c r="D36184" s="31"/>
    </row>
    <row r="36185" spans="3:4" x14ac:dyDescent="0.25">
      <c r="C36185" s="32"/>
      <c r="D36185" s="31"/>
    </row>
    <row r="36186" spans="3:4" x14ac:dyDescent="0.25">
      <c r="C36186" s="32"/>
      <c r="D36186" s="31"/>
    </row>
    <row r="36187" spans="3:4" x14ac:dyDescent="0.25">
      <c r="C36187" s="32"/>
      <c r="D36187" s="31"/>
    </row>
    <row r="36188" spans="3:4" x14ac:dyDescent="0.25">
      <c r="C36188" s="32"/>
      <c r="D36188" s="31"/>
    </row>
    <row r="36189" spans="3:4" x14ac:dyDescent="0.25">
      <c r="C36189" s="32"/>
      <c r="D36189" s="31"/>
    </row>
    <row r="36190" spans="3:4" x14ac:dyDescent="0.25">
      <c r="C36190" s="32"/>
      <c r="D36190" s="31"/>
    </row>
    <row r="36191" spans="3:4" x14ac:dyDescent="0.25">
      <c r="C36191" s="32"/>
      <c r="D36191" s="31"/>
    </row>
    <row r="36192" spans="3:4" x14ac:dyDescent="0.25">
      <c r="C36192" s="32"/>
      <c r="D36192" s="31"/>
    </row>
    <row r="36193" spans="3:4" x14ac:dyDescent="0.25">
      <c r="C36193" s="32"/>
      <c r="D36193" s="31"/>
    </row>
    <row r="36194" spans="3:4" x14ac:dyDescent="0.25">
      <c r="C36194" s="32"/>
      <c r="D36194" s="31"/>
    </row>
    <row r="36195" spans="3:4" x14ac:dyDescent="0.25">
      <c r="C36195" s="32"/>
      <c r="D36195" s="31"/>
    </row>
    <row r="36196" spans="3:4" x14ac:dyDescent="0.25">
      <c r="C36196" s="32"/>
      <c r="D36196" s="31"/>
    </row>
    <row r="36197" spans="3:4" x14ac:dyDescent="0.25">
      <c r="C36197" s="32"/>
      <c r="D36197" s="31"/>
    </row>
    <row r="36198" spans="3:4" x14ac:dyDescent="0.25">
      <c r="C36198" s="32"/>
      <c r="D36198" s="31"/>
    </row>
    <row r="36199" spans="3:4" x14ac:dyDescent="0.25">
      <c r="C36199" s="32"/>
      <c r="D36199" s="31"/>
    </row>
    <row r="36200" spans="3:4" x14ac:dyDescent="0.25">
      <c r="C36200" s="32"/>
      <c r="D36200" s="31"/>
    </row>
    <row r="36201" spans="3:4" x14ac:dyDescent="0.25">
      <c r="C36201" s="32"/>
      <c r="D36201" s="31"/>
    </row>
    <row r="36202" spans="3:4" x14ac:dyDescent="0.25">
      <c r="C36202" s="32"/>
      <c r="D36202" s="31"/>
    </row>
    <row r="36203" spans="3:4" x14ac:dyDescent="0.25">
      <c r="C36203" s="32"/>
      <c r="D36203" s="31"/>
    </row>
    <row r="36204" spans="3:4" x14ac:dyDescent="0.25">
      <c r="C36204" s="32"/>
      <c r="D36204" s="31"/>
    </row>
    <row r="36205" spans="3:4" x14ac:dyDescent="0.25">
      <c r="C36205" s="32"/>
      <c r="D36205" s="31"/>
    </row>
    <row r="36206" spans="3:4" x14ac:dyDescent="0.25">
      <c r="C36206" s="32"/>
      <c r="D36206" s="31"/>
    </row>
    <row r="36207" spans="3:4" x14ac:dyDescent="0.25">
      <c r="C36207" s="32"/>
      <c r="D36207" s="31"/>
    </row>
    <row r="36208" spans="3:4" x14ac:dyDescent="0.25">
      <c r="C36208" s="32"/>
      <c r="D36208" s="31"/>
    </row>
    <row r="36209" spans="3:4" x14ac:dyDescent="0.25">
      <c r="C36209" s="32"/>
      <c r="D36209" s="31"/>
    </row>
    <row r="36210" spans="3:4" x14ac:dyDescent="0.25">
      <c r="C36210" s="32"/>
      <c r="D36210" s="31"/>
    </row>
    <row r="36211" spans="3:4" x14ac:dyDescent="0.25">
      <c r="C36211" s="32"/>
      <c r="D36211" s="31"/>
    </row>
    <row r="36212" spans="3:4" x14ac:dyDescent="0.25">
      <c r="C36212" s="32"/>
      <c r="D36212" s="31"/>
    </row>
    <row r="36213" spans="3:4" x14ac:dyDescent="0.25">
      <c r="C36213" s="32"/>
      <c r="D36213" s="31"/>
    </row>
    <row r="36214" spans="3:4" x14ac:dyDescent="0.25">
      <c r="C36214" s="32"/>
      <c r="D36214" s="31"/>
    </row>
    <row r="36215" spans="3:4" x14ac:dyDescent="0.25">
      <c r="C36215" s="32"/>
      <c r="D36215" s="31"/>
    </row>
    <row r="36216" spans="3:4" x14ac:dyDescent="0.25">
      <c r="C36216" s="32"/>
      <c r="D36216" s="31"/>
    </row>
    <row r="36217" spans="3:4" x14ac:dyDescent="0.25">
      <c r="C36217" s="32"/>
      <c r="D36217" s="31"/>
    </row>
    <row r="36218" spans="3:4" x14ac:dyDescent="0.25">
      <c r="C36218" s="32"/>
      <c r="D36218" s="31"/>
    </row>
    <row r="36219" spans="3:4" x14ac:dyDescent="0.25">
      <c r="C36219" s="32"/>
      <c r="D36219" s="31"/>
    </row>
    <row r="36220" spans="3:4" x14ac:dyDescent="0.25">
      <c r="C36220" s="32"/>
      <c r="D36220" s="31"/>
    </row>
    <row r="36221" spans="3:4" x14ac:dyDescent="0.25">
      <c r="C36221" s="32"/>
      <c r="D36221" s="31"/>
    </row>
    <row r="36222" spans="3:4" x14ac:dyDescent="0.25">
      <c r="C36222" s="32"/>
      <c r="D36222" s="31"/>
    </row>
    <row r="36223" spans="3:4" x14ac:dyDescent="0.25">
      <c r="C36223" s="32"/>
      <c r="D36223" s="31"/>
    </row>
    <row r="36224" spans="3:4" x14ac:dyDescent="0.25">
      <c r="C36224" s="32"/>
      <c r="D36224" s="31"/>
    </row>
    <row r="36225" spans="3:4" x14ac:dyDescent="0.25">
      <c r="C36225" s="32"/>
      <c r="D36225" s="31"/>
    </row>
    <row r="36226" spans="3:4" x14ac:dyDescent="0.25">
      <c r="C36226" s="32"/>
      <c r="D36226" s="31"/>
    </row>
    <row r="36227" spans="3:4" x14ac:dyDescent="0.25">
      <c r="C36227" s="32"/>
      <c r="D36227" s="31"/>
    </row>
    <row r="36228" spans="3:4" x14ac:dyDescent="0.25">
      <c r="C36228" s="32"/>
      <c r="D36228" s="31"/>
    </row>
    <row r="36229" spans="3:4" x14ac:dyDescent="0.25">
      <c r="C36229" s="32"/>
      <c r="D36229" s="31"/>
    </row>
    <row r="36230" spans="3:4" x14ac:dyDescent="0.25">
      <c r="C36230" s="32"/>
      <c r="D36230" s="31"/>
    </row>
    <row r="36231" spans="3:4" x14ac:dyDescent="0.25">
      <c r="C36231" s="32"/>
      <c r="D36231" s="31"/>
    </row>
    <row r="36232" spans="3:4" x14ac:dyDescent="0.25">
      <c r="C36232" s="32"/>
      <c r="D36232" s="31"/>
    </row>
    <row r="36233" spans="3:4" x14ac:dyDescent="0.25">
      <c r="C36233" s="32"/>
      <c r="D36233" s="31"/>
    </row>
    <row r="36234" spans="3:4" x14ac:dyDescent="0.25">
      <c r="C36234" s="32"/>
      <c r="D36234" s="31"/>
    </row>
    <row r="36235" spans="3:4" x14ac:dyDescent="0.25">
      <c r="C36235" s="32"/>
      <c r="D36235" s="31"/>
    </row>
    <row r="36236" spans="3:4" x14ac:dyDescent="0.25">
      <c r="C36236" s="32"/>
      <c r="D36236" s="31"/>
    </row>
    <row r="36237" spans="3:4" x14ac:dyDescent="0.25">
      <c r="C36237" s="32"/>
      <c r="D36237" s="31"/>
    </row>
    <row r="36238" spans="3:4" x14ac:dyDescent="0.25">
      <c r="C36238" s="32"/>
      <c r="D36238" s="31"/>
    </row>
    <row r="36239" spans="3:4" x14ac:dyDescent="0.25">
      <c r="C36239" s="32"/>
      <c r="D36239" s="31"/>
    </row>
    <row r="36240" spans="3:4" x14ac:dyDescent="0.25">
      <c r="C36240" s="32"/>
      <c r="D36240" s="31"/>
    </row>
    <row r="36241" spans="3:4" x14ac:dyDescent="0.25">
      <c r="C36241" s="32"/>
      <c r="D36241" s="31"/>
    </row>
    <row r="36242" spans="3:4" x14ac:dyDescent="0.25">
      <c r="C36242" s="32"/>
      <c r="D36242" s="31"/>
    </row>
    <row r="36243" spans="3:4" x14ac:dyDescent="0.25">
      <c r="C36243" s="32"/>
      <c r="D36243" s="31"/>
    </row>
    <row r="36244" spans="3:4" x14ac:dyDescent="0.25">
      <c r="C36244" s="32"/>
      <c r="D36244" s="31"/>
    </row>
    <row r="36245" spans="3:4" x14ac:dyDescent="0.25">
      <c r="C36245" s="32"/>
      <c r="D36245" s="31"/>
    </row>
    <row r="36246" spans="3:4" x14ac:dyDescent="0.25">
      <c r="C36246" s="32"/>
      <c r="D36246" s="31"/>
    </row>
    <row r="36247" spans="3:4" x14ac:dyDescent="0.25">
      <c r="C36247" s="32"/>
      <c r="D36247" s="31"/>
    </row>
    <row r="36248" spans="3:4" x14ac:dyDescent="0.25">
      <c r="C36248" s="32"/>
      <c r="D36248" s="31"/>
    </row>
    <row r="36249" spans="3:4" x14ac:dyDescent="0.25">
      <c r="C36249" s="32"/>
      <c r="D36249" s="31"/>
    </row>
    <row r="36250" spans="3:4" x14ac:dyDescent="0.25">
      <c r="C36250" s="32"/>
      <c r="D36250" s="31"/>
    </row>
    <row r="36251" spans="3:4" x14ac:dyDescent="0.25">
      <c r="C36251" s="32"/>
      <c r="D36251" s="31"/>
    </row>
    <row r="36252" spans="3:4" x14ac:dyDescent="0.25">
      <c r="C36252" s="32"/>
      <c r="D36252" s="31"/>
    </row>
    <row r="36253" spans="3:4" x14ac:dyDescent="0.25">
      <c r="C36253" s="32"/>
      <c r="D36253" s="31"/>
    </row>
    <row r="36254" spans="3:4" x14ac:dyDescent="0.25">
      <c r="C36254" s="32"/>
      <c r="D36254" s="31"/>
    </row>
    <row r="36255" spans="3:4" x14ac:dyDescent="0.25">
      <c r="C36255" s="32"/>
      <c r="D36255" s="31"/>
    </row>
    <row r="36256" spans="3:4" x14ac:dyDescent="0.25">
      <c r="C36256" s="32"/>
      <c r="D36256" s="31"/>
    </row>
    <row r="36257" spans="3:4" x14ac:dyDescent="0.25">
      <c r="C36257" s="32"/>
      <c r="D36257" s="31"/>
    </row>
    <row r="36258" spans="3:4" x14ac:dyDescent="0.25">
      <c r="C36258" s="32"/>
      <c r="D36258" s="31"/>
    </row>
    <row r="36259" spans="3:4" x14ac:dyDescent="0.25">
      <c r="C36259" s="32"/>
      <c r="D36259" s="31"/>
    </row>
    <row r="36260" spans="3:4" x14ac:dyDescent="0.25">
      <c r="C36260" s="32"/>
      <c r="D36260" s="31"/>
    </row>
    <row r="36261" spans="3:4" x14ac:dyDescent="0.25">
      <c r="C36261" s="32"/>
      <c r="D36261" s="31"/>
    </row>
    <row r="36262" spans="3:4" x14ac:dyDescent="0.25">
      <c r="C36262" s="32"/>
      <c r="D36262" s="31"/>
    </row>
    <row r="36263" spans="3:4" x14ac:dyDescent="0.25">
      <c r="C36263" s="32"/>
      <c r="D36263" s="31"/>
    </row>
    <row r="36264" spans="3:4" x14ac:dyDescent="0.25">
      <c r="C36264" s="32"/>
      <c r="D36264" s="31"/>
    </row>
    <row r="36265" spans="3:4" x14ac:dyDescent="0.25">
      <c r="C36265" s="32"/>
      <c r="D36265" s="31"/>
    </row>
    <row r="36266" spans="3:4" x14ac:dyDescent="0.25">
      <c r="C36266" s="32"/>
      <c r="D36266" s="31"/>
    </row>
    <row r="36267" spans="3:4" x14ac:dyDescent="0.25">
      <c r="C36267" s="32"/>
      <c r="D36267" s="31"/>
    </row>
    <row r="36268" spans="3:4" x14ac:dyDescent="0.25">
      <c r="C36268" s="32"/>
      <c r="D36268" s="31"/>
    </row>
    <row r="36269" spans="3:4" x14ac:dyDescent="0.25">
      <c r="C36269" s="32"/>
      <c r="D36269" s="31"/>
    </row>
    <row r="36270" spans="3:4" x14ac:dyDescent="0.25">
      <c r="C36270" s="32"/>
      <c r="D36270" s="31"/>
    </row>
    <row r="36271" spans="3:4" x14ac:dyDescent="0.25">
      <c r="C36271" s="32"/>
      <c r="D36271" s="31"/>
    </row>
    <row r="36272" spans="3:4" x14ac:dyDescent="0.25">
      <c r="C36272" s="32"/>
      <c r="D36272" s="31"/>
    </row>
    <row r="36273" spans="3:4" x14ac:dyDescent="0.25">
      <c r="C36273" s="32"/>
      <c r="D36273" s="31"/>
    </row>
    <row r="36274" spans="3:4" x14ac:dyDescent="0.25">
      <c r="C36274" s="32"/>
      <c r="D36274" s="31"/>
    </row>
    <row r="36275" spans="3:4" x14ac:dyDescent="0.25">
      <c r="C36275" s="32"/>
      <c r="D36275" s="31"/>
    </row>
    <row r="36276" spans="3:4" x14ac:dyDescent="0.25">
      <c r="C36276" s="32"/>
      <c r="D36276" s="31"/>
    </row>
    <row r="36277" spans="3:4" x14ac:dyDescent="0.25">
      <c r="C36277" s="32"/>
      <c r="D36277" s="31"/>
    </row>
    <row r="36278" spans="3:4" x14ac:dyDescent="0.25">
      <c r="C36278" s="32"/>
      <c r="D36278" s="31"/>
    </row>
    <row r="36279" spans="3:4" x14ac:dyDescent="0.25">
      <c r="C36279" s="32"/>
      <c r="D36279" s="31"/>
    </row>
    <row r="36280" spans="3:4" x14ac:dyDescent="0.25">
      <c r="C36280" s="32"/>
      <c r="D36280" s="31"/>
    </row>
    <row r="36281" spans="3:4" x14ac:dyDescent="0.25">
      <c r="C36281" s="32"/>
      <c r="D36281" s="31"/>
    </row>
    <row r="36282" spans="3:4" x14ac:dyDescent="0.25">
      <c r="C36282" s="32"/>
      <c r="D36282" s="31"/>
    </row>
    <row r="36283" spans="3:4" x14ac:dyDescent="0.25">
      <c r="C36283" s="32"/>
      <c r="D36283" s="31"/>
    </row>
    <row r="36284" spans="3:4" x14ac:dyDescent="0.25">
      <c r="C36284" s="32"/>
      <c r="D36284" s="31"/>
    </row>
    <row r="36285" spans="3:4" x14ac:dyDescent="0.25">
      <c r="C36285" s="32"/>
      <c r="D36285" s="31"/>
    </row>
    <row r="36286" spans="3:4" x14ac:dyDescent="0.25">
      <c r="C36286" s="32"/>
      <c r="D36286" s="31"/>
    </row>
    <row r="36287" spans="3:4" x14ac:dyDescent="0.25">
      <c r="C36287" s="32"/>
      <c r="D36287" s="31"/>
    </row>
    <row r="36288" spans="3:4" x14ac:dyDescent="0.25">
      <c r="C36288" s="32"/>
      <c r="D36288" s="31"/>
    </row>
    <row r="36289" spans="3:4" x14ac:dyDescent="0.25">
      <c r="C36289" s="32"/>
      <c r="D36289" s="31"/>
    </row>
    <row r="36290" spans="3:4" x14ac:dyDescent="0.25">
      <c r="C36290" s="32"/>
      <c r="D36290" s="31"/>
    </row>
    <row r="36291" spans="3:4" x14ac:dyDescent="0.25">
      <c r="C36291" s="32"/>
      <c r="D36291" s="31"/>
    </row>
    <row r="36292" spans="3:4" x14ac:dyDescent="0.25">
      <c r="C36292" s="32"/>
      <c r="D36292" s="31"/>
    </row>
    <row r="36293" spans="3:4" x14ac:dyDescent="0.25">
      <c r="C36293" s="32"/>
      <c r="D36293" s="31"/>
    </row>
    <row r="36294" spans="3:4" x14ac:dyDescent="0.25">
      <c r="C36294" s="32"/>
      <c r="D36294" s="31"/>
    </row>
    <row r="36295" spans="3:4" x14ac:dyDescent="0.25">
      <c r="C36295" s="32"/>
      <c r="D36295" s="31"/>
    </row>
    <row r="36296" spans="3:4" x14ac:dyDescent="0.25">
      <c r="C36296" s="32"/>
      <c r="D36296" s="31"/>
    </row>
    <row r="36297" spans="3:4" x14ac:dyDescent="0.25">
      <c r="C36297" s="32"/>
      <c r="D36297" s="31"/>
    </row>
    <row r="36298" spans="3:4" x14ac:dyDescent="0.25">
      <c r="C36298" s="32"/>
      <c r="D36298" s="31"/>
    </row>
    <row r="36299" spans="3:4" x14ac:dyDescent="0.25">
      <c r="C36299" s="32"/>
      <c r="D36299" s="31"/>
    </row>
    <row r="36300" spans="3:4" x14ac:dyDescent="0.25">
      <c r="C36300" s="32"/>
      <c r="D36300" s="31"/>
    </row>
    <row r="36301" spans="3:4" x14ac:dyDescent="0.25">
      <c r="C36301" s="32"/>
      <c r="D36301" s="31"/>
    </row>
    <row r="36302" spans="3:4" x14ac:dyDescent="0.25">
      <c r="C36302" s="32"/>
      <c r="D36302" s="31"/>
    </row>
    <row r="36303" spans="3:4" x14ac:dyDescent="0.25">
      <c r="C36303" s="32"/>
      <c r="D36303" s="31"/>
    </row>
    <row r="36304" spans="3:4" x14ac:dyDescent="0.25">
      <c r="C36304" s="32"/>
      <c r="D36304" s="31"/>
    </row>
    <row r="36305" spans="3:4" x14ac:dyDescent="0.25">
      <c r="C36305" s="32"/>
      <c r="D36305" s="31"/>
    </row>
    <row r="36306" spans="3:4" x14ac:dyDescent="0.25">
      <c r="C36306" s="32"/>
      <c r="D36306" s="31"/>
    </row>
    <row r="36307" spans="3:4" x14ac:dyDescent="0.25">
      <c r="C36307" s="32"/>
      <c r="D36307" s="31"/>
    </row>
    <row r="36308" spans="3:4" x14ac:dyDescent="0.25">
      <c r="C36308" s="32"/>
      <c r="D36308" s="31"/>
    </row>
    <row r="36309" spans="3:4" x14ac:dyDescent="0.25">
      <c r="C36309" s="32"/>
      <c r="D36309" s="31"/>
    </row>
    <row r="36310" spans="3:4" x14ac:dyDescent="0.25">
      <c r="C36310" s="32"/>
      <c r="D36310" s="31"/>
    </row>
    <row r="36311" spans="3:4" x14ac:dyDescent="0.25">
      <c r="C36311" s="32"/>
      <c r="D36311" s="31"/>
    </row>
    <row r="36312" spans="3:4" x14ac:dyDescent="0.25">
      <c r="C36312" s="32"/>
      <c r="D36312" s="31"/>
    </row>
    <row r="36313" spans="3:4" x14ac:dyDescent="0.25">
      <c r="C36313" s="32"/>
      <c r="D36313" s="31"/>
    </row>
    <row r="36314" spans="3:4" x14ac:dyDescent="0.25">
      <c r="C36314" s="32"/>
      <c r="D36314" s="31"/>
    </row>
    <row r="36315" spans="3:4" x14ac:dyDescent="0.25">
      <c r="C36315" s="32"/>
      <c r="D36315" s="31"/>
    </row>
    <row r="36316" spans="3:4" x14ac:dyDescent="0.25">
      <c r="C36316" s="32"/>
      <c r="D36316" s="31"/>
    </row>
    <row r="36317" spans="3:4" x14ac:dyDescent="0.25">
      <c r="C36317" s="32"/>
      <c r="D36317" s="31"/>
    </row>
    <row r="36318" spans="3:4" x14ac:dyDescent="0.25">
      <c r="C36318" s="32"/>
      <c r="D36318" s="31"/>
    </row>
    <row r="36319" spans="3:4" x14ac:dyDescent="0.25">
      <c r="C36319" s="32"/>
      <c r="D36319" s="31"/>
    </row>
    <row r="36320" spans="3:4" x14ac:dyDescent="0.25">
      <c r="C36320" s="32"/>
      <c r="D36320" s="31"/>
    </row>
    <row r="36321" spans="3:4" x14ac:dyDescent="0.25">
      <c r="C36321" s="32"/>
      <c r="D36321" s="31"/>
    </row>
    <row r="36322" spans="3:4" x14ac:dyDescent="0.25">
      <c r="C36322" s="32"/>
      <c r="D36322" s="31"/>
    </row>
    <row r="36323" spans="3:4" x14ac:dyDescent="0.25">
      <c r="C36323" s="32"/>
      <c r="D36323" s="31"/>
    </row>
    <row r="36324" spans="3:4" x14ac:dyDescent="0.25">
      <c r="C36324" s="32"/>
      <c r="D36324" s="31"/>
    </row>
    <row r="36325" spans="3:4" x14ac:dyDescent="0.25">
      <c r="C36325" s="32"/>
      <c r="D36325" s="31"/>
    </row>
    <row r="36326" spans="3:4" x14ac:dyDescent="0.25">
      <c r="C36326" s="32"/>
      <c r="D36326" s="31"/>
    </row>
    <row r="36327" spans="3:4" x14ac:dyDescent="0.25">
      <c r="C36327" s="32"/>
      <c r="D36327" s="31"/>
    </row>
    <row r="36328" spans="3:4" x14ac:dyDescent="0.25">
      <c r="C36328" s="32"/>
      <c r="D36328" s="31"/>
    </row>
    <row r="36329" spans="3:4" x14ac:dyDescent="0.25">
      <c r="C36329" s="32"/>
      <c r="D36329" s="31"/>
    </row>
    <row r="36330" spans="3:4" x14ac:dyDescent="0.25">
      <c r="C36330" s="32"/>
      <c r="D36330" s="31"/>
    </row>
    <row r="36331" spans="3:4" x14ac:dyDescent="0.25">
      <c r="C36331" s="32"/>
      <c r="D36331" s="31"/>
    </row>
    <row r="36332" spans="3:4" x14ac:dyDescent="0.25">
      <c r="C36332" s="32"/>
      <c r="D36332" s="31"/>
    </row>
    <row r="36333" spans="3:4" x14ac:dyDescent="0.25">
      <c r="C36333" s="32"/>
      <c r="D36333" s="31"/>
    </row>
    <row r="36334" spans="3:4" x14ac:dyDescent="0.25">
      <c r="C36334" s="32"/>
      <c r="D36334" s="31"/>
    </row>
    <row r="36335" spans="3:4" x14ac:dyDescent="0.25">
      <c r="C36335" s="32"/>
      <c r="D36335" s="31"/>
    </row>
    <row r="36336" spans="3:4" x14ac:dyDescent="0.25">
      <c r="C36336" s="32"/>
      <c r="D36336" s="31"/>
    </row>
    <row r="36337" spans="3:4" x14ac:dyDescent="0.25">
      <c r="C36337" s="32"/>
      <c r="D36337" s="31"/>
    </row>
    <row r="36338" spans="3:4" x14ac:dyDescent="0.25">
      <c r="C36338" s="32"/>
      <c r="D36338" s="31"/>
    </row>
    <row r="36339" spans="3:4" x14ac:dyDescent="0.25">
      <c r="C36339" s="32"/>
      <c r="D36339" s="31"/>
    </row>
    <row r="36340" spans="3:4" x14ac:dyDescent="0.25">
      <c r="C36340" s="32"/>
      <c r="D36340" s="31"/>
    </row>
    <row r="36341" spans="3:4" x14ac:dyDescent="0.25">
      <c r="C36341" s="32"/>
      <c r="D36341" s="31"/>
    </row>
    <row r="36342" spans="3:4" x14ac:dyDescent="0.25">
      <c r="C36342" s="32"/>
      <c r="D36342" s="31"/>
    </row>
    <row r="36343" spans="3:4" x14ac:dyDescent="0.25">
      <c r="C36343" s="32"/>
      <c r="D36343" s="31"/>
    </row>
    <row r="36344" spans="3:4" x14ac:dyDescent="0.25">
      <c r="C36344" s="32"/>
      <c r="D36344" s="31"/>
    </row>
    <row r="36345" spans="3:4" x14ac:dyDescent="0.25">
      <c r="C36345" s="32"/>
      <c r="D36345" s="31"/>
    </row>
    <row r="36346" spans="3:4" x14ac:dyDescent="0.25">
      <c r="C36346" s="32"/>
      <c r="D36346" s="31"/>
    </row>
    <row r="36347" spans="3:4" x14ac:dyDescent="0.25">
      <c r="C36347" s="32"/>
      <c r="D36347" s="31"/>
    </row>
    <row r="36348" spans="3:4" x14ac:dyDescent="0.25">
      <c r="C36348" s="32"/>
      <c r="D36348" s="31"/>
    </row>
    <row r="36349" spans="3:4" x14ac:dyDescent="0.25">
      <c r="C36349" s="32"/>
      <c r="D36349" s="31"/>
    </row>
    <row r="36350" spans="3:4" x14ac:dyDescent="0.25">
      <c r="C36350" s="32"/>
      <c r="D36350" s="31"/>
    </row>
    <row r="36351" spans="3:4" x14ac:dyDescent="0.25">
      <c r="C36351" s="32"/>
      <c r="D36351" s="31"/>
    </row>
    <row r="36352" spans="3:4" x14ac:dyDescent="0.25">
      <c r="C36352" s="32"/>
      <c r="D36352" s="31"/>
    </row>
    <row r="36353" spans="3:4" x14ac:dyDescent="0.25">
      <c r="C36353" s="32"/>
      <c r="D36353" s="31"/>
    </row>
    <row r="36354" spans="3:4" x14ac:dyDescent="0.25">
      <c r="C36354" s="32"/>
      <c r="D36354" s="31"/>
    </row>
    <row r="36355" spans="3:4" x14ac:dyDescent="0.25">
      <c r="C36355" s="32"/>
      <c r="D36355" s="31"/>
    </row>
    <row r="36356" spans="3:4" x14ac:dyDescent="0.25">
      <c r="C36356" s="32"/>
      <c r="D36356" s="31"/>
    </row>
    <row r="36357" spans="3:4" x14ac:dyDescent="0.25">
      <c r="C36357" s="32"/>
      <c r="D36357" s="31"/>
    </row>
    <row r="36358" spans="3:4" x14ac:dyDescent="0.25">
      <c r="C36358" s="32"/>
      <c r="D36358" s="31"/>
    </row>
    <row r="36359" spans="3:4" x14ac:dyDescent="0.25">
      <c r="C36359" s="32"/>
      <c r="D36359" s="31"/>
    </row>
    <row r="36360" spans="3:4" x14ac:dyDescent="0.25">
      <c r="C36360" s="32"/>
      <c r="D36360" s="31"/>
    </row>
    <row r="36361" spans="3:4" x14ac:dyDescent="0.25">
      <c r="C36361" s="32"/>
      <c r="D36361" s="31"/>
    </row>
    <row r="36362" spans="3:4" x14ac:dyDescent="0.25">
      <c r="C36362" s="32"/>
      <c r="D36362" s="31"/>
    </row>
    <row r="36363" spans="3:4" x14ac:dyDescent="0.25">
      <c r="C36363" s="32"/>
      <c r="D36363" s="31"/>
    </row>
    <row r="36364" spans="3:4" x14ac:dyDescent="0.25">
      <c r="C36364" s="32"/>
      <c r="D36364" s="31"/>
    </row>
    <row r="36365" spans="3:4" x14ac:dyDescent="0.25">
      <c r="C36365" s="32"/>
      <c r="D36365" s="31"/>
    </row>
    <row r="36366" spans="3:4" x14ac:dyDescent="0.25">
      <c r="C36366" s="32"/>
      <c r="D36366" s="31"/>
    </row>
    <row r="36367" spans="3:4" x14ac:dyDescent="0.25">
      <c r="C36367" s="32"/>
      <c r="D36367" s="31"/>
    </row>
    <row r="36368" spans="3:4" x14ac:dyDescent="0.25">
      <c r="C36368" s="32"/>
      <c r="D36368" s="31"/>
    </row>
    <row r="36369" spans="3:4" x14ac:dyDescent="0.25">
      <c r="C36369" s="32"/>
      <c r="D36369" s="31"/>
    </row>
    <row r="36370" spans="3:4" x14ac:dyDescent="0.25">
      <c r="C36370" s="32"/>
      <c r="D36370" s="31"/>
    </row>
    <row r="36371" spans="3:4" x14ac:dyDescent="0.25">
      <c r="C36371" s="32"/>
      <c r="D36371" s="31"/>
    </row>
    <row r="36372" spans="3:4" x14ac:dyDescent="0.25">
      <c r="C36372" s="32"/>
      <c r="D36372" s="31"/>
    </row>
    <row r="36373" spans="3:4" x14ac:dyDescent="0.25">
      <c r="C36373" s="32"/>
      <c r="D36373" s="31"/>
    </row>
    <row r="36374" spans="3:4" x14ac:dyDescent="0.25">
      <c r="C36374" s="32"/>
      <c r="D36374" s="31"/>
    </row>
    <row r="36375" spans="3:4" x14ac:dyDescent="0.25">
      <c r="C36375" s="32"/>
      <c r="D36375" s="31"/>
    </row>
    <row r="36376" spans="3:4" x14ac:dyDescent="0.25">
      <c r="C36376" s="32"/>
      <c r="D36376" s="31"/>
    </row>
    <row r="36377" spans="3:4" x14ac:dyDescent="0.25">
      <c r="C36377" s="32"/>
      <c r="D36377" s="31"/>
    </row>
    <row r="36378" spans="3:4" x14ac:dyDescent="0.25">
      <c r="C36378" s="32"/>
      <c r="D36378" s="31"/>
    </row>
    <row r="36379" spans="3:4" x14ac:dyDescent="0.25">
      <c r="C36379" s="32"/>
      <c r="D36379" s="31"/>
    </row>
    <row r="36380" spans="3:4" x14ac:dyDescent="0.25">
      <c r="C36380" s="32"/>
      <c r="D36380" s="31"/>
    </row>
    <row r="36381" spans="3:4" x14ac:dyDescent="0.25">
      <c r="C36381" s="32"/>
      <c r="D36381" s="31"/>
    </row>
    <row r="36382" spans="3:4" x14ac:dyDescent="0.25">
      <c r="C36382" s="32"/>
      <c r="D36382" s="31"/>
    </row>
    <row r="36383" spans="3:4" x14ac:dyDescent="0.25">
      <c r="C36383" s="32"/>
      <c r="D36383" s="31"/>
    </row>
    <row r="36384" spans="3:4" x14ac:dyDescent="0.25">
      <c r="C36384" s="32"/>
      <c r="D36384" s="31"/>
    </row>
    <row r="36385" spans="3:4" x14ac:dyDescent="0.25">
      <c r="C36385" s="32"/>
      <c r="D36385" s="31"/>
    </row>
    <row r="36386" spans="3:4" x14ac:dyDescent="0.25">
      <c r="C36386" s="32"/>
      <c r="D36386" s="31"/>
    </row>
    <row r="36387" spans="3:4" x14ac:dyDescent="0.25">
      <c r="C36387" s="32"/>
      <c r="D36387" s="31"/>
    </row>
    <row r="36388" spans="3:4" x14ac:dyDescent="0.25">
      <c r="C36388" s="32"/>
      <c r="D36388" s="31"/>
    </row>
    <row r="36389" spans="3:4" x14ac:dyDescent="0.25">
      <c r="C36389" s="32"/>
      <c r="D36389" s="31"/>
    </row>
    <row r="36390" spans="3:4" x14ac:dyDescent="0.25">
      <c r="C36390" s="32"/>
      <c r="D36390" s="31"/>
    </row>
    <row r="36391" spans="3:4" x14ac:dyDescent="0.25">
      <c r="C36391" s="32"/>
      <c r="D36391" s="31"/>
    </row>
    <row r="36392" spans="3:4" x14ac:dyDescent="0.25">
      <c r="C36392" s="32"/>
      <c r="D36392" s="31"/>
    </row>
    <row r="36393" spans="3:4" x14ac:dyDescent="0.25">
      <c r="C36393" s="32"/>
      <c r="D36393" s="31"/>
    </row>
    <row r="36394" spans="3:4" x14ac:dyDescent="0.25">
      <c r="C36394" s="32"/>
      <c r="D36394" s="31"/>
    </row>
    <row r="36395" spans="3:4" x14ac:dyDescent="0.25">
      <c r="C36395" s="32"/>
      <c r="D36395" s="31"/>
    </row>
    <row r="36396" spans="3:4" x14ac:dyDescent="0.25">
      <c r="C36396" s="32"/>
      <c r="D36396" s="31"/>
    </row>
    <row r="36397" spans="3:4" x14ac:dyDescent="0.25">
      <c r="C36397" s="32"/>
      <c r="D36397" s="31"/>
    </row>
    <row r="36398" spans="3:4" x14ac:dyDescent="0.25">
      <c r="C36398" s="32"/>
      <c r="D36398" s="31"/>
    </row>
    <row r="36399" spans="3:4" x14ac:dyDescent="0.25">
      <c r="C36399" s="32"/>
      <c r="D36399" s="31"/>
    </row>
    <row r="36400" spans="3:4" x14ac:dyDescent="0.25">
      <c r="C36400" s="32"/>
      <c r="D36400" s="31"/>
    </row>
    <row r="36401" spans="3:4" x14ac:dyDescent="0.25">
      <c r="C36401" s="32"/>
      <c r="D36401" s="31"/>
    </row>
    <row r="36402" spans="3:4" x14ac:dyDescent="0.25">
      <c r="C36402" s="32"/>
      <c r="D36402" s="31"/>
    </row>
    <row r="36403" spans="3:4" x14ac:dyDescent="0.25">
      <c r="C36403" s="32"/>
      <c r="D36403" s="31"/>
    </row>
    <row r="36404" spans="3:4" x14ac:dyDescent="0.25">
      <c r="C36404" s="32"/>
      <c r="D36404" s="31"/>
    </row>
    <row r="36405" spans="3:4" x14ac:dyDescent="0.25">
      <c r="C36405" s="32"/>
      <c r="D36405" s="31"/>
    </row>
    <row r="36406" spans="3:4" x14ac:dyDescent="0.25">
      <c r="C36406" s="32"/>
      <c r="D36406" s="31"/>
    </row>
    <row r="36407" spans="3:4" x14ac:dyDescent="0.25">
      <c r="C36407" s="32"/>
      <c r="D36407" s="31"/>
    </row>
    <row r="36408" spans="3:4" x14ac:dyDescent="0.25">
      <c r="C36408" s="32"/>
      <c r="D36408" s="31"/>
    </row>
    <row r="36409" spans="3:4" x14ac:dyDescent="0.25">
      <c r="C36409" s="32"/>
      <c r="D36409" s="31"/>
    </row>
    <row r="36410" spans="3:4" x14ac:dyDescent="0.25">
      <c r="C36410" s="32"/>
      <c r="D36410" s="31"/>
    </row>
    <row r="36411" spans="3:4" x14ac:dyDescent="0.25">
      <c r="C36411" s="32"/>
      <c r="D36411" s="31"/>
    </row>
    <row r="36412" spans="3:4" x14ac:dyDescent="0.25">
      <c r="C36412" s="32"/>
      <c r="D36412" s="31"/>
    </row>
    <row r="36413" spans="3:4" x14ac:dyDescent="0.25">
      <c r="C36413" s="32"/>
      <c r="D36413" s="31"/>
    </row>
    <row r="36414" spans="3:4" x14ac:dyDescent="0.25">
      <c r="C36414" s="32"/>
      <c r="D36414" s="31"/>
    </row>
    <row r="36415" spans="3:4" x14ac:dyDescent="0.25">
      <c r="C36415" s="32"/>
      <c r="D36415" s="31"/>
    </row>
    <row r="36416" spans="3:4" x14ac:dyDescent="0.25">
      <c r="C36416" s="32"/>
      <c r="D36416" s="31"/>
    </row>
    <row r="36417" spans="3:4" x14ac:dyDescent="0.25">
      <c r="C36417" s="32"/>
      <c r="D36417" s="31"/>
    </row>
    <row r="36418" spans="3:4" x14ac:dyDescent="0.25">
      <c r="C36418" s="32"/>
      <c r="D36418" s="31"/>
    </row>
    <row r="36419" spans="3:4" x14ac:dyDescent="0.25">
      <c r="C36419" s="32"/>
      <c r="D36419" s="31"/>
    </row>
    <row r="36420" spans="3:4" x14ac:dyDescent="0.25">
      <c r="C36420" s="32"/>
      <c r="D36420" s="31"/>
    </row>
    <row r="36421" spans="3:4" x14ac:dyDescent="0.25">
      <c r="C36421" s="32"/>
      <c r="D36421" s="31"/>
    </row>
    <row r="36422" spans="3:4" x14ac:dyDescent="0.25">
      <c r="C36422" s="32"/>
      <c r="D36422" s="31"/>
    </row>
    <row r="36423" spans="3:4" x14ac:dyDescent="0.25">
      <c r="C36423" s="32"/>
      <c r="D36423" s="31"/>
    </row>
    <row r="36424" spans="3:4" x14ac:dyDescent="0.25">
      <c r="C36424" s="32"/>
      <c r="D36424" s="31"/>
    </row>
    <row r="36425" spans="3:4" x14ac:dyDescent="0.25">
      <c r="C36425" s="32"/>
      <c r="D36425" s="31"/>
    </row>
    <row r="36426" spans="3:4" x14ac:dyDescent="0.25">
      <c r="C36426" s="32"/>
      <c r="D36426" s="31"/>
    </row>
    <row r="36427" spans="3:4" x14ac:dyDescent="0.25">
      <c r="C36427" s="32"/>
      <c r="D36427" s="31"/>
    </row>
    <row r="36428" spans="3:4" x14ac:dyDescent="0.25">
      <c r="C36428" s="32"/>
      <c r="D36428" s="31"/>
    </row>
    <row r="36429" spans="3:4" x14ac:dyDescent="0.25">
      <c r="C36429" s="32"/>
      <c r="D36429" s="31"/>
    </row>
    <row r="36430" spans="3:4" x14ac:dyDescent="0.25">
      <c r="C36430" s="32"/>
      <c r="D36430" s="31"/>
    </row>
    <row r="36431" spans="3:4" x14ac:dyDescent="0.25">
      <c r="C36431" s="32"/>
      <c r="D36431" s="31"/>
    </row>
    <row r="36432" spans="3:4" x14ac:dyDescent="0.25">
      <c r="C36432" s="32"/>
      <c r="D36432" s="31"/>
    </row>
    <row r="36433" spans="3:4" x14ac:dyDescent="0.25">
      <c r="C36433" s="32"/>
      <c r="D36433" s="31"/>
    </row>
    <row r="36434" spans="3:4" x14ac:dyDescent="0.25">
      <c r="C36434" s="32"/>
      <c r="D36434" s="31"/>
    </row>
    <row r="36435" spans="3:4" x14ac:dyDescent="0.25">
      <c r="C36435" s="32"/>
      <c r="D36435" s="31"/>
    </row>
    <row r="36436" spans="3:4" x14ac:dyDescent="0.25">
      <c r="C36436" s="32"/>
      <c r="D36436" s="31"/>
    </row>
    <row r="36437" spans="3:4" x14ac:dyDescent="0.25">
      <c r="C36437" s="32"/>
      <c r="D36437" s="31"/>
    </row>
    <row r="36438" spans="3:4" x14ac:dyDescent="0.25">
      <c r="C36438" s="32"/>
      <c r="D36438" s="31"/>
    </row>
    <row r="36439" spans="3:4" x14ac:dyDescent="0.25">
      <c r="C36439" s="32"/>
      <c r="D36439" s="31"/>
    </row>
    <row r="36440" spans="3:4" x14ac:dyDescent="0.25">
      <c r="C36440" s="32"/>
      <c r="D36440" s="31"/>
    </row>
    <row r="36441" spans="3:4" x14ac:dyDescent="0.25">
      <c r="C36441" s="32"/>
      <c r="D36441" s="31"/>
    </row>
    <row r="36442" spans="3:4" x14ac:dyDescent="0.25">
      <c r="C36442" s="32"/>
      <c r="D36442" s="31"/>
    </row>
    <row r="36443" spans="3:4" x14ac:dyDescent="0.25">
      <c r="C36443" s="32"/>
      <c r="D36443" s="31"/>
    </row>
    <row r="36444" spans="3:4" x14ac:dyDescent="0.25">
      <c r="C36444" s="32"/>
      <c r="D36444" s="31"/>
    </row>
    <row r="36445" spans="3:4" x14ac:dyDescent="0.25">
      <c r="C36445" s="32"/>
      <c r="D36445" s="31"/>
    </row>
    <row r="36446" spans="3:4" x14ac:dyDescent="0.25">
      <c r="C36446" s="32"/>
      <c r="D36446" s="31"/>
    </row>
    <row r="36447" spans="3:4" x14ac:dyDescent="0.25">
      <c r="C36447" s="32"/>
      <c r="D36447" s="31"/>
    </row>
    <row r="36448" spans="3:4" x14ac:dyDescent="0.25">
      <c r="C36448" s="32"/>
      <c r="D36448" s="31"/>
    </row>
    <row r="36449" spans="3:4" x14ac:dyDescent="0.25">
      <c r="C36449" s="32"/>
      <c r="D36449" s="31"/>
    </row>
    <row r="36450" spans="3:4" x14ac:dyDescent="0.25">
      <c r="C36450" s="32"/>
      <c r="D36450" s="31"/>
    </row>
    <row r="36451" spans="3:4" x14ac:dyDescent="0.25">
      <c r="C36451" s="32"/>
      <c r="D36451" s="31"/>
    </row>
    <row r="36452" spans="3:4" x14ac:dyDescent="0.25">
      <c r="C36452" s="32"/>
      <c r="D36452" s="31"/>
    </row>
    <row r="36453" spans="3:4" x14ac:dyDescent="0.25">
      <c r="C36453" s="32"/>
      <c r="D36453" s="31"/>
    </row>
    <row r="36454" spans="3:4" x14ac:dyDescent="0.25">
      <c r="C36454" s="32"/>
      <c r="D36454" s="31"/>
    </row>
    <row r="36455" spans="3:4" x14ac:dyDescent="0.25">
      <c r="C36455" s="32"/>
      <c r="D36455" s="31"/>
    </row>
    <row r="36456" spans="3:4" x14ac:dyDescent="0.25">
      <c r="C36456" s="32"/>
      <c r="D36456" s="31"/>
    </row>
    <row r="36457" spans="3:4" x14ac:dyDescent="0.25">
      <c r="C36457" s="32"/>
      <c r="D36457" s="31"/>
    </row>
    <row r="36458" spans="3:4" x14ac:dyDescent="0.25">
      <c r="C36458" s="32"/>
      <c r="D36458" s="31"/>
    </row>
    <row r="36459" spans="3:4" x14ac:dyDescent="0.25">
      <c r="C36459" s="32"/>
      <c r="D36459" s="31"/>
    </row>
    <row r="36460" spans="3:4" x14ac:dyDescent="0.25">
      <c r="C36460" s="32"/>
      <c r="D36460" s="31"/>
    </row>
    <row r="36461" spans="3:4" x14ac:dyDescent="0.25">
      <c r="C36461" s="32"/>
      <c r="D36461" s="31"/>
    </row>
    <row r="36462" spans="3:4" x14ac:dyDescent="0.25">
      <c r="C36462" s="32"/>
      <c r="D36462" s="31"/>
    </row>
    <row r="36463" spans="3:4" x14ac:dyDescent="0.25">
      <c r="C36463" s="32"/>
      <c r="D36463" s="31"/>
    </row>
    <row r="36464" spans="3:4" x14ac:dyDescent="0.25">
      <c r="C36464" s="32"/>
      <c r="D36464" s="31"/>
    </row>
    <row r="36465" spans="3:4" x14ac:dyDescent="0.25">
      <c r="C36465" s="32"/>
      <c r="D36465" s="31"/>
    </row>
    <row r="36466" spans="3:4" x14ac:dyDescent="0.25">
      <c r="C36466" s="32"/>
      <c r="D36466" s="31"/>
    </row>
    <row r="36467" spans="3:4" x14ac:dyDescent="0.25">
      <c r="C36467" s="32"/>
      <c r="D36467" s="31"/>
    </row>
    <row r="36468" spans="3:4" x14ac:dyDescent="0.25">
      <c r="C36468" s="32"/>
      <c r="D36468" s="31"/>
    </row>
    <row r="36469" spans="3:4" x14ac:dyDescent="0.25">
      <c r="C36469" s="32"/>
      <c r="D36469" s="31"/>
    </row>
    <row r="36470" spans="3:4" x14ac:dyDescent="0.25">
      <c r="C36470" s="32"/>
      <c r="D36470" s="31"/>
    </row>
    <row r="36471" spans="3:4" x14ac:dyDescent="0.25">
      <c r="C36471" s="32"/>
      <c r="D36471" s="31"/>
    </row>
    <row r="36472" spans="3:4" x14ac:dyDescent="0.25">
      <c r="C36472" s="32"/>
      <c r="D36472" s="31"/>
    </row>
    <row r="36473" spans="3:4" x14ac:dyDescent="0.25">
      <c r="C36473" s="32"/>
      <c r="D36473" s="31"/>
    </row>
    <row r="36474" spans="3:4" x14ac:dyDescent="0.25">
      <c r="C36474" s="32"/>
      <c r="D36474" s="31"/>
    </row>
    <row r="36475" spans="3:4" x14ac:dyDescent="0.25">
      <c r="C36475" s="32"/>
      <c r="D36475" s="31"/>
    </row>
    <row r="36476" spans="3:4" x14ac:dyDescent="0.25">
      <c r="C36476" s="32"/>
      <c r="D36476" s="31"/>
    </row>
    <row r="36477" spans="3:4" x14ac:dyDescent="0.25">
      <c r="C36477" s="32"/>
      <c r="D36477" s="31"/>
    </row>
    <row r="36478" spans="3:4" x14ac:dyDescent="0.25">
      <c r="C36478" s="32"/>
      <c r="D36478" s="31"/>
    </row>
    <row r="36479" spans="3:4" x14ac:dyDescent="0.25">
      <c r="C36479" s="32"/>
      <c r="D36479" s="31"/>
    </row>
    <row r="36480" spans="3:4" x14ac:dyDescent="0.25">
      <c r="C36480" s="32"/>
      <c r="D36480" s="31"/>
    </row>
    <row r="36481" spans="3:4" x14ac:dyDescent="0.25">
      <c r="C36481" s="32"/>
      <c r="D36481" s="31"/>
    </row>
    <row r="36482" spans="3:4" x14ac:dyDescent="0.25">
      <c r="C36482" s="32"/>
      <c r="D36482" s="31"/>
    </row>
    <row r="36483" spans="3:4" x14ac:dyDescent="0.25">
      <c r="C36483" s="32"/>
      <c r="D36483" s="31"/>
    </row>
    <row r="36484" spans="3:4" x14ac:dyDescent="0.25">
      <c r="C36484" s="32"/>
      <c r="D36484" s="31"/>
    </row>
    <row r="36485" spans="3:4" x14ac:dyDescent="0.25">
      <c r="C36485" s="32"/>
      <c r="D36485" s="31"/>
    </row>
    <row r="36486" spans="3:4" x14ac:dyDescent="0.25">
      <c r="C36486" s="32"/>
      <c r="D36486" s="31"/>
    </row>
    <row r="36487" spans="3:4" x14ac:dyDescent="0.25">
      <c r="C36487" s="32"/>
      <c r="D36487" s="31"/>
    </row>
    <row r="36488" spans="3:4" x14ac:dyDescent="0.25">
      <c r="C36488" s="32"/>
      <c r="D36488" s="31"/>
    </row>
    <row r="36489" spans="3:4" x14ac:dyDescent="0.25">
      <c r="C36489" s="32"/>
      <c r="D36489" s="31"/>
    </row>
    <row r="36490" spans="3:4" x14ac:dyDescent="0.25">
      <c r="C36490" s="32"/>
      <c r="D36490" s="31"/>
    </row>
    <row r="36491" spans="3:4" x14ac:dyDescent="0.25">
      <c r="C36491" s="32"/>
      <c r="D36491" s="31"/>
    </row>
    <row r="36492" spans="3:4" x14ac:dyDescent="0.25">
      <c r="C36492" s="32"/>
      <c r="D36492" s="31"/>
    </row>
    <row r="36493" spans="3:4" x14ac:dyDescent="0.25">
      <c r="C36493" s="32"/>
      <c r="D36493" s="31"/>
    </row>
    <row r="36494" spans="3:4" x14ac:dyDescent="0.25">
      <c r="C36494" s="32"/>
      <c r="D36494" s="31"/>
    </row>
    <row r="36495" spans="3:4" x14ac:dyDescent="0.25">
      <c r="C36495" s="32"/>
      <c r="D36495" s="31"/>
    </row>
    <row r="36496" spans="3:4" x14ac:dyDescent="0.25">
      <c r="C36496" s="32"/>
      <c r="D36496" s="31"/>
    </row>
    <row r="36497" spans="3:4" x14ac:dyDescent="0.25">
      <c r="C36497" s="32"/>
      <c r="D36497" s="31"/>
    </row>
    <row r="36498" spans="3:4" x14ac:dyDescent="0.25">
      <c r="C36498" s="32"/>
      <c r="D36498" s="31"/>
    </row>
    <row r="36499" spans="3:4" x14ac:dyDescent="0.25">
      <c r="C36499" s="32"/>
      <c r="D36499" s="31"/>
    </row>
    <row r="36500" spans="3:4" x14ac:dyDescent="0.25">
      <c r="C36500" s="32"/>
      <c r="D36500" s="31"/>
    </row>
    <row r="36501" spans="3:4" x14ac:dyDescent="0.25">
      <c r="C36501" s="32"/>
      <c r="D36501" s="31"/>
    </row>
    <row r="36502" spans="3:4" x14ac:dyDescent="0.25">
      <c r="C36502" s="32"/>
      <c r="D36502" s="31"/>
    </row>
    <row r="36503" spans="3:4" x14ac:dyDescent="0.25">
      <c r="C36503" s="32"/>
      <c r="D36503" s="31"/>
    </row>
    <row r="36504" spans="3:4" x14ac:dyDescent="0.25">
      <c r="C36504" s="32"/>
      <c r="D36504" s="31"/>
    </row>
    <row r="36505" spans="3:4" x14ac:dyDescent="0.25">
      <c r="C36505" s="32"/>
      <c r="D36505" s="31"/>
    </row>
    <row r="36506" spans="3:4" x14ac:dyDescent="0.25">
      <c r="C36506" s="32"/>
      <c r="D36506" s="31"/>
    </row>
    <row r="36507" spans="3:4" x14ac:dyDescent="0.25">
      <c r="C36507" s="32"/>
      <c r="D36507" s="31"/>
    </row>
    <row r="36508" spans="3:4" x14ac:dyDescent="0.25">
      <c r="C36508" s="32"/>
      <c r="D36508" s="31"/>
    </row>
    <row r="36509" spans="3:4" x14ac:dyDescent="0.25">
      <c r="C36509" s="32"/>
      <c r="D36509" s="31"/>
    </row>
    <row r="36510" spans="3:4" x14ac:dyDescent="0.25">
      <c r="C36510" s="32"/>
      <c r="D36510" s="31"/>
    </row>
    <row r="36511" spans="3:4" x14ac:dyDescent="0.25">
      <c r="C36511" s="32"/>
      <c r="D36511" s="31"/>
    </row>
    <row r="36512" spans="3:4" x14ac:dyDescent="0.25">
      <c r="C36512" s="32"/>
      <c r="D36512" s="31"/>
    </row>
    <row r="36513" spans="3:4" x14ac:dyDescent="0.25">
      <c r="C36513" s="32"/>
      <c r="D36513" s="31"/>
    </row>
    <row r="36514" spans="3:4" x14ac:dyDescent="0.25">
      <c r="C36514" s="32"/>
      <c r="D36514" s="31"/>
    </row>
    <row r="36515" spans="3:4" x14ac:dyDescent="0.25">
      <c r="C36515" s="32"/>
      <c r="D36515" s="31"/>
    </row>
    <row r="36516" spans="3:4" x14ac:dyDescent="0.25">
      <c r="C36516" s="32"/>
      <c r="D36516" s="31"/>
    </row>
    <row r="36517" spans="3:4" x14ac:dyDescent="0.25">
      <c r="C36517" s="32"/>
      <c r="D36517" s="31"/>
    </row>
    <row r="36518" spans="3:4" x14ac:dyDescent="0.25">
      <c r="C36518" s="32"/>
      <c r="D36518" s="31"/>
    </row>
    <row r="36519" spans="3:4" x14ac:dyDescent="0.25">
      <c r="C36519" s="32"/>
      <c r="D36519" s="31"/>
    </row>
    <row r="36520" spans="3:4" x14ac:dyDescent="0.25">
      <c r="C36520" s="32"/>
      <c r="D36520" s="31"/>
    </row>
    <row r="36521" spans="3:4" x14ac:dyDescent="0.25">
      <c r="C36521" s="32"/>
      <c r="D36521" s="31"/>
    </row>
    <row r="36522" spans="3:4" x14ac:dyDescent="0.25">
      <c r="C36522" s="32"/>
      <c r="D36522" s="31"/>
    </row>
    <row r="36523" spans="3:4" x14ac:dyDescent="0.25">
      <c r="C36523" s="32"/>
      <c r="D36523" s="31"/>
    </row>
    <row r="36524" spans="3:4" x14ac:dyDescent="0.25">
      <c r="C36524" s="32"/>
      <c r="D36524" s="31"/>
    </row>
    <row r="36525" spans="3:4" x14ac:dyDescent="0.25">
      <c r="C36525" s="32"/>
      <c r="D36525" s="31"/>
    </row>
    <row r="36526" spans="3:4" x14ac:dyDescent="0.25">
      <c r="C36526" s="32"/>
      <c r="D36526" s="31"/>
    </row>
    <row r="36527" spans="3:4" x14ac:dyDescent="0.25">
      <c r="C36527" s="32"/>
      <c r="D36527" s="31"/>
    </row>
    <row r="36528" spans="3:4" x14ac:dyDescent="0.25">
      <c r="C36528" s="32"/>
      <c r="D36528" s="31"/>
    </row>
    <row r="36529" spans="3:4" x14ac:dyDescent="0.25">
      <c r="C36529" s="32"/>
      <c r="D36529" s="31"/>
    </row>
    <row r="36530" spans="3:4" x14ac:dyDescent="0.25">
      <c r="C36530" s="32"/>
      <c r="D36530" s="31"/>
    </row>
    <row r="36531" spans="3:4" x14ac:dyDescent="0.25">
      <c r="C36531" s="32"/>
      <c r="D36531" s="31"/>
    </row>
    <row r="36532" spans="3:4" x14ac:dyDescent="0.25">
      <c r="C36532" s="32"/>
      <c r="D36532" s="31"/>
    </row>
    <row r="36533" spans="3:4" x14ac:dyDescent="0.25">
      <c r="C36533" s="32"/>
      <c r="D36533" s="31"/>
    </row>
    <row r="36534" spans="3:4" x14ac:dyDescent="0.25">
      <c r="C36534" s="32"/>
      <c r="D36534" s="31"/>
    </row>
    <row r="36535" spans="3:4" x14ac:dyDescent="0.25">
      <c r="C36535" s="32"/>
      <c r="D36535" s="31"/>
    </row>
    <row r="36536" spans="3:4" x14ac:dyDescent="0.25">
      <c r="C36536" s="32"/>
      <c r="D36536" s="31"/>
    </row>
    <row r="36537" spans="3:4" x14ac:dyDescent="0.25">
      <c r="C36537" s="32"/>
      <c r="D36537" s="31"/>
    </row>
    <row r="36538" spans="3:4" x14ac:dyDescent="0.25">
      <c r="C36538" s="32"/>
      <c r="D36538" s="31"/>
    </row>
    <row r="36539" spans="3:4" x14ac:dyDescent="0.25">
      <c r="C36539" s="32"/>
      <c r="D36539" s="31"/>
    </row>
    <row r="36540" spans="3:4" x14ac:dyDescent="0.25">
      <c r="C36540" s="32"/>
      <c r="D36540" s="31"/>
    </row>
    <row r="36541" spans="3:4" x14ac:dyDescent="0.25">
      <c r="C36541" s="32"/>
      <c r="D36541" s="31"/>
    </row>
    <row r="36542" spans="3:4" x14ac:dyDescent="0.25">
      <c r="C36542" s="32"/>
      <c r="D36542" s="31"/>
    </row>
    <row r="36543" spans="3:4" x14ac:dyDescent="0.25">
      <c r="C36543" s="32"/>
      <c r="D36543" s="31"/>
    </row>
    <row r="36544" spans="3:4" x14ac:dyDescent="0.25">
      <c r="C36544" s="32"/>
      <c r="D36544" s="31"/>
    </row>
    <row r="36545" spans="3:4" x14ac:dyDescent="0.25">
      <c r="C36545" s="32"/>
      <c r="D36545" s="31"/>
    </row>
    <row r="36546" spans="3:4" x14ac:dyDescent="0.25">
      <c r="C36546" s="32"/>
      <c r="D36546" s="31"/>
    </row>
    <row r="36547" spans="3:4" x14ac:dyDescent="0.25">
      <c r="C36547" s="32"/>
      <c r="D36547" s="31"/>
    </row>
    <row r="36548" spans="3:4" x14ac:dyDescent="0.25">
      <c r="C36548" s="32"/>
      <c r="D36548" s="31"/>
    </row>
    <row r="36549" spans="3:4" x14ac:dyDescent="0.25">
      <c r="C36549" s="32"/>
      <c r="D36549" s="31"/>
    </row>
    <row r="36550" spans="3:4" x14ac:dyDescent="0.25">
      <c r="C36550" s="32"/>
      <c r="D36550" s="31"/>
    </row>
    <row r="36551" spans="3:4" x14ac:dyDescent="0.25">
      <c r="C36551" s="32"/>
      <c r="D36551" s="31"/>
    </row>
    <row r="36552" spans="3:4" x14ac:dyDescent="0.25">
      <c r="C36552" s="32"/>
      <c r="D36552" s="31"/>
    </row>
    <row r="36553" spans="3:4" x14ac:dyDescent="0.25">
      <c r="C36553" s="32"/>
      <c r="D36553" s="31"/>
    </row>
    <row r="36554" spans="3:4" x14ac:dyDescent="0.25">
      <c r="C36554" s="32"/>
      <c r="D36554" s="31"/>
    </row>
    <row r="36555" spans="3:4" x14ac:dyDescent="0.25">
      <c r="C36555" s="32"/>
      <c r="D36555" s="31"/>
    </row>
    <row r="36556" spans="3:4" x14ac:dyDescent="0.25">
      <c r="C36556" s="32"/>
      <c r="D36556" s="31"/>
    </row>
    <row r="36557" spans="3:4" x14ac:dyDescent="0.25">
      <c r="C36557" s="32"/>
      <c r="D36557" s="31"/>
    </row>
    <row r="36558" spans="3:4" x14ac:dyDescent="0.25">
      <c r="C36558" s="32"/>
      <c r="D36558" s="31"/>
    </row>
    <row r="36559" spans="3:4" x14ac:dyDescent="0.25">
      <c r="C36559" s="32"/>
      <c r="D36559" s="31"/>
    </row>
    <row r="36560" spans="3:4" x14ac:dyDescent="0.25">
      <c r="C36560" s="32"/>
      <c r="D36560" s="31"/>
    </row>
    <row r="36561" spans="3:4" x14ac:dyDescent="0.25">
      <c r="C36561" s="32"/>
      <c r="D36561" s="31"/>
    </row>
    <row r="36562" spans="3:4" x14ac:dyDescent="0.25">
      <c r="C36562" s="32"/>
      <c r="D36562" s="31"/>
    </row>
    <row r="36563" spans="3:4" x14ac:dyDescent="0.25">
      <c r="C36563" s="32"/>
      <c r="D36563" s="31"/>
    </row>
    <row r="36564" spans="3:4" x14ac:dyDescent="0.25">
      <c r="C36564" s="32"/>
      <c r="D36564" s="31"/>
    </row>
    <row r="36565" spans="3:4" x14ac:dyDescent="0.25">
      <c r="C36565" s="32"/>
      <c r="D36565" s="31"/>
    </row>
    <row r="36566" spans="3:4" x14ac:dyDescent="0.25">
      <c r="C36566" s="32"/>
      <c r="D36566" s="31"/>
    </row>
    <row r="36567" spans="3:4" x14ac:dyDescent="0.25">
      <c r="C36567" s="32"/>
      <c r="D36567" s="31"/>
    </row>
    <row r="36568" spans="3:4" x14ac:dyDescent="0.25">
      <c r="C36568" s="32"/>
      <c r="D36568" s="31"/>
    </row>
    <row r="36569" spans="3:4" x14ac:dyDescent="0.25">
      <c r="C36569" s="32"/>
      <c r="D36569" s="31"/>
    </row>
    <row r="36570" spans="3:4" x14ac:dyDescent="0.25">
      <c r="C36570" s="32"/>
      <c r="D36570" s="31"/>
    </row>
    <row r="36571" spans="3:4" x14ac:dyDescent="0.25">
      <c r="C36571" s="32"/>
      <c r="D36571" s="31"/>
    </row>
    <row r="36572" spans="3:4" x14ac:dyDescent="0.25">
      <c r="C36572" s="32"/>
      <c r="D36572" s="31"/>
    </row>
    <row r="36573" spans="3:4" x14ac:dyDescent="0.25">
      <c r="C36573" s="32"/>
      <c r="D36573" s="31"/>
    </row>
    <row r="36574" spans="3:4" x14ac:dyDescent="0.25">
      <c r="C36574" s="32"/>
      <c r="D36574" s="31"/>
    </row>
    <row r="36575" spans="3:4" x14ac:dyDescent="0.25">
      <c r="C36575" s="32"/>
      <c r="D36575" s="31"/>
    </row>
    <row r="36576" spans="3:4" x14ac:dyDescent="0.25">
      <c r="C36576" s="32"/>
      <c r="D36576" s="31"/>
    </row>
    <row r="36577" spans="3:4" x14ac:dyDescent="0.25">
      <c r="C36577" s="32"/>
      <c r="D36577" s="31"/>
    </row>
    <row r="36578" spans="3:4" x14ac:dyDescent="0.25">
      <c r="C36578" s="32"/>
      <c r="D36578" s="31"/>
    </row>
    <row r="36579" spans="3:4" x14ac:dyDescent="0.25">
      <c r="C36579" s="32"/>
      <c r="D36579" s="31"/>
    </row>
    <row r="36580" spans="3:4" x14ac:dyDescent="0.25">
      <c r="C36580" s="32"/>
      <c r="D36580" s="31"/>
    </row>
    <row r="36581" spans="3:4" x14ac:dyDescent="0.25">
      <c r="C36581" s="32"/>
      <c r="D36581" s="31"/>
    </row>
    <row r="36582" spans="3:4" x14ac:dyDescent="0.25">
      <c r="C36582" s="32"/>
      <c r="D36582" s="31"/>
    </row>
    <row r="36583" spans="3:4" x14ac:dyDescent="0.25">
      <c r="C36583" s="32"/>
      <c r="D36583" s="31"/>
    </row>
    <row r="36584" spans="3:4" x14ac:dyDescent="0.25">
      <c r="C36584" s="32"/>
      <c r="D36584" s="31"/>
    </row>
    <row r="36585" spans="3:4" x14ac:dyDescent="0.25">
      <c r="C36585" s="32"/>
      <c r="D36585" s="31"/>
    </row>
    <row r="36586" spans="3:4" x14ac:dyDescent="0.25">
      <c r="C36586" s="32"/>
      <c r="D36586" s="31"/>
    </row>
    <row r="36587" spans="3:4" x14ac:dyDescent="0.25">
      <c r="C36587" s="32"/>
      <c r="D36587" s="31"/>
    </row>
    <row r="36588" spans="3:4" x14ac:dyDescent="0.25">
      <c r="C36588" s="32"/>
      <c r="D36588" s="31"/>
    </row>
    <row r="36589" spans="3:4" x14ac:dyDescent="0.25">
      <c r="C36589" s="32"/>
      <c r="D36589" s="31"/>
    </row>
    <row r="36590" spans="3:4" x14ac:dyDescent="0.25">
      <c r="C36590" s="32"/>
      <c r="D36590" s="31"/>
    </row>
    <row r="36591" spans="3:4" x14ac:dyDescent="0.25">
      <c r="C36591" s="32"/>
      <c r="D36591" s="31"/>
    </row>
    <row r="36592" spans="3:4" x14ac:dyDescent="0.25">
      <c r="C36592" s="32"/>
      <c r="D36592" s="31"/>
    </row>
    <row r="36593" spans="3:4" x14ac:dyDescent="0.25">
      <c r="C36593" s="32"/>
      <c r="D36593" s="31"/>
    </row>
    <row r="36594" spans="3:4" x14ac:dyDescent="0.25">
      <c r="C36594" s="32"/>
      <c r="D36594" s="31"/>
    </row>
    <row r="36595" spans="3:4" x14ac:dyDescent="0.25">
      <c r="C36595" s="32"/>
      <c r="D36595" s="31"/>
    </row>
    <row r="36596" spans="3:4" x14ac:dyDescent="0.25">
      <c r="C36596" s="32"/>
      <c r="D36596" s="31"/>
    </row>
    <row r="36597" spans="3:4" x14ac:dyDescent="0.25">
      <c r="C36597" s="32"/>
      <c r="D36597" s="31"/>
    </row>
    <row r="36598" spans="3:4" x14ac:dyDescent="0.25">
      <c r="C36598" s="32"/>
      <c r="D36598" s="31"/>
    </row>
    <row r="36599" spans="3:4" x14ac:dyDescent="0.25">
      <c r="C36599" s="32"/>
      <c r="D36599" s="31"/>
    </row>
    <row r="36600" spans="3:4" x14ac:dyDescent="0.25">
      <c r="C36600" s="32"/>
      <c r="D36600" s="31"/>
    </row>
    <row r="36601" spans="3:4" x14ac:dyDescent="0.25">
      <c r="C36601" s="32"/>
      <c r="D36601" s="31"/>
    </row>
    <row r="36602" spans="3:4" x14ac:dyDescent="0.25">
      <c r="C36602" s="32"/>
      <c r="D36602" s="31"/>
    </row>
    <row r="36603" spans="3:4" x14ac:dyDescent="0.25">
      <c r="C36603" s="32"/>
      <c r="D36603" s="31"/>
    </row>
    <row r="36604" spans="3:4" x14ac:dyDescent="0.25">
      <c r="C36604" s="32"/>
      <c r="D36604" s="31"/>
    </row>
    <row r="36605" spans="3:4" x14ac:dyDescent="0.25">
      <c r="C36605" s="32"/>
      <c r="D36605" s="31"/>
    </row>
    <row r="36606" spans="3:4" x14ac:dyDescent="0.25">
      <c r="C36606" s="32"/>
      <c r="D36606" s="31"/>
    </row>
    <row r="36607" spans="3:4" x14ac:dyDescent="0.25">
      <c r="C36607" s="32"/>
      <c r="D36607" s="31"/>
    </row>
    <row r="36608" spans="3:4" x14ac:dyDescent="0.25">
      <c r="C36608" s="32"/>
      <c r="D36608" s="31"/>
    </row>
    <row r="36609" spans="3:4" x14ac:dyDescent="0.25">
      <c r="C36609" s="32"/>
      <c r="D36609" s="31"/>
    </row>
    <row r="36610" spans="3:4" x14ac:dyDescent="0.25">
      <c r="C36610" s="32"/>
      <c r="D36610" s="31"/>
    </row>
    <row r="36611" spans="3:4" x14ac:dyDescent="0.25">
      <c r="C36611" s="32"/>
      <c r="D36611" s="31"/>
    </row>
    <row r="36612" spans="3:4" x14ac:dyDescent="0.25">
      <c r="C36612" s="32"/>
      <c r="D36612" s="31"/>
    </row>
    <row r="36613" spans="3:4" x14ac:dyDescent="0.25">
      <c r="C36613" s="32"/>
      <c r="D36613" s="31"/>
    </row>
    <row r="36614" spans="3:4" x14ac:dyDescent="0.25">
      <c r="C36614" s="32"/>
      <c r="D36614" s="31"/>
    </row>
    <row r="36615" spans="3:4" x14ac:dyDescent="0.25">
      <c r="C36615" s="32"/>
      <c r="D36615" s="31"/>
    </row>
    <row r="36616" spans="3:4" x14ac:dyDescent="0.25">
      <c r="C36616" s="32"/>
      <c r="D36616" s="31"/>
    </row>
    <row r="36617" spans="3:4" x14ac:dyDescent="0.25">
      <c r="C36617" s="32"/>
      <c r="D36617" s="31"/>
    </row>
    <row r="36618" spans="3:4" x14ac:dyDescent="0.25">
      <c r="C36618" s="32"/>
      <c r="D36618" s="31"/>
    </row>
    <row r="36619" spans="3:4" x14ac:dyDescent="0.25">
      <c r="C36619" s="32"/>
      <c r="D36619" s="31"/>
    </row>
    <row r="36620" spans="3:4" x14ac:dyDescent="0.25">
      <c r="C36620" s="32"/>
      <c r="D36620" s="31"/>
    </row>
    <row r="36621" spans="3:4" x14ac:dyDescent="0.25">
      <c r="C36621" s="32"/>
      <c r="D36621" s="31"/>
    </row>
    <row r="36622" spans="3:4" x14ac:dyDescent="0.25">
      <c r="C36622" s="32"/>
      <c r="D36622" s="31"/>
    </row>
    <row r="36623" spans="3:4" x14ac:dyDescent="0.25">
      <c r="C36623" s="32"/>
      <c r="D36623" s="31"/>
    </row>
    <row r="36624" spans="3:4" x14ac:dyDescent="0.25">
      <c r="C36624" s="32"/>
      <c r="D36624" s="31"/>
    </row>
    <row r="36625" spans="3:4" x14ac:dyDescent="0.25">
      <c r="C36625" s="32"/>
      <c r="D36625" s="31"/>
    </row>
    <row r="36626" spans="3:4" x14ac:dyDescent="0.25">
      <c r="C36626" s="32"/>
      <c r="D36626" s="31"/>
    </row>
    <row r="36627" spans="3:4" x14ac:dyDescent="0.25">
      <c r="C36627" s="32"/>
      <c r="D36627" s="31"/>
    </row>
    <row r="36628" spans="3:4" x14ac:dyDescent="0.25">
      <c r="C36628" s="32"/>
      <c r="D36628" s="31"/>
    </row>
    <row r="36629" spans="3:4" x14ac:dyDescent="0.25">
      <c r="C36629" s="32"/>
      <c r="D36629" s="31"/>
    </row>
    <row r="36630" spans="3:4" x14ac:dyDescent="0.25">
      <c r="C36630" s="32"/>
      <c r="D36630" s="31"/>
    </row>
    <row r="36631" spans="3:4" x14ac:dyDescent="0.25">
      <c r="C36631" s="32"/>
      <c r="D36631" s="31"/>
    </row>
    <row r="36632" spans="3:4" x14ac:dyDescent="0.25">
      <c r="C36632" s="32"/>
      <c r="D36632" s="31"/>
    </row>
    <row r="36633" spans="3:4" x14ac:dyDescent="0.25">
      <c r="C36633" s="32"/>
      <c r="D36633" s="31"/>
    </row>
    <row r="36634" spans="3:4" x14ac:dyDescent="0.25">
      <c r="C36634" s="32"/>
      <c r="D36634" s="31"/>
    </row>
    <row r="36635" spans="3:4" x14ac:dyDescent="0.25">
      <c r="C36635" s="32"/>
      <c r="D36635" s="31"/>
    </row>
    <row r="36636" spans="3:4" x14ac:dyDescent="0.25">
      <c r="C36636" s="32"/>
      <c r="D36636" s="31"/>
    </row>
    <row r="36637" spans="3:4" x14ac:dyDescent="0.25">
      <c r="C36637" s="32"/>
      <c r="D36637" s="31"/>
    </row>
    <row r="36638" spans="3:4" x14ac:dyDescent="0.25">
      <c r="C36638" s="32"/>
      <c r="D36638" s="31"/>
    </row>
    <row r="36639" spans="3:4" x14ac:dyDescent="0.25">
      <c r="C36639" s="32"/>
      <c r="D36639" s="31"/>
    </row>
    <row r="36640" spans="3:4" x14ac:dyDescent="0.25">
      <c r="C36640" s="32"/>
      <c r="D36640" s="31"/>
    </row>
    <row r="36641" spans="3:4" x14ac:dyDescent="0.25">
      <c r="C36641" s="32"/>
      <c r="D36641" s="31"/>
    </row>
    <row r="36642" spans="3:4" x14ac:dyDescent="0.25">
      <c r="C36642" s="32"/>
      <c r="D36642" s="31"/>
    </row>
    <row r="36643" spans="3:4" x14ac:dyDescent="0.25">
      <c r="C36643" s="32"/>
      <c r="D36643" s="31"/>
    </row>
    <row r="36644" spans="3:4" x14ac:dyDescent="0.25">
      <c r="C36644" s="32"/>
      <c r="D36644" s="31"/>
    </row>
    <row r="36645" spans="3:4" x14ac:dyDescent="0.25">
      <c r="C36645" s="32"/>
      <c r="D36645" s="31"/>
    </row>
    <row r="36646" spans="3:4" x14ac:dyDescent="0.25">
      <c r="C36646" s="32"/>
      <c r="D36646" s="31"/>
    </row>
    <row r="36647" spans="3:4" x14ac:dyDescent="0.25">
      <c r="C36647" s="32"/>
      <c r="D36647" s="31"/>
    </row>
    <row r="36648" spans="3:4" x14ac:dyDescent="0.25">
      <c r="C36648" s="32"/>
      <c r="D36648" s="31"/>
    </row>
    <row r="36649" spans="3:4" x14ac:dyDescent="0.25">
      <c r="C36649" s="32"/>
      <c r="D36649" s="31"/>
    </row>
    <row r="36650" spans="3:4" x14ac:dyDescent="0.25">
      <c r="C36650" s="32"/>
      <c r="D36650" s="31"/>
    </row>
    <row r="36651" spans="3:4" x14ac:dyDescent="0.25">
      <c r="C36651" s="32"/>
      <c r="D36651" s="31"/>
    </row>
    <row r="36652" spans="3:4" x14ac:dyDescent="0.25">
      <c r="C36652" s="32"/>
      <c r="D36652" s="31"/>
    </row>
    <row r="36653" spans="3:4" x14ac:dyDescent="0.25">
      <c r="C36653" s="32"/>
      <c r="D36653" s="31"/>
    </row>
    <row r="36654" spans="3:4" x14ac:dyDescent="0.25">
      <c r="C36654" s="32"/>
      <c r="D36654" s="31"/>
    </row>
    <row r="36655" spans="3:4" x14ac:dyDescent="0.25">
      <c r="C36655" s="32"/>
      <c r="D36655" s="31"/>
    </row>
    <row r="36656" spans="3:4" x14ac:dyDescent="0.25">
      <c r="C36656" s="32"/>
      <c r="D36656" s="31"/>
    </row>
    <row r="36657" spans="3:4" x14ac:dyDescent="0.25">
      <c r="C36657" s="32"/>
      <c r="D36657" s="31"/>
    </row>
    <row r="36658" spans="3:4" x14ac:dyDescent="0.25">
      <c r="C36658" s="32"/>
      <c r="D36658" s="31"/>
    </row>
    <row r="36659" spans="3:4" x14ac:dyDescent="0.25">
      <c r="C36659" s="32"/>
      <c r="D36659" s="31"/>
    </row>
    <row r="36660" spans="3:4" x14ac:dyDescent="0.25">
      <c r="C36660" s="32"/>
      <c r="D36660" s="31"/>
    </row>
    <row r="36661" spans="3:4" x14ac:dyDescent="0.25">
      <c r="C36661" s="32"/>
      <c r="D36661" s="31"/>
    </row>
    <row r="36662" spans="3:4" x14ac:dyDescent="0.25">
      <c r="C36662" s="32"/>
      <c r="D36662" s="31"/>
    </row>
    <row r="36663" spans="3:4" x14ac:dyDescent="0.25">
      <c r="C36663" s="32"/>
      <c r="D36663" s="31"/>
    </row>
    <row r="36664" spans="3:4" x14ac:dyDescent="0.25">
      <c r="C36664" s="32"/>
      <c r="D36664" s="31"/>
    </row>
    <row r="36665" spans="3:4" x14ac:dyDescent="0.25">
      <c r="C36665" s="32"/>
      <c r="D36665" s="31"/>
    </row>
    <row r="36666" spans="3:4" x14ac:dyDescent="0.25">
      <c r="C36666" s="32"/>
      <c r="D36666" s="31"/>
    </row>
    <row r="36667" spans="3:4" x14ac:dyDescent="0.25">
      <c r="C36667" s="32"/>
      <c r="D36667" s="31"/>
    </row>
    <row r="36668" spans="3:4" x14ac:dyDescent="0.25">
      <c r="C36668" s="32"/>
      <c r="D36668" s="31"/>
    </row>
    <row r="36669" spans="3:4" x14ac:dyDescent="0.25">
      <c r="C36669" s="32"/>
      <c r="D36669" s="31"/>
    </row>
    <row r="36670" spans="3:4" x14ac:dyDescent="0.25">
      <c r="C36670" s="32"/>
      <c r="D36670" s="31"/>
    </row>
    <row r="36671" spans="3:4" x14ac:dyDescent="0.25">
      <c r="C36671" s="32"/>
      <c r="D36671" s="31"/>
    </row>
    <row r="36672" spans="3:4" x14ac:dyDescent="0.25">
      <c r="C36672" s="32"/>
      <c r="D36672" s="31"/>
    </row>
    <row r="36673" spans="3:4" x14ac:dyDescent="0.25">
      <c r="C36673" s="32"/>
      <c r="D36673" s="31"/>
    </row>
    <row r="36674" spans="3:4" x14ac:dyDescent="0.25">
      <c r="C36674" s="32"/>
      <c r="D36674" s="31"/>
    </row>
    <row r="36675" spans="3:4" x14ac:dyDescent="0.25">
      <c r="C36675" s="32"/>
      <c r="D36675" s="31"/>
    </row>
    <row r="36676" spans="3:4" x14ac:dyDescent="0.25">
      <c r="C36676" s="32"/>
      <c r="D36676" s="31"/>
    </row>
    <row r="36677" spans="3:4" x14ac:dyDescent="0.25">
      <c r="C36677" s="32"/>
      <c r="D36677" s="31"/>
    </row>
    <row r="36678" spans="3:4" x14ac:dyDescent="0.25">
      <c r="C36678" s="32"/>
      <c r="D36678" s="31"/>
    </row>
    <row r="36679" spans="3:4" x14ac:dyDescent="0.25">
      <c r="C36679" s="32"/>
      <c r="D36679" s="31"/>
    </row>
    <row r="36680" spans="3:4" x14ac:dyDescent="0.25">
      <c r="C36680" s="32"/>
      <c r="D36680" s="31"/>
    </row>
    <row r="36681" spans="3:4" x14ac:dyDescent="0.25">
      <c r="C36681" s="32"/>
      <c r="D36681" s="31"/>
    </row>
    <row r="36682" spans="3:4" x14ac:dyDescent="0.25">
      <c r="C36682" s="32"/>
      <c r="D36682" s="31"/>
    </row>
    <row r="36683" spans="3:4" x14ac:dyDescent="0.25">
      <c r="C36683" s="32"/>
      <c r="D36683" s="31"/>
    </row>
    <row r="36684" spans="3:4" x14ac:dyDescent="0.25">
      <c r="C36684" s="32"/>
      <c r="D36684" s="31"/>
    </row>
    <row r="36685" spans="3:4" x14ac:dyDescent="0.25">
      <c r="C36685" s="32"/>
      <c r="D36685" s="31"/>
    </row>
    <row r="36686" spans="3:4" x14ac:dyDescent="0.25">
      <c r="C36686" s="32"/>
      <c r="D36686" s="31"/>
    </row>
    <row r="36687" spans="3:4" x14ac:dyDescent="0.25">
      <c r="C36687" s="32"/>
      <c r="D36687" s="31"/>
    </row>
    <row r="36688" spans="3:4" x14ac:dyDescent="0.25">
      <c r="C36688" s="32"/>
      <c r="D36688" s="31"/>
    </row>
    <row r="36689" spans="3:4" x14ac:dyDescent="0.25">
      <c r="C36689" s="32"/>
      <c r="D36689" s="31"/>
    </row>
    <row r="36690" spans="3:4" x14ac:dyDescent="0.25">
      <c r="C36690" s="32"/>
      <c r="D36690" s="31"/>
    </row>
    <row r="36691" spans="3:4" x14ac:dyDescent="0.25">
      <c r="C36691" s="32"/>
      <c r="D36691" s="31"/>
    </row>
    <row r="36692" spans="3:4" x14ac:dyDescent="0.25">
      <c r="C36692" s="32"/>
      <c r="D36692" s="31"/>
    </row>
    <row r="36693" spans="3:4" x14ac:dyDescent="0.25">
      <c r="C36693" s="32"/>
      <c r="D36693" s="31"/>
    </row>
    <row r="36694" spans="3:4" x14ac:dyDescent="0.25">
      <c r="C36694" s="32"/>
      <c r="D36694" s="31"/>
    </row>
    <row r="36695" spans="3:4" x14ac:dyDescent="0.25">
      <c r="C36695" s="32"/>
      <c r="D36695" s="31"/>
    </row>
    <row r="36696" spans="3:4" x14ac:dyDescent="0.25">
      <c r="C36696" s="32"/>
      <c r="D36696" s="31"/>
    </row>
    <row r="36697" spans="3:4" x14ac:dyDescent="0.25">
      <c r="C36697" s="32"/>
      <c r="D36697" s="31"/>
    </row>
    <row r="36698" spans="3:4" x14ac:dyDescent="0.25">
      <c r="C36698" s="32"/>
      <c r="D36698" s="31"/>
    </row>
    <row r="36699" spans="3:4" x14ac:dyDescent="0.25">
      <c r="C36699" s="32"/>
      <c r="D36699" s="31"/>
    </row>
    <row r="36700" spans="3:4" x14ac:dyDescent="0.25">
      <c r="C36700" s="32"/>
      <c r="D36700" s="31"/>
    </row>
    <row r="36701" spans="3:4" x14ac:dyDescent="0.25">
      <c r="C36701" s="32"/>
      <c r="D36701" s="31"/>
    </row>
    <row r="36702" spans="3:4" x14ac:dyDescent="0.25">
      <c r="C36702" s="32"/>
      <c r="D36702" s="31"/>
    </row>
    <row r="36703" spans="3:4" x14ac:dyDescent="0.25">
      <c r="C36703" s="32"/>
      <c r="D36703" s="31"/>
    </row>
    <row r="36704" spans="3:4" x14ac:dyDescent="0.25">
      <c r="C36704" s="32"/>
      <c r="D36704" s="31"/>
    </row>
    <row r="36705" spans="3:4" x14ac:dyDescent="0.25">
      <c r="C36705" s="32"/>
      <c r="D36705" s="31"/>
    </row>
    <row r="36706" spans="3:4" x14ac:dyDescent="0.25">
      <c r="C36706" s="32"/>
      <c r="D36706" s="31"/>
    </row>
    <row r="36707" spans="3:4" x14ac:dyDescent="0.25">
      <c r="C36707" s="32"/>
      <c r="D36707" s="31"/>
    </row>
    <row r="36708" spans="3:4" x14ac:dyDescent="0.25">
      <c r="C36708" s="32"/>
      <c r="D36708" s="31"/>
    </row>
    <row r="36709" spans="3:4" x14ac:dyDescent="0.25">
      <c r="C36709" s="32"/>
      <c r="D36709" s="31"/>
    </row>
    <row r="36710" spans="3:4" x14ac:dyDescent="0.25">
      <c r="C36710" s="32"/>
      <c r="D36710" s="31"/>
    </row>
    <row r="36711" spans="3:4" x14ac:dyDescent="0.25">
      <c r="C36711" s="32"/>
      <c r="D36711" s="31"/>
    </row>
    <row r="36712" spans="3:4" x14ac:dyDescent="0.25">
      <c r="C36712" s="32"/>
      <c r="D36712" s="31"/>
    </row>
    <row r="36713" spans="3:4" x14ac:dyDescent="0.25">
      <c r="C36713" s="32"/>
      <c r="D36713" s="31"/>
    </row>
    <row r="36714" spans="3:4" x14ac:dyDescent="0.25">
      <c r="C36714" s="32"/>
      <c r="D36714" s="31"/>
    </row>
    <row r="36715" spans="3:4" x14ac:dyDescent="0.25">
      <c r="C36715" s="32"/>
      <c r="D36715" s="31"/>
    </row>
    <row r="36716" spans="3:4" x14ac:dyDescent="0.25">
      <c r="C36716" s="32"/>
      <c r="D36716" s="31"/>
    </row>
    <row r="36717" spans="3:4" x14ac:dyDescent="0.25">
      <c r="C36717" s="32"/>
      <c r="D36717" s="31"/>
    </row>
    <row r="36718" spans="3:4" x14ac:dyDescent="0.25">
      <c r="C36718" s="32"/>
      <c r="D36718" s="31"/>
    </row>
    <row r="36719" spans="3:4" x14ac:dyDescent="0.25">
      <c r="C36719" s="32"/>
      <c r="D36719" s="31"/>
    </row>
    <row r="36720" spans="3:4" x14ac:dyDescent="0.25">
      <c r="C36720" s="32"/>
      <c r="D36720" s="31"/>
    </row>
    <row r="36721" spans="3:4" x14ac:dyDescent="0.25">
      <c r="C36721" s="32"/>
      <c r="D36721" s="31"/>
    </row>
    <row r="36722" spans="3:4" x14ac:dyDescent="0.25">
      <c r="C36722" s="32"/>
      <c r="D36722" s="31"/>
    </row>
    <row r="36723" spans="3:4" x14ac:dyDescent="0.25">
      <c r="C36723" s="32"/>
      <c r="D36723" s="31"/>
    </row>
    <row r="36724" spans="3:4" x14ac:dyDescent="0.25">
      <c r="C36724" s="32"/>
      <c r="D36724" s="31"/>
    </row>
    <row r="36725" spans="3:4" x14ac:dyDescent="0.25">
      <c r="C36725" s="32"/>
      <c r="D36725" s="31"/>
    </row>
    <row r="36726" spans="3:4" x14ac:dyDescent="0.25">
      <c r="C36726" s="32"/>
      <c r="D36726" s="31"/>
    </row>
    <row r="36727" spans="3:4" x14ac:dyDescent="0.25">
      <c r="C36727" s="32"/>
      <c r="D36727" s="31"/>
    </row>
    <row r="36728" spans="3:4" x14ac:dyDescent="0.25">
      <c r="C36728" s="32"/>
      <c r="D36728" s="31"/>
    </row>
    <row r="36729" spans="3:4" x14ac:dyDescent="0.25">
      <c r="C36729" s="32"/>
      <c r="D36729" s="31"/>
    </row>
    <row r="36730" spans="3:4" x14ac:dyDescent="0.25">
      <c r="C36730" s="32"/>
      <c r="D36730" s="31"/>
    </row>
    <row r="36731" spans="3:4" x14ac:dyDescent="0.25">
      <c r="C36731" s="32"/>
      <c r="D36731" s="31"/>
    </row>
    <row r="36732" spans="3:4" x14ac:dyDescent="0.25">
      <c r="C36732" s="32"/>
      <c r="D36732" s="31"/>
    </row>
    <row r="36733" spans="3:4" x14ac:dyDescent="0.25">
      <c r="C36733" s="32"/>
      <c r="D36733" s="31"/>
    </row>
    <row r="36734" spans="3:4" x14ac:dyDescent="0.25">
      <c r="C36734" s="32"/>
      <c r="D36734" s="31"/>
    </row>
    <row r="36735" spans="3:4" x14ac:dyDescent="0.25">
      <c r="C36735" s="32"/>
      <c r="D36735" s="31"/>
    </row>
    <row r="36736" spans="3:4" x14ac:dyDescent="0.25">
      <c r="C36736" s="32"/>
      <c r="D36736" s="31"/>
    </row>
    <row r="36737" spans="3:4" x14ac:dyDescent="0.25">
      <c r="C36737" s="32"/>
      <c r="D36737" s="31"/>
    </row>
    <row r="36738" spans="3:4" x14ac:dyDescent="0.25">
      <c r="C36738" s="32"/>
      <c r="D36738" s="31"/>
    </row>
    <row r="36739" spans="3:4" x14ac:dyDescent="0.25">
      <c r="C36739" s="32"/>
      <c r="D36739" s="31"/>
    </row>
    <row r="36740" spans="3:4" x14ac:dyDescent="0.25">
      <c r="C36740" s="32"/>
      <c r="D36740" s="31"/>
    </row>
    <row r="36741" spans="3:4" x14ac:dyDescent="0.25">
      <c r="C36741" s="32"/>
      <c r="D36741" s="31"/>
    </row>
    <row r="36742" spans="3:4" x14ac:dyDescent="0.25">
      <c r="C36742" s="32"/>
      <c r="D36742" s="31"/>
    </row>
    <row r="36743" spans="3:4" x14ac:dyDescent="0.25">
      <c r="C36743" s="32"/>
      <c r="D36743" s="31"/>
    </row>
    <row r="36744" spans="3:4" x14ac:dyDescent="0.25">
      <c r="C36744" s="32"/>
      <c r="D36744" s="31"/>
    </row>
    <row r="36745" spans="3:4" x14ac:dyDescent="0.25">
      <c r="C36745" s="32"/>
      <c r="D36745" s="31"/>
    </row>
    <row r="36746" spans="3:4" x14ac:dyDescent="0.25">
      <c r="C36746" s="32"/>
      <c r="D36746" s="31"/>
    </row>
    <row r="36747" spans="3:4" x14ac:dyDescent="0.25">
      <c r="C36747" s="32"/>
      <c r="D36747" s="31"/>
    </row>
    <row r="36748" spans="3:4" x14ac:dyDescent="0.25">
      <c r="C36748" s="32"/>
      <c r="D36748" s="31"/>
    </row>
    <row r="36749" spans="3:4" x14ac:dyDescent="0.25">
      <c r="C36749" s="32"/>
      <c r="D36749" s="31"/>
    </row>
    <row r="36750" spans="3:4" x14ac:dyDescent="0.25">
      <c r="C36750" s="32"/>
      <c r="D36750" s="31"/>
    </row>
    <row r="36751" spans="3:4" x14ac:dyDescent="0.25">
      <c r="C36751" s="32"/>
      <c r="D36751" s="31"/>
    </row>
    <row r="36752" spans="3:4" x14ac:dyDescent="0.25">
      <c r="C36752" s="32"/>
      <c r="D36752" s="31"/>
    </row>
    <row r="36753" spans="3:4" x14ac:dyDescent="0.25">
      <c r="C36753" s="32"/>
      <c r="D36753" s="31"/>
    </row>
    <row r="36754" spans="3:4" x14ac:dyDescent="0.25">
      <c r="C36754" s="32"/>
      <c r="D36754" s="31"/>
    </row>
    <row r="36755" spans="3:4" x14ac:dyDescent="0.25">
      <c r="C36755" s="32"/>
      <c r="D36755" s="31"/>
    </row>
    <row r="36756" spans="3:4" x14ac:dyDescent="0.25">
      <c r="C36756" s="32"/>
      <c r="D36756" s="31"/>
    </row>
    <row r="36757" spans="3:4" x14ac:dyDescent="0.25">
      <c r="C36757" s="32"/>
      <c r="D36757" s="31"/>
    </row>
    <row r="36758" spans="3:4" x14ac:dyDescent="0.25">
      <c r="C36758" s="32"/>
      <c r="D36758" s="31"/>
    </row>
    <row r="36759" spans="3:4" x14ac:dyDescent="0.25">
      <c r="C36759" s="32"/>
      <c r="D36759" s="31"/>
    </row>
    <row r="36760" spans="3:4" x14ac:dyDescent="0.25">
      <c r="C36760" s="32"/>
      <c r="D36760" s="31"/>
    </row>
    <row r="36761" spans="3:4" x14ac:dyDescent="0.25">
      <c r="C36761" s="32"/>
      <c r="D36761" s="31"/>
    </row>
    <row r="36762" spans="3:4" x14ac:dyDescent="0.25">
      <c r="C36762" s="32"/>
      <c r="D36762" s="31"/>
    </row>
    <row r="36763" spans="3:4" x14ac:dyDescent="0.25">
      <c r="C36763" s="32"/>
      <c r="D36763" s="31"/>
    </row>
    <row r="36764" spans="3:4" x14ac:dyDescent="0.25">
      <c r="C36764" s="32"/>
      <c r="D36764" s="31"/>
    </row>
    <row r="36765" spans="3:4" x14ac:dyDescent="0.25">
      <c r="C36765" s="32"/>
      <c r="D36765" s="31"/>
    </row>
    <row r="36766" spans="3:4" x14ac:dyDescent="0.25">
      <c r="C36766" s="32"/>
      <c r="D36766" s="31"/>
    </row>
    <row r="36767" spans="3:4" x14ac:dyDescent="0.25">
      <c r="C36767" s="32"/>
      <c r="D36767" s="31"/>
    </row>
    <row r="36768" spans="3:4" x14ac:dyDescent="0.25">
      <c r="C36768" s="32"/>
      <c r="D36768" s="31"/>
    </row>
    <row r="36769" spans="3:4" x14ac:dyDescent="0.25">
      <c r="C36769" s="32"/>
      <c r="D36769" s="31"/>
    </row>
    <row r="36770" spans="3:4" x14ac:dyDescent="0.25">
      <c r="C36770" s="32"/>
      <c r="D36770" s="31"/>
    </row>
    <row r="36771" spans="3:4" x14ac:dyDescent="0.25">
      <c r="C36771" s="32"/>
      <c r="D36771" s="31"/>
    </row>
    <row r="36772" spans="3:4" x14ac:dyDescent="0.25">
      <c r="C36772" s="32"/>
      <c r="D36772" s="31"/>
    </row>
    <row r="36773" spans="3:4" x14ac:dyDescent="0.25">
      <c r="C36773" s="32"/>
      <c r="D36773" s="31"/>
    </row>
    <row r="36774" spans="3:4" x14ac:dyDescent="0.25">
      <c r="C36774" s="32"/>
      <c r="D36774" s="31"/>
    </row>
    <row r="36775" spans="3:4" x14ac:dyDescent="0.25">
      <c r="C36775" s="32"/>
      <c r="D36775" s="31"/>
    </row>
    <row r="36776" spans="3:4" x14ac:dyDescent="0.25">
      <c r="C36776" s="32"/>
      <c r="D36776" s="31"/>
    </row>
    <row r="36777" spans="3:4" x14ac:dyDescent="0.25">
      <c r="C36777" s="32"/>
      <c r="D36777" s="31"/>
    </row>
    <row r="36778" spans="3:4" x14ac:dyDescent="0.25">
      <c r="C36778" s="32"/>
      <c r="D36778" s="31"/>
    </row>
    <row r="36779" spans="3:4" x14ac:dyDescent="0.25">
      <c r="C36779" s="32"/>
      <c r="D36779" s="31"/>
    </row>
    <row r="36780" spans="3:4" x14ac:dyDescent="0.25">
      <c r="C36780" s="32"/>
      <c r="D36780" s="31"/>
    </row>
    <row r="36781" spans="3:4" x14ac:dyDescent="0.25">
      <c r="C36781" s="32"/>
      <c r="D36781" s="31"/>
    </row>
    <row r="36782" spans="3:4" x14ac:dyDescent="0.25">
      <c r="C36782" s="32"/>
      <c r="D36782" s="31"/>
    </row>
    <row r="36783" spans="3:4" x14ac:dyDescent="0.25">
      <c r="C36783" s="32"/>
      <c r="D36783" s="31"/>
    </row>
    <row r="36784" spans="3:4" x14ac:dyDescent="0.25">
      <c r="C36784" s="32"/>
      <c r="D36784" s="31"/>
    </row>
    <row r="36785" spans="3:4" x14ac:dyDescent="0.25">
      <c r="C36785" s="32"/>
      <c r="D36785" s="31"/>
    </row>
    <row r="36786" spans="3:4" x14ac:dyDescent="0.25">
      <c r="C36786" s="32"/>
      <c r="D36786" s="31"/>
    </row>
    <row r="36787" spans="3:4" x14ac:dyDescent="0.25">
      <c r="C36787" s="32"/>
      <c r="D36787" s="31"/>
    </row>
    <row r="36788" spans="3:4" x14ac:dyDescent="0.25">
      <c r="C36788" s="32"/>
      <c r="D36788" s="31"/>
    </row>
    <row r="36789" spans="3:4" x14ac:dyDescent="0.25">
      <c r="C36789" s="32"/>
      <c r="D36789" s="31"/>
    </row>
    <row r="36790" spans="3:4" x14ac:dyDescent="0.25">
      <c r="C36790" s="32"/>
      <c r="D36790" s="31"/>
    </row>
    <row r="36791" spans="3:4" x14ac:dyDescent="0.25">
      <c r="C36791" s="32"/>
      <c r="D36791" s="31"/>
    </row>
    <row r="36792" spans="3:4" x14ac:dyDescent="0.25">
      <c r="C36792" s="32"/>
      <c r="D36792" s="31"/>
    </row>
    <row r="36793" spans="3:4" x14ac:dyDescent="0.25">
      <c r="C36793" s="32"/>
      <c r="D36793" s="31"/>
    </row>
    <row r="36794" spans="3:4" x14ac:dyDescent="0.25">
      <c r="C36794" s="32"/>
      <c r="D36794" s="31"/>
    </row>
    <row r="36795" spans="3:4" x14ac:dyDescent="0.25">
      <c r="C36795" s="32"/>
      <c r="D36795" s="31"/>
    </row>
    <row r="36796" spans="3:4" x14ac:dyDescent="0.25">
      <c r="C36796" s="32"/>
      <c r="D36796" s="31"/>
    </row>
    <row r="36797" spans="3:4" x14ac:dyDescent="0.25">
      <c r="C36797" s="32"/>
      <c r="D36797" s="31"/>
    </row>
    <row r="36798" spans="3:4" x14ac:dyDescent="0.25">
      <c r="C36798" s="32"/>
      <c r="D36798" s="31"/>
    </row>
    <row r="36799" spans="3:4" x14ac:dyDescent="0.25">
      <c r="C36799" s="32"/>
      <c r="D36799" s="31"/>
    </row>
    <row r="36800" spans="3:4" x14ac:dyDescent="0.25">
      <c r="C36800" s="32"/>
      <c r="D36800" s="31"/>
    </row>
    <row r="36801" spans="3:4" x14ac:dyDescent="0.25">
      <c r="C36801" s="32"/>
      <c r="D36801" s="31"/>
    </row>
    <row r="36802" spans="3:4" x14ac:dyDescent="0.25">
      <c r="C36802" s="32"/>
      <c r="D36802" s="31"/>
    </row>
    <row r="36803" spans="3:4" x14ac:dyDescent="0.25">
      <c r="C36803" s="32"/>
      <c r="D36803" s="31"/>
    </row>
    <row r="36804" spans="3:4" x14ac:dyDescent="0.25">
      <c r="C36804" s="32"/>
      <c r="D36804" s="31"/>
    </row>
    <row r="36805" spans="3:4" x14ac:dyDescent="0.25">
      <c r="C36805" s="32"/>
      <c r="D36805" s="31"/>
    </row>
    <row r="36806" spans="3:4" x14ac:dyDescent="0.25">
      <c r="C36806" s="32"/>
      <c r="D36806" s="31"/>
    </row>
    <row r="36807" spans="3:4" x14ac:dyDescent="0.25">
      <c r="C36807" s="32"/>
      <c r="D36807" s="31"/>
    </row>
    <row r="36808" spans="3:4" x14ac:dyDescent="0.25">
      <c r="C36808" s="32"/>
      <c r="D36808" s="31"/>
    </row>
    <row r="36809" spans="3:4" x14ac:dyDescent="0.25">
      <c r="C36809" s="32"/>
      <c r="D36809" s="31"/>
    </row>
    <row r="36810" spans="3:4" x14ac:dyDescent="0.25">
      <c r="C36810" s="32"/>
      <c r="D36810" s="31"/>
    </row>
    <row r="36811" spans="3:4" x14ac:dyDescent="0.25">
      <c r="C36811" s="32"/>
      <c r="D36811" s="31"/>
    </row>
    <row r="36812" spans="3:4" x14ac:dyDescent="0.25">
      <c r="C36812" s="32"/>
      <c r="D36812" s="31"/>
    </row>
    <row r="36813" spans="3:4" x14ac:dyDescent="0.25">
      <c r="C36813" s="32"/>
      <c r="D36813" s="31"/>
    </row>
    <row r="36814" spans="3:4" x14ac:dyDescent="0.25">
      <c r="C36814" s="32"/>
      <c r="D36814" s="31"/>
    </row>
    <row r="36815" spans="3:4" x14ac:dyDescent="0.25">
      <c r="C36815" s="32"/>
      <c r="D36815" s="31"/>
    </row>
    <row r="36816" spans="3:4" x14ac:dyDescent="0.25">
      <c r="C36816" s="32"/>
      <c r="D36816" s="31"/>
    </row>
    <row r="36817" spans="3:4" x14ac:dyDescent="0.25">
      <c r="C36817" s="32"/>
      <c r="D36817" s="31"/>
    </row>
    <row r="36818" spans="3:4" x14ac:dyDescent="0.25">
      <c r="C36818" s="32"/>
      <c r="D36818" s="31"/>
    </row>
    <row r="36819" spans="3:4" x14ac:dyDescent="0.25">
      <c r="C36819" s="32"/>
      <c r="D36819" s="31"/>
    </row>
    <row r="36820" spans="3:4" x14ac:dyDescent="0.25">
      <c r="C36820" s="32"/>
      <c r="D36820" s="31"/>
    </row>
    <row r="36821" spans="3:4" x14ac:dyDescent="0.25">
      <c r="C36821" s="32"/>
      <c r="D36821" s="31"/>
    </row>
    <row r="36822" spans="3:4" x14ac:dyDescent="0.25">
      <c r="C36822" s="32"/>
      <c r="D36822" s="31"/>
    </row>
    <row r="36823" spans="3:4" x14ac:dyDescent="0.25">
      <c r="C36823" s="32"/>
      <c r="D36823" s="31"/>
    </row>
    <row r="36824" spans="3:4" x14ac:dyDescent="0.25">
      <c r="C36824" s="32"/>
      <c r="D36824" s="31"/>
    </row>
    <row r="36825" spans="3:4" x14ac:dyDescent="0.25">
      <c r="C36825" s="32"/>
      <c r="D36825" s="31"/>
    </row>
    <row r="36826" spans="3:4" x14ac:dyDescent="0.25">
      <c r="C36826" s="32"/>
      <c r="D36826" s="31"/>
    </row>
    <row r="36827" spans="3:4" x14ac:dyDescent="0.25">
      <c r="C36827" s="32"/>
      <c r="D36827" s="31"/>
    </row>
    <row r="36828" spans="3:4" x14ac:dyDescent="0.25">
      <c r="C36828" s="32"/>
      <c r="D36828" s="31"/>
    </row>
    <row r="36829" spans="3:4" x14ac:dyDescent="0.25">
      <c r="C36829" s="32"/>
      <c r="D36829" s="31"/>
    </row>
    <row r="36830" spans="3:4" x14ac:dyDescent="0.25">
      <c r="C36830" s="32"/>
      <c r="D36830" s="31"/>
    </row>
    <row r="36831" spans="3:4" x14ac:dyDescent="0.25">
      <c r="C36831" s="32"/>
      <c r="D36831" s="31"/>
    </row>
    <row r="36832" spans="3:4" x14ac:dyDescent="0.25">
      <c r="C36832" s="32"/>
      <c r="D36832" s="31"/>
    </row>
    <row r="36833" spans="3:4" x14ac:dyDescent="0.25">
      <c r="C36833" s="32"/>
      <c r="D36833" s="31"/>
    </row>
    <row r="36834" spans="3:4" x14ac:dyDescent="0.25">
      <c r="C36834" s="32"/>
      <c r="D36834" s="31"/>
    </row>
    <row r="36835" spans="3:4" x14ac:dyDescent="0.25">
      <c r="C36835" s="32"/>
      <c r="D36835" s="31"/>
    </row>
    <row r="36836" spans="3:4" x14ac:dyDescent="0.25">
      <c r="C36836" s="32"/>
      <c r="D36836" s="31"/>
    </row>
    <row r="36837" spans="3:4" x14ac:dyDescent="0.25">
      <c r="C36837" s="32"/>
      <c r="D36837" s="31"/>
    </row>
    <row r="36838" spans="3:4" x14ac:dyDescent="0.25">
      <c r="C36838" s="32"/>
      <c r="D36838" s="31"/>
    </row>
    <row r="36839" spans="3:4" x14ac:dyDescent="0.25">
      <c r="C36839" s="32"/>
      <c r="D36839" s="31"/>
    </row>
    <row r="36840" spans="3:4" x14ac:dyDescent="0.25">
      <c r="C36840" s="32"/>
      <c r="D36840" s="31"/>
    </row>
    <row r="36841" spans="3:4" x14ac:dyDescent="0.25">
      <c r="C36841" s="32"/>
      <c r="D36841" s="31"/>
    </row>
    <row r="36842" spans="3:4" x14ac:dyDescent="0.25">
      <c r="C36842" s="32"/>
      <c r="D36842" s="31"/>
    </row>
    <row r="36843" spans="3:4" x14ac:dyDescent="0.25">
      <c r="C36843" s="32"/>
      <c r="D36843" s="31"/>
    </row>
    <row r="36844" spans="3:4" x14ac:dyDescent="0.25">
      <c r="C36844" s="32"/>
      <c r="D36844" s="31"/>
    </row>
    <row r="36845" spans="3:4" x14ac:dyDescent="0.25">
      <c r="C36845" s="32"/>
      <c r="D36845" s="31"/>
    </row>
    <row r="36846" spans="3:4" x14ac:dyDescent="0.25">
      <c r="C36846" s="32"/>
      <c r="D36846" s="31"/>
    </row>
    <row r="36847" spans="3:4" x14ac:dyDescent="0.25">
      <c r="C36847" s="32"/>
      <c r="D36847" s="31"/>
    </row>
    <row r="36848" spans="3:4" x14ac:dyDescent="0.25">
      <c r="C36848" s="32"/>
      <c r="D36848" s="31"/>
    </row>
    <row r="36849" spans="3:4" x14ac:dyDescent="0.25">
      <c r="C36849" s="32"/>
      <c r="D36849" s="31"/>
    </row>
    <row r="36850" spans="3:4" x14ac:dyDescent="0.25">
      <c r="C36850" s="32"/>
      <c r="D36850" s="31"/>
    </row>
    <row r="36851" spans="3:4" x14ac:dyDescent="0.25">
      <c r="C36851" s="32"/>
      <c r="D36851" s="31"/>
    </row>
    <row r="36852" spans="3:4" x14ac:dyDescent="0.25">
      <c r="C36852" s="32"/>
      <c r="D36852" s="31"/>
    </row>
    <row r="36853" spans="3:4" x14ac:dyDescent="0.25">
      <c r="C36853" s="32"/>
      <c r="D36853" s="31"/>
    </row>
    <row r="36854" spans="3:4" x14ac:dyDescent="0.25">
      <c r="C36854" s="32"/>
      <c r="D36854" s="31"/>
    </row>
    <row r="36855" spans="3:4" x14ac:dyDescent="0.25">
      <c r="C36855" s="32"/>
      <c r="D36855" s="31"/>
    </row>
    <row r="36856" spans="3:4" x14ac:dyDescent="0.25">
      <c r="C36856" s="32"/>
      <c r="D36856" s="31"/>
    </row>
    <row r="36857" spans="3:4" x14ac:dyDescent="0.25">
      <c r="C36857" s="32"/>
      <c r="D36857" s="31"/>
    </row>
    <row r="36858" spans="3:4" x14ac:dyDescent="0.25">
      <c r="C36858" s="32"/>
      <c r="D36858" s="31"/>
    </row>
    <row r="36859" spans="3:4" x14ac:dyDescent="0.25">
      <c r="C36859" s="32"/>
      <c r="D36859" s="31"/>
    </row>
    <row r="36860" spans="3:4" x14ac:dyDescent="0.25">
      <c r="C36860" s="32"/>
      <c r="D36860" s="31"/>
    </row>
    <row r="36861" spans="3:4" x14ac:dyDescent="0.25">
      <c r="C36861" s="32"/>
      <c r="D36861" s="31"/>
    </row>
    <row r="36862" spans="3:4" x14ac:dyDescent="0.25">
      <c r="C36862" s="32"/>
      <c r="D36862" s="31"/>
    </row>
    <row r="36863" spans="3:4" x14ac:dyDescent="0.25">
      <c r="C36863" s="32"/>
      <c r="D36863" s="31"/>
    </row>
    <row r="36864" spans="3:4" x14ac:dyDescent="0.25">
      <c r="C36864" s="32"/>
      <c r="D36864" s="31"/>
    </row>
    <row r="36865" spans="3:4" x14ac:dyDescent="0.25">
      <c r="C36865" s="32"/>
      <c r="D36865" s="31"/>
    </row>
    <row r="36866" spans="3:4" x14ac:dyDescent="0.25">
      <c r="C36866" s="32"/>
      <c r="D36866" s="31"/>
    </row>
    <row r="36867" spans="3:4" x14ac:dyDescent="0.25">
      <c r="C36867" s="32"/>
      <c r="D36867" s="31"/>
    </row>
    <row r="36868" spans="3:4" x14ac:dyDescent="0.25">
      <c r="C36868" s="32"/>
      <c r="D36868" s="31"/>
    </row>
    <row r="36869" spans="3:4" x14ac:dyDescent="0.25">
      <c r="C36869" s="32"/>
      <c r="D36869" s="31"/>
    </row>
    <row r="36870" spans="3:4" x14ac:dyDescent="0.25">
      <c r="C36870" s="32"/>
      <c r="D36870" s="31"/>
    </row>
    <row r="36871" spans="3:4" x14ac:dyDescent="0.25">
      <c r="C36871" s="32"/>
      <c r="D36871" s="31"/>
    </row>
    <row r="36872" spans="3:4" x14ac:dyDescent="0.25">
      <c r="C36872" s="32"/>
      <c r="D36872" s="31"/>
    </row>
    <row r="36873" spans="3:4" x14ac:dyDescent="0.25">
      <c r="C36873" s="32"/>
      <c r="D36873" s="31"/>
    </row>
    <row r="36874" spans="3:4" x14ac:dyDescent="0.25">
      <c r="C36874" s="32"/>
      <c r="D36874" s="31"/>
    </row>
    <row r="36875" spans="3:4" x14ac:dyDescent="0.25">
      <c r="C36875" s="32"/>
      <c r="D36875" s="31"/>
    </row>
    <row r="36876" spans="3:4" x14ac:dyDescent="0.25">
      <c r="C36876" s="32"/>
      <c r="D36876" s="31"/>
    </row>
    <row r="36877" spans="3:4" x14ac:dyDescent="0.25">
      <c r="C36877" s="32"/>
      <c r="D36877" s="31"/>
    </row>
    <row r="36878" spans="3:4" x14ac:dyDescent="0.25">
      <c r="C36878" s="32"/>
      <c r="D36878" s="31"/>
    </row>
    <row r="36879" spans="3:4" x14ac:dyDescent="0.25">
      <c r="C36879" s="32"/>
      <c r="D36879" s="31"/>
    </row>
    <row r="36880" spans="3:4" x14ac:dyDescent="0.25">
      <c r="C36880" s="32"/>
      <c r="D36880" s="31"/>
    </row>
    <row r="36881" spans="3:4" x14ac:dyDescent="0.25">
      <c r="C36881" s="32"/>
      <c r="D36881" s="31"/>
    </row>
    <row r="36882" spans="3:4" x14ac:dyDescent="0.25">
      <c r="C36882" s="32"/>
      <c r="D36882" s="31"/>
    </row>
    <row r="36883" spans="3:4" x14ac:dyDescent="0.25">
      <c r="C36883" s="32"/>
      <c r="D36883" s="31"/>
    </row>
    <row r="36884" spans="3:4" x14ac:dyDescent="0.25">
      <c r="C36884" s="32"/>
      <c r="D36884" s="31"/>
    </row>
    <row r="36885" spans="3:4" x14ac:dyDescent="0.25">
      <c r="C36885" s="32"/>
      <c r="D36885" s="31"/>
    </row>
    <row r="36886" spans="3:4" x14ac:dyDescent="0.25">
      <c r="C36886" s="32"/>
      <c r="D36886" s="31"/>
    </row>
    <row r="36887" spans="3:4" x14ac:dyDescent="0.25">
      <c r="C36887" s="32"/>
      <c r="D36887" s="31"/>
    </row>
    <row r="36888" spans="3:4" x14ac:dyDescent="0.25">
      <c r="C36888" s="32"/>
      <c r="D36888" s="31"/>
    </row>
    <row r="36889" spans="3:4" x14ac:dyDescent="0.25">
      <c r="C36889" s="32"/>
      <c r="D36889" s="31"/>
    </row>
    <row r="36890" spans="3:4" x14ac:dyDescent="0.25">
      <c r="C36890" s="32"/>
      <c r="D36890" s="31"/>
    </row>
    <row r="36891" spans="3:4" x14ac:dyDescent="0.25">
      <c r="C36891" s="32"/>
      <c r="D36891" s="31"/>
    </row>
    <row r="36892" spans="3:4" x14ac:dyDescent="0.25">
      <c r="C36892" s="32"/>
      <c r="D36892" s="31"/>
    </row>
    <row r="36893" spans="3:4" x14ac:dyDescent="0.25">
      <c r="C36893" s="32"/>
      <c r="D36893" s="31"/>
    </row>
    <row r="36894" spans="3:4" x14ac:dyDescent="0.25">
      <c r="C36894" s="32"/>
      <c r="D36894" s="31"/>
    </row>
    <row r="36895" spans="3:4" x14ac:dyDescent="0.25">
      <c r="C36895" s="32"/>
      <c r="D36895" s="31"/>
    </row>
    <row r="36896" spans="3:4" x14ac:dyDescent="0.25">
      <c r="C36896" s="32"/>
      <c r="D36896" s="31"/>
    </row>
    <row r="36897" spans="3:4" x14ac:dyDescent="0.25">
      <c r="C36897" s="32"/>
      <c r="D36897" s="31"/>
    </row>
    <row r="36898" spans="3:4" x14ac:dyDescent="0.25">
      <c r="C36898" s="32"/>
      <c r="D36898" s="31"/>
    </row>
    <row r="36899" spans="3:4" x14ac:dyDescent="0.25">
      <c r="C36899" s="32"/>
      <c r="D36899" s="31"/>
    </row>
    <row r="36900" spans="3:4" x14ac:dyDescent="0.25">
      <c r="C36900" s="32"/>
      <c r="D36900" s="31"/>
    </row>
    <row r="36901" spans="3:4" x14ac:dyDescent="0.25">
      <c r="C36901" s="32"/>
      <c r="D36901" s="31"/>
    </row>
    <row r="36902" spans="3:4" x14ac:dyDescent="0.25">
      <c r="C36902" s="32"/>
      <c r="D36902" s="31"/>
    </row>
    <row r="36903" spans="3:4" x14ac:dyDescent="0.25">
      <c r="C36903" s="32"/>
      <c r="D36903" s="31"/>
    </row>
    <row r="36904" spans="3:4" x14ac:dyDescent="0.25">
      <c r="C36904" s="32"/>
      <c r="D36904" s="31"/>
    </row>
    <row r="36905" spans="3:4" x14ac:dyDescent="0.25">
      <c r="C36905" s="32"/>
      <c r="D36905" s="31"/>
    </row>
    <row r="36906" spans="3:4" x14ac:dyDescent="0.25">
      <c r="C36906" s="32"/>
      <c r="D36906" s="31"/>
    </row>
    <row r="36907" spans="3:4" x14ac:dyDescent="0.25">
      <c r="C36907" s="32"/>
      <c r="D36907" s="31"/>
    </row>
    <row r="36908" spans="3:4" x14ac:dyDescent="0.25">
      <c r="C36908" s="32"/>
      <c r="D36908" s="31"/>
    </row>
    <row r="36909" spans="3:4" x14ac:dyDescent="0.25">
      <c r="C36909" s="32"/>
      <c r="D36909" s="31"/>
    </row>
    <row r="36910" spans="3:4" x14ac:dyDescent="0.25">
      <c r="C36910" s="32"/>
      <c r="D36910" s="31"/>
    </row>
    <row r="36911" spans="3:4" x14ac:dyDescent="0.25">
      <c r="C36911" s="32"/>
      <c r="D36911" s="31"/>
    </row>
    <row r="36912" spans="3:4" x14ac:dyDescent="0.25">
      <c r="C36912" s="32"/>
      <c r="D36912" s="31"/>
    </row>
    <row r="36913" spans="3:4" x14ac:dyDescent="0.25">
      <c r="C36913" s="32"/>
      <c r="D36913" s="31"/>
    </row>
    <row r="36914" spans="3:4" x14ac:dyDescent="0.25">
      <c r="C36914" s="32"/>
      <c r="D36914" s="31"/>
    </row>
    <row r="36915" spans="3:4" x14ac:dyDescent="0.25">
      <c r="C36915" s="32"/>
      <c r="D36915" s="31"/>
    </row>
    <row r="36916" spans="3:4" x14ac:dyDescent="0.25">
      <c r="C36916" s="32"/>
      <c r="D36916" s="31"/>
    </row>
    <row r="36917" spans="3:4" x14ac:dyDescent="0.25">
      <c r="C36917" s="32"/>
      <c r="D36917" s="31"/>
    </row>
    <row r="36918" spans="3:4" x14ac:dyDescent="0.25">
      <c r="C36918" s="32"/>
      <c r="D36918" s="31"/>
    </row>
    <row r="36919" spans="3:4" x14ac:dyDescent="0.25">
      <c r="C36919" s="32"/>
      <c r="D36919" s="31"/>
    </row>
    <row r="36920" spans="3:4" x14ac:dyDescent="0.25">
      <c r="C36920" s="32"/>
      <c r="D36920" s="31"/>
    </row>
    <row r="36921" spans="3:4" x14ac:dyDescent="0.25">
      <c r="C36921" s="32"/>
      <c r="D36921" s="31"/>
    </row>
    <row r="36922" spans="3:4" x14ac:dyDescent="0.25">
      <c r="C36922" s="32"/>
      <c r="D36922" s="31"/>
    </row>
    <row r="36923" spans="3:4" x14ac:dyDescent="0.25">
      <c r="C36923" s="32"/>
      <c r="D36923" s="31"/>
    </row>
    <row r="36924" spans="3:4" x14ac:dyDescent="0.25">
      <c r="C36924" s="32"/>
      <c r="D36924" s="31"/>
    </row>
    <row r="36925" spans="3:4" x14ac:dyDescent="0.25">
      <c r="C36925" s="32"/>
      <c r="D36925" s="31"/>
    </row>
    <row r="36926" spans="3:4" x14ac:dyDescent="0.25">
      <c r="C36926" s="32"/>
      <c r="D36926" s="31"/>
    </row>
    <row r="36927" spans="3:4" x14ac:dyDescent="0.25">
      <c r="C36927" s="32"/>
      <c r="D36927" s="31"/>
    </row>
    <row r="36928" spans="3:4" x14ac:dyDescent="0.25">
      <c r="C36928" s="32"/>
      <c r="D36928" s="31"/>
    </row>
    <row r="36929" spans="3:4" x14ac:dyDescent="0.25">
      <c r="C36929" s="32"/>
      <c r="D36929" s="31"/>
    </row>
    <row r="36930" spans="3:4" x14ac:dyDescent="0.25">
      <c r="C36930" s="32"/>
      <c r="D36930" s="31"/>
    </row>
    <row r="36931" spans="3:4" x14ac:dyDescent="0.25">
      <c r="C36931" s="32"/>
      <c r="D36931" s="31"/>
    </row>
    <row r="36932" spans="3:4" x14ac:dyDescent="0.25">
      <c r="C36932" s="32"/>
      <c r="D36932" s="31"/>
    </row>
    <row r="36933" spans="3:4" x14ac:dyDescent="0.25">
      <c r="C36933" s="32"/>
      <c r="D36933" s="31"/>
    </row>
    <row r="36934" spans="3:4" x14ac:dyDescent="0.25">
      <c r="C36934" s="32"/>
      <c r="D36934" s="31"/>
    </row>
    <row r="36935" spans="3:4" x14ac:dyDescent="0.25">
      <c r="C36935" s="32"/>
      <c r="D36935" s="31"/>
    </row>
    <row r="36936" spans="3:4" x14ac:dyDescent="0.25">
      <c r="C36936" s="32"/>
      <c r="D36936" s="31"/>
    </row>
    <row r="36937" spans="3:4" x14ac:dyDescent="0.25">
      <c r="C36937" s="32"/>
      <c r="D36937" s="31"/>
    </row>
    <row r="36938" spans="3:4" x14ac:dyDescent="0.25">
      <c r="C36938" s="32"/>
      <c r="D36938" s="31"/>
    </row>
    <row r="36939" spans="3:4" x14ac:dyDescent="0.25">
      <c r="C36939" s="32"/>
      <c r="D36939" s="31"/>
    </row>
    <row r="36940" spans="3:4" x14ac:dyDescent="0.25">
      <c r="C36940" s="32"/>
      <c r="D36940" s="31"/>
    </row>
    <row r="36941" spans="3:4" x14ac:dyDescent="0.25">
      <c r="C36941" s="32"/>
      <c r="D36941" s="31"/>
    </row>
    <row r="36942" spans="3:4" x14ac:dyDescent="0.25">
      <c r="C36942" s="32"/>
      <c r="D36942" s="31"/>
    </row>
    <row r="36943" spans="3:4" x14ac:dyDescent="0.25">
      <c r="C36943" s="32"/>
      <c r="D36943" s="31"/>
    </row>
    <row r="36944" spans="3:4" x14ac:dyDescent="0.25">
      <c r="C36944" s="32"/>
      <c r="D36944" s="31"/>
    </row>
    <row r="36945" spans="3:4" x14ac:dyDescent="0.25">
      <c r="C36945" s="32"/>
      <c r="D36945" s="31"/>
    </row>
    <row r="36946" spans="3:4" x14ac:dyDescent="0.25">
      <c r="C36946" s="32"/>
      <c r="D36946" s="31"/>
    </row>
    <row r="36947" spans="3:4" x14ac:dyDescent="0.25">
      <c r="C36947" s="32"/>
      <c r="D36947" s="31"/>
    </row>
    <row r="36948" spans="3:4" x14ac:dyDescent="0.25">
      <c r="C36948" s="32"/>
      <c r="D36948" s="31"/>
    </row>
    <row r="36949" spans="3:4" x14ac:dyDescent="0.25">
      <c r="C36949" s="32"/>
      <c r="D36949" s="31"/>
    </row>
    <row r="36950" spans="3:4" x14ac:dyDescent="0.25">
      <c r="C36950" s="32"/>
      <c r="D36950" s="31"/>
    </row>
    <row r="36951" spans="3:4" x14ac:dyDescent="0.25">
      <c r="C36951" s="32"/>
      <c r="D36951" s="31"/>
    </row>
    <row r="36952" spans="3:4" x14ac:dyDescent="0.25">
      <c r="C36952" s="32"/>
      <c r="D36952" s="31"/>
    </row>
    <row r="36953" spans="3:4" x14ac:dyDescent="0.25">
      <c r="C36953" s="32"/>
      <c r="D36953" s="31"/>
    </row>
    <row r="36954" spans="3:4" x14ac:dyDescent="0.25">
      <c r="C36954" s="32"/>
      <c r="D36954" s="31"/>
    </row>
    <row r="36955" spans="3:4" x14ac:dyDescent="0.25">
      <c r="C36955" s="32"/>
      <c r="D36955" s="31"/>
    </row>
    <row r="36956" spans="3:4" x14ac:dyDescent="0.25">
      <c r="C36956" s="32"/>
      <c r="D36956" s="31"/>
    </row>
    <row r="36957" spans="3:4" x14ac:dyDescent="0.25">
      <c r="C36957" s="32"/>
      <c r="D36957" s="31"/>
    </row>
    <row r="36958" spans="3:4" x14ac:dyDescent="0.25">
      <c r="C36958" s="32"/>
      <c r="D36958" s="31"/>
    </row>
    <row r="36959" spans="3:4" x14ac:dyDescent="0.25">
      <c r="C36959" s="32"/>
      <c r="D36959" s="31"/>
    </row>
    <row r="36960" spans="3:4" x14ac:dyDescent="0.25">
      <c r="C36960" s="32"/>
      <c r="D36960" s="31"/>
    </row>
    <row r="36961" spans="3:4" x14ac:dyDescent="0.25">
      <c r="C36961" s="32"/>
      <c r="D36961" s="31"/>
    </row>
    <row r="36962" spans="3:4" x14ac:dyDescent="0.25">
      <c r="C36962" s="32"/>
      <c r="D36962" s="31"/>
    </row>
    <row r="36963" spans="3:4" x14ac:dyDescent="0.25">
      <c r="C36963" s="32"/>
      <c r="D36963" s="31"/>
    </row>
    <row r="36964" spans="3:4" x14ac:dyDescent="0.25">
      <c r="C36964" s="32"/>
      <c r="D36964" s="31"/>
    </row>
    <row r="36965" spans="3:4" x14ac:dyDescent="0.25">
      <c r="C36965" s="32"/>
      <c r="D36965" s="31"/>
    </row>
    <row r="36966" spans="3:4" x14ac:dyDescent="0.25">
      <c r="C36966" s="32"/>
      <c r="D36966" s="31"/>
    </row>
    <row r="36967" spans="3:4" x14ac:dyDescent="0.25">
      <c r="C36967" s="32"/>
      <c r="D36967" s="31"/>
    </row>
    <row r="36968" spans="3:4" x14ac:dyDescent="0.25">
      <c r="C36968" s="32"/>
      <c r="D36968" s="31"/>
    </row>
    <row r="36969" spans="3:4" x14ac:dyDescent="0.25">
      <c r="C36969" s="32"/>
      <c r="D36969" s="31"/>
    </row>
    <row r="36970" spans="3:4" x14ac:dyDescent="0.25">
      <c r="C36970" s="32"/>
      <c r="D36970" s="31"/>
    </row>
    <row r="36971" spans="3:4" x14ac:dyDescent="0.25">
      <c r="C36971" s="32"/>
      <c r="D36971" s="31"/>
    </row>
    <row r="36972" spans="3:4" x14ac:dyDescent="0.25">
      <c r="C36972" s="32"/>
      <c r="D36972" s="31"/>
    </row>
    <row r="36973" spans="3:4" x14ac:dyDescent="0.25">
      <c r="C36973" s="32"/>
      <c r="D36973" s="31"/>
    </row>
    <row r="36974" spans="3:4" x14ac:dyDescent="0.25">
      <c r="C36974" s="32"/>
      <c r="D36974" s="31"/>
    </row>
    <row r="36975" spans="3:4" x14ac:dyDescent="0.25">
      <c r="C36975" s="32"/>
      <c r="D36975" s="31"/>
    </row>
    <row r="36976" spans="3:4" x14ac:dyDescent="0.25">
      <c r="C36976" s="32"/>
      <c r="D36976" s="31"/>
    </row>
    <row r="36977" spans="3:4" x14ac:dyDescent="0.25">
      <c r="C36977" s="32"/>
      <c r="D36977" s="31"/>
    </row>
    <row r="36978" spans="3:4" x14ac:dyDescent="0.25">
      <c r="C36978" s="32"/>
      <c r="D36978" s="31"/>
    </row>
    <row r="36979" spans="3:4" x14ac:dyDescent="0.25">
      <c r="C36979" s="32"/>
      <c r="D36979" s="31"/>
    </row>
    <row r="36980" spans="3:4" x14ac:dyDescent="0.25">
      <c r="C36980" s="32"/>
      <c r="D36980" s="31"/>
    </row>
    <row r="36981" spans="3:4" x14ac:dyDescent="0.25">
      <c r="C36981" s="32"/>
      <c r="D36981" s="31"/>
    </row>
    <row r="36982" spans="3:4" x14ac:dyDescent="0.25">
      <c r="C36982" s="32"/>
      <c r="D36982" s="31"/>
    </row>
    <row r="36983" spans="3:4" x14ac:dyDescent="0.25">
      <c r="C36983" s="32"/>
      <c r="D36983" s="31"/>
    </row>
    <row r="36984" spans="3:4" x14ac:dyDescent="0.25">
      <c r="C36984" s="32"/>
      <c r="D36984" s="31"/>
    </row>
    <row r="36985" spans="3:4" x14ac:dyDescent="0.25">
      <c r="C36985" s="32"/>
      <c r="D36985" s="31"/>
    </row>
    <row r="36986" spans="3:4" x14ac:dyDescent="0.25">
      <c r="C36986" s="32"/>
      <c r="D36986" s="31"/>
    </row>
    <row r="36987" spans="3:4" x14ac:dyDescent="0.25">
      <c r="C36987" s="32"/>
      <c r="D36987" s="31"/>
    </row>
    <row r="36988" spans="3:4" x14ac:dyDescent="0.25">
      <c r="C36988" s="32"/>
      <c r="D36988" s="31"/>
    </row>
    <row r="36989" spans="3:4" x14ac:dyDescent="0.25">
      <c r="C36989" s="32"/>
      <c r="D36989" s="31"/>
    </row>
    <row r="36990" spans="3:4" x14ac:dyDescent="0.25">
      <c r="C36990" s="32"/>
      <c r="D36990" s="31"/>
    </row>
    <row r="36991" spans="3:4" x14ac:dyDescent="0.25">
      <c r="C36991" s="32"/>
      <c r="D36991" s="31"/>
    </row>
    <row r="36992" spans="3:4" x14ac:dyDescent="0.25">
      <c r="C36992" s="32"/>
      <c r="D36992" s="31"/>
    </row>
    <row r="36993" spans="3:4" x14ac:dyDescent="0.25">
      <c r="C36993" s="32"/>
      <c r="D36993" s="31"/>
    </row>
    <row r="36994" spans="3:4" x14ac:dyDescent="0.25">
      <c r="C36994" s="32"/>
      <c r="D36994" s="31"/>
    </row>
    <row r="36995" spans="3:4" x14ac:dyDescent="0.25">
      <c r="C36995" s="32"/>
      <c r="D36995" s="31"/>
    </row>
    <row r="36996" spans="3:4" x14ac:dyDescent="0.25">
      <c r="C36996" s="32"/>
      <c r="D36996" s="31"/>
    </row>
    <row r="36997" spans="3:4" x14ac:dyDescent="0.25">
      <c r="C36997" s="32"/>
      <c r="D36997" s="31"/>
    </row>
    <row r="36998" spans="3:4" x14ac:dyDescent="0.25">
      <c r="C36998" s="32"/>
      <c r="D36998" s="31"/>
    </row>
    <row r="36999" spans="3:4" x14ac:dyDescent="0.25">
      <c r="C36999" s="32"/>
      <c r="D36999" s="31"/>
    </row>
    <row r="37000" spans="3:4" x14ac:dyDescent="0.25">
      <c r="C37000" s="32"/>
      <c r="D37000" s="31"/>
    </row>
    <row r="37001" spans="3:4" x14ac:dyDescent="0.25">
      <c r="C37001" s="32"/>
      <c r="D37001" s="31"/>
    </row>
    <row r="37002" spans="3:4" x14ac:dyDescent="0.25">
      <c r="C37002" s="32"/>
      <c r="D37002" s="31"/>
    </row>
    <row r="37003" spans="3:4" x14ac:dyDescent="0.25">
      <c r="C37003" s="32"/>
      <c r="D37003" s="31"/>
    </row>
    <row r="37004" spans="3:4" x14ac:dyDescent="0.25">
      <c r="C37004" s="32"/>
      <c r="D37004" s="31"/>
    </row>
    <row r="37005" spans="3:4" x14ac:dyDescent="0.25">
      <c r="C37005" s="32"/>
      <c r="D37005" s="31"/>
    </row>
    <row r="37006" spans="3:4" x14ac:dyDescent="0.25">
      <c r="C37006" s="32"/>
      <c r="D37006" s="31"/>
    </row>
    <row r="37007" spans="3:4" x14ac:dyDescent="0.25">
      <c r="C37007" s="32"/>
      <c r="D37007" s="31"/>
    </row>
    <row r="37008" spans="3:4" x14ac:dyDescent="0.25">
      <c r="C37008" s="32"/>
      <c r="D37008" s="31"/>
    </row>
    <row r="37009" spans="3:4" x14ac:dyDescent="0.25">
      <c r="C37009" s="32"/>
      <c r="D37009" s="31"/>
    </row>
    <row r="37010" spans="3:4" x14ac:dyDescent="0.25">
      <c r="C37010" s="32"/>
      <c r="D37010" s="31"/>
    </row>
    <row r="37011" spans="3:4" x14ac:dyDescent="0.25">
      <c r="C37011" s="32"/>
      <c r="D37011" s="31"/>
    </row>
    <row r="37012" spans="3:4" x14ac:dyDescent="0.25">
      <c r="C37012" s="32"/>
      <c r="D37012" s="31"/>
    </row>
    <row r="37013" spans="3:4" x14ac:dyDescent="0.25">
      <c r="C37013" s="32"/>
      <c r="D37013" s="31"/>
    </row>
    <row r="37014" spans="3:4" x14ac:dyDescent="0.25">
      <c r="C37014" s="32"/>
      <c r="D37014" s="31"/>
    </row>
    <row r="37015" spans="3:4" x14ac:dyDescent="0.25">
      <c r="C37015" s="32"/>
      <c r="D37015" s="31"/>
    </row>
    <row r="37016" spans="3:4" x14ac:dyDescent="0.25">
      <c r="C37016" s="32"/>
      <c r="D37016" s="31"/>
    </row>
    <row r="37017" spans="3:4" x14ac:dyDescent="0.25">
      <c r="C37017" s="32"/>
      <c r="D37017" s="31"/>
    </row>
    <row r="37018" spans="3:4" x14ac:dyDescent="0.25">
      <c r="C37018" s="32"/>
      <c r="D37018" s="31"/>
    </row>
    <row r="37019" spans="3:4" x14ac:dyDescent="0.25">
      <c r="C37019" s="32"/>
      <c r="D37019" s="31"/>
    </row>
    <row r="37020" spans="3:4" x14ac:dyDescent="0.25">
      <c r="C37020" s="32"/>
      <c r="D37020" s="31"/>
    </row>
    <row r="37021" spans="3:4" x14ac:dyDescent="0.25">
      <c r="C37021" s="32"/>
      <c r="D37021" s="31"/>
    </row>
    <row r="37022" spans="3:4" x14ac:dyDescent="0.25">
      <c r="C37022" s="32"/>
      <c r="D37022" s="31"/>
    </row>
    <row r="37023" spans="3:4" x14ac:dyDescent="0.25">
      <c r="C37023" s="32"/>
      <c r="D37023" s="31"/>
    </row>
    <row r="37024" spans="3:4" x14ac:dyDescent="0.25">
      <c r="C37024" s="32"/>
      <c r="D37024" s="31"/>
    </row>
    <row r="37025" spans="3:4" x14ac:dyDescent="0.25">
      <c r="C37025" s="32"/>
      <c r="D37025" s="31"/>
    </row>
    <row r="37026" spans="3:4" x14ac:dyDescent="0.25">
      <c r="C37026" s="32"/>
      <c r="D37026" s="31"/>
    </row>
    <row r="37027" spans="3:4" x14ac:dyDescent="0.25">
      <c r="C37027" s="32"/>
      <c r="D37027" s="31"/>
    </row>
    <row r="37028" spans="3:4" x14ac:dyDescent="0.25">
      <c r="C37028" s="32"/>
      <c r="D37028" s="31"/>
    </row>
    <row r="37029" spans="3:4" x14ac:dyDescent="0.25">
      <c r="C37029" s="32"/>
      <c r="D37029" s="31"/>
    </row>
    <row r="37030" spans="3:4" x14ac:dyDescent="0.25">
      <c r="C37030" s="32"/>
      <c r="D37030" s="31"/>
    </row>
    <row r="37031" spans="3:4" x14ac:dyDescent="0.25">
      <c r="C37031" s="32"/>
      <c r="D37031" s="31"/>
    </row>
    <row r="37032" spans="3:4" x14ac:dyDescent="0.25">
      <c r="C37032" s="32"/>
      <c r="D37032" s="31"/>
    </row>
    <row r="37033" spans="3:4" x14ac:dyDescent="0.25">
      <c r="C37033" s="32"/>
      <c r="D37033" s="31"/>
    </row>
    <row r="37034" spans="3:4" x14ac:dyDescent="0.25">
      <c r="C37034" s="32"/>
      <c r="D37034" s="31"/>
    </row>
    <row r="37035" spans="3:4" x14ac:dyDescent="0.25">
      <c r="C37035" s="32"/>
      <c r="D37035" s="31"/>
    </row>
    <row r="37036" spans="3:4" x14ac:dyDescent="0.25">
      <c r="C37036" s="32"/>
      <c r="D37036" s="31"/>
    </row>
    <row r="37037" spans="3:4" x14ac:dyDescent="0.25">
      <c r="C37037" s="32"/>
      <c r="D37037" s="31"/>
    </row>
    <row r="37038" spans="3:4" x14ac:dyDescent="0.25">
      <c r="C37038" s="32"/>
      <c r="D37038" s="31"/>
    </row>
    <row r="37039" spans="3:4" x14ac:dyDescent="0.25">
      <c r="C37039" s="32"/>
      <c r="D37039" s="31"/>
    </row>
    <row r="37040" spans="3:4" x14ac:dyDescent="0.25">
      <c r="C37040" s="32"/>
      <c r="D37040" s="31"/>
    </row>
    <row r="37041" spans="3:4" x14ac:dyDescent="0.25">
      <c r="C37041" s="32"/>
      <c r="D37041" s="31"/>
    </row>
    <row r="37042" spans="3:4" x14ac:dyDescent="0.25">
      <c r="C37042" s="32"/>
      <c r="D37042" s="31"/>
    </row>
    <row r="37043" spans="3:4" x14ac:dyDescent="0.25">
      <c r="C37043" s="32"/>
      <c r="D37043" s="31"/>
    </row>
    <row r="37044" spans="3:4" x14ac:dyDescent="0.25">
      <c r="C37044" s="32"/>
      <c r="D37044" s="31"/>
    </row>
    <row r="37045" spans="3:4" x14ac:dyDescent="0.25">
      <c r="C37045" s="32"/>
      <c r="D37045" s="31"/>
    </row>
    <row r="37046" spans="3:4" x14ac:dyDescent="0.25">
      <c r="C37046" s="32"/>
      <c r="D37046" s="31"/>
    </row>
    <row r="37047" spans="3:4" x14ac:dyDescent="0.25">
      <c r="C37047" s="32"/>
      <c r="D37047" s="31"/>
    </row>
    <row r="37048" spans="3:4" x14ac:dyDescent="0.25">
      <c r="C37048" s="32"/>
      <c r="D37048" s="31"/>
    </row>
    <row r="37049" spans="3:4" x14ac:dyDescent="0.25">
      <c r="C37049" s="32"/>
      <c r="D37049" s="31"/>
    </row>
    <row r="37050" spans="3:4" x14ac:dyDescent="0.25">
      <c r="C37050" s="32"/>
      <c r="D37050" s="31"/>
    </row>
    <row r="37051" spans="3:4" x14ac:dyDescent="0.25">
      <c r="C37051" s="32"/>
      <c r="D37051" s="31"/>
    </row>
    <row r="37052" spans="3:4" x14ac:dyDescent="0.25">
      <c r="C37052" s="32"/>
      <c r="D37052" s="31"/>
    </row>
    <row r="37053" spans="3:4" x14ac:dyDescent="0.25">
      <c r="C37053" s="32"/>
      <c r="D37053" s="31"/>
    </row>
    <row r="37054" spans="3:4" x14ac:dyDescent="0.25">
      <c r="C37054" s="32"/>
      <c r="D37054" s="31"/>
    </row>
    <row r="37055" spans="3:4" x14ac:dyDescent="0.25">
      <c r="C37055" s="32"/>
      <c r="D37055" s="31"/>
    </row>
    <row r="37056" spans="3:4" x14ac:dyDescent="0.25">
      <c r="C37056" s="32"/>
      <c r="D37056" s="31"/>
    </row>
    <row r="37057" spans="3:4" x14ac:dyDescent="0.25">
      <c r="C37057" s="32"/>
      <c r="D37057" s="31"/>
    </row>
    <row r="37058" spans="3:4" x14ac:dyDescent="0.25">
      <c r="C37058" s="32"/>
      <c r="D37058" s="31"/>
    </row>
    <row r="37059" spans="3:4" x14ac:dyDescent="0.25">
      <c r="C37059" s="32"/>
      <c r="D37059" s="31"/>
    </row>
    <row r="37060" spans="3:4" x14ac:dyDescent="0.25">
      <c r="C37060" s="32"/>
      <c r="D37060" s="31"/>
    </row>
    <row r="37061" spans="3:4" x14ac:dyDescent="0.25">
      <c r="C37061" s="32"/>
      <c r="D37061" s="31"/>
    </row>
    <row r="37062" spans="3:4" x14ac:dyDescent="0.25">
      <c r="C37062" s="32"/>
      <c r="D37062" s="31"/>
    </row>
    <row r="37063" spans="3:4" x14ac:dyDescent="0.25">
      <c r="C37063" s="32"/>
      <c r="D37063" s="31"/>
    </row>
    <row r="37064" spans="3:4" x14ac:dyDescent="0.25">
      <c r="C37064" s="32"/>
      <c r="D37064" s="31"/>
    </row>
    <row r="37065" spans="3:4" x14ac:dyDescent="0.25">
      <c r="C37065" s="32"/>
      <c r="D37065" s="31"/>
    </row>
    <row r="37066" spans="3:4" x14ac:dyDescent="0.25">
      <c r="C37066" s="32"/>
      <c r="D37066" s="31"/>
    </row>
    <row r="37067" spans="3:4" x14ac:dyDescent="0.25">
      <c r="C37067" s="32"/>
      <c r="D37067" s="31"/>
    </row>
    <row r="37068" spans="3:4" x14ac:dyDescent="0.25">
      <c r="C37068" s="32"/>
      <c r="D37068" s="31"/>
    </row>
    <row r="37069" spans="3:4" x14ac:dyDescent="0.25">
      <c r="C37069" s="32"/>
      <c r="D37069" s="31"/>
    </row>
    <row r="37070" spans="3:4" x14ac:dyDescent="0.25">
      <c r="C37070" s="32"/>
      <c r="D37070" s="31"/>
    </row>
    <row r="37071" spans="3:4" x14ac:dyDescent="0.25">
      <c r="C37071" s="32"/>
      <c r="D37071" s="31"/>
    </row>
    <row r="37072" spans="3:4" x14ac:dyDescent="0.25">
      <c r="C37072" s="32"/>
      <c r="D37072" s="31"/>
    </row>
    <row r="37073" spans="3:4" x14ac:dyDescent="0.25">
      <c r="C37073" s="32"/>
      <c r="D37073" s="31"/>
    </row>
    <row r="37074" spans="3:4" x14ac:dyDescent="0.25">
      <c r="C37074" s="32"/>
      <c r="D37074" s="31"/>
    </row>
    <row r="37075" spans="3:4" x14ac:dyDescent="0.25">
      <c r="C37075" s="32"/>
      <c r="D37075" s="31"/>
    </row>
    <row r="37076" spans="3:4" x14ac:dyDescent="0.25">
      <c r="C37076" s="32"/>
      <c r="D37076" s="31"/>
    </row>
    <row r="37077" spans="3:4" x14ac:dyDescent="0.25">
      <c r="C37077" s="32"/>
      <c r="D37077" s="31"/>
    </row>
    <row r="37078" spans="3:4" x14ac:dyDescent="0.25">
      <c r="C37078" s="32"/>
      <c r="D37078" s="31"/>
    </row>
    <row r="37079" spans="3:4" x14ac:dyDescent="0.25">
      <c r="C37079" s="32"/>
      <c r="D37079" s="31"/>
    </row>
    <row r="37080" spans="3:4" x14ac:dyDescent="0.25">
      <c r="C37080" s="32"/>
      <c r="D37080" s="31"/>
    </row>
    <row r="37081" spans="3:4" x14ac:dyDescent="0.25">
      <c r="C37081" s="32"/>
      <c r="D37081" s="31"/>
    </row>
    <row r="37082" spans="3:4" x14ac:dyDescent="0.25">
      <c r="C37082" s="32"/>
      <c r="D37082" s="31"/>
    </row>
    <row r="37083" spans="3:4" x14ac:dyDescent="0.25">
      <c r="C37083" s="32"/>
      <c r="D37083" s="31"/>
    </row>
    <row r="37084" spans="3:4" x14ac:dyDescent="0.25">
      <c r="C37084" s="32"/>
      <c r="D37084" s="31"/>
    </row>
    <row r="37085" spans="3:4" x14ac:dyDescent="0.25">
      <c r="C37085" s="32"/>
      <c r="D37085" s="31"/>
    </row>
    <row r="37086" spans="3:4" x14ac:dyDescent="0.25">
      <c r="C37086" s="32"/>
      <c r="D37086" s="31"/>
    </row>
    <row r="37087" spans="3:4" x14ac:dyDescent="0.25">
      <c r="C37087" s="32"/>
      <c r="D37087" s="31"/>
    </row>
    <row r="37088" spans="3:4" x14ac:dyDescent="0.25">
      <c r="C37088" s="32"/>
      <c r="D37088" s="31"/>
    </row>
    <row r="37089" spans="3:4" x14ac:dyDescent="0.25">
      <c r="C37089" s="32"/>
      <c r="D37089" s="31"/>
    </row>
    <row r="37090" spans="3:4" x14ac:dyDescent="0.25">
      <c r="C37090" s="32"/>
      <c r="D37090" s="31"/>
    </row>
    <row r="37091" spans="3:4" x14ac:dyDescent="0.25">
      <c r="C37091" s="32"/>
      <c r="D37091" s="31"/>
    </row>
    <row r="37092" spans="3:4" x14ac:dyDescent="0.25">
      <c r="C37092" s="32"/>
      <c r="D37092" s="31"/>
    </row>
    <row r="37093" spans="3:4" x14ac:dyDescent="0.25">
      <c r="C37093" s="32"/>
      <c r="D37093" s="31"/>
    </row>
    <row r="37094" spans="3:4" x14ac:dyDescent="0.25">
      <c r="C37094" s="32"/>
      <c r="D37094" s="31"/>
    </row>
    <row r="37095" spans="3:4" x14ac:dyDescent="0.25">
      <c r="C37095" s="32"/>
      <c r="D37095" s="31"/>
    </row>
    <row r="37096" spans="3:4" x14ac:dyDescent="0.25">
      <c r="C37096" s="32"/>
      <c r="D37096" s="31"/>
    </row>
    <row r="37097" spans="3:4" x14ac:dyDescent="0.25">
      <c r="C37097" s="32"/>
      <c r="D37097" s="31"/>
    </row>
    <row r="37098" spans="3:4" x14ac:dyDescent="0.25">
      <c r="C37098" s="32"/>
      <c r="D37098" s="31"/>
    </row>
    <row r="37099" spans="3:4" x14ac:dyDescent="0.25">
      <c r="C37099" s="32"/>
      <c r="D37099" s="31"/>
    </row>
    <row r="37100" spans="3:4" x14ac:dyDescent="0.25">
      <c r="C37100" s="32"/>
      <c r="D37100" s="31"/>
    </row>
    <row r="37101" spans="3:4" x14ac:dyDescent="0.25">
      <c r="C37101" s="32"/>
      <c r="D37101" s="31"/>
    </row>
    <row r="37102" spans="3:4" x14ac:dyDescent="0.25">
      <c r="C37102" s="32"/>
      <c r="D37102" s="31"/>
    </row>
    <row r="37103" spans="3:4" x14ac:dyDescent="0.25">
      <c r="C37103" s="32"/>
      <c r="D37103" s="31"/>
    </row>
    <row r="37104" spans="3:4" x14ac:dyDescent="0.25">
      <c r="C37104" s="32"/>
      <c r="D37104" s="31"/>
    </row>
    <row r="37105" spans="3:4" x14ac:dyDescent="0.25">
      <c r="C37105" s="32"/>
      <c r="D37105" s="31"/>
    </row>
    <row r="37106" spans="3:4" x14ac:dyDescent="0.25">
      <c r="C37106" s="32"/>
      <c r="D37106" s="31"/>
    </row>
    <row r="37107" spans="3:4" x14ac:dyDescent="0.25">
      <c r="C37107" s="32"/>
      <c r="D37107" s="31"/>
    </row>
    <row r="37108" spans="3:4" x14ac:dyDescent="0.25">
      <c r="C37108" s="32"/>
      <c r="D37108" s="31"/>
    </row>
    <row r="37109" spans="3:4" x14ac:dyDescent="0.25">
      <c r="C37109" s="32"/>
      <c r="D37109" s="31"/>
    </row>
    <row r="37110" spans="3:4" x14ac:dyDescent="0.25">
      <c r="C37110" s="32"/>
      <c r="D37110" s="31"/>
    </row>
    <row r="37111" spans="3:4" x14ac:dyDescent="0.25">
      <c r="C37111" s="32"/>
      <c r="D37111" s="31"/>
    </row>
    <row r="37112" spans="3:4" x14ac:dyDescent="0.25">
      <c r="C37112" s="32"/>
      <c r="D37112" s="31"/>
    </row>
    <row r="37113" spans="3:4" x14ac:dyDescent="0.25">
      <c r="C37113" s="32"/>
      <c r="D37113" s="31"/>
    </row>
    <row r="37114" spans="3:4" x14ac:dyDescent="0.25">
      <c r="C37114" s="32"/>
      <c r="D37114" s="31"/>
    </row>
    <row r="37115" spans="3:4" x14ac:dyDescent="0.25">
      <c r="C37115" s="32"/>
      <c r="D37115" s="31"/>
    </row>
    <row r="37116" spans="3:4" x14ac:dyDescent="0.25">
      <c r="C37116" s="32"/>
      <c r="D37116" s="31"/>
    </row>
    <row r="37117" spans="3:4" x14ac:dyDescent="0.25">
      <c r="C37117" s="32"/>
      <c r="D37117" s="31"/>
    </row>
    <row r="37118" spans="3:4" x14ac:dyDescent="0.25">
      <c r="C37118" s="32"/>
      <c r="D37118" s="31"/>
    </row>
    <row r="37119" spans="3:4" x14ac:dyDescent="0.25">
      <c r="C37119" s="32"/>
      <c r="D37119" s="31"/>
    </row>
    <row r="37120" spans="3:4" x14ac:dyDescent="0.25">
      <c r="C37120" s="32"/>
      <c r="D37120" s="31"/>
    </row>
    <row r="37121" spans="3:4" x14ac:dyDescent="0.25">
      <c r="C37121" s="32"/>
      <c r="D37121" s="31"/>
    </row>
    <row r="37122" spans="3:4" x14ac:dyDescent="0.25">
      <c r="C37122" s="32"/>
      <c r="D37122" s="31"/>
    </row>
    <row r="37123" spans="3:4" x14ac:dyDescent="0.25">
      <c r="C37123" s="32"/>
      <c r="D37123" s="31"/>
    </row>
    <row r="37124" spans="3:4" x14ac:dyDescent="0.25">
      <c r="C37124" s="32"/>
      <c r="D37124" s="31"/>
    </row>
    <row r="37125" spans="3:4" x14ac:dyDescent="0.25">
      <c r="C37125" s="32"/>
      <c r="D37125" s="31"/>
    </row>
    <row r="37126" spans="3:4" x14ac:dyDescent="0.25">
      <c r="C37126" s="32"/>
      <c r="D37126" s="31"/>
    </row>
    <row r="37127" spans="3:4" x14ac:dyDescent="0.25">
      <c r="C37127" s="32"/>
      <c r="D37127" s="31"/>
    </row>
    <row r="37128" spans="3:4" x14ac:dyDescent="0.25">
      <c r="C37128" s="32"/>
      <c r="D37128" s="31"/>
    </row>
    <row r="37129" spans="3:4" x14ac:dyDescent="0.25">
      <c r="C37129" s="32"/>
      <c r="D37129" s="31"/>
    </row>
    <row r="37130" spans="3:4" x14ac:dyDescent="0.25">
      <c r="C37130" s="32"/>
      <c r="D37130" s="31"/>
    </row>
    <row r="37131" spans="3:4" x14ac:dyDescent="0.25">
      <c r="C37131" s="32"/>
      <c r="D37131" s="31"/>
    </row>
    <row r="37132" spans="3:4" x14ac:dyDescent="0.25">
      <c r="C37132" s="32"/>
      <c r="D37132" s="31"/>
    </row>
    <row r="37133" spans="3:4" x14ac:dyDescent="0.25">
      <c r="C37133" s="32"/>
      <c r="D37133" s="31"/>
    </row>
    <row r="37134" spans="3:4" x14ac:dyDescent="0.25">
      <c r="C37134" s="32"/>
      <c r="D37134" s="31"/>
    </row>
    <row r="37135" spans="3:4" x14ac:dyDescent="0.25">
      <c r="C37135" s="32"/>
      <c r="D37135" s="31"/>
    </row>
    <row r="37136" spans="3:4" x14ac:dyDescent="0.25">
      <c r="C37136" s="32"/>
      <c r="D37136" s="31"/>
    </row>
    <row r="37137" spans="3:4" x14ac:dyDescent="0.25">
      <c r="C37137" s="32"/>
      <c r="D37137" s="31"/>
    </row>
    <row r="37138" spans="3:4" x14ac:dyDescent="0.25">
      <c r="C37138" s="32"/>
      <c r="D37138" s="31"/>
    </row>
    <row r="37139" spans="3:4" x14ac:dyDescent="0.25">
      <c r="C37139" s="32"/>
      <c r="D37139" s="31"/>
    </row>
    <row r="37140" spans="3:4" x14ac:dyDescent="0.25">
      <c r="C37140" s="32"/>
      <c r="D37140" s="31"/>
    </row>
    <row r="37141" spans="3:4" x14ac:dyDescent="0.25">
      <c r="C37141" s="32"/>
      <c r="D37141" s="31"/>
    </row>
    <row r="37142" spans="3:4" x14ac:dyDescent="0.25">
      <c r="C37142" s="32"/>
      <c r="D37142" s="31"/>
    </row>
    <row r="37143" spans="3:4" x14ac:dyDescent="0.25">
      <c r="C37143" s="32"/>
      <c r="D37143" s="31"/>
    </row>
    <row r="37144" spans="3:4" x14ac:dyDescent="0.25">
      <c r="C37144" s="32"/>
      <c r="D37144" s="31"/>
    </row>
    <row r="37145" spans="3:4" x14ac:dyDescent="0.25">
      <c r="C37145" s="32"/>
      <c r="D37145" s="31"/>
    </row>
    <row r="37146" spans="3:4" x14ac:dyDescent="0.25">
      <c r="C37146" s="32"/>
      <c r="D37146" s="31"/>
    </row>
    <row r="37147" spans="3:4" x14ac:dyDescent="0.25">
      <c r="C37147" s="32"/>
      <c r="D37147" s="31"/>
    </row>
    <row r="37148" spans="3:4" x14ac:dyDescent="0.25">
      <c r="C37148" s="32"/>
      <c r="D37148" s="31"/>
    </row>
    <row r="37149" spans="3:4" x14ac:dyDescent="0.25">
      <c r="C37149" s="32"/>
      <c r="D37149" s="31"/>
    </row>
    <row r="37150" spans="3:4" x14ac:dyDescent="0.25">
      <c r="C37150" s="32"/>
      <c r="D37150" s="31"/>
    </row>
    <row r="37151" spans="3:4" x14ac:dyDescent="0.25">
      <c r="C37151" s="32"/>
      <c r="D37151" s="31"/>
    </row>
    <row r="37152" spans="3:4" x14ac:dyDescent="0.25">
      <c r="C37152" s="32"/>
      <c r="D37152" s="31"/>
    </row>
    <row r="37153" spans="3:4" x14ac:dyDescent="0.25">
      <c r="C37153" s="32"/>
      <c r="D37153" s="31"/>
    </row>
    <row r="37154" spans="3:4" x14ac:dyDescent="0.25">
      <c r="C37154" s="32"/>
      <c r="D37154" s="31"/>
    </row>
    <row r="37155" spans="3:4" x14ac:dyDescent="0.25">
      <c r="C37155" s="32"/>
      <c r="D37155" s="31"/>
    </row>
    <row r="37156" spans="3:4" x14ac:dyDescent="0.25">
      <c r="C37156" s="32"/>
      <c r="D37156" s="31"/>
    </row>
    <row r="37157" spans="3:4" x14ac:dyDescent="0.25">
      <c r="C37157" s="32"/>
      <c r="D37157" s="31"/>
    </row>
    <row r="37158" spans="3:4" x14ac:dyDescent="0.25">
      <c r="C37158" s="32"/>
      <c r="D37158" s="31"/>
    </row>
    <row r="37159" spans="3:4" x14ac:dyDescent="0.25">
      <c r="C37159" s="32"/>
      <c r="D37159" s="31"/>
    </row>
    <row r="37160" spans="3:4" x14ac:dyDescent="0.25">
      <c r="C37160" s="32"/>
      <c r="D37160" s="31"/>
    </row>
    <row r="37161" spans="3:4" x14ac:dyDescent="0.25">
      <c r="C37161" s="32"/>
      <c r="D37161" s="31"/>
    </row>
    <row r="37162" spans="3:4" x14ac:dyDescent="0.25">
      <c r="C37162" s="32"/>
      <c r="D37162" s="31"/>
    </row>
    <row r="37163" spans="3:4" x14ac:dyDescent="0.25">
      <c r="C37163" s="32"/>
      <c r="D37163" s="31"/>
    </row>
    <row r="37164" spans="3:4" x14ac:dyDescent="0.25">
      <c r="C37164" s="32"/>
      <c r="D37164" s="31"/>
    </row>
    <row r="37165" spans="3:4" x14ac:dyDescent="0.25">
      <c r="C37165" s="32"/>
      <c r="D37165" s="31"/>
    </row>
    <row r="37166" spans="3:4" x14ac:dyDescent="0.25">
      <c r="C37166" s="32"/>
      <c r="D37166" s="31"/>
    </row>
    <row r="37167" spans="3:4" x14ac:dyDescent="0.25">
      <c r="C37167" s="32"/>
      <c r="D37167" s="31"/>
    </row>
    <row r="37168" spans="3:4" x14ac:dyDescent="0.25">
      <c r="C37168" s="32"/>
      <c r="D37168" s="31"/>
    </row>
    <row r="37169" spans="3:4" x14ac:dyDescent="0.25">
      <c r="C37169" s="32"/>
      <c r="D37169" s="31"/>
    </row>
    <row r="37170" spans="3:4" x14ac:dyDescent="0.25">
      <c r="C37170" s="32"/>
      <c r="D37170" s="31"/>
    </row>
    <row r="37171" spans="3:4" x14ac:dyDescent="0.25">
      <c r="C37171" s="32"/>
      <c r="D37171" s="31"/>
    </row>
    <row r="37172" spans="3:4" x14ac:dyDescent="0.25">
      <c r="C37172" s="32"/>
      <c r="D37172" s="31"/>
    </row>
    <row r="37173" spans="3:4" x14ac:dyDescent="0.25">
      <c r="C37173" s="32"/>
      <c r="D37173" s="31"/>
    </row>
    <row r="37174" spans="3:4" x14ac:dyDescent="0.25">
      <c r="C37174" s="32"/>
      <c r="D37174" s="31"/>
    </row>
    <row r="37175" spans="3:4" x14ac:dyDescent="0.25">
      <c r="C37175" s="32"/>
      <c r="D37175" s="31"/>
    </row>
    <row r="37176" spans="3:4" x14ac:dyDescent="0.25">
      <c r="C37176" s="32"/>
      <c r="D37176" s="31"/>
    </row>
    <row r="37177" spans="3:4" x14ac:dyDescent="0.25">
      <c r="C37177" s="32"/>
      <c r="D37177" s="31"/>
    </row>
    <row r="37178" spans="3:4" x14ac:dyDescent="0.25">
      <c r="C37178" s="32"/>
      <c r="D37178" s="31"/>
    </row>
    <row r="37179" spans="3:4" x14ac:dyDescent="0.25">
      <c r="C37179" s="32"/>
      <c r="D37179" s="31"/>
    </row>
    <row r="37180" spans="3:4" x14ac:dyDescent="0.25">
      <c r="C37180" s="32"/>
      <c r="D37180" s="31"/>
    </row>
    <row r="37181" spans="3:4" x14ac:dyDescent="0.25">
      <c r="C37181" s="32"/>
      <c r="D37181" s="31"/>
    </row>
    <row r="37182" spans="3:4" x14ac:dyDescent="0.25">
      <c r="C37182" s="32"/>
      <c r="D37182" s="31"/>
    </row>
    <row r="37183" spans="3:4" x14ac:dyDescent="0.25">
      <c r="C37183" s="32"/>
      <c r="D37183" s="31"/>
    </row>
    <row r="37184" spans="3:4" x14ac:dyDescent="0.25">
      <c r="C37184" s="32"/>
      <c r="D37184" s="31"/>
    </row>
    <row r="37185" spans="3:4" x14ac:dyDescent="0.25">
      <c r="C37185" s="32"/>
      <c r="D37185" s="31"/>
    </row>
    <row r="37186" spans="3:4" x14ac:dyDescent="0.25">
      <c r="C37186" s="32"/>
      <c r="D37186" s="31"/>
    </row>
    <row r="37187" spans="3:4" x14ac:dyDescent="0.25">
      <c r="C37187" s="32"/>
      <c r="D37187" s="31"/>
    </row>
    <row r="37188" spans="3:4" x14ac:dyDescent="0.25">
      <c r="C37188" s="32"/>
      <c r="D37188" s="31"/>
    </row>
    <row r="37189" spans="3:4" x14ac:dyDescent="0.25">
      <c r="C37189" s="32"/>
      <c r="D37189" s="31"/>
    </row>
    <row r="37190" spans="3:4" x14ac:dyDescent="0.25">
      <c r="C37190" s="32"/>
      <c r="D37190" s="31"/>
    </row>
    <row r="37191" spans="3:4" x14ac:dyDescent="0.25">
      <c r="C37191" s="32"/>
      <c r="D37191" s="31"/>
    </row>
    <row r="37192" spans="3:4" x14ac:dyDescent="0.25">
      <c r="C37192" s="32"/>
      <c r="D37192" s="31"/>
    </row>
    <row r="37193" spans="3:4" x14ac:dyDescent="0.25">
      <c r="C37193" s="32"/>
      <c r="D37193" s="31"/>
    </row>
    <row r="37194" spans="3:4" x14ac:dyDescent="0.25">
      <c r="C37194" s="32"/>
      <c r="D37194" s="31"/>
    </row>
    <row r="37195" spans="3:4" x14ac:dyDescent="0.25">
      <c r="C37195" s="32"/>
      <c r="D37195" s="31"/>
    </row>
    <row r="37196" spans="3:4" x14ac:dyDescent="0.25">
      <c r="C37196" s="32"/>
      <c r="D37196" s="31"/>
    </row>
    <row r="37197" spans="3:4" x14ac:dyDescent="0.25">
      <c r="C37197" s="32"/>
      <c r="D37197" s="31"/>
    </row>
    <row r="37198" spans="3:4" x14ac:dyDescent="0.25">
      <c r="C37198" s="32"/>
      <c r="D37198" s="31"/>
    </row>
    <row r="37199" spans="3:4" x14ac:dyDescent="0.25">
      <c r="C37199" s="32"/>
      <c r="D37199" s="31"/>
    </row>
    <row r="37200" spans="3:4" x14ac:dyDescent="0.25">
      <c r="C37200" s="32"/>
      <c r="D37200" s="31"/>
    </row>
    <row r="37201" spans="3:4" x14ac:dyDescent="0.25">
      <c r="C37201" s="32"/>
      <c r="D37201" s="31"/>
    </row>
    <row r="37202" spans="3:4" x14ac:dyDescent="0.25">
      <c r="C37202" s="32"/>
      <c r="D37202" s="31"/>
    </row>
    <row r="37203" spans="3:4" x14ac:dyDescent="0.25">
      <c r="C37203" s="32"/>
      <c r="D37203" s="31"/>
    </row>
    <row r="37204" spans="3:4" x14ac:dyDescent="0.25">
      <c r="C37204" s="32"/>
      <c r="D37204" s="31"/>
    </row>
    <row r="37205" spans="3:4" x14ac:dyDescent="0.25">
      <c r="C37205" s="32"/>
      <c r="D37205" s="31"/>
    </row>
    <row r="37206" spans="3:4" x14ac:dyDescent="0.25">
      <c r="C37206" s="32"/>
      <c r="D37206" s="31"/>
    </row>
    <row r="37207" spans="3:4" x14ac:dyDescent="0.25">
      <c r="C37207" s="32"/>
      <c r="D37207" s="31"/>
    </row>
    <row r="37208" spans="3:4" x14ac:dyDescent="0.25">
      <c r="C37208" s="32"/>
      <c r="D37208" s="31"/>
    </row>
    <row r="37209" spans="3:4" x14ac:dyDescent="0.25">
      <c r="C37209" s="32"/>
      <c r="D37209" s="31"/>
    </row>
    <row r="37210" spans="3:4" x14ac:dyDescent="0.25">
      <c r="C37210" s="32"/>
      <c r="D37210" s="31"/>
    </row>
    <row r="37211" spans="3:4" x14ac:dyDescent="0.25">
      <c r="C37211" s="32"/>
      <c r="D37211" s="31"/>
    </row>
    <row r="37212" spans="3:4" x14ac:dyDescent="0.25">
      <c r="C37212" s="32"/>
      <c r="D37212" s="31"/>
    </row>
    <row r="37213" spans="3:4" x14ac:dyDescent="0.25">
      <c r="C37213" s="32"/>
      <c r="D37213" s="31"/>
    </row>
    <row r="37214" spans="3:4" x14ac:dyDescent="0.25">
      <c r="C37214" s="32"/>
      <c r="D37214" s="31"/>
    </row>
    <row r="37215" spans="3:4" x14ac:dyDescent="0.25">
      <c r="C37215" s="32"/>
      <c r="D37215" s="31"/>
    </row>
    <row r="37216" spans="3:4" x14ac:dyDescent="0.25">
      <c r="C37216" s="32"/>
      <c r="D37216" s="31"/>
    </row>
    <row r="37217" spans="3:4" x14ac:dyDescent="0.25">
      <c r="C37217" s="32"/>
      <c r="D37217" s="31"/>
    </row>
    <row r="37218" spans="3:4" x14ac:dyDescent="0.25">
      <c r="C37218" s="32"/>
      <c r="D37218" s="31"/>
    </row>
    <row r="37219" spans="3:4" x14ac:dyDescent="0.25">
      <c r="C37219" s="32"/>
      <c r="D37219" s="31"/>
    </row>
    <row r="37220" spans="3:4" x14ac:dyDescent="0.25">
      <c r="C37220" s="32"/>
      <c r="D37220" s="31"/>
    </row>
    <row r="37221" spans="3:4" x14ac:dyDescent="0.25">
      <c r="C37221" s="32"/>
      <c r="D37221" s="31"/>
    </row>
    <row r="37222" spans="3:4" x14ac:dyDescent="0.25">
      <c r="C37222" s="32"/>
      <c r="D37222" s="31"/>
    </row>
    <row r="37223" spans="3:4" x14ac:dyDescent="0.25">
      <c r="C37223" s="32"/>
      <c r="D37223" s="31"/>
    </row>
    <row r="37224" spans="3:4" x14ac:dyDescent="0.25">
      <c r="C37224" s="32"/>
      <c r="D37224" s="31"/>
    </row>
    <row r="37225" spans="3:4" x14ac:dyDescent="0.25">
      <c r="C37225" s="32"/>
      <c r="D37225" s="31"/>
    </row>
    <row r="37226" spans="3:4" x14ac:dyDescent="0.25">
      <c r="C37226" s="32"/>
      <c r="D37226" s="31"/>
    </row>
    <row r="37227" spans="3:4" x14ac:dyDescent="0.25">
      <c r="C37227" s="32"/>
      <c r="D37227" s="31"/>
    </row>
    <row r="37228" spans="3:4" x14ac:dyDescent="0.25">
      <c r="C37228" s="32"/>
      <c r="D37228" s="31"/>
    </row>
    <row r="37229" spans="3:4" x14ac:dyDescent="0.25">
      <c r="C37229" s="32"/>
      <c r="D37229" s="31"/>
    </row>
    <row r="37230" spans="3:4" x14ac:dyDescent="0.25">
      <c r="C37230" s="32"/>
      <c r="D37230" s="31"/>
    </row>
    <row r="37231" spans="3:4" x14ac:dyDescent="0.25">
      <c r="C37231" s="32"/>
      <c r="D37231" s="31"/>
    </row>
    <row r="37232" spans="3:4" x14ac:dyDescent="0.25">
      <c r="C37232" s="32"/>
      <c r="D37232" s="31"/>
    </row>
    <row r="37233" spans="3:4" x14ac:dyDescent="0.25">
      <c r="C37233" s="32"/>
      <c r="D37233" s="31"/>
    </row>
    <row r="37234" spans="3:4" x14ac:dyDescent="0.25">
      <c r="C37234" s="32"/>
      <c r="D37234" s="31"/>
    </row>
    <row r="37235" spans="3:4" x14ac:dyDescent="0.25">
      <c r="C37235" s="32"/>
      <c r="D37235" s="31"/>
    </row>
    <row r="37236" spans="3:4" x14ac:dyDescent="0.25">
      <c r="C37236" s="32"/>
      <c r="D37236" s="31"/>
    </row>
    <row r="37237" spans="3:4" x14ac:dyDescent="0.25">
      <c r="C37237" s="32"/>
      <c r="D37237" s="31"/>
    </row>
    <row r="37238" spans="3:4" x14ac:dyDescent="0.25">
      <c r="C37238" s="32"/>
      <c r="D37238" s="31"/>
    </row>
    <row r="37239" spans="3:4" x14ac:dyDescent="0.25">
      <c r="C37239" s="32"/>
      <c r="D37239" s="31"/>
    </row>
    <row r="37240" spans="3:4" x14ac:dyDescent="0.25">
      <c r="C37240" s="32"/>
      <c r="D37240" s="31"/>
    </row>
    <row r="37241" spans="3:4" x14ac:dyDescent="0.25">
      <c r="C37241" s="32"/>
      <c r="D37241" s="31"/>
    </row>
    <row r="37242" spans="3:4" x14ac:dyDescent="0.25">
      <c r="C37242" s="32"/>
      <c r="D37242" s="31"/>
    </row>
    <row r="37243" spans="3:4" x14ac:dyDescent="0.25">
      <c r="C37243" s="32"/>
      <c r="D37243" s="31"/>
    </row>
    <row r="37244" spans="3:4" x14ac:dyDescent="0.25">
      <c r="C37244" s="32"/>
      <c r="D37244" s="31"/>
    </row>
    <row r="37245" spans="3:4" x14ac:dyDescent="0.25">
      <c r="C37245" s="32"/>
      <c r="D37245" s="31"/>
    </row>
    <row r="37246" spans="3:4" x14ac:dyDescent="0.25">
      <c r="C37246" s="32"/>
      <c r="D37246" s="31"/>
    </row>
    <row r="37247" spans="3:4" x14ac:dyDescent="0.25">
      <c r="C37247" s="32"/>
      <c r="D37247" s="31"/>
    </row>
    <row r="37248" spans="3:4" x14ac:dyDescent="0.25">
      <c r="C37248" s="32"/>
      <c r="D37248" s="31"/>
    </row>
    <row r="37249" spans="3:4" x14ac:dyDescent="0.25">
      <c r="C37249" s="32"/>
      <c r="D37249" s="31"/>
    </row>
    <row r="37250" spans="3:4" x14ac:dyDescent="0.25">
      <c r="C37250" s="32"/>
      <c r="D37250" s="31"/>
    </row>
    <row r="37251" spans="3:4" x14ac:dyDescent="0.25">
      <c r="C37251" s="32"/>
      <c r="D37251" s="31"/>
    </row>
    <row r="37252" spans="3:4" x14ac:dyDescent="0.25">
      <c r="C37252" s="32"/>
      <c r="D37252" s="31"/>
    </row>
    <row r="37253" spans="3:4" x14ac:dyDescent="0.25">
      <c r="C37253" s="32"/>
      <c r="D37253" s="31"/>
    </row>
    <row r="37254" spans="3:4" x14ac:dyDescent="0.25">
      <c r="C37254" s="32"/>
      <c r="D37254" s="31"/>
    </row>
    <row r="37255" spans="3:4" x14ac:dyDescent="0.25">
      <c r="C37255" s="32"/>
      <c r="D37255" s="31"/>
    </row>
    <row r="37256" spans="3:4" x14ac:dyDescent="0.25">
      <c r="C37256" s="32"/>
      <c r="D37256" s="31"/>
    </row>
    <row r="37257" spans="3:4" x14ac:dyDescent="0.25">
      <c r="C37257" s="32"/>
      <c r="D37257" s="31"/>
    </row>
    <row r="37258" spans="3:4" x14ac:dyDescent="0.25">
      <c r="C37258" s="32"/>
      <c r="D37258" s="31"/>
    </row>
    <row r="37259" spans="3:4" x14ac:dyDescent="0.25">
      <c r="C37259" s="32"/>
      <c r="D37259" s="31"/>
    </row>
    <row r="37260" spans="3:4" x14ac:dyDescent="0.25">
      <c r="C37260" s="32"/>
      <c r="D37260" s="31"/>
    </row>
    <row r="37261" spans="3:4" x14ac:dyDescent="0.25">
      <c r="C37261" s="32"/>
      <c r="D37261" s="31"/>
    </row>
    <row r="37262" spans="3:4" x14ac:dyDescent="0.25">
      <c r="C37262" s="32"/>
      <c r="D37262" s="31"/>
    </row>
    <row r="37263" spans="3:4" x14ac:dyDescent="0.25">
      <c r="C37263" s="32"/>
      <c r="D37263" s="31"/>
    </row>
    <row r="37264" spans="3:4" x14ac:dyDescent="0.25">
      <c r="C37264" s="32"/>
      <c r="D37264" s="31"/>
    </row>
    <row r="37265" spans="3:4" x14ac:dyDescent="0.25">
      <c r="C37265" s="32"/>
      <c r="D37265" s="31"/>
    </row>
    <row r="37266" spans="3:4" x14ac:dyDescent="0.25">
      <c r="C37266" s="32"/>
      <c r="D37266" s="31"/>
    </row>
    <row r="37267" spans="3:4" x14ac:dyDescent="0.25">
      <c r="C37267" s="32"/>
      <c r="D37267" s="31"/>
    </row>
    <row r="37268" spans="3:4" x14ac:dyDescent="0.25">
      <c r="C37268" s="32"/>
      <c r="D37268" s="31"/>
    </row>
    <row r="37269" spans="3:4" x14ac:dyDescent="0.25">
      <c r="C37269" s="32"/>
      <c r="D37269" s="31"/>
    </row>
    <row r="37270" spans="3:4" x14ac:dyDescent="0.25">
      <c r="C37270" s="32"/>
      <c r="D37270" s="31"/>
    </row>
    <row r="37271" spans="3:4" x14ac:dyDescent="0.25">
      <c r="C37271" s="32"/>
      <c r="D37271" s="31"/>
    </row>
    <row r="37272" spans="3:4" x14ac:dyDescent="0.25">
      <c r="C37272" s="32"/>
      <c r="D37272" s="31"/>
    </row>
    <row r="37273" spans="3:4" x14ac:dyDescent="0.25">
      <c r="C37273" s="32"/>
      <c r="D37273" s="31"/>
    </row>
    <row r="37274" spans="3:4" x14ac:dyDescent="0.25">
      <c r="C37274" s="32"/>
      <c r="D37274" s="31"/>
    </row>
    <row r="37275" spans="3:4" x14ac:dyDescent="0.25">
      <c r="C37275" s="32"/>
      <c r="D37275" s="31"/>
    </row>
    <row r="37276" spans="3:4" x14ac:dyDescent="0.25">
      <c r="C37276" s="32"/>
      <c r="D37276" s="31"/>
    </row>
    <row r="37277" spans="3:4" x14ac:dyDescent="0.25">
      <c r="C37277" s="32"/>
      <c r="D37277" s="31"/>
    </row>
    <row r="37278" spans="3:4" x14ac:dyDescent="0.25">
      <c r="C37278" s="32"/>
      <c r="D37278" s="31"/>
    </row>
    <row r="37279" spans="3:4" x14ac:dyDescent="0.25">
      <c r="C37279" s="32"/>
      <c r="D37279" s="31"/>
    </row>
    <row r="37280" spans="3:4" x14ac:dyDescent="0.25">
      <c r="C37280" s="32"/>
      <c r="D37280" s="31"/>
    </row>
    <row r="37281" spans="3:4" x14ac:dyDescent="0.25">
      <c r="C37281" s="32"/>
      <c r="D37281" s="31"/>
    </row>
    <row r="37282" spans="3:4" x14ac:dyDescent="0.25">
      <c r="C37282" s="32"/>
      <c r="D37282" s="31"/>
    </row>
    <row r="37283" spans="3:4" x14ac:dyDescent="0.25">
      <c r="C37283" s="32"/>
      <c r="D37283" s="31"/>
    </row>
    <row r="37284" spans="3:4" x14ac:dyDescent="0.25">
      <c r="C37284" s="32"/>
      <c r="D37284" s="31"/>
    </row>
    <row r="37285" spans="3:4" x14ac:dyDescent="0.25">
      <c r="C37285" s="32"/>
      <c r="D37285" s="31"/>
    </row>
    <row r="37286" spans="3:4" x14ac:dyDescent="0.25">
      <c r="C37286" s="32"/>
      <c r="D37286" s="31"/>
    </row>
    <row r="37287" spans="3:4" x14ac:dyDescent="0.25">
      <c r="C37287" s="32"/>
      <c r="D37287" s="31"/>
    </row>
    <row r="37288" spans="3:4" x14ac:dyDescent="0.25">
      <c r="C37288" s="32"/>
      <c r="D37288" s="31"/>
    </row>
    <row r="37289" spans="3:4" x14ac:dyDescent="0.25">
      <c r="C37289" s="32"/>
      <c r="D37289" s="31"/>
    </row>
    <row r="37290" spans="3:4" x14ac:dyDescent="0.25">
      <c r="C37290" s="32"/>
      <c r="D37290" s="31"/>
    </row>
    <row r="37291" spans="3:4" x14ac:dyDescent="0.25">
      <c r="C37291" s="32"/>
      <c r="D37291" s="31"/>
    </row>
    <row r="37292" spans="3:4" x14ac:dyDescent="0.25">
      <c r="C37292" s="32"/>
      <c r="D37292" s="31"/>
    </row>
    <row r="37293" spans="3:4" x14ac:dyDescent="0.25">
      <c r="C37293" s="32"/>
      <c r="D37293" s="31"/>
    </row>
    <row r="37294" spans="3:4" x14ac:dyDescent="0.25">
      <c r="C37294" s="32"/>
      <c r="D37294" s="31"/>
    </row>
    <row r="37295" spans="3:4" x14ac:dyDescent="0.25">
      <c r="C37295" s="32"/>
      <c r="D37295" s="31"/>
    </row>
    <row r="37296" spans="3:4" x14ac:dyDescent="0.25">
      <c r="C37296" s="32"/>
      <c r="D37296" s="31"/>
    </row>
    <row r="37297" spans="3:4" x14ac:dyDescent="0.25">
      <c r="C37297" s="32"/>
      <c r="D37297" s="31"/>
    </row>
    <row r="37298" spans="3:4" x14ac:dyDescent="0.25">
      <c r="C37298" s="32"/>
      <c r="D37298" s="31"/>
    </row>
    <row r="37299" spans="3:4" x14ac:dyDescent="0.25">
      <c r="C37299" s="32"/>
      <c r="D37299" s="31"/>
    </row>
    <row r="37300" spans="3:4" x14ac:dyDescent="0.25">
      <c r="C37300" s="32"/>
      <c r="D37300" s="31"/>
    </row>
    <row r="37301" spans="3:4" x14ac:dyDescent="0.25">
      <c r="C37301" s="32"/>
      <c r="D37301" s="31"/>
    </row>
    <row r="37302" spans="3:4" x14ac:dyDescent="0.25">
      <c r="C37302" s="32"/>
      <c r="D37302" s="31"/>
    </row>
    <row r="37303" spans="3:4" x14ac:dyDescent="0.25">
      <c r="C37303" s="32"/>
      <c r="D37303" s="31"/>
    </row>
    <row r="37304" spans="3:4" x14ac:dyDescent="0.25">
      <c r="C37304" s="32"/>
      <c r="D37304" s="31"/>
    </row>
    <row r="37305" spans="3:4" x14ac:dyDescent="0.25">
      <c r="C37305" s="32"/>
      <c r="D37305" s="31"/>
    </row>
    <row r="37306" spans="3:4" x14ac:dyDescent="0.25">
      <c r="C37306" s="32"/>
      <c r="D37306" s="31"/>
    </row>
    <row r="37307" spans="3:4" x14ac:dyDescent="0.25">
      <c r="C37307" s="32"/>
      <c r="D37307" s="31"/>
    </row>
    <row r="37308" spans="3:4" x14ac:dyDescent="0.25">
      <c r="C37308" s="32"/>
      <c r="D37308" s="31"/>
    </row>
    <row r="37309" spans="3:4" x14ac:dyDescent="0.25">
      <c r="C37309" s="32"/>
      <c r="D37309" s="31"/>
    </row>
    <row r="37310" spans="3:4" x14ac:dyDescent="0.25">
      <c r="C37310" s="32"/>
      <c r="D37310" s="31"/>
    </row>
    <row r="37311" spans="3:4" x14ac:dyDescent="0.25">
      <c r="C37311" s="32"/>
      <c r="D37311" s="31"/>
    </row>
    <row r="37312" spans="3:4" x14ac:dyDescent="0.25">
      <c r="C37312" s="32"/>
      <c r="D37312" s="31"/>
    </row>
    <row r="37313" spans="3:4" x14ac:dyDescent="0.25">
      <c r="C37313" s="32"/>
      <c r="D37313" s="31"/>
    </row>
    <row r="37314" spans="3:4" x14ac:dyDescent="0.25">
      <c r="C37314" s="32"/>
      <c r="D37314" s="31"/>
    </row>
    <row r="37315" spans="3:4" x14ac:dyDescent="0.25">
      <c r="C37315" s="32"/>
      <c r="D37315" s="31"/>
    </row>
    <row r="37316" spans="3:4" x14ac:dyDescent="0.25">
      <c r="C37316" s="32"/>
      <c r="D37316" s="31"/>
    </row>
    <row r="37317" spans="3:4" x14ac:dyDescent="0.25">
      <c r="C37317" s="32"/>
      <c r="D37317" s="31"/>
    </row>
    <row r="37318" spans="3:4" x14ac:dyDescent="0.25">
      <c r="C37318" s="32"/>
      <c r="D37318" s="31"/>
    </row>
    <row r="37319" spans="3:4" x14ac:dyDescent="0.25">
      <c r="C37319" s="32"/>
      <c r="D37319" s="31"/>
    </row>
    <row r="37320" spans="3:4" x14ac:dyDescent="0.25">
      <c r="C37320" s="32"/>
      <c r="D37320" s="31"/>
    </row>
    <row r="37321" spans="3:4" x14ac:dyDescent="0.25">
      <c r="C37321" s="32"/>
      <c r="D37321" s="31"/>
    </row>
    <row r="37322" spans="3:4" x14ac:dyDescent="0.25">
      <c r="C37322" s="32"/>
      <c r="D37322" s="31"/>
    </row>
    <row r="37323" spans="3:4" x14ac:dyDescent="0.25">
      <c r="C37323" s="32"/>
      <c r="D37323" s="31"/>
    </row>
    <row r="37324" spans="3:4" x14ac:dyDescent="0.25">
      <c r="C37324" s="32"/>
      <c r="D37324" s="31"/>
    </row>
    <row r="37325" spans="3:4" x14ac:dyDescent="0.25">
      <c r="C37325" s="32"/>
      <c r="D37325" s="31"/>
    </row>
    <row r="37326" spans="3:4" x14ac:dyDescent="0.25">
      <c r="C37326" s="32"/>
      <c r="D37326" s="31"/>
    </row>
    <row r="37327" spans="3:4" x14ac:dyDescent="0.25">
      <c r="C37327" s="32"/>
      <c r="D37327" s="31"/>
    </row>
    <row r="37328" spans="3:4" x14ac:dyDescent="0.25">
      <c r="C37328" s="32"/>
      <c r="D37328" s="31"/>
    </row>
    <row r="37329" spans="3:4" x14ac:dyDescent="0.25">
      <c r="C37329" s="32"/>
      <c r="D37329" s="31"/>
    </row>
    <row r="37330" spans="3:4" x14ac:dyDescent="0.25">
      <c r="C37330" s="32"/>
      <c r="D37330" s="31"/>
    </row>
    <row r="37331" spans="3:4" x14ac:dyDescent="0.25">
      <c r="C37331" s="32"/>
      <c r="D37331" s="31"/>
    </row>
    <row r="37332" spans="3:4" x14ac:dyDescent="0.25">
      <c r="C37332" s="32"/>
      <c r="D37332" s="31"/>
    </row>
    <row r="37333" spans="3:4" x14ac:dyDescent="0.25">
      <c r="C37333" s="32"/>
      <c r="D37333" s="31"/>
    </row>
    <row r="37334" spans="3:4" x14ac:dyDescent="0.25">
      <c r="C37334" s="32"/>
      <c r="D37334" s="31"/>
    </row>
    <row r="37335" spans="3:4" x14ac:dyDescent="0.25">
      <c r="C37335" s="32"/>
      <c r="D37335" s="31"/>
    </row>
    <row r="37336" spans="3:4" x14ac:dyDescent="0.25">
      <c r="C37336" s="32"/>
      <c r="D37336" s="31"/>
    </row>
    <row r="37337" spans="3:4" x14ac:dyDescent="0.25">
      <c r="C37337" s="32"/>
      <c r="D37337" s="31"/>
    </row>
    <row r="37338" spans="3:4" x14ac:dyDescent="0.25">
      <c r="C37338" s="32"/>
      <c r="D37338" s="31"/>
    </row>
    <row r="37339" spans="3:4" x14ac:dyDescent="0.25">
      <c r="C37339" s="32"/>
      <c r="D37339" s="31"/>
    </row>
    <row r="37340" spans="3:4" x14ac:dyDescent="0.25">
      <c r="C37340" s="32"/>
      <c r="D37340" s="31"/>
    </row>
    <row r="37341" spans="3:4" x14ac:dyDescent="0.25">
      <c r="C37341" s="32"/>
      <c r="D37341" s="31"/>
    </row>
    <row r="37342" spans="3:4" x14ac:dyDescent="0.25">
      <c r="C37342" s="32"/>
      <c r="D37342" s="31"/>
    </row>
    <row r="37343" spans="3:4" x14ac:dyDescent="0.25">
      <c r="C37343" s="32"/>
      <c r="D37343" s="31"/>
    </row>
    <row r="37344" spans="3:4" x14ac:dyDescent="0.25">
      <c r="C37344" s="32"/>
      <c r="D37344" s="31"/>
    </row>
    <row r="37345" spans="3:4" x14ac:dyDescent="0.25">
      <c r="C37345" s="32"/>
      <c r="D37345" s="31"/>
    </row>
    <row r="37346" spans="3:4" x14ac:dyDescent="0.25">
      <c r="C37346" s="32"/>
      <c r="D37346" s="31"/>
    </row>
    <row r="37347" spans="3:4" x14ac:dyDescent="0.25">
      <c r="C37347" s="32"/>
      <c r="D37347" s="31"/>
    </row>
    <row r="37348" spans="3:4" x14ac:dyDescent="0.25">
      <c r="C37348" s="32"/>
      <c r="D37348" s="31"/>
    </row>
    <row r="37349" spans="3:4" x14ac:dyDescent="0.25">
      <c r="C37349" s="32"/>
      <c r="D37349" s="31"/>
    </row>
    <row r="37350" spans="3:4" x14ac:dyDescent="0.25">
      <c r="C37350" s="32"/>
      <c r="D37350" s="31"/>
    </row>
    <row r="37351" spans="3:4" x14ac:dyDescent="0.25">
      <c r="C37351" s="32"/>
      <c r="D37351" s="31"/>
    </row>
    <row r="37352" spans="3:4" x14ac:dyDescent="0.25">
      <c r="C37352" s="32"/>
      <c r="D37352" s="31"/>
    </row>
    <row r="37353" spans="3:4" x14ac:dyDescent="0.25">
      <c r="C37353" s="32"/>
      <c r="D37353" s="31"/>
    </row>
    <row r="37354" spans="3:4" x14ac:dyDescent="0.25">
      <c r="C37354" s="32"/>
      <c r="D37354" s="31"/>
    </row>
    <row r="37355" spans="3:4" x14ac:dyDescent="0.25">
      <c r="C37355" s="32"/>
      <c r="D37355" s="31"/>
    </row>
    <row r="37356" spans="3:4" x14ac:dyDescent="0.25">
      <c r="C37356" s="32"/>
      <c r="D37356" s="31"/>
    </row>
    <row r="37357" spans="3:4" x14ac:dyDescent="0.25">
      <c r="C37357" s="32"/>
      <c r="D37357" s="31"/>
    </row>
    <row r="37358" spans="3:4" x14ac:dyDescent="0.25">
      <c r="C37358" s="32"/>
      <c r="D37358" s="31"/>
    </row>
    <row r="37359" spans="3:4" x14ac:dyDescent="0.25">
      <c r="C37359" s="32"/>
      <c r="D37359" s="31"/>
    </row>
    <row r="37360" spans="3:4" x14ac:dyDescent="0.25">
      <c r="C37360" s="32"/>
      <c r="D37360" s="31"/>
    </row>
    <row r="37361" spans="3:4" x14ac:dyDescent="0.25">
      <c r="C37361" s="32"/>
      <c r="D37361" s="31"/>
    </row>
    <row r="37362" spans="3:4" x14ac:dyDescent="0.25">
      <c r="C37362" s="32"/>
      <c r="D37362" s="31"/>
    </row>
    <row r="37363" spans="3:4" x14ac:dyDescent="0.25">
      <c r="C37363" s="32"/>
      <c r="D37363" s="31"/>
    </row>
    <row r="37364" spans="3:4" x14ac:dyDescent="0.25">
      <c r="C37364" s="32"/>
      <c r="D37364" s="31"/>
    </row>
    <row r="37365" spans="3:4" x14ac:dyDescent="0.25">
      <c r="C37365" s="32"/>
      <c r="D37365" s="31"/>
    </row>
    <row r="37366" spans="3:4" x14ac:dyDescent="0.25">
      <c r="C37366" s="32"/>
      <c r="D37366" s="31"/>
    </row>
    <row r="37367" spans="3:4" x14ac:dyDescent="0.25">
      <c r="C37367" s="32"/>
      <c r="D37367" s="31"/>
    </row>
    <row r="37368" spans="3:4" x14ac:dyDescent="0.25">
      <c r="C37368" s="32"/>
      <c r="D37368" s="31"/>
    </row>
    <row r="37369" spans="3:4" x14ac:dyDescent="0.25">
      <c r="C37369" s="32"/>
      <c r="D37369" s="31"/>
    </row>
    <row r="37370" spans="3:4" x14ac:dyDescent="0.25">
      <c r="C37370" s="32"/>
      <c r="D37370" s="31"/>
    </row>
    <row r="37371" spans="3:4" x14ac:dyDescent="0.25">
      <c r="C37371" s="32"/>
      <c r="D37371" s="31"/>
    </row>
    <row r="37372" spans="3:4" x14ac:dyDescent="0.25">
      <c r="C37372" s="32"/>
      <c r="D37372" s="31"/>
    </row>
    <row r="37373" spans="3:4" x14ac:dyDescent="0.25">
      <c r="C37373" s="32"/>
      <c r="D37373" s="31"/>
    </row>
    <row r="37374" spans="3:4" x14ac:dyDescent="0.25">
      <c r="C37374" s="32"/>
      <c r="D37374" s="31"/>
    </row>
    <row r="37375" spans="3:4" x14ac:dyDescent="0.25">
      <c r="C37375" s="32"/>
      <c r="D37375" s="31"/>
    </row>
    <row r="37376" spans="3:4" x14ac:dyDescent="0.25">
      <c r="C37376" s="32"/>
      <c r="D37376" s="31"/>
    </row>
    <row r="37377" spans="3:4" x14ac:dyDescent="0.25">
      <c r="C37377" s="32"/>
      <c r="D37377" s="31"/>
    </row>
    <row r="37378" spans="3:4" x14ac:dyDescent="0.25">
      <c r="C37378" s="32"/>
      <c r="D37378" s="31"/>
    </row>
    <row r="37379" spans="3:4" x14ac:dyDescent="0.25">
      <c r="C37379" s="32"/>
      <c r="D37379" s="31"/>
    </row>
    <row r="37380" spans="3:4" x14ac:dyDescent="0.25">
      <c r="C37380" s="32"/>
      <c r="D37380" s="31"/>
    </row>
    <row r="37381" spans="3:4" x14ac:dyDescent="0.25">
      <c r="C37381" s="32"/>
      <c r="D37381" s="31"/>
    </row>
    <row r="37382" spans="3:4" x14ac:dyDescent="0.25">
      <c r="C37382" s="32"/>
      <c r="D37382" s="31"/>
    </row>
    <row r="37383" spans="3:4" x14ac:dyDescent="0.25">
      <c r="C37383" s="32"/>
      <c r="D37383" s="31"/>
    </row>
    <row r="37384" spans="3:4" x14ac:dyDescent="0.25">
      <c r="C37384" s="32"/>
      <c r="D37384" s="31"/>
    </row>
    <row r="37385" spans="3:4" x14ac:dyDescent="0.25">
      <c r="C37385" s="32"/>
      <c r="D37385" s="31"/>
    </row>
    <row r="37386" spans="3:4" x14ac:dyDescent="0.25">
      <c r="C37386" s="32"/>
      <c r="D37386" s="31"/>
    </row>
    <row r="37387" spans="3:4" x14ac:dyDescent="0.25">
      <c r="C37387" s="32"/>
      <c r="D37387" s="31"/>
    </row>
    <row r="37388" spans="3:4" x14ac:dyDescent="0.25">
      <c r="C37388" s="32"/>
      <c r="D37388" s="31"/>
    </row>
    <row r="37389" spans="3:4" x14ac:dyDescent="0.25">
      <c r="C37389" s="32"/>
      <c r="D37389" s="31"/>
    </row>
    <row r="37390" spans="3:4" x14ac:dyDescent="0.25">
      <c r="C37390" s="32"/>
      <c r="D37390" s="31"/>
    </row>
    <row r="37391" spans="3:4" x14ac:dyDescent="0.25">
      <c r="C37391" s="32"/>
      <c r="D37391" s="31"/>
    </row>
    <row r="37392" spans="3:4" x14ac:dyDescent="0.25">
      <c r="C37392" s="32"/>
      <c r="D37392" s="31"/>
    </row>
    <row r="37393" spans="3:4" x14ac:dyDescent="0.25">
      <c r="C37393" s="32"/>
      <c r="D37393" s="31"/>
    </row>
    <row r="37394" spans="3:4" x14ac:dyDescent="0.25">
      <c r="C37394" s="32"/>
      <c r="D37394" s="31"/>
    </row>
    <row r="37395" spans="3:4" x14ac:dyDescent="0.25">
      <c r="C37395" s="32"/>
      <c r="D37395" s="31"/>
    </row>
    <row r="37396" spans="3:4" x14ac:dyDescent="0.25">
      <c r="C37396" s="32"/>
      <c r="D37396" s="31"/>
    </row>
    <row r="37397" spans="3:4" x14ac:dyDescent="0.25">
      <c r="C37397" s="32"/>
      <c r="D37397" s="31"/>
    </row>
    <row r="37398" spans="3:4" x14ac:dyDescent="0.25">
      <c r="C37398" s="32"/>
      <c r="D37398" s="31"/>
    </row>
    <row r="37399" spans="3:4" x14ac:dyDescent="0.25">
      <c r="C37399" s="32"/>
      <c r="D37399" s="31"/>
    </row>
    <row r="37400" spans="3:4" x14ac:dyDescent="0.25">
      <c r="C37400" s="32"/>
      <c r="D37400" s="31"/>
    </row>
    <row r="37401" spans="3:4" x14ac:dyDescent="0.25">
      <c r="C37401" s="32"/>
      <c r="D37401" s="31"/>
    </row>
    <row r="37402" spans="3:4" x14ac:dyDescent="0.25">
      <c r="C37402" s="32"/>
      <c r="D37402" s="31"/>
    </row>
    <row r="37403" spans="3:4" x14ac:dyDescent="0.25">
      <c r="C37403" s="32"/>
      <c r="D37403" s="31"/>
    </row>
    <row r="37404" spans="3:4" x14ac:dyDescent="0.25">
      <c r="C37404" s="32"/>
      <c r="D37404" s="31"/>
    </row>
    <row r="37405" spans="3:4" x14ac:dyDescent="0.25">
      <c r="C37405" s="32"/>
      <c r="D37405" s="31"/>
    </row>
    <row r="37406" spans="3:4" x14ac:dyDescent="0.25">
      <c r="C37406" s="32"/>
      <c r="D37406" s="31"/>
    </row>
    <row r="37407" spans="3:4" x14ac:dyDescent="0.25">
      <c r="C37407" s="32"/>
      <c r="D37407" s="31"/>
    </row>
    <row r="37408" spans="3:4" x14ac:dyDescent="0.25">
      <c r="C37408" s="32"/>
      <c r="D37408" s="31"/>
    </row>
    <row r="37409" spans="3:4" x14ac:dyDescent="0.25">
      <c r="C37409" s="32"/>
      <c r="D37409" s="31"/>
    </row>
    <row r="37410" spans="3:4" x14ac:dyDescent="0.25">
      <c r="C37410" s="32"/>
      <c r="D37410" s="31"/>
    </row>
    <row r="37411" spans="3:4" x14ac:dyDescent="0.25">
      <c r="C37411" s="32"/>
      <c r="D37411" s="31"/>
    </row>
    <row r="37412" spans="3:4" x14ac:dyDescent="0.25">
      <c r="C37412" s="32"/>
      <c r="D37412" s="31"/>
    </row>
    <row r="37413" spans="3:4" x14ac:dyDescent="0.25">
      <c r="C37413" s="32"/>
      <c r="D37413" s="31"/>
    </row>
    <row r="37414" spans="3:4" x14ac:dyDescent="0.25">
      <c r="C37414" s="32"/>
      <c r="D37414" s="31"/>
    </row>
    <row r="37415" spans="3:4" x14ac:dyDescent="0.25">
      <c r="C37415" s="32"/>
      <c r="D37415" s="31"/>
    </row>
    <row r="37416" spans="3:4" x14ac:dyDescent="0.25">
      <c r="C37416" s="32"/>
      <c r="D37416" s="31"/>
    </row>
    <row r="37417" spans="3:4" x14ac:dyDescent="0.25">
      <c r="C37417" s="32"/>
      <c r="D37417" s="31"/>
    </row>
    <row r="37418" spans="3:4" x14ac:dyDescent="0.25">
      <c r="C37418" s="32"/>
      <c r="D37418" s="31"/>
    </row>
    <row r="37419" spans="3:4" x14ac:dyDescent="0.25">
      <c r="C37419" s="32"/>
      <c r="D37419" s="31"/>
    </row>
    <row r="37420" spans="3:4" x14ac:dyDescent="0.25">
      <c r="C37420" s="32"/>
      <c r="D37420" s="31"/>
    </row>
    <row r="37421" spans="3:4" x14ac:dyDescent="0.25">
      <c r="C37421" s="32"/>
      <c r="D37421" s="31"/>
    </row>
    <row r="37422" spans="3:4" x14ac:dyDescent="0.25">
      <c r="C37422" s="32"/>
      <c r="D37422" s="31"/>
    </row>
    <row r="37423" spans="3:4" x14ac:dyDescent="0.25">
      <c r="C37423" s="32"/>
      <c r="D37423" s="31"/>
    </row>
    <row r="37424" spans="3:4" x14ac:dyDescent="0.25">
      <c r="C37424" s="32"/>
      <c r="D37424" s="31"/>
    </row>
    <row r="37425" spans="3:4" x14ac:dyDescent="0.25">
      <c r="C37425" s="32"/>
      <c r="D37425" s="31"/>
    </row>
    <row r="37426" spans="3:4" x14ac:dyDescent="0.25">
      <c r="C37426" s="32"/>
      <c r="D37426" s="31"/>
    </row>
    <row r="37427" spans="3:4" x14ac:dyDescent="0.25">
      <c r="C37427" s="32"/>
      <c r="D37427" s="31"/>
    </row>
    <row r="37428" spans="3:4" x14ac:dyDescent="0.25">
      <c r="C37428" s="32"/>
      <c r="D37428" s="31"/>
    </row>
    <row r="37429" spans="3:4" x14ac:dyDescent="0.25">
      <c r="C37429" s="32"/>
      <c r="D37429" s="31"/>
    </row>
    <row r="37430" spans="3:4" x14ac:dyDescent="0.25">
      <c r="C37430" s="32"/>
      <c r="D37430" s="31"/>
    </row>
    <row r="37431" spans="3:4" x14ac:dyDescent="0.25">
      <c r="C37431" s="32"/>
      <c r="D37431" s="31"/>
    </row>
    <row r="37432" spans="3:4" x14ac:dyDescent="0.25">
      <c r="C37432" s="32"/>
      <c r="D37432" s="31"/>
    </row>
    <row r="37433" spans="3:4" x14ac:dyDescent="0.25">
      <c r="C37433" s="32"/>
      <c r="D37433" s="31"/>
    </row>
    <row r="37434" spans="3:4" x14ac:dyDescent="0.25">
      <c r="C37434" s="32"/>
      <c r="D37434" s="31"/>
    </row>
    <row r="37435" spans="3:4" x14ac:dyDescent="0.25">
      <c r="C37435" s="32"/>
      <c r="D37435" s="31"/>
    </row>
    <row r="37436" spans="3:4" x14ac:dyDescent="0.25">
      <c r="C37436" s="32"/>
      <c r="D37436" s="31"/>
    </row>
    <row r="37437" spans="3:4" x14ac:dyDescent="0.25">
      <c r="C37437" s="32"/>
      <c r="D37437" s="31"/>
    </row>
    <row r="37438" spans="3:4" x14ac:dyDescent="0.25">
      <c r="C37438" s="32"/>
      <c r="D37438" s="31"/>
    </row>
    <row r="37439" spans="3:4" x14ac:dyDescent="0.25">
      <c r="C37439" s="32"/>
      <c r="D37439" s="31"/>
    </row>
    <row r="37440" spans="3:4" x14ac:dyDescent="0.25">
      <c r="C37440" s="32"/>
      <c r="D37440" s="31"/>
    </row>
    <row r="37441" spans="3:4" x14ac:dyDescent="0.25">
      <c r="C37441" s="32"/>
      <c r="D37441" s="31"/>
    </row>
    <row r="37442" spans="3:4" x14ac:dyDescent="0.25">
      <c r="C37442" s="32"/>
      <c r="D37442" s="31"/>
    </row>
    <row r="37443" spans="3:4" x14ac:dyDescent="0.25">
      <c r="C37443" s="32"/>
      <c r="D37443" s="31"/>
    </row>
    <row r="37444" spans="3:4" x14ac:dyDescent="0.25">
      <c r="C37444" s="32"/>
      <c r="D37444" s="31"/>
    </row>
    <row r="37445" spans="3:4" x14ac:dyDescent="0.25">
      <c r="C37445" s="32"/>
      <c r="D37445" s="31"/>
    </row>
    <row r="37446" spans="3:4" x14ac:dyDescent="0.25">
      <c r="C37446" s="32"/>
      <c r="D37446" s="31"/>
    </row>
    <row r="37447" spans="3:4" x14ac:dyDescent="0.25">
      <c r="C37447" s="32"/>
      <c r="D37447" s="31"/>
    </row>
    <row r="37448" spans="3:4" x14ac:dyDescent="0.25">
      <c r="C37448" s="32"/>
      <c r="D37448" s="31"/>
    </row>
    <row r="37449" spans="3:4" x14ac:dyDescent="0.25">
      <c r="C37449" s="32"/>
      <c r="D37449" s="31"/>
    </row>
    <row r="37450" spans="3:4" x14ac:dyDescent="0.25">
      <c r="C37450" s="32"/>
      <c r="D37450" s="31"/>
    </row>
    <row r="37451" spans="3:4" x14ac:dyDescent="0.25">
      <c r="C37451" s="32"/>
      <c r="D37451" s="31"/>
    </row>
    <row r="37452" spans="3:4" x14ac:dyDescent="0.25">
      <c r="C37452" s="32"/>
      <c r="D37452" s="31"/>
    </row>
    <row r="37453" spans="3:4" x14ac:dyDescent="0.25">
      <c r="C37453" s="32"/>
      <c r="D37453" s="31"/>
    </row>
    <row r="37454" spans="3:4" x14ac:dyDescent="0.25">
      <c r="C37454" s="32"/>
      <c r="D37454" s="31"/>
    </row>
    <row r="37455" spans="3:4" x14ac:dyDescent="0.25">
      <c r="C37455" s="32"/>
      <c r="D37455" s="31"/>
    </row>
    <row r="37456" spans="3:4" x14ac:dyDescent="0.25">
      <c r="C37456" s="32"/>
      <c r="D37456" s="31"/>
    </row>
    <row r="37457" spans="3:4" x14ac:dyDescent="0.25">
      <c r="C37457" s="32"/>
      <c r="D37457" s="31"/>
    </row>
    <row r="37458" spans="3:4" x14ac:dyDescent="0.25">
      <c r="C37458" s="32"/>
      <c r="D37458" s="31"/>
    </row>
    <row r="37459" spans="3:4" x14ac:dyDescent="0.25">
      <c r="C37459" s="32"/>
      <c r="D37459" s="31"/>
    </row>
    <row r="37460" spans="3:4" x14ac:dyDescent="0.25">
      <c r="C37460" s="32"/>
      <c r="D37460" s="31"/>
    </row>
    <row r="37461" spans="3:4" x14ac:dyDescent="0.25">
      <c r="C37461" s="32"/>
      <c r="D37461" s="31"/>
    </row>
    <row r="37462" spans="3:4" x14ac:dyDescent="0.25">
      <c r="C37462" s="32"/>
      <c r="D37462" s="31"/>
    </row>
    <row r="37463" spans="3:4" x14ac:dyDescent="0.25">
      <c r="C37463" s="32"/>
      <c r="D37463" s="31"/>
    </row>
    <row r="37464" spans="3:4" x14ac:dyDescent="0.25">
      <c r="C37464" s="32"/>
      <c r="D37464" s="31"/>
    </row>
    <row r="37465" spans="3:4" x14ac:dyDescent="0.25">
      <c r="C37465" s="32"/>
      <c r="D37465" s="31"/>
    </row>
    <row r="37466" spans="3:4" x14ac:dyDescent="0.25">
      <c r="C37466" s="32"/>
      <c r="D37466" s="31"/>
    </row>
    <row r="37467" spans="3:4" x14ac:dyDescent="0.25">
      <c r="C37467" s="32"/>
      <c r="D37467" s="31"/>
    </row>
    <row r="37468" spans="3:4" x14ac:dyDescent="0.25">
      <c r="C37468" s="32"/>
      <c r="D37468" s="31"/>
    </row>
    <row r="37469" spans="3:4" x14ac:dyDescent="0.25">
      <c r="C37469" s="32"/>
      <c r="D37469" s="31"/>
    </row>
    <row r="37470" spans="3:4" x14ac:dyDescent="0.25">
      <c r="C37470" s="32"/>
      <c r="D37470" s="31"/>
    </row>
    <row r="37471" spans="3:4" x14ac:dyDescent="0.25">
      <c r="C37471" s="32"/>
      <c r="D37471" s="31"/>
    </row>
    <row r="37472" spans="3:4" x14ac:dyDescent="0.25">
      <c r="C37472" s="32"/>
      <c r="D37472" s="31"/>
    </row>
    <row r="37473" spans="3:4" x14ac:dyDescent="0.25">
      <c r="C37473" s="32"/>
      <c r="D37473" s="31"/>
    </row>
    <row r="37474" spans="3:4" x14ac:dyDescent="0.25">
      <c r="C37474" s="32"/>
      <c r="D37474" s="31"/>
    </row>
    <row r="37475" spans="3:4" x14ac:dyDescent="0.25">
      <c r="C37475" s="32"/>
      <c r="D37475" s="31"/>
    </row>
    <row r="37476" spans="3:4" x14ac:dyDescent="0.25">
      <c r="C37476" s="32"/>
      <c r="D37476" s="31"/>
    </row>
    <row r="37477" spans="3:4" x14ac:dyDescent="0.25">
      <c r="C37477" s="32"/>
      <c r="D37477" s="31"/>
    </row>
    <row r="37478" spans="3:4" x14ac:dyDescent="0.25">
      <c r="C37478" s="32"/>
      <c r="D37478" s="31"/>
    </row>
    <row r="37479" spans="3:4" x14ac:dyDescent="0.25">
      <c r="C37479" s="32"/>
      <c r="D37479" s="31"/>
    </row>
    <row r="37480" spans="3:4" x14ac:dyDescent="0.25">
      <c r="C37480" s="32"/>
      <c r="D37480" s="31"/>
    </row>
    <row r="37481" spans="3:4" x14ac:dyDescent="0.25">
      <c r="C37481" s="32"/>
      <c r="D37481" s="31"/>
    </row>
    <row r="37482" spans="3:4" x14ac:dyDescent="0.25">
      <c r="C37482" s="32"/>
      <c r="D37482" s="31"/>
    </row>
    <row r="37483" spans="3:4" x14ac:dyDescent="0.25">
      <c r="C37483" s="32"/>
      <c r="D37483" s="31"/>
    </row>
    <row r="37484" spans="3:4" x14ac:dyDescent="0.25">
      <c r="C37484" s="32"/>
      <c r="D37484" s="31"/>
    </row>
    <row r="37485" spans="3:4" x14ac:dyDescent="0.25">
      <c r="C37485" s="32"/>
      <c r="D37485" s="31"/>
    </row>
    <row r="37486" spans="3:4" x14ac:dyDescent="0.25">
      <c r="C37486" s="32"/>
      <c r="D37486" s="31"/>
    </row>
    <row r="37487" spans="3:4" x14ac:dyDescent="0.25">
      <c r="C37487" s="32"/>
      <c r="D37487" s="31"/>
    </row>
    <row r="37488" spans="3:4" x14ac:dyDescent="0.25">
      <c r="C37488" s="32"/>
      <c r="D37488" s="31"/>
    </row>
    <row r="37489" spans="3:4" x14ac:dyDescent="0.25">
      <c r="C37489" s="32"/>
      <c r="D37489" s="31"/>
    </row>
    <row r="37490" spans="3:4" x14ac:dyDescent="0.25">
      <c r="C37490" s="32"/>
      <c r="D37490" s="31"/>
    </row>
    <row r="37491" spans="3:4" x14ac:dyDescent="0.25">
      <c r="C37491" s="32"/>
      <c r="D37491" s="31"/>
    </row>
    <row r="37492" spans="3:4" x14ac:dyDescent="0.25">
      <c r="C37492" s="32"/>
      <c r="D37492" s="31"/>
    </row>
    <row r="37493" spans="3:4" x14ac:dyDescent="0.25">
      <c r="C37493" s="32"/>
      <c r="D37493" s="31"/>
    </row>
    <row r="37494" spans="3:4" x14ac:dyDescent="0.25">
      <c r="C37494" s="32"/>
      <c r="D37494" s="31"/>
    </row>
    <row r="37495" spans="3:4" x14ac:dyDescent="0.25">
      <c r="C37495" s="32"/>
      <c r="D37495" s="31"/>
    </row>
    <row r="37496" spans="3:4" x14ac:dyDescent="0.25">
      <c r="C37496" s="32"/>
      <c r="D37496" s="31"/>
    </row>
    <row r="37497" spans="3:4" x14ac:dyDescent="0.25">
      <c r="C37497" s="32"/>
      <c r="D37497" s="31"/>
    </row>
    <row r="37498" spans="3:4" x14ac:dyDescent="0.25">
      <c r="C37498" s="32"/>
      <c r="D37498" s="31"/>
    </row>
    <row r="37499" spans="3:4" x14ac:dyDescent="0.25">
      <c r="C37499" s="32"/>
      <c r="D37499" s="31"/>
    </row>
    <row r="37500" spans="3:4" x14ac:dyDescent="0.25">
      <c r="C37500" s="32"/>
      <c r="D37500" s="31"/>
    </row>
    <row r="37501" spans="3:4" x14ac:dyDescent="0.25">
      <c r="C37501" s="32"/>
      <c r="D37501" s="31"/>
    </row>
    <row r="37502" spans="3:4" x14ac:dyDescent="0.25">
      <c r="C37502" s="32"/>
      <c r="D37502" s="31"/>
    </row>
    <row r="37503" spans="3:4" x14ac:dyDescent="0.25">
      <c r="C37503" s="32"/>
      <c r="D37503" s="31"/>
    </row>
    <row r="37504" spans="3:4" x14ac:dyDescent="0.25">
      <c r="C37504" s="32"/>
      <c r="D37504" s="31"/>
    </row>
    <row r="37505" spans="3:4" x14ac:dyDescent="0.25">
      <c r="C37505" s="32"/>
      <c r="D37505" s="31"/>
    </row>
    <row r="37506" spans="3:4" x14ac:dyDescent="0.25">
      <c r="C37506" s="32"/>
      <c r="D37506" s="31"/>
    </row>
    <row r="37507" spans="3:4" x14ac:dyDescent="0.25">
      <c r="C37507" s="32"/>
      <c r="D37507" s="31"/>
    </row>
    <row r="37508" spans="3:4" x14ac:dyDescent="0.25">
      <c r="C37508" s="32"/>
      <c r="D37508" s="31"/>
    </row>
    <row r="37509" spans="3:4" x14ac:dyDescent="0.25">
      <c r="C37509" s="32"/>
      <c r="D37509" s="31"/>
    </row>
    <row r="37510" spans="3:4" x14ac:dyDescent="0.25">
      <c r="C37510" s="32"/>
      <c r="D37510" s="31"/>
    </row>
    <row r="37511" spans="3:4" x14ac:dyDescent="0.25">
      <c r="C37511" s="32"/>
      <c r="D37511" s="31"/>
    </row>
    <row r="37512" spans="3:4" x14ac:dyDescent="0.25">
      <c r="C37512" s="32"/>
      <c r="D37512" s="31"/>
    </row>
    <row r="37513" spans="3:4" x14ac:dyDescent="0.25">
      <c r="C37513" s="32"/>
      <c r="D37513" s="31"/>
    </row>
    <row r="37514" spans="3:4" x14ac:dyDescent="0.25">
      <c r="C37514" s="32"/>
      <c r="D37514" s="31"/>
    </row>
    <row r="37515" spans="3:4" x14ac:dyDescent="0.25">
      <c r="C37515" s="32"/>
      <c r="D37515" s="31"/>
    </row>
    <row r="37516" spans="3:4" x14ac:dyDescent="0.25">
      <c r="C37516" s="32"/>
      <c r="D37516" s="31"/>
    </row>
    <row r="37517" spans="3:4" x14ac:dyDescent="0.25">
      <c r="C37517" s="32"/>
      <c r="D37517" s="31"/>
    </row>
    <row r="37518" spans="3:4" x14ac:dyDescent="0.25">
      <c r="C37518" s="32"/>
      <c r="D37518" s="31"/>
    </row>
    <row r="37519" spans="3:4" x14ac:dyDescent="0.25">
      <c r="C37519" s="32"/>
      <c r="D37519" s="31"/>
    </row>
    <row r="37520" spans="3:4" x14ac:dyDescent="0.25">
      <c r="C37520" s="32"/>
      <c r="D37520" s="31"/>
    </row>
    <row r="37521" spans="3:4" x14ac:dyDescent="0.25">
      <c r="C37521" s="32"/>
      <c r="D37521" s="31"/>
    </row>
    <row r="37522" spans="3:4" x14ac:dyDescent="0.25">
      <c r="C37522" s="32"/>
      <c r="D37522" s="31"/>
    </row>
    <row r="37523" spans="3:4" x14ac:dyDescent="0.25">
      <c r="C37523" s="32"/>
      <c r="D37523" s="31"/>
    </row>
    <row r="37524" spans="3:4" x14ac:dyDescent="0.25">
      <c r="C37524" s="32"/>
      <c r="D37524" s="31"/>
    </row>
    <row r="37525" spans="3:4" x14ac:dyDescent="0.25">
      <c r="C37525" s="32"/>
      <c r="D37525" s="31"/>
    </row>
    <row r="37526" spans="3:4" x14ac:dyDescent="0.25">
      <c r="C37526" s="32"/>
      <c r="D37526" s="31"/>
    </row>
    <row r="37527" spans="3:4" x14ac:dyDescent="0.25">
      <c r="C37527" s="32"/>
      <c r="D37527" s="31"/>
    </row>
    <row r="37528" spans="3:4" x14ac:dyDescent="0.25">
      <c r="C37528" s="32"/>
      <c r="D37528" s="31"/>
    </row>
    <row r="37529" spans="3:4" x14ac:dyDescent="0.25">
      <c r="C37529" s="32"/>
      <c r="D37529" s="31"/>
    </row>
    <row r="37530" spans="3:4" x14ac:dyDescent="0.25">
      <c r="C37530" s="32"/>
      <c r="D37530" s="31"/>
    </row>
    <row r="37531" spans="3:4" x14ac:dyDescent="0.25">
      <c r="C37531" s="32"/>
      <c r="D37531" s="31"/>
    </row>
    <row r="37532" spans="3:4" x14ac:dyDescent="0.25">
      <c r="C37532" s="32"/>
      <c r="D37532" s="31"/>
    </row>
    <row r="37533" spans="3:4" x14ac:dyDescent="0.25">
      <c r="C37533" s="32"/>
      <c r="D37533" s="31"/>
    </row>
    <row r="37534" spans="3:4" x14ac:dyDescent="0.25">
      <c r="C37534" s="32"/>
      <c r="D37534" s="31"/>
    </row>
    <row r="37535" spans="3:4" x14ac:dyDescent="0.25">
      <c r="C37535" s="32"/>
      <c r="D37535" s="31"/>
    </row>
    <row r="37536" spans="3:4" x14ac:dyDescent="0.25">
      <c r="C37536" s="32"/>
      <c r="D37536" s="31"/>
    </row>
    <row r="37537" spans="3:4" x14ac:dyDescent="0.25">
      <c r="C37537" s="32"/>
      <c r="D37537" s="31"/>
    </row>
    <row r="37538" spans="3:4" x14ac:dyDescent="0.25">
      <c r="C37538" s="32"/>
      <c r="D37538" s="31"/>
    </row>
    <row r="37539" spans="3:4" x14ac:dyDescent="0.25">
      <c r="C37539" s="32"/>
      <c r="D37539" s="31"/>
    </row>
    <row r="37540" spans="3:4" x14ac:dyDescent="0.25">
      <c r="C37540" s="32"/>
      <c r="D37540" s="31"/>
    </row>
    <row r="37541" spans="3:4" x14ac:dyDescent="0.25">
      <c r="C37541" s="32"/>
      <c r="D37541" s="31"/>
    </row>
    <row r="37542" spans="3:4" x14ac:dyDescent="0.25">
      <c r="C37542" s="32"/>
      <c r="D37542" s="31"/>
    </row>
    <row r="37543" spans="3:4" x14ac:dyDescent="0.25">
      <c r="C37543" s="32"/>
      <c r="D37543" s="31"/>
    </row>
    <row r="37544" spans="3:4" x14ac:dyDescent="0.25">
      <c r="C37544" s="32"/>
      <c r="D37544" s="31"/>
    </row>
    <row r="37545" spans="3:4" x14ac:dyDescent="0.25">
      <c r="C37545" s="32"/>
      <c r="D37545" s="31"/>
    </row>
    <row r="37546" spans="3:4" x14ac:dyDescent="0.25">
      <c r="C37546" s="32"/>
      <c r="D37546" s="31"/>
    </row>
    <row r="37547" spans="3:4" x14ac:dyDescent="0.25">
      <c r="C37547" s="32"/>
      <c r="D37547" s="31"/>
    </row>
    <row r="37548" spans="3:4" x14ac:dyDescent="0.25">
      <c r="C37548" s="32"/>
      <c r="D37548" s="31"/>
    </row>
    <row r="37549" spans="3:4" x14ac:dyDescent="0.25">
      <c r="C37549" s="32"/>
      <c r="D37549" s="31"/>
    </row>
    <row r="37550" spans="3:4" x14ac:dyDescent="0.25">
      <c r="C37550" s="32"/>
      <c r="D37550" s="31"/>
    </row>
    <row r="37551" spans="3:4" x14ac:dyDescent="0.25">
      <c r="C37551" s="32"/>
      <c r="D37551" s="31"/>
    </row>
    <row r="37552" spans="3:4" x14ac:dyDescent="0.25">
      <c r="C37552" s="32"/>
      <c r="D37552" s="31"/>
    </row>
    <row r="37553" spans="3:4" x14ac:dyDescent="0.25">
      <c r="C37553" s="32"/>
      <c r="D37553" s="31"/>
    </row>
    <row r="37554" spans="3:4" x14ac:dyDescent="0.25">
      <c r="C37554" s="32"/>
      <c r="D37554" s="31"/>
    </row>
    <row r="37555" spans="3:4" x14ac:dyDescent="0.25">
      <c r="C37555" s="32"/>
      <c r="D37555" s="31"/>
    </row>
    <row r="37556" spans="3:4" x14ac:dyDescent="0.25">
      <c r="C37556" s="32"/>
      <c r="D37556" s="31"/>
    </row>
    <row r="37557" spans="3:4" x14ac:dyDescent="0.25">
      <c r="C37557" s="32"/>
      <c r="D37557" s="31"/>
    </row>
    <row r="37558" spans="3:4" x14ac:dyDescent="0.25">
      <c r="C37558" s="32"/>
      <c r="D37558" s="31"/>
    </row>
    <row r="37559" spans="3:4" x14ac:dyDescent="0.25">
      <c r="C37559" s="32"/>
      <c r="D37559" s="31"/>
    </row>
    <row r="37560" spans="3:4" x14ac:dyDescent="0.25">
      <c r="C37560" s="32"/>
      <c r="D37560" s="31"/>
    </row>
    <row r="37561" spans="3:4" x14ac:dyDescent="0.25">
      <c r="C37561" s="32"/>
      <c r="D37561" s="31"/>
    </row>
    <row r="37562" spans="3:4" x14ac:dyDescent="0.25">
      <c r="C37562" s="32"/>
      <c r="D37562" s="31"/>
    </row>
    <row r="37563" spans="3:4" x14ac:dyDescent="0.25">
      <c r="C37563" s="32"/>
      <c r="D37563" s="31"/>
    </row>
    <row r="37564" spans="3:4" x14ac:dyDescent="0.25">
      <c r="C37564" s="32"/>
      <c r="D37564" s="31"/>
    </row>
    <row r="37565" spans="3:4" x14ac:dyDescent="0.25">
      <c r="C37565" s="32"/>
      <c r="D37565" s="31"/>
    </row>
    <row r="37566" spans="3:4" x14ac:dyDescent="0.25">
      <c r="C37566" s="32"/>
      <c r="D37566" s="31"/>
    </row>
    <row r="37567" spans="3:4" x14ac:dyDescent="0.25">
      <c r="C37567" s="32"/>
      <c r="D37567" s="31"/>
    </row>
    <row r="37568" spans="3:4" x14ac:dyDescent="0.25">
      <c r="C37568" s="32"/>
      <c r="D37568" s="31"/>
    </row>
    <row r="37569" spans="3:4" x14ac:dyDescent="0.25">
      <c r="C37569" s="32"/>
      <c r="D37569" s="31"/>
    </row>
    <row r="37570" spans="3:4" x14ac:dyDescent="0.25">
      <c r="C37570" s="32"/>
      <c r="D37570" s="31"/>
    </row>
    <row r="37571" spans="3:4" x14ac:dyDescent="0.25">
      <c r="C37571" s="32"/>
      <c r="D37571" s="31"/>
    </row>
    <row r="37572" spans="3:4" x14ac:dyDescent="0.25">
      <c r="C37572" s="32"/>
      <c r="D37572" s="31"/>
    </row>
    <row r="37573" spans="3:4" x14ac:dyDescent="0.25">
      <c r="C37573" s="32"/>
      <c r="D37573" s="31"/>
    </row>
    <row r="37574" spans="3:4" x14ac:dyDescent="0.25">
      <c r="C37574" s="32"/>
      <c r="D37574" s="31"/>
    </row>
    <row r="37575" spans="3:4" x14ac:dyDescent="0.25">
      <c r="C37575" s="32"/>
      <c r="D37575" s="31"/>
    </row>
    <row r="37576" spans="3:4" x14ac:dyDescent="0.25">
      <c r="C37576" s="32"/>
      <c r="D37576" s="31"/>
    </row>
    <row r="37577" spans="3:4" x14ac:dyDescent="0.25">
      <c r="C37577" s="32"/>
      <c r="D37577" s="31"/>
    </row>
    <row r="37578" spans="3:4" x14ac:dyDescent="0.25">
      <c r="C37578" s="32"/>
      <c r="D37578" s="31"/>
    </row>
    <row r="37579" spans="3:4" x14ac:dyDescent="0.25">
      <c r="C37579" s="32"/>
      <c r="D37579" s="31"/>
    </row>
    <row r="37580" spans="3:4" x14ac:dyDescent="0.25">
      <c r="C37580" s="32"/>
      <c r="D37580" s="31"/>
    </row>
    <row r="37581" spans="3:4" x14ac:dyDescent="0.25">
      <c r="C37581" s="32"/>
      <c r="D37581" s="31"/>
    </row>
    <row r="37582" spans="3:4" x14ac:dyDescent="0.25">
      <c r="C37582" s="32"/>
      <c r="D37582" s="31"/>
    </row>
    <row r="37583" spans="3:4" x14ac:dyDescent="0.25">
      <c r="C37583" s="32"/>
      <c r="D37583" s="31"/>
    </row>
    <row r="37584" spans="3:4" x14ac:dyDescent="0.25">
      <c r="C37584" s="32"/>
      <c r="D37584" s="31"/>
    </row>
    <row r="37585" spans="3:4" x14ac:dyDescent="0.25">
      <c r="C37585" s="32"/>
      <c r="D37585" s="31"/>
    </row>
    <row r="37586" spans="3:4" x14ac:dyDescent="0.25">
      <c r="C37586" s="32"/>
      <c r="D37586" s="31"/>
    </row>
    <row r="37587" spans="3:4" x14ac:dyDescent="0.25">
      <c r="C37587" s="32"/>
      <c r="D37587" s="31"/>
    </row>
    <row r="37588" spans="3:4" x14ac:dyDescent="0.25">
      <c r="C37588" s="32"/>
      <c r="D37588" s="31"/>
    </row>
    <row r="37589" spans="3:4" x14ac:dyDescent="0.25">
      <c r="C37589" s="32"/>
      <c r="D37589" s="31"/>
    </row>
    <row r="37590" spans="3:4" x14ac:dyDescent="0.25">
      <c r="C37590" s="32"/>
      <c r="D37590" s="31"/>
    </row>
    <row r="37591" spans="3:4" x14ac:dyDescent="0.25">
      <c r="C37591" s="32"/>
      <c r="D37591" s="31"/>
    </row>
    <row r="37592" spans="3:4" x14ac:dyDescent="0.25">
      <c r="C37592" s="32"/>
      <c r="D37592" s="31"/>
    </row>
    <row r="37593" spans="3:4" x14ac:dyDescent="0.25">
      <c r="C37593" s="32"/>
      <c r="D37593" s="31"/>
    </row>
    <row r="37594" spans="3:4" x14ac:dyDescent="0.25">
      <c r="C37594" s="32"/>
      <c r="D37594" s="31"/>
    </row>
    <row r="37595" spans="3:4" x14ac:dyDescent="0.25">
      <c r="C37595" s="32"/>
      <c r="D37595" s="31"/>
    </row>
    <row r="37596" spans="3:4" x14ac:dyDescent="0.25">
      <c r="C37596" s="32"/>
      <c r="D37596" s="31"/>
    </row>
    <row r="37597" spans="3:4" x14ac:dyDescent="0.25">
      <c r="C37597" s="32"/>
      <c r="D37597" s="31"/>
    </row>
    <row r="37598" spans="3:4" x14ac:dyDescent="0.25">
      <c r="C37598" s="32"/>
      <c r="D37598" s="31"/>
    </row>
    <row r="37599" spans="3:4" x14ac:dyDescent="0.25">
      <c r="C37599" s="32"/>
      <c r="D37599" s="31"/>
    </row>
    <row r="37600" spans="3:4" x14ac:dyDescent="0.25">
      <c r="C37600" s="32"/>
      <c r="D37600" s="31"/>
    </row>
    <row r="37601" spans="3:4" x14ac:dyDescent="0.25">
      <c r="C37601" s="32"/>
      <c r="D37601" s="31"/>
    </row>
    <row r="37602" spans="3:4" x14ac:dyDescent="0.25">
      <c r="C37602" s="32"/>
      <c r="D37602" s="31"/>
    </row>
    <row r="37603" spans="3:4" x14ac:dyDescent="0.25">
      <c r="C37603" s="32"/>
      <c r="D37603" s="31"/>
    </row>
    <row r="37604" spans="3:4" x14ac:dyDescent="0.25">
      <c r="C37604" s="32"/>
      <c r="D37604" s="31"/>
    </row>
    <row r="37605" spans="3:4" x14ac:dyDescent="0.25">
      <c r="C37605" s="32"/>
      <c r="D37605" s="31"/>
    </row>
    <row r="37606" spans="3:4" x14ac:dyDescent="0.25">
      <c r="C37606" s="32"/>
      <c r="D37606" s="31"/>
    </row>
    <row r="37607" spans="3:4" x14ac:dyDescent="0.25">
      <c r="C37607" s="32"/>
      <c r="D37607" s="31"/>
    </row>
    <row r="37608" spans="3:4" x14ac:dyDescent="0.25">
      <c r="C37608" s="32"/>
      <c r="D37608" s="31"/>
    </row>
    <row r="37609" spans="3:4" x14ac:dyDescent="0.25">
      <c r="C37609" s="32"/>
      <c r="D37609" s="31"/>
    </row>
    <row r="37610" spans="3:4" x14ac:dyDescent="0.25">
      <c r="C37610" s="32"/>
      <c r="D37610" s="31"/>
    </row>
    <row r="37611" spans="3:4" x14ac:dyDescent="0.25">
      <c r="C37611" s="32"/>
      <c r="D37611" s="31"/>
    </row>
    <row r="37612" spans="3:4" x14ac:dyDescent="0.25">
      <c r="C37612" s="32"/>
      <c r="D37612" s="31"/>
    </row>
    <row r="37613" spans="3:4" x14ac:dyDescent="0.25">
      <c r="C37613" s="32"/>
      <c r="D37613" s="31"/>
    </row>
    <row r="37614" spans="3:4" x14ac:dyDescent="0.25">
      <c r="C37614" s="32"/>
      <c r="D37614" s="31"/>
    </row>
    <row r="37615" spans="3:4" x14ac:dyDescent="0.25">
      <c r="C37615" s="32"/>
      <c r="D37615" s="31"/>
    </row>
    <row r="37616" spans="3:4" x14ac:dyDescent="0.25">
      <c r="C37616" s="32"/>
      <c r="D37616" s="31"/>
    </row>
    <row r="37617" spans="3:4" x14ac:dyDescent="0.25">
      <c r="C37617" s="32"/>
      <c r="D37617" s="31"/>
    </row>
    <row r="37618" spans="3:4" x14ac:dyDescent="0.25">
      <c r="C37618" s="32"/>
      <c r="D37618" s="31"/>
    </row>
    <row r="37619" spans="3:4" x14ac:dyDescent="0.25">
      <c r="C37619" s="32"/>
      <c r="D37619" s="31"/>
    </row>
    <row r="37620" spans="3:4" x14ac:dyDescent="0.25">
      <c r="C37620" s="32"/>
      <c r="D37620" s="31"/>
    </row>
    <row r="37621" spans="3:4" x14ac:dyDescent="0.25">
      <c r="C37621" s="32"/>
      <c r="D37621" s="31"/>
    </row>
    <row r="37622" spans="3:4" x14ac:dyDescent="0.25">
      <c r="C37622" s="32"/>
      <c r="D37622" s="31"/>
    </row>
    <row r="37623" spans="3:4" x14ac:dyDescent="0.25">
      <c r="C37623" s="32"/>
      <c r="D37623" s="31"/>
    </row>
    <row r="37624" spans="3:4" x14ac:dyDescent="0.25">
      <c r="C37624" s="32"/>
      <c r="D37624" s="31"/>
    </row>
    <row r="37625" spans="3:4" x14ac:dyDescent="0.25">
      <c r="C37625" s="32"/>
      <c r="D37625" s="31"/>
    </row>
    <row r="37626" spans="3:4" x14ac:dyDescent="0.25">
      <c r="C37626" s="32"/>
      <c r="D37626" s="31"/>
    </row>
    <row r="37627" spans="3:4" x14ac:dyDescent="0.25">
      <c r="C37627" s="32"/>
      <c r="D37627" s="31"/>
    </row>
    <row r="37628" spans="3:4" x14ac:dyDescent="0.25">
      <c r="C37628" s="32"/>
      <c r="D37628" s="31"/>
    </row>
    <row r="37629" spans="3:4" x14ac:dyDescent="0.25">
      <c r="C37629" s="32"/>
      <c r="D37629" s="31"/>
    </row>
    <row r="37630" spans="3:4" x14ac:dyDescent="0.25">
      <c r="C37630" s="32"/>
      <c r="D37630" s="31"/>
    </row>
    <row r="37631" spans="3:4" x14ac:dyDescent="0.25">
      <c r="C37631" s="32"/>
      <c r="D37631" s="31"/>
    </row>
    <row r="37632" spans="3:4" x14ac:dyDescent="0.25">
      <c r="C37632" s="32"/>
      <c r="D37632" s="31"/>
    </row>
    <row r="37633" spans="3:4" x14ac:dyDescent="0.25">
      <c r="C37633" s="32"/>
      <c r="D37633" s="31"/>
    </row>
    <row r="37634" spans="3:4" x14ac:dyDescent="0.25">
      <c r="C37634" s="32"/>
      <c r="D37634" s="31"/>
    </row>
    <row r="37635" spans="3:4" x14ac:dyDescent="0.25">
      <c r="C37635" s="32"/>
      <c r="D37635" s="31"/>
    </row>
    <row r="37636" spans="3:4" x14ac:dyDescent="0.25">
      <c r="C37636" s="32"/>
      <c r="D37636" s="31"/>
    </row>
    <row r="37637" spans="3:4" x14ac:dyDescent="0.25">
      <c r="C37637" s="32"/>
      <c r="D37637" s="31"/>
    </row>
    <row r="37638" spans="3:4" x14ac:dyDescent="0.25">
      <c r="C37638" s="32"/>
      <c r="D37638" s="31"/>
    </row>
    <row r="37639" spans="3:4" x14ac:dyDescent="0.25">
      <c r="C37639" s="32"/>
      <c r="D37639" s="31"/>
    </row>
    <row r="37640" spans="3:4" x14ac:dyDescent="0.25">
      <c r="C37640" s="32"/>
      <c r="D37640" s="31"/>
    </row>
    <row r="37641" spans="3:4" x14ac:dyDescent="0.25">
      <c r="C37641" s="32"/>
      <c r="D37641" s="31"/>
    </row>
    <row r="37642" spans="3:4" x14ac:dyDescent="0.25">
      <c r="C37642" s="32"/>
      <c r="D37642" s="31"/>
    </row>
    <row r="37643" spans="3:4" x14ac:dyDescent="0.25">
      <c r="C37643" s="32"/>
      <c r="D37643" s="31"/>
    </row>
    <row r="37644" spans="3:4" x14ac:dyDescent="0.25">
      <c r="C37644" s="32"/>
      <c r="D37644" s="31"/>
    </row>
    <row r="37645" spans="3:4" x14ac:dyDescent="0.25">
      <c r="C37645" s="32"/>
      <c r="D37645" s="31"/>
    </row>
    <row r="37646" spans="3:4" x14ac:dyDescent="0.25">
      <c r="C37646" s="32"/>
      <c r="D37646" s="31"/>
    </row>
    <row r="37647" spans="3:4" x14ac:dyDescent="0.25">
      <c r="C37647" s="32"/>
      <c r="D37647" s="31"/>
    </row>
    <row r="37648" spans="3:4" x14ac:dyDescent="0.25">
      <c r="C37648" s="32"/>
      <c r="D37648" s="31"/>
    </row>
    <row r="37649" spans="3:4" x14ac:dyDescent="0.25">
      <c r="C37649" s="32"/>
      <c r="D37649" s="31"/>
    </row>
    <row r="37650" spans="3:4" x14ac:dyDescent="0.25">
      <c r="C37650" s="32"/>
      <c r="D37650" s="31"/>
    </row>
    <row r="37651" spans="3:4" x14ac:dyDescent="0.25">
      <c r="C37651" s="32"/>
      <c r="D37651" s="31"/>
    </row>
    <row r="37652" spans="3:4" x14ac:dyDescent="0.25">
      <c r="C37652" s="32"/>
      <c r="D37652" s="31"/>
    </row>
    <row r="37653" spans="3:4" x14ac:dyDescent="0.25">
      <c r="C37653" s="32"/>
      <c r="D37653" s="31"/>
    </row>
    <row r="37654" spans="3:4" x14ac:dyDescent="0.25">
      <c r="C37654" s="32"/>
      <c r="D37654" s="31"/>
    </row>
    <row r="37655" spans="3:4" x14ac:dyDescent="0.25">
      <c r="C37655" s="32"/>
      <c r="D37655" s="31"/>
    </row>
    <row r="37656" spans="3:4" x14ac:dyDescent="0.25">
      <c r="C37656" s="32"/>
      <c r="D37656" s="31"/>
    </row>
    <row r="37657" spans="3:4" x14ac:dyDescent="0.25">
      <c r="C37657" s="32"/>
      <c r="D37657" s="31"/>
    </row>
    <row r="37658" spans="3:4" x14ac:dyDescent="0.25">
      <c r="C37658" s="32"/>
      <c r="D37658" s="31"/>
    </row>
    <row r="37659" spans="3:4" x14ac:dyDescent="0.25">
      <c r="C37659" s="32"/>
      <c r="D37659" s="31"/>
    </row>
    <row r="37660" spans="3:4" x14ac:dyDescent="0.25">
      <c r="C37660" s="32"/>
      <c r="D37660" s="31"/>
    </row>
    <row r="37661" spans="3:4" x14ac:dyDescent="0.25">
      <c r="C37661" s="32"/>
      <c r="D37661" s="31"/>
    </row>
    <row r="37662" spans="3:4" x14ac:dyDescent="0.25">
      <c r="C37662" s="32"/>
      <c r="D37662" s="31"/>
    </row>
    <row r="37663" spans="3:4" x14ac:dyDescent="0.25">
      <c r="C37663" s="32"/>
      <c r="D37663" s="31"/>
    </row>
    <row r="37664" spans="3:4" x14ac:dyDescent="0.25">
      <c r="C37664" s="32"/>
      <c r="D37664" s="31"/>
    </row>
    <row r="37665" spans="3:4" x14ac:dyDescent="0.25">
      <c r="C37665" s="32"/>
      <c r="D37665" s="31"/>
    </row>
    <row r="37666" spans="3:4" x14ac:dyDescent="0.25">
      <c r="C37666" s="32"/>
      <c r="D37666" s="31"/>
    </row>
    <row r="37667" spans="3:4" x14ac:dyDescent="0.25">
      <c r="C37667" s="32"/>
      <c r="D37667" s="31"/>
    </row>
    <row r="37668" spans="3:4" x14ac:dyDescent="0.25">
      <c r="C37668" s="32"/>
      <c r="D37668" s="31"/>
    </row>
    <row r="37669" spans="3:4" x14ac:dyDescent="0.25">
      <c r="C37669" s="32"/>
      <c r="D37669" s="31"/>
    </row>
    <row r="37670" spans="3:4" x14ac:dyDescent="0.25">
      <c r="C37670" s="32"/>
      <c r="D37670" s="31"/>
    </row>
    <row r="37671" spans="3:4" x14ac:dyDescent="0.25">
      <c r="C37671" s="32"/>
      <c r="D37671" s="31"/>
    </row>
    <row r="37672" spans="3:4" x14ac:dyDescent="0.25">
      <c r="C37672" s="32"/>
      <c r="D37672" s="31"/>
    </row>
    <row r="37673" spans="3:4" x14ac:dyDescent="0.25">
      <c r="C37673" s="32"/>
      <c r="D37673" s="31"/>
    </row>
    <row r="37674" spans="3:4" x14ac:dyDescent="0.25">
      <c r="C37674" s="32"/>
      <c r="D37674" s="31"/>
    </row>
    <row r="37675" spans="3:4" x14ac:dyDescent="0.25">
      <c r="C37675" s="32"/>
      <c r="D37675" s="31"/>
    </row>
    <row r="37676" spans="3:4" x14ac:dyDescent="0.25">
      <c r="C37676" s="32"/>
      <c r="D37676" s="31"/>
    </row>
    <row r="37677" spans="3:4" x14ac:dyDescent="0.25">
      <c r="C37677" s="32"/>
      <c r="D37677" s="31"/>
    </row>
    <row r="37678" spans="3:4" x14ac:dyDescent="0.25">
      <c r="C37678" s="32"/>
      <c r="D37678" s="31"/>
    </row>
    <row r="37679" spans="3:4" x14ac:dyDescent="0.25">
      <c r="C37679" s="32"/>
      <c r="D37679" s="31"/>
    </row>
    <row r="37680" spans="3:4" x14ac:dyDescent="0.25">
      <c r="C37680" s="32"/>
      <c r="D37680" s="31"/>
    </row>
    <row r="37681" spans="3:4" x14ac:dyDescent="0.25">
      <c r="C37681" s="32"/>
      <c r="D37681" s="31"/>
    </row>
    <row r="37682" spans="3:4" x14ac:dyDescent="0.25">
      <c r="C37682" s="32"/>
      <c r="D37682" s="31"/>
    </row>
    <row r="37683" spans="3:4" x14ac:dyDescent="0.25">
      <c r="C37683" s="32"/>
      <c r="D37683" s="31"/>
    </row>
    <row r="37684" spans="3:4" x14ac:dyDescent="0.25">
      <c r="C37684" s="32"/>
      <c r="D37684" s="31"/>
    </row>
    <row r="37685" spans="3:4" x14ac:dyDescent="0.25">
      <c r="C37685" s="32"/>
      <c r="D37685" s="31"/>
    </row>
    <row r="37686" spans="3:4" x14ac:dyDescent="0.25">
      <c r="C37686" s="32"/>
      <c r="D37686" s="31"/>
    </row>
    <row r="37687" spans="3:4" x14ac:dyDescent="0.25">
      <c r="C37687" s="32"/>
      <c r="D37687" s="31"/>
    </row>
    <row r="37688" spans="3:4" x14ac:dyDescent="0.25">
      <c r="C37688" s="32"/>
      <c r="D37688" s="31"/>
    </row>
    <row r="37689" spans="3:4" x14ac:dyDescent="0.25">
      <c r="C37689" s="32"/>
      <c r="D37689" s="31"/>
    </row>
    <row r="37690" spans="3:4" x14ac:dyDescent="0.25">
      <c r="C37690" s="32"/>
      <c r="D37690" s="31"/>
    </row>
    <row r="37691" spans="3:4" x14ac:dyDescent="0.25">
      <c r="C37691" s="32"/>
      <c r="D37691" s="31"/>
    </row>
    <row r="37692" spans="3:4" x14ac:dyDescent="0.25">
      <c r="C37692" s="32"/>
      <c r="D37692" s="31"/>
    </row>
    <row r="37693" spans="3:4" x14ac:dyDescent="0.25">
      <c r="C37693" s="32"/>
      <c r="D37693" s="31"/>
    </row>
    <row r="37694" spans="3:4" x14ac:dyDescent="0.25">
      <c r="C37694" s="32"/>
      <c r="D37694" s="31"/>
    </row>
    <row r="37695" spans="3:4" x14ac:dyDescent="0.25">
      <c r="C37695" s="32"/>
      <c r="D37695" s="31"/>
    </row>
    <row r="37696" spans="3:4" x14ac:dyDescent="0.25">
      <c r="C37696" s="32"/>
      <c r="D37696" s="31"/>
    </row>
    <row r="37697" spans="3:4" x14ac:dyDescent="0.25">
      <c r="C37697" s="32"/>
      <c r="D37697" s="31"/>
    </row>
    <row r="37698" spans="3:4" x14ac:dyDescent="0.25">
      <c r="C37698" s="32"/>
      <c r="D37698" s="31"/>
    </row>
    <row r="37699" spans="3:4" x14ac:dyDescent="0.25">
      <c r="C37699" s="32"/>
      <c r="D37699" s="31"/>
    </row>
    <row r="37700" spans="3:4" x14ac:dyDescent="0.25">
      <c r="C37700" s="32"/>
      <c r="D37700" s="31"/>
    </row>
    <row r="37701" spans="3:4" x14ac:dyDescent="0.25">
      <c r="C37701" s="32"/>
      <c r="D37701" s="31"/>
    </row>
    <row r="37702" spans="3:4" x14ac:dyDescent="0.25">
      <c r="C37702" s="32"/>
      <c r="D37702" s="31"/>
    </row>
    <row r="37703" spans="3:4" x14ac:dyDescent="0.25">
      <c r="C37703" s="32"/>
      <c r="D37703" s="31"/>
    </row>
    <row r="37704" spans="3:4" x14ac:dyDescent="0.25">
      <c r="C37704" s="32"/>
      <c r="D37704" s="31"/>
    </row>
    <row r="37705" spans="3:4" x14ac:dyDescent="0.25">
      <c r="C37705" s="32"/>
      <c r="D37705" s="31"/>
    </row>
    <row r="37706" spans="3:4" x14ac:dyDescent="0.25">
      <c r="C37706" s="32"/>
      <c r="D37706" s="31"/>
    </row>
    <row r="37707" spans="3:4" x14ac:dyDescent="0.25">
      <c r="C37707" s="32"/>
      <c r="D37707" s="31"/>
    </row>
    <row r="37708" spans="3:4" x14ac:dyDescent="0.25">
      <c r="C37708" s="32"/>
      <c r="D37708" s="31"/>
    </row>
    <row r="37709" spans="3:4" x14ac:dyDescent="0.25">
      <c r="C37709" s="32"/>
      <c r="D37709" s="31"/>
    </row>
    <row r="37710" spans="3:4" x14ac:dyDescent="0.25">
      <c r="C37710" s="32"/>
      <c r="D37710" s="31"/>
    </row>
    <row r="37711" spans="3:4" x14ac:dyDescent="0.25">
      <c r="C37711" s="32"/>
      <c r="D37711" s="31"/>
    </row>
    <row r="37712" spans="3:4" x14ac:dyDescent="0.25">
      <c r="C37712" s="32"/>
      <c r="D37712" s="31"/>
    </row>
    <row r="37713" spans="3:4" x14ac:dyDescent="0.25">
      <c r="C37713" s="32"/>
      <c r="D37713" s="31"/>
    </row>
    <row r="37714" spans="3:4" x14ac:dyDescent="0.25">
      <c r="C37714" s="32"/>
      <c r="D37714" s="31"/>
    </row>
    <row r="37715" spans="3:4" x14ac:dyDescent="0.25">
      <c r="C37715" s="32"/>
      <c r="D37715" s="31"/>
    </row>
    <row r="37716" spans="3:4" x14ac:dyDescent="0.25">
      <c r="C37716" s="32"/>
      <c r="D37716" s="31"/>
    </row>
    <row r="37717" spans="3:4" x14ac:dyDescent="0.25">
      <c r="C37717" s="32"/>
      <c r="D37717" s="31"/>
    </row>
    <row r="37718" spans="3:4" x14ac:dyDescent="0.25">
      <c r="C37718" s="32"/>
      <c r="D37718" s="31"/>
    </row>
    <row r="37719" spans="3:4" x14ac:dyDescent="0.25">
      <c r="C37719" s="32"/>
      <c r="D37719" s="31"/>
    </row>
    <row r="37720" spans="3:4" x14ac:dyDescent="0.25">
      <c r="C37720" s="32"/>
      <c r="D37720" s="31"/>
    </row>
    <row r="37721" spans="3:4" x14ac:dyDescent="0.25">
      <c r="C37721" s="32"/>
      <c r="D37721" s="31"/>
    </row>
    <row r="37722" spans="3:4" x14ac:dyDescent="0.25">
      <c r="C37722" s="32"/>
      <c r="D37722" s="31"/>
    </row>
    <row r="37723" spans="3:4" x14ac:dyDescent="0.25">
      <c r="C37723" s="32"/>
      <c r="D37723" s="31"/>
    </row>
    <row r="37724" spans="3:4" x14ac:dyDescent="0.25">
      <c r="C37724" s="32"/>
      <c r="D37724" s="31"/>
    </row>
    <row r="37725" spans="3:4" x14ac:dyDescent="0.25">
      <c r="C37725" s="32"/>
      <c r="D37725" s="31"/>
    </row>
    <row r="37726" spans="3:4" x14ac:dyDescent="0.25">
      <c r="C37726" s="32"/>
      <c r="D37726" s="31"/>
    </row>
    <row r="37727" spans="3:4" x14ac:dyDescent="0.25">
      <c r="C37727" s="32"/>
      <c r="D37727" s="31"/>
    </row>
    <row r="37728" spans="3:4" x14ac:dyDescent="0.25">
      <c r="C37728" s="32"/>
      <c r="D37728" s="31"/>
    </row>
    <row r="37729" spans="3:4" x14ac:dyDescent="0.25">
      <c r="C37729" s="32"/>
      <c r="D37729" s="31"/>
    </row>
    <row r="37730" spans="3:4" x14ac:dyDescent="0.25">
      <c r="C37730" s="32"/>
      <c r="D37730" s="31"/>
    </row>
    <row r="37731" spans="3:4" x14ac:dyDescent="0.25">
      <c r="C37731" s="32"/>
      <c r="D37731" s="31"/>
    </row>
    <row r="37732" spans="3:4" x14ac:dyDescent="0.25">
      <c r="C37732" s="32"/>
      <c r="D37732" s="31"/>
    </row>
    <row r="37733" spans="3:4" x14ac:dyDescent="0.25">
      <c r="C37733" s="32"/>
      <c r="D37733" s="31"/>
    </row>
    <row r="37734" spans="3:4" x14ac:dyDescent="0.25">
      <c r="C37734" s="32"/>
      <c r="D37734" s="31"/>
    </row>
    <row r="37735" spans="3:4" x14ac:dyDescent="0.25">
      <c r="C37735" s="32"/>
      <c r="D37735" s="31"/>
    </row>
    <row r="37736" spans="3:4" x14ac:dyDescent="0.25">
      <c r="C37736" s="32"/>
      <c r="D37736" s="31"/>
    </row>
    <row r="37737" spans="3:4" x14ac:dyDescent="0.25">
      <c r="C37737" s="32"/>
      <c r="D37737" s="31"/>
    </row>
    <row r="37738" spans="3:4" x14ac:dyDescent="0.25">
      <c r="C37738" s="32"/>
      <c r="D37738" s="31"/>
    </row>
    <row r="37739" spans="3:4" x14ac:dyDescent="0.25">
      <c r="C37739" s="32"/>
      <c r="D37739" s="31"/>
    </row>
    <row r="37740" spans="3:4" x14ac:dyDescent="0.25">
      <c r="C37740" s="32"/>
      <c r="D37740" s="31"/>
    </row>
    <row r="37741" spans="3:4" x14ac:dyDescent="0.25">
      <c r="C37741" s="32"/>
      <c r="D37741" s="31"/>
    </row>
    <row r="37742" spans="3:4" x14ac:dyDescent="0.25">
      <c r="C37742" s="32"/>
      <c r="D37742" s="31"/>
    </row>
    <row r="37743" spans="3:4" x14ac:dyDescent="0.25">
      <c r="C37743" s="32"/>
      <c r="D37743" s="31"/>
    </row>
    <row r="37744" spans="3:4" x14ac:dyDescent="0.25">
      <c r="C37744" s="32"/>
      <c r="D37744" s="31"/>
    </row>
    <row r="37745" spans="3:4" x14ac:dyDescent="0.25">
      <c r="C37745" s="32"/>
      <c r="D37745" s="31"/>
    </row>
    <row r="37746" spans="3:4" x14ac:dyDescent="0.25">
      <c r="C37746" s="32"/>
      <c r="D37746" s="31"/>
    </row>
    <row r="37747" spans="3:4" x14ac:dyDescent="0.25">
      <c r="C37747" s="32"/>
      <c r="D37747" s="31"/>
    </row>
    <row r="37748" spans="3:4" x14ac:dyDescent="0.25">
      <c r="C37748" s="32"/>
      <c r="D37748" s="31"/>
    </row>
    <row r="37749" spans="3:4" x14ac:dyDescent="0.25">
      <c r="C37749" s="32"/>
      <c r="D37749" s="31"/>
    </row>
    <row r="37750" spans="3:4" x14ac:dyDescent="0.25">
      <c r="C37750" s="32"/>
      <c r="D37750" s="31"/>
    </row>
    <row r="37751" spans="3:4" x14ac:dyDescent="0.25">
      <c r="C37751" s="32"/>
      <c r="D37751" s="31"/>
    </row>
    <row r="37752" spans="3:4" x14ac:dyDescent="0.25">
      <c r="C37752" s="32"/>
      <c r="D37752" s="31"/>
    </row>
    <row r="37753" spans="3:4" x14ac:dyDescent="0.25">
      <c r="C37753" s="32"/>
      <c r="D37753" s="31"/>
    </row>
    <row r="37754" spans="3:4" x14ac:dyDescent="0.25">
      <c r="C37754" s="32"/>
      <c r="D37754" s="31"/>
    </row>
    <row r="37755" spans="3:4" x14ac:dyDescent="0.25">
      <c r="C37755" s="32"/>
      <c r="D37755" s="31"/>
    </row>
    <row r="37756" spans="3:4" x14ac:dyDescent="0.25">
      <c r="C37756" s="32"/>
      <c r="D37756" s="31"/>
    </row>
    <row r="37757" spans="3:4" x14ac:dyDescent="0.25">
      <c r="C37757" s="32"/>
      <c r="D37757" s="31"/>
    </row>
    <row r="37758" spans="3:4" x14ac:dyDescent="0.25">
      <c r="C37758" s="32"/>
      <c r="D37758" s="31"/>
    </row>
    <row r="37759" spans="3:4" x14ac:dyDescent="0.25">
      <c r="C37759" s="32"/>
      <c r="D37759" s="31"/>
    </row>
    <row r="37760" spans="3:4" x14ac:dyDescent="0.25">
      <c r="C37760" s="32"/>
      <c r="D37760" s="31"/>
    </row>
    <row r="37761" spans="3:4" x14ac:dyDescent="0.25">
      <c r="C37761" s="32"/>
      <c r="D37761" s="31"/>
    </row>
    <row r="37762" spans="3:4" x14ac:dyDescent="0.25">
      <c r="C37762" s="32"/>
      <c r="D37762" s="31"/>
    </row>
    <row r="37763" spans="3:4" x14ac:dyDescent="0.25">
      <c r="C37763" s="32"/>
      <c r="D37763" s="31"/>
    </row>
    <row r="37764" spans="3:4" x14ac:dyDescent="0.25">
      <c r="C37764" s="32"/>
      <c r="D37764" s="31"/>
    </row>
    <row r="37765" spans="3:4" x14ac:dyDescent="0.25">
      <c r="C37765" s="32"/>
      <c r="D37765" s="31"/>
    </row>
    <row r="37766" spans="3:4" x14ac:dyDescent="0.25">
      <c r="C37766" s="32"/>
      <c r="D37766" s="31"/>
    </row>
    <row r="37767" spans="3:4" x14ac:dyDescent="0.25">
      <c r="C37767" s="32"/>
      <c r="D37767" s="31"/>
    </row>
    <row r="37768" spans="3:4" x14ac:dyDescent="0.25">
      <c r="C37768" s="32"/>
      <c r="D37768" s="31"/>
    </row>
    <row r="37769" spans="3:4" x14ac:dyDescent="0.25">
      <c r="C37769" s="32"/>
      <c r="D37769" s="31"/>
    </row>
    <row r="37770" spans="3:4" x14ac:dyDescent="0.25">
      <c r="C37770" s="32"/>
      <c r="D37770" s="31"/>
    </row>
    <row r="37771" spans="3:4" x14ac:dyDescent="0.25">
      <c r="C37771" s="32"/>
      <c r="D37771" s="31"/>
    </row>
    <row r="37772" spans="3:4" x14ac:dyDescent="0.25">
      <c r="C37772" s="32"/>
      <c r="D37772" s="31"/>
    </row>
    <row r="37773" spans="3:4" x14ac:dyDescent="0.25">
      <c r="C37773" s="32"/>
      <c r="D37773" s="31"/>
    </row>
    <row r="37774" spans="3:4" x14ac:dyDescent="0.25">
      <c r="C37774" s="32"/>
      <c r="D37774" s="31"/>
    </row>
    <row r="37775" spans="3:4" x14ac:dyDescent="0.25">
      <c r="C37775" s="32"/>
      <c r="D37775" s="31"/>
    </row>
    <row r="37776" spans="3:4" x14ac:dyDescent="0.25">
      <c r="C37776" s="32"/>
      <c r="D37776" s="31"/>
    </row>
    <row r="37777" spans="3:4" x14ac:dyDescent="0.25">
      <c r="C37777" s="32"/>
      <c r="D37777" s="31"/>
    </row>
    <row r="37778" spans="3:4" x14ac:dyDescent="0.25">
      <c r="C37778" s="32"/>
      <c r="D37778" s="31"/>
    </row>
    <row r="37779" spans="3:4" x14ac:dyDescent="0.25">
      <c r="C37779" s="32"/>
      <c r="D37779" s="31"/>
    </row>
    <row r="37780" spans="3:4" x14ac:dyDescent="0.25">
      <c r="C37780" s="32"/>
      <c r="D37780" s="31"/>
    </row>
    <row r="37781" spans="3:4" x14ac:dyDescent="0.25">
      <c r="C37781" s="32"/>
      <c r="D37781" s="31"/>
    </row>
    <row r="37782" spans="3:4" x14ac:dyDescent="0.25">
      <c r="C37782" s="32"/>
      <c r="D37782" s="31"/>
    </row>
    <row r="37783" spans="3:4" x14ac:dyDescent="0.25">
      <c r="C37783" s="32"/>
      <c r="D37783" s="31"/>
    </row>
    <row r="37784" spans="3:4" x14ac:dyDescent="0.25">
      <c r="C37784" s="32"/>
      <c r="D37784" s="31"/>
    </row>
    <row r="37785" spans="3:4" x14ac:dyDescent="0.25">
      <c r="C37785" s="32"/>
      <c r="D37785" s="31"/>
    </row>
    <row r="37786" spans="3:4" x14ac:dyDescent="0.25">
      <c r="C37786" s="32"/>
      <c r="D37786" s="31"/>
    </row>
    <row r="37787" spans="3:4" x14ac:dyDescent="0.25">
      <c r="C37787" s="32"/>
      <c r="D37787" s="31"/>
    </row>
    <row r="37788" spans="3:4" x14ac:dyDescent="0.25">
      <c r="C37788" s="32"/>
      <c r="D37788" s="31"/>
    </row>
    <row r="37789" spans="3:4" x14ac:dyDescent="0.25">
      <c r="C37789" s="32"/>
      <c r="D37789" s="31"/>
    </row>
    <row r="37790" spans="3:4" x14ac:dyDescent="0.25">
      <c r="C37790" s="32"/>
      <c r="D37790" s="31"/>
    </row>
    <row r="37791" spans="3:4" x14ac:dyDescent="0.25">
      <c r="C37791" s="32"/>
      <c r="D37791" s="31"/>
    </row>
    <row r="37792" spans="3:4" x14ac:dyDescent="0.25">
      <c r="C37792" s="32"/>
      <c r="D37792" s="31"/>
    </row>
    <row r="37793" spans="3:4" x14ac:dyDescent="0.25">
      <c r="C37793" s="32"/>
      <c r="D37793" s="31"/>
    </row>
    <row r="37794" spans="3:4" x14ac:dyDescent="0.25">
      <c r="C37794" s="32"/>
      <c r="D37794" s="31"/>
    </row>
    <row r="37795" spans="3:4" x14ac:dyDescent="0.25">
      <c r="C37795" s="32"/>
      <c r="D37795" s="31"/>
    </row>
    <row r="37796" spans="3:4" x14ac:dyDescent="0.25">
      <c r="C37796" s="32"/>
      <c r="D37796" s="31"/>
    </row>
    <row r="37797" spans="3:4" x14ac:dyDescent="0.25">
      <c r="C37797" s="32"/>
      <c r="D37797" s="31"/>
    </row>
    <row r="37798" spans="3:4" x14ac:dyDescent="0.25">
      <c r="C37798" s="32"/>
      <c r="D37798" s="31"/>
    </row>
    <row r="37799" spans="3:4" x14ac:dyDescent="0.25">
      <c r="C37799" s="32"/>
      <c r="D37799" s="31"/>
    </row>
    <row r="37800" spans="3:4" x14ac:dyDescent="0.25">
      <c r="C37800" s="32"/>
      <c r="D37800" s="31"/>
    </row>
    <row r="37801" spans="3:4" x14ac:dyDescent="0.25">
      <c r="C37801" s="32"/>
      <c r="D37801" s="31"/>
    </row>
    <row r="37802" spans="3:4" x14ac:dyDescent="0.25">
      <c r="C37802" s="32"/>
      <c r="D37802" s="31"/>
    </row>
    <row r="37803" spans="3:4" x14ac:dyDescent="0.25">
      <c r="C37803" s="32"/>
      <c r="D37803" s="31"/>
    </row>
    <row r="37804" spans="3:4" x14ac:dyDescent="0.25">
      <c r="C37804" s="32"/>
      <c r="D37804" s="31"/>
    </row>
    <row r="37805" spans="3:4" x14ac:dyDescent="0.25">
      <c r="C37805" s="32"/>
      <c r="D37805" s="31"/>
    </row>
    <row r="37806" spans="3:4" x14ac:dyDescent="0.25">
      <c r="C37806" s="32"/>
      <c r="D37806" s="31"/>
    </row>
    <row r="37807" spans="3:4" x14ac:dyDescent="0.25">
      <c r="C37807" s="32"/>
      <c r="D37807" s="31"/>
    </row>
    <row r="37808" spans="3:4" x14ac:dyDescent="0.25">
      <c r="C37808" s="32"/>
      <c r="D37808" s="31"/>
    </row>
    <row r="37809" spans="3:4" x14ac:dyDescent="0.25">
      <c r="C37809" s="32"/>
      <c r="D37809" s="31"/>
    </row>
    <row r="37810" spans="3:4" x14ac:dyDescent="0.25">
      <c r="C37810" s="32"/>
      <c r="D37810" s="31"/>
    </row>
    <row r="37811" spans="3:4" x14ac:dyDescent="0.25">
      <c r="C37811" s="32"/>
      <c r="D37811" s="31"/>
    </row>
    <row r="37812" spans="3:4" x14ac:dyDescent="0.25">
      <c r="C37812" s="32"/>
      <c r="D37812" s="31"/>
    </row>
    <row r="37813" spans="3:4" x14ac:dyDescent="0.25">
      <c r="C37813" s="32"/>
      <c r="D37813" s="31"/>
    </row>
    <row r="37814" spans="3:4" x14ac:dyDescent="0.25">
      <c r="C37814" s="32"/>
      <c r="D37814" s="31"/>
    </row>
    <row r="37815" spans="3:4" x14ac:dyDescent="0.25">
      <c r="C37815" s="32"/>
      <c r="D37815" s="31"/>
    </row>
    <row r="37816" spans="3:4" x14ac:dyDescent="0.25">
      <c r="C37816" s="32"/>
      <c r="D37816" s="31"/>
    </row>
    <row r="37817" spans="3:4" x14ac:dyDescent="0.25">
      <c r="C37817" s="32"/>
      <c r="D37817" s="31"/>
    </row>
    <row r="37818" spans="3:4" x14ac:dyDescent="0.25">
      <c r="C37818" s="32"/>
      <c r="D37818" s="31"/>
    </row>
    <row r="37819" spans="3:4" x14ac:dyDescent="0.25">
      <c r="C37819" s="32"/>
      <c r="D37819" s="31"/>
    </row>
    <row r="37820" spans="3:4" x14ac:dyDescent="0.25">
      <c r="C37820" s="32"/>
      <c r="D37820" s="31"/>
    </row>
    <row r="37821" spans="3:4" x14ac:dyDescent="0.25">
      <c r="C37821" s="32"/>
      <c r="D37821" s="31"/>
    </row>
    <row r="37822" spans="3:4" x14ac:dyDescent="0.25">
      <c r="C37822" s="32"/>
      <c r="D37822" s="31"/>
    </row>
    <row r="37823" spans="3:4" x14ac:dyDescent="0.25">
      <c r="C37823" s="32"/>
      <c r="D37823" s="31"/>
    </row>
    <row r="37824" spans="3:4" x14ac:dyDescent="0.25">
      <c r="C37824" s="32"/>
      <c r="D37824" s="31"/>
    </row>
    <row r="37825" spans="3:4" x14ac:dyDescent="0.25">
      <c r="C37825" s="32"/>
      <c r="D37825" s="31"/>
    </row>
    <row r="37826" spans="3:4" x14ac:dyDescent="0.25">
      <c r="C37826" s="32"/>
      <c r="D37826" s="31"/>
    </row>
    <row r="37827" spans="3:4" x14ac:dyDescent="0.25">
      <c r="C37827" s="32"/>
      <c r="D37827" s="31"/>
    </row>
    <row r="37828" spans="3:4" x14ac:dyDescent="0.25">
      <c r="C37828" s="32"/>
      <c r="D37828" s="31"/>
    </row>
    <row r="37829" spans="3:4" x14ac:dyDescent="0.25">
      <c r="C37829" s="32"/>
      <c r="D37829" s="31"/>
    </row>
    <row r="37830" spans="3:4" x14ac:dyDescent="0.25">
      <c r="C37830" s="32"/>
      <c r="D37830" s="31"/>
    </row>
    <row r="37831" spans="3:4" x14ac:dyDescent="0.25">
      <c r="C37831" s="32"/>
      <c r="D37831" s="31"/>
    </row>
    <row r="37832" spans="3:4" x14ac:dyDescent="0.25">
      <c r="C37832" s="32"/>
      <c r="D37832" s="31"/>
    </row>
    <row r="37833" spans="3:4" x14ac:dyDescent="0.25">
      <c r="C37833" s="32"/>
      <c r="D37833" s="31"/>
    </row>
    <row r="37834" spans="3:4" x14ac:dyDescent="0.25">
      <c r="C37834" s="32"/>
      <c r="D37834" s="31"/>
    </row>
    <row r="37835" spans="3:4" x14ac:dyDescent="0.25">
      <c r="C37835" s="32"/>
      <c r="D37835" s="31"/>
    </row>
    <row r="37836" spans="3:4" x14ac:dyDescent="0.25">
      <c r="C37836" s="32"/>
      <c r="D37836" s="31"/>
    </row>
    <row r="37837" spans="3:4" x14ac:dyDescent="0.25">
      <c r="C37837" s="32"/>
      <c r="D37837" s="31"/>
    </row>
    <row r="37838" spans="3:4" x14ac:dyDescent="0.25">
      <c r="C37838" s="32"/>
      <c r="D37838" s="31"/>
    </row>
    <row r="37839" spans="3:4" x14ac:dyDescent="0.25">
      <c r="C37839" s="32"/>
      <c r="D37839" s="31"/>
    </row>
    <row r="37840" spans="3:4" x14ac:dyDescent="0.25">
      <c r="C37840" s="32"/>
      <c r="D37840" s="31"/>
    </row>
    <row r="37841" spans="3:4" x14ac:dyDescent="0.25">
      <c r="C37841" s="32"/>
      <c r="D37841" s="31"/>
    </row>
    <row r="37842" spans="3:4" x14ac:dyDescent="0.25">
      <c r="C37842" s="32"/>
      <c r="D37842" s="31"/>
    </row>
    <row r="37843" spans="3:4" x14ac:dyDescent="0.25">
      <c r="C37843" s="32"/>
      <c r="D37843" s="31"/>
    </row>
    <row r="37844" spans="3:4" x14ac:dyDescent="0.25">
      <c r="C37844" s="32"/>
      <c r="D37844" s="31"/>
    </row>
    <row r="37845" spans="3:4" x14ac:dyDescent="0.25">
      <c r="C37845" s="32"/>
      <c r="D37845" s="31"/>
    </row>
    <row r="37846" spans="3:4" x14ac:dyDescent="0.25">
      <c r="C37846" s="32"/>
      <c r="D37846" s="31"/>
    </row>
    <row r="37847" spans="3:4" x14ac:dyDescent="0.25">
      <c r="C37847" s="32"/>
      <c r="D37847" s="31"/>
    </row>
    <row r="37848" spans="3:4" x14ac:dyDescent="0.25">
      <c r="C37848" s="32"/>
      <c r="D37848" s="31"/>
    </row>
    <row r="37849" spans="3:4" x14ac:dyDescent="0.25">
      <c r="C37849" s="32"/>
      <c r="D37849" s="31"/>
    </row>
    <row r="37850" spans="3:4" x14ac:dyDescent="0.25">
      <c r="C37850" s="32"/>
      <c r="D37850" s="31"/>
    </row>
    <row r="37851" spans="3:4" x14ac:dyDescent="0.25">
      <c r="C37851" s="32"/>
      <c r="D37851" s="31"/>
    </row>
    <row r="37852" spans="3:4" x14ac:dyDescent="0.25">
      <c r="C37852" s="32"/>
      <c r="D37852" s="31"/>
    </row>
    <row r="37853" spans="3:4" x14ac:dyDescent="0.25">
      <c r="C37853" s="32"/>
      <c r="D37853" s="31"/>
    </row>
    <row r="37854" spans="3:4" x14ac:dyDescent="0.25">
      <c r="C37854" s="32"/>
      <c r="D37854" s="31"/>
    </row>
    <row r="37855" spans="3:4" x14ac:dyDescent="0.25">
      <c r="C37855" s="32"/>
      <c r="D37855" s="31"/>
    </row>
    <row r="37856" spans="3:4" x14ac:dyDescent="0.25">
      <c r="C37856" s="32"/>
      <c r="D37856" s="31"/>
    </row>
    <row r="37857" spans="3:4" x14ac:dyDescent="0.25">
      <c r="C37857" s="32"/>
      <c r="D37857" s="31"/>
    </row>
    <row r="37858" spans="3:4" x14ac:dyDescent="0.25">
      <c r="C37858" s="32"/>
      <c r="D37858" s="31"/>
    </row>
    <row r="37859" spans="3:4" x14ac:dyDescent="0.25">
      <c r="C37859" s="32"/>
      <c r="D37859" s="31"/>
    </row>
    <row r="37860" spans="3:4" x14ac:dyDescent="0.25">
      <c r="C37860" s="32"/>
      <c r="D37860" s="31"/>
    </row>
    <row r="37861" spans="3:4" x14ac:dyDescent="0.25">
      <c r="C37861" s="32"/>
      <c r="D37861" s="31"/>
    </row>
    <row r="37862" spans="3:4" x14ac:dyDescent="0.25">
      <c r="C37862" s="32"/>
      <c r="D37862" s="31"/>
    </row>
    <row r="37863" spans="3:4" x14ac:dyDescent="0.25">
      <c r="C37863" s="32"/>
      <c r="D37863" s="31"/>
    </row>
    <row r="37864" spans="3:4" x14ac:dyDescent="0.25">
      <c r="C37864" s="32"/>
      <c r="D37864" s="31"/>
    </row>
    <row r="37865" spans="3:4" x14ac:dyDescent="0.25">
      <c r="C37865" s="32"/>
      <c r="D37865" s="31"/>
    </row>
    <row r="37866" spans="3:4" x14ac:dyDescent="0.25">
      <c r="C37866" s="32"/>
      <c r="D37866" s="31"/>
    </row>
    <row r="37867" spans="3:4" x14ac:dyDescent="0.25">
      <c r="C37867" s="32"/>
      <c r="D37867" s="31"/>
    </row>
    <row r="37868" spans="3:4" x14ac:dyDescent="0.25">
      <c r="C37868" s="32"/>
      <c r="D37868" s="31"/>
    </row>
    <row r="37869" spans="3:4" x14ac:dyDescent="0.25">
      <c r="C37869" s="32"/>
      <c r="D37869" s="31"/>
    </row>
    <row r="37870" spans="3:4" x14ac:dyDescent="0.25">
      <c r="C37870" s="32"/>
      <c r="D37870" s="31"/>
    </row>
    <row r="37871" spans="3:4" x14ac:dyDescent="0.25">
      <c r="C37871" s="32"/>
      <c r="D37871" s="31"/>
    </row>
    <row r="37872" spans="3:4" x14ac:dyDescent="0.25">
      <c r="C37872" s="32"/>
      <c r="D37872" s="31"/>
    </row>
    <row r="37873" spans="3:4" x14ac:dyDescent="0.25">
      <c r="C37873" s="32"/>
      <c r="D37873" s="31"/>
    </row>
    <row r="37874" spans="3:4" x14ac:dyDescent="0.25">
      <c r="C37874" s="32"/>
      <c r="D37874" s="31"/>
    </row>
    <row r="37875" spans="3:4" x14ac:dyDescent="0.25">
      <c r="C37875" s="32"/>
      <c r="D37875" s="31"/>
    </row>
    <row r="37876" spans="3:4" x14ac:dyDescent="0.25">
      <c r="C37876" s="32"/>
      <c r="D37876" s="31"/>
    </row>
    <row r="37877" spans="3:4" x14ac:dyDescent="0.25">
      <c r="C37877" s="32"/>
      <c r="D37877" s="31"/>
    </row>
    <row r="37878" spans="3:4" x14ac:dyDescent="0.25">
      <c r="C37878" s="32"/>
      <c r="D37878" s="31"/>
    </row>
    <row r="37879" spans="3:4" x14ac:dyDescent="0.25">
      <c r="C37879" s="32"/>
      <c r="D37879" s="31"/>
    </row>
    <row r="37880" spans="3:4" x14ac:dyDescent="0.25">
      <c r="C37880" s="32"/>
      <c r="D37880" s="31"/>
    </row>
    <row r="37881" spans="3:4" x14ac:dyDescent="0.25">
      <c r="C37881" s="32"/>
      <c r="D37881" s="31"/>
    </row>
    <row r="37882" spans="3:4" x14ac:dyDescent="0.25">
      <c r="C37882" s="32"/>
      <c r="D37882" s="31"/>
    </row>
    <row r="37883" spans="3:4" x14ac:dyDescent="0.25">
      <c r="C37883" s="32"/>
      <c r="D37883" s="31"/>
    </row>
    <row r="37884" spans="3:4" x14ac:dyDescent="0.25">
      <c r="C37884" s="32"/>
      <c r="D37884" s="31"/>
    </row>
    <row r="37885" spans="3:4" x14ac:dyDescent="0.25">
      <c r="C37885" s="32"/>
      <c r="D37885" s="31"/>
    </row>
    <row r="37886" spans="3:4" x14ac:dyDescent="0.25">
      <c r="C37886" s="32"/>
      <c r="D37886" s="31"/>
    </row>
    <row r="37887" spans="3:4" x14ac:dyDescent="0.25">
      <c r="C37887" s="32"/>
      <c r="D37887" s="31"/>
    </row>
    <row r="37888" spans="3:4" x14ac:dyDescent="0.25">
      <c r="C37888" s="32"/>
      <c r="D37888" s="31"/>
    </row>
    <row r="37889" spans="3:4" x14ac:dyDescent="0.25">
      <c r="C37889" s="32"/>
      <c r="D37889" s="31"/>
    </row>
    <row r="37890" spans="3:4" x14ac:dyDescent="0.25">
      <c r="C37890" s="32"/>
      <c r="D37890" s="31"/>
    </row>
    <row r="37891" spans="3:4" x14ac:dyDescent="0.25">
      <c r="C37891" s="32"/>
      <c r="D37891" s="31"/>
    </row>
    <row r="37892" spans="3:4" x14ac:dyDescent="0.25">
      <c r="C37892" s="32"/>
      <c r="D37892" s="31"/>
    </row>
    <row r="37893" spans="3:4" x14ac:dyDescent="0.25">
      <c r="C37893" s="32"/>
      <c r="D37893" s="31"/>
    </row>
    <row r="37894" spans="3:4" x14ac:dyDescent="0.25">
      <c r="C37894" s="32"/>
      <c r="D37894" s="31"/>
    </row>
    <row r="37895" spans="3:4" x14ac:dyDescent="0.25">
      <c r="C37895" s="32"/>
      <c r="D37895" s="31"/>
    </row>
    <row r="37896" spans="3:4" x14ac:dyDescent="0.25">
      <c r="C37896" s="32"/>
      <c r="D37896" s="31"/>
    </row>
    <row r="37897" spans="3:4" x14ac:dyDescent="0.25">
      <c r="C37897" s="32"/>
      <c r="D37897" s="31"/>
    </row>
    <row r="37898" spans="3:4" x14ac:dyDescent="0.25">
      <c r="C37898" s="32"/>
      <c r="D37898" s="31"/>
    </row>
    <row r="37899" spans="3:4" x14ac:dyDescent="0.25">
      <c r="C37899" s="32"/>
      <c r="D37899" s="31"/>
    </row>
    <row r="37900" spans="3:4" x14ac:dyDescent="0.25">
      <c r="C37900" s="32"/>
      <c r="D37900" s="31"/>
    </row>
    <row r="37901" spans="3:4" x14ac:dyDescent="0.25">
      <c r="C37901" s="32"/>
      <c r="D37901" s="31"/>
    </row>
    <row r="37902" spans="3:4" x14ac:dyDescent="0.25">
      <c r="C37902" s="32"/>
      <c r="D37902" s="31"/>
    </row>
    <row r="37903" spans="3:4" x14ac:dyDescent="0.25">
      <c r="C37903" s="32"/>
      <c r="D37903" s="31"/>
    </row>
    <row r="37904" spans="3:4" x14ac:dyDescent="0.25">
      <c r="C37904" s="32"/>
      <c r="D37904" s="31"/>
    </row>
    <row r="37905" spans="3:4" x14ac:dyDescent="0.25">
      <c r="C37905" s="32"/>
      <c r="D37905" s="31"/>
    </row>
    <row r="37906" spans="3:4" x14ac:dyDescent="0.25">
      <c r="C37906" s="32"/>
      <c r="D37906" s="31"/>
    </row>
    <row r="37907" spans="3:4" x14ac:dyDescent="0.25">
      <c r="C37907" s="32"/>
      <c r="D37907" s="31"/>
    </row>
    <row r="37908" spans="3:4" x14ac:dyDescent="0.25">
      <c r="C37908" s="32"/>
      <c r="D37908" s="31"/>
    </row>
    <row r="37909" spans="3:4" x14ac:dyDescent="0.25">
      <c r="C37909" s="32"/>
      <c r="D37909" s="31"/>
    </row>
    <row r="37910" spans="3:4" x14ac:dyDescent="0.25">
      <c r="C37910" s="32"/>
      <c r="D37910" s="31"/>
    </row>
    <row r="37911" spans="3:4" x14ac:dyDescent="0.25">
      <c r="C37911" s="32"/>
      <c r="D37911" s="31"/>
    </row>
    <row r="37912" spans="3:4" x14ac:dyDescent="0.25">
      <c r="C37912" s="32"/>
      <c r="D37912" s="31"/>
    </row>
    <row r="37913" spans="3:4" x14ac:dyDescent="0.25">
      <c r="C37913" s="32"/>
      <c r="D37913" s="31"/>
    </row>
    <row r="37914" spans="3:4" x14ac:dyDescent="0.25">
      <c r="C37914" s="32"/>
      <c r="D37914" s="31"/>
    </row>
    <row r="37915" spans="3:4" x14ac:dyDescent="0.25">
      <c r="C37915" s="32"/>
      <c r="D37915" s="31"/>
    </row>
    <row r="37916" spans="3:4" x14ac:dyDescent="0.25">
      <c r="C37916" s="32"/>
      <c r="D37916" s="31"/>
    </row>
    <row r="37917" spans="3:4" x14ac:dyDescent="0.25">
      <c r="C37917" s="32"/>
      <c r="D37917" s="31"/>
    </row>
    <row r="37918" spans="3:4" x14ac:dyDescent="0.25">
      <c r="C37918" s="32"/>
      <c r="D37918" s="31"/>
    </row>
    <row r="37919" spans="3:4" x14ac:dyDescent="0.25">
      <c r="C37919" s="32"/>
      <c r="D37919" s="31"/>
    </row>
    <row r="37920" spans="3:4" x14ac:dyDescent="0.25">
      <c r="C37920" s="32"/>
      <c r="D37920" s="31"/>
    </row>
    <row r="37921" spans="3:4" x14ac:dyDescent="0.25">
      <c r="C37921" s="32"/>
      <c r="D37921" s="31"/>
    </row>
    <row r="37922" spans="3:4" x14ac:dyDescent="0.25">
      <c r="C37922" s="32"/>
      <c r="D37922" s="31"/>
    </row>
    <row r="37923" spans="3:4" x14ac:dyDescent="0.25">
      <c r="C37923" s="32"/>
      <c r="D37923" s="31"/>
    </row>
    <row r="37924" spans="3:4" x14ac:dyDescent="0.25">
      <c r="C37924" s="32"/>
      <c r="D37924" s="31"/>
    </row>
    <row r="37925" spans="3:4" x14ac:dyDescent="0.25">
      <c r="C37925" s="32"/>
      <c r="D37925" s="31"/>
    </row>
    <row r="37926" spans="3:4" x14ac:dyDescent="0.25">
      <c r="C37926" s="32"/>
      <c r="D37926" s="31"/>
    </row>
    <row r="37927" spans="3:4" x14ac:dyDescent="0.25">
      <c r="C37927" s="32"/>
      <c r="D37927" s="31"/>
    </row>
    <row r="37928" spans="3:4" x14ac:dyDescent="0.25">
      <c r="C37928" s="32"/>
      <c r="D37928" s="31"/>
    </row>
    <row r="37929" spans="3:4" x14ac:dyDescent="0.25">
      <c r="C37929" s="32"/>
      <c r="D37929" s="31"/>
    </row>
    <row r="37930" spans="3:4" x14ac:dyDescent="0.25">
      <c r="C37930" s="32"/>
      <c r="D37930" s="31"/>
    </row>
    <row r="37931" spans="3:4" x14ac:dyDescent="0.25">
      <c r="C37931" s="32"/>
      <c r="D37931" s="31"/>
    </row>
    <row r="37932" spans="3:4" x14ac:dyDescent="0.25">
      <c r="C37932" s="32"/>
      <c r="D37932" s="31"/>
    </row>
    <row r="37933" spans="3:4" x14ac:dyDescent="0.25">
      <c r="C37933" s="32"/>
      <c r="D37933" s="31"/>
    </row>
    <row r="37934" spans="3:4" x14ac:dyDescent="0.25">
      <c r="C37934" s="32"/>
      <c r="D37934" s="31"/>
    </row>
    <row r="37935" spans="3:4" x14ac:dyDescent="0.25">
      <c r="C37935" s="32"/>
      <c r="D37935" s="31"/>
    </row>
    <row r="37936" spans="3:4" x14ac:dyDescent="0.25">
      <c r="C37936" s="32"/>
      <c r="D37936" s="31"/>
    </row>
    <row r="37937" spans="3:4" x14ac:dyDescent="0.25">
      <c r="C37937" s="32"/>
      <c r="D37937" s="31"/>
    </row>
    <row r="37938" spans="3:4" x14ac:dyDescent="0.25">
      <c r="C37938" s="32"/>
      <c r="D37938" s="31"/>
    </row>
    <row r="37939" spans="3:4" x14ac:dyDescent="0.25">
      <c r="C37939" s="32"/>
      <c r="D37939" s="31"/>
    </row>
    <row r="37940" spans="3:4" x14ac:dyDescent="0.25">
      <c r="C37940" s="32"/>
      <c r="D37940" s="31"/>
    </row>
    <row r="37941" spans="3:4" x14ac:dyDescent="0.25">
      <c r="C37941" s="32"/>
      <c r="D37941" s="31"/>
    </row>
    <row r="37942" spans="3:4" x14ac:dyDescent="0.25">
      <c r="C37942" s="32"/>
      <c r="D37942" s="31"/>
    </row>
    <row r="37943" spans="3:4" x14ac:dyDescent="0.25">
      <c r="C37943" s="32"/>
      <c r="D37943" s="31"/>
    </row>
    <row r="37944" spans="3:4" x14ac:dyDescent="0.25">
      <c r="C37944" s="32"/>
      <c r="D37944" s="31"/>
    </row>
    <row r="37945" spans="3:4" x14ac:dyDescent="0.25">
      <c r="C37945" s="32"/>
      <c r="D37945" s="31"/>
    </row>
    <row r="37946" spans="3:4" x14ac:dyDescent="0.25">
      <c r="C37946" s="32"/>
      <c r="D37946" s="31"/>
    </row>
    <row r="37947" spans="3:4" x14ac:dyDescent="0.25">
      <c r="C37947" s="32"/>
      <c r="D37947" s="31"/>
    </row>
    <row r="37948" spans="3:4" x14ac:dyDescent="0.25">
      <c r="C37948" s="32"/>
      <c r="D37948" s="31"/>
    </row>
    <row r="37949" spans="3:4" x14ac:dyDescent="0.25">
      <c r="C37949" s="32"/>
      <c r="D37949" s="31"/>
    </row>
    <row r="37950" spans="3:4" x14ac:dyDescent="0.25">
      <c r="C37950" s="32"/>
      <c r="D37950" s="31"/>
    </row>
    <row r="37951" spans="3:4" x14ac:dyDescent="0.25">
      <c r="C37951" s="32"/>
      <c r="D37951" s="31"/>
    </row>
    <row r="37952" spans="3:4" x14ac:dyDescent="0.25">
      <c r="C37952" s="32"/>
      <c r="D37952" s="31"/>
    </row>
    <row r="37953" spans="3:4" x14ac:dyDescent="0.25">
      <c r="C37953" s="32"/>
      <c r="D37953" s="31"/>
    </row>
    <row r="37954" spans="3:4" x14ac:dyDescent="0.25">
      <c r="C37954" s="32"/>
      <c r="D37954" s="31"/>
    </row>
    <row r="37955" spans="3:4" x14ac:dyDescent="0.25">
      <c r="C37955" s="32"/>
      <c r="D37955" s="31"/>
    </row>
    <row r="37956" spans="3:4" x14ac:dyDescent="0.25">
      <c r="C37956" s="32"/>
      <c r="D37956" s="31"/>
    </row>
    <row r="37957" spans="3:4" x14ac:dyDescent="0.25">
      <c r="C37957" s="32"/>
      <c r="D37957" s="31"/>
    </row>
    <row r="37958" spans="3:4" x14ac:dyDescent="0.25">
      <c r="C37958" s="32"/>
      <c r="D37958" s="31"/>
    </row>
    <row r="37959" spans="3:4" x14ac:dyDescent="0.25">
      <c r="C37959" s="32"/>
      <c r="D37959" s="31"/>
    </row>
    <row r="37960" spans="3:4" x14ac:dyDescent="0.25">
      <c r="C37960" s="32"/>
      <c r="D37960" s="31"/>
    </row>
    <row r="37961" spans="3:4" x14ac:dyDescent="0.25">
      <c r="C37961" s="32"/>
      <c r="D37961" s="31"/>
    </row>
    <row r="37962" spans="3:4" x14ac:dyDescent="0.25">
      <c r="C37962" s="32"/>
      <c r="D37962" s="31"/>
    </row>
    <row r="37963" spans="3:4" x14ac:dyDescent="0.25">
      <c r="C37963" s="32"/>
      <c r="D37963" s="31"/>
    </row>
    <row r="37964" spans="3:4" x14ac:dyDescent="0.25">
      <c r="C37964" s="32"/>
      <c r="D37964" s="31"/>
    </row>
    <row r="37965" spans="3:4" x14ac:dyDescent="0.25">
      <c r="C37965" s="32"/>
      <c r="D37965" s="31"/>
    </row>
    <row r="37966" spans="3:4" x14ac:dyDescent="0.25">
      <c r="C37966" s="32"/>
      <c r="D37966" s="31"/>
    </row>
    <row r="37967" spans="3:4" x14ac:dyDescent="0.25">
      <c r="C37967" s="32"/>
      <c r="D37967" s="31"/>
    </row>
    <row r="37968" spans="3:4" x14ac:dyDescent="0.25">
      <c r="C37968" s="32"/>
      <c r="D37968" s="31"/>
    </row>
    <row r="37969" spans="3:4" x14ac:dyDescent="0.25">
      <c r="C37969" s="32"/>
      <c r="D37969" s="31"/>
    </row>
    <row r="37970" spans="3:4" x14ac:dyDescent="0.25">
      <c r="C37970" s="32"/>
      <c r="D37970" s="31"/>
    </row>
    <row r="37971" spans="3:4" x14ac:dyDescent="0.25">
      <c r="C37971" s="32"/>
      <c r="D37971" s="31"/>
    </row>
    <row r="37972" spans="3:4" x14ac:dyDescent="0.25">
      <c r="C37972" s="32"/>
      <c r="D37972" s="31"/>
    </row>
    <row r="37973" spans="3:4" x14ac:dyDescent="0.25">
      <c r="C37973" s="32"/>
      <c r="D37973" s="31"/>
    </row>
    <row r="37974" spans="3:4" x14ac:dyDescent="0.25">
      <c r="C37974" s="32"/>
      <c r="D37974" s="31"/>
    </row>
    <row r="37975" spans="3:4" x14ac:dyDescent="0.25">
      <c r="C37975" s="32"/>
      <c r="D37975" s="31"/>
    </row>
    <row r="37976" spans="3:4" x14ac:dyDescent="0.25">
      <c r="C37976" s="32"/>
      <c r="D37976" s="31"/>
    </row>
    <row r="37977" spans="3:4" x14ac:dyDescent="0.25">
      <c r="C37977" s="32"/>
      <c r="D37977" s="31"/>
    </row>
    <row r="37978" spans="3:4" x14ac:dyDescent="0.25">
      <c r="C37978" s="32"/>
      <c r="D37978" s="31"/>
    </row>
    <row r="37979" spans="3:4" x14ac:dyDescent="0.25">
      <c r="C37979" s="32"/>
      <c r="D37979" s="31"/>
    </row>
    <row r="37980" spans="3:4" x14ac:dyDescent="0.25">
      <c r="C37980" s="32"/>
      <c r="D37980" s="31"/>
    </row>
    <row r="37981" spans="3:4" x14ac:dyDescent="0.25">
      <c r="C37981" s="32"/>
      <c r="D37981" s="31"/>
    </row>
    <row r="37982" spans="3:4" x14ac:dyDescent="0.25">
      <c r="C37982" s="32"/>
      <c r="D37982" s="31"/>
    </row>
    <row r="37983" spans="3:4" x14ac:dyDescent="0.25">
      <c r="C37983" s="32"/>
      <c r="D37983" s="31"/>
    </row>
    <row r="37984" spans="3:4" x14ac:dyDescent="0.25">
      <c r="C37984" s="32"/>
      <c r="D37984" s="31"/>
    </row>
    <row r="37985" spans="3:4" x14ac:dyDescent="0.25">
      <c r="C37985" s="32"/>
      <c r="D37985" s="31"/>
    </row>
    <row r="37986" spans="3:4" x14ac:dyDescent="0.25">
      <c r="C37986" s="32"/>
      <c r="D37986" s="31"/>
    </row>
    <row r="37987" spans="3:4" x14ac:dyDescent="0.25">
      <c r="C37987" s="32"/>
      <c r="D37987" s="31"/>
    </row>
    <row r="37988" spans="3:4" x14ac:dyDescent="0.25">
      <c r="C37988" s="32"/>
      <c r="D37988" s="31"/>
    </row>
    <row r="37989" spans="3:4" x14ac:dyDescent="0.25">
      <c r="C37989" s="32"/>
      <c r="D37989" s="31"/>
    </row>
    <row r="37990" spans="3:4" x14ac:dyDescent="0.25">
      <c r="C37990" s="32"/>
      <c r="D37990" s="31"/>
    </row>
    <row r="37991" spans="3:4" x14ac:dyDescent="0.25">
      <c r="C37991" s="32"/>
      <c r="D37991" s="31"/>
    </row>
    <row r="37992" spans="3:4" x14ac:dyDescent="0.25">
      <c r="C37992" s="32"/>
      <c r="D37992" s="31"/>
    </row>
    <row r="37993" spans="3:4" x14ac:dyDescent="0.25">
      <c r="C37993" s="32"/>
      <c r="D37993" s="31"/>
    </row>
    <row r="37994" spans="3:4" x14ac:dyDescent="0.25">
      <c r="C37994" s="32"/>
      <c r="D37994" s="31"/>
    </row>
    <row r="37995" spans="3:4" x14ac:dyDescent="0.25">
      <c r="C37995" s="32"/>
      <c r="D37995" s="31"/>
    </row>
    <row r="37996" spans="3:4" x14ac:dyDescent="0.25">
      <c r="C37996" s="32"/>
      <c r="D37996" s="31"/>
    </row>
    <row r="37997" spans="3:4" x14ac:dyDescent="0.25">
      <c r="C37997" s="32"/>
      <c r="D37997" s="31"/>
    </row>
    <row r="37998" spans="3:4" x14ac:dyDescent="0.25">
      <c r="C37998" s="32"/>
      <c r="D37998" s="31"/>
    </row>
    <row r="37999" spans="3:4" x14ac:dyDescent="0.25">
      <c r="C37999" s="32"/>
      <c r="D37999" s="31"/>
    </row>
    <row r="38000" spans="3:4" x14ac:dyDescent="0.25">
      <c r="C38000" s="32"/>
      <c r="D38000" s="31"/>
    </row>
    <row r="38001" spans="3:4" x14ac:dyDescent="0.25">
      <c r="C38001" s="32"/>
      <c r="D38001" s="31"/>
    </row>
    <row r="38002" spans="3:4" x14ac:dyDescent="0.25">
      <c r="C38002" s="32"/>
      <c r="D38002" s="31"/>
    </row>
    <row r="38003" spans="3:4" x14ac:dyDescent="0.25">
      <c r="C38003" s="32"/>
      <c r="D38003" s="31"/>
    </row>
    <row r="38004" spans="3:4" x14ac:dyDescent="0.25">
      <c r="C38004" s="32"/>
      <c r="D38004" s="31"/>
    </row>
    <row r="38005" spans="3:4" x14ac:dyDescent="0.25">
      <c r="C38005" s="32"/>
      <c r="D38005" s="31"/>
    </row>
    <row r="38006" spans="3:4" x14ac:dyDescent="0.25">
      <c r="C38006" s="32"/>
      <c r="D38006" s="31"/>
    </row>
    <row r="38007" spans="3:4" x14ac:dyDescent="0.25">
      <c r="C38007" s="32"/>
      <c r="D38007" s="31"/>
    </row>
    <row r="38008" spans="3:4" x14ac:dyDescent="0.25">
      <c r="C38008" s="32"/>
      <c r="D38008" s="31"/>
    </row>
    <row r="38009" spans="3:4" x14ac:dyDescent="0.25">
      <c r="C38009" s="32"/>
      <c r="D38009" s="31"/>
    </row>
    <row r="38010" spans="3:4" x14ac:dyDescent="0.25">
      <c r="C38010" s="32"/>
      <c r="D38010" s="31"/>
    </row>
    <row r="38011" spans="3:4" x14ac:dyDescent="0.25">
      <c r="C38011" s="32"/>
      <c r="D38011" s="31"/>
    </row>
    <row r="38012" spans="3:4" x14ac:dyDescent="0.25">
      <c r="C38012" s="32"/>
      <c r="D38012" s="31"/>
    </row>
    <row r="38013" spans="3:4" x14ac:dyDescent="0.25">
      <c r="C38013" s="32"/>
      <c r="D38013" s="31"/>
    </row>
    <row r="38014" spans="3:4" x14ac:dyDescent="0.25">
      <c r="C38014" s="32"/>
      <c r="D38014" s="31"/>
    </row>
    <row r="38015" spans="3:4" x14ac:dyDescent="0.25">
      <c r="C38015" s="32"/>
      <c r="D38015" s="31"/>
    </row>
    <row r="38016" spans="3:4" x14ac:dyDescent="0.25">
      <c r="C38016" s="32"/>
      <c r="D38016" s="31"/>
    </row>
    <row r="38017" spans="3:4" x14ac:dyDescent="0.25">
      <c r="C38017" s="32"/>
      <c r="D38017" s="31"/>
    </row>
    <row r="38018" spans="3:4" x14ac:dyDescent="0.25">
      <c r="C38018" s="32"/>
      <c r="D38018" s="31"/>
    </row>
    <row r="38019" spans="3:4" x14ac:dyDescent="0.25">
      <c r="C38019" s="32"/>
      <c r="D38019" s="31"/>
    </row>
    <row r="38020" spans="3:4" x14ac:dyDescent="0.25">
      <c r="C38020" s="32"/>
      <c r="D38020" s="31"/>
    </row>
    <row r="38021" spans="3:4" x14ac:dyDescent="0.25">
      <c r="C38021" s="32"/>
      <c r="D38021" s="31"/>
    </row>
    <row r="38022" spans="3:4" x14ac:dyDescent="0.25">
      <c r="C38022" s="32"/>
      <c r="D38022" s="31"/>
    </row>
    <row r="38023" spans="3:4" x14ac:dyDescent="0.25">
      <c r="C38023" s="32"/>
      <c r="D38023" s="31"/>
    </row>
    <row r="38024" spans="3:4" x14ac:dyDescent="0.25">
      <c r="C38024" s="32"/>
      <c r="D38024" s="31"/>
    </row>
    <row r="38025" spans="3:4" x14ac:dyDescent="0.25">
      <c r="C38025" s="32"/>
      <c r="D38025" s="31"/>
    </row>
    <row r="38026" spans="3:4" x14ac:dyDescent="0.25">
      <c r="C38026" s="32"/>
      <c r="D38026" s="31"/>
    </row>
    <row r="38027" spans="3:4" x14ac:dyDescent="0.25">
      <c r="C38027" s="32"/>
      <c r="D38027" s="31"/>
    </row>
    <row r="38028" spans="3:4" x14ac:dyDescent="0.25">
      <c r="C38028" s="32"/>
      <c r="D38028" s="31"/>
    </row>
    <row r="38029" spans="3:4" x14ac:dyDescent="0.25">
      <c r="C38029" s="32"/>
      <c r="D38029" s="31"/>
    </row>
    <row r="38030" spans="3:4" x14ac:dyDescent="0.25">
      <c r="C38030" s="32"/>
      <c r="D38030" s="31"/>
    </row>
    <row r="38031" spans="3:4" x14ac:dyDescent="0.25">
      <c r="C38031" s="32"/>
      <c r="D38031" s="31"/>
    </row>
    <row r="38032" spans="3:4" x14ac:dyDescent="0.25">
      <c r="C38032" s="32"/>
      <c r="D38032" s="31"/>
    </row>
    <row r="38033" spans="3:4" x14ac:dyDescent="0.25">
      <c r="C38033" s="32"/>
      <c r="D38033" s="31"/>
    </row>
    <row r="38034" spans="3:4" x14ac:dyDescent="0.25">
      <c r="C38034" s="32"/>
      <c r="D38034" s="31"/>
    </row>
    <row r="38035" spans="3:4" x14ac:dyDescent="0.25">
      <c r="C38035" s="32"/>
      <c r="D38035" s="31"/>
    </row>
    <row r="38036" spans="3:4" x14ac:dyDescent="0.25">
      <c r="C38036" s="32"/>
      <c r="D38036" s="31"/>
    </row>
    <row r="38037" spans="3:4" x14ac:dyDescent="0.25">
      <c r="C38037" s="32"/>
      <c r="D38037" s="31"/>
    </row>
    <row r="38038" spans="3:4" x14ac:dyDescent="0.25">
      <c r="C38038" s="32"/>
      <c r="D38038" s="31"/>
    </row>
    <row r="38039" spans="3:4" x14ac:dyDescent="0.25">
      <c r="C38039" s="32"/>
      <c r="D38039" s="31"/>
    </row>
    <row r="38040" spans="3:4" x14ac:dyDescent="0.25">
      <c r="C38040" s="32"/>
      <c r="D38040" s="31"/>
    </row>
    <row r="38041" spans="3:4" x14ac:dyDescent="0.25">
      <c r="C38041" s="32"/>
      <c r="D38041" s="31"/>
    </row>
    <row r="38042" spans="3:4" x14ac:dyDescent="0.25">
      <c r="C38042" s="32"/>
      <c r="D38042" s="31"/>
    </row>
    <row r="38043" spans="3:4" x14ac:dyDescent="0.25">
      <c r="C38043" s="32"/>
      <c r="D38043" s="31"/>
    </row>
    <row r="38044" spans="3:4" x14ac:dyDescent="0.25">
      <c r="C38044" s="32"/>
      <c r="D38044" s="31"/>
    </row>
    <row r="38045" spans="3:4" x14ac:dyDescent="0.25">
      <c r="C38045" s="32"/>
      <c r="D38045" s="31"/>
    </row>
    <row r="38046" spans="3:4" x14ac:dyDescent="0.25">
      <c r="C38046" s="32"/>
      <c r="D38046" s="31"/>
    </row>
    <row r="38047" spans="3:4" x14ac:dyDescent="0.25">
      <c r="C38047" s="32"/>
      <c r="D38047" s="31"/>
    </row>
    <row r="38048" spans="3:4" x14ac:dyDescent="0.25">
      <c r="C38048" s="32"/>
      <c r="D38048" s="31"/>
    </row>
    <row r="38049" spans="3:4" x14ac:dyDescent="0.25">
      <c r="C38049" s="32"/>
      <c r="D38049" s="31"/>
    </row>
    <row r="38050" spans="3:4" x14ac:dyDescent="0.25">
      <c r="C38050" s="32"/>
      <c r="D38050" s="31"/>
    </row>
    <row r="38051" spans="3:4" x14ac:dyDescent="0.25">
      <c r="C38051" s="32"/>
      <c r="D38051" s="31"/>
    </row>
    <row r="38052" spans="3:4" x14ac:dyDescent="0.25">
      <c r="C38052" s="32"/>
      <c r="D38052" s="31"/>
    </row>
    <row r="38053" spans="3:4" x14ac:dyDescent="0.25">
      <c r="C38053" s="32"/>
      <c r="D38053" s="31"/>
    </row>
    <row r="38054" spans="3:4" x14ac:dyDescent="0.25">
      <c r="C38054" s="32"/>
      <c r="D38054" s="31"/>
    </row>
    <row r="38055" spans="3:4" x14ac:dyDescent="0.25">
      <c r="C38055" s="32"/>
      <c r="D38055" s="31"/>
    </row>
    <row r="38056" spans="3:4" x14ac:dyDescent="0.25">
      <c r="C38056" s="32"/>
      <c r="D38056" s="31"/>
    </row>
    <row r="38057" spans="3:4" x14ac:dyDescent="0.25">
      <c r="C38057" s="32"/>
      <c r="D38057" s="31"/>
    </row>
    <row r="38058" spans="3:4" x14ac:dyDescent="0.25">
      <c r="C38058" s="32"/>
      <c r="D38058" s="31"/>
    </row>
    <row r="38059" spans="3:4" x14ac:dyDescent="0.25">
      <c r="C38059" s="32"/>
      <c r="D38059" s="31"/>
    </row>
    <row r="38060" spans="3:4" x14ac:dyDescent="0.25">
      <c r="C38060" s="32"/>
      <c r="D38060" s="31"/>
    </row>
    <row r="38061" spans="3:4" x14ac:dyDescent="0.25">
      <c r="C38061" s="32"/>
      <c r="D38061" s="31"/>
    </row>
    <row r="38062" spans="3:4" x14ac:dyDescent="0.25">
      <c r="C38062" s="32"/>
      <c r="D38062" s="31"/>
    </row>
    <row r="38063" spans="3:4" x14ac:dyDescent="0.25">
      <c r="C38063" s="32"/>
      <c r="D38063" s="31"/>
    </row>
    <row r="38064" spans="3:4" x14ac:dyDescent="0.25">
      <c r="C38064" s="32"/>
      <c r="D38064" s="31"/>
    </row>
    <row r="38065" spans="3:4" x14ac:dyDescent="0.25">
      <c r="C38065" s="32"/>
      <c r="D38065" s="31"/>
    </row>
    <row r="38066" spans="3:4" x14ac:dyDescent="0.25">
      <c r="C38066" s="32"/>
      <c r="D38066" s="31"/>
    </row>
    <row r="38067" spans="3:4" x14ac:dyDescent="0.25">
      <c r="C38067" s="32"/>
      <c r="D38067" s="31"/>
    </row>
    <row r="38068" spans="3:4" x14ac:dyDescent="0.25">
      <c r="C38068" s="32"/>
      <c r="D38068" s="31"/>
    </row>
    <row r="38069" spans="3:4" x14ac:dyDescent="0.25">
      <c r="C38069" s="32"/>
      <c r="D38069" s="31"/>
    </row>
    <row r="38070" spans="3:4" x14ac:dyDescent="0.25">
      <c r="C38070" s="32"/>
      <c r="D38070" s="31"/>
    </row>
    <row r="38071" spans="3:4" x14ac:dyDescent="0.25">
      <c r="C38071" s="32"/>
      <c r="D38071" s="31"/>
    </row>
    <row r="38072" spans="3:4" x14ac:dyDescent="0.25">
      <c r="C38072" s="32"/>
      <c r="D38072" s="31"/>
    </row>
    <row r="38073" spans="3:4" x14ac:dyDescent="0.25">
      <c r="C38073" s="32"/>
      <c r="D38073" s="31"/>
    </row>
    <row r="38074" spans="3:4" x14ac:dyDescent="0.25">
      <c r="C38074" s="32"/>
      <c r="D38074" s="31"/>
    </row>
    <row r="38075" spans="3:4" x14ac:dyDescent="0.25">
      <c r="C38075" s="32"/>
      <c r="D38075" s="31"/>
    </row>
    <row r="38076" spans="3:4" x14ac:dyDescent="0.25">
      <c r="C38076" s="32"/>
      <c r="D38076" s="31"/>
    </row>
    <row r="38077" spans="3:4" x14ac:dyDescent="0.25">
      <c r="C38077" s="32"/>
      <c r="D38077" s="31"/>
    </row>
    <row r="38078" spans="3:4" x14ac:dyDescent="0.25">
      <c r="C38078" s="32"/>
      <c r="D38078" s="31"/>
    </row>
    <row r="38079" spans="3:4" x14ac:dyDescent="0.25">
      <c r="C38079" s="32"/>
      <c r="D38079" s="31"/>
    </row>
    <row r="38080" spans="3:4" x14ac:dyDescent="0.25">
      <c r="C38080" s="32"/>
      <c r="D38080" s="31"/>
    </row>
    <row r="38081" spans="3:4" x14ac:dyDescent="0.25">
      <c r="C38081" s="32"/>
      <c r="D38081" s="31"/>
    </row>
    <row r="38082" spans="3:4" x14ac:dyDescent="0.25">
      <c r="C38082" s="32"/>
      <c r="D38082" s="31"/>
    </row>
    <row r="38083" spans="3:4" x14ac:dyDescent="0.25">
      <c r="C38083" s="32"/>
      <c r="D38083" s="31"/>
    </row>
    <row r="38084" spans="3:4" x14ac:dyDescent="0.25">
      <c r="C38084" s="32"/>
      <c r="D38084" s="31"/>
    </row>
    <row r="38085" spans="3:4" x14ac:dyDescent="0.25">
      <c r="C38085" s="32"/>
      <c r="D38085" s="31"/>
    </row>
    <row r="38086" spans="3:4" x14ac:dyDescent="0.25">
      <c r="C38086" s="32"/>
      <c r="D38086" s="31"/>
    </row>
    <row r="38087" spans="3:4" x14ac:dyDescent="0.25">
      <c r="C38087" s="32"/>
      <c r="D38087" s="31"/>
    </row>
    <row r="38088" spans="3:4" x14ac:dyDescent="0.25">
      <c r="C38088" s="32"/>
      <c r="D38088" s="31"/>
    </row>
    <row r="38089" spans="3:4" x14ac:dyDescent="0.25">
      <c r="C38089" s="32"/>
      <c r="D38089" s="31"/>
    </row>
    <row r="38090" spans="3:4" x14ac:dyDescent="0.25">
      <c r="C38090" s="32"/>
      <c r="D38090" s="31"/>
    </row>
    <row r="38091" spans="3:4" x14ac:dyDescent="0.25">
      <c r="C38091" s="32"/>
      <c r="D38091" s="31"/>
    </row>
    <row r="38092" spans="3:4" x14ac:dyDescent="0.25">
      <c r="C38092" s="32"/>
      <c r="D38092" s="31"/>
    </row>
    <row r="38093" spans="3:4" x14ac:dyDescent="0.25">
      <c r="C38093" s="32"/>
      <c r="D38093" s="31"/>
    </row>
    <row r="38094" spans="3:4" x14ac:dyDescent="0.25">
      <c r="C38094" s="32"/>
      <c r="D38094" s="31"/>
    </row>
    <row r="38095" spans="3:4" x14ac:dyDescent="0.25">
      <c r="C38095" s="32"/>
      <c r="D38095" s="31"/>
    </row>
    <row r="38096" spans="3:4" x14ac:dyDescent="0.25">
      <c r="C38096" s="32"/>
      <c r="D38096" s="31"/>
    </row>
    <row r="38097" spans="3:4" x14ac:dyDescent="0.25">
      <c r="C38097" s="32"/>
      <c r="D38097" s="31"/>
    </row>
    <row r="38098" spans="3:4" x14ac:dyDescent="0.25">
      <c r="C38098" s="32"/>
      <c r="D38098" s="31"/>
    </row>
    <row r="38099" spans="3:4" x14ac:dyDescent="0.25">
      <c r="C38099" s="32"/>
      <c r="D38099" s="31"/>
    </row>
    <row r="38100" spans="3:4" x14ac:dyDescent="0.25">
      <c r="C38100" s="32"/>
      <c r="D38100" s="31"/>
    </row>
    <row r="38101" spans="3:4" x14ac:dyDescent="0.25">
      <c r="C38101" s="32"/>
      <c r="D38101" s="31"/>
    </row>
    <row r="38102" spans="3:4" x14ac:dyDescent="0.25">
      <c r="C38102" s="32"/>
      <c r="D38102" s="31"/>
    </row>
    <row r="38103" spans="3:4" x14ac:dyDescent="0.25">
      <c r="C38103" s="32"/>
      <c r="D38103" s="31"/>
    </row>
    <row r="38104" spans="3:4" x14ac:dyDescent="0.25">
      <c r="C38104" s="32"/>
      <c r="D38104" s="31"/>
    </row>
    <row r="38105" spans="3:4" x14ac:dyDescent="0.25">
      <c r="C38105" s="32"/>
      <c r="D38105" s="31"/>
    </row>
    <row r="38106" spans="3:4" x14ac:dyDescent="0.25">
      <c r="C38106" s="32"/>
      <c r="D38106" s="31"/>
    </row>
    <row r="38107" spans="3:4" x14ac:dyDescent="0.25">
      <c r="C38107" s="32"/>
      <c r="D38107" s="31"/>
    </row>
    <row r="38108" spans="3:4" x14ac:dyDescent="0.25">
      <c r="C38108" s="32"/>
      <c r="D38108" s="31"/>
    </row>
    <row r="38109" spans="3:4" x14ac:dyDescent="0.25">
      <c r="C38109" s="32"/>
      <c r="D38109" s="31"/>
    </row>
    <row r="38110" spans="3:4" x14ac:dyDescent="0.25">
      <c r="C38110" s="32"/>
      <c r="D38110" s="31"/>
    </row>
    <row r="38111" spans="3:4" x14ac:dyDescent="0.25">
      <c r="C38111" s="32"/>
      <c r="D38111" s="31"/>
    </row>
    <row r="38112" spans="3:4" x14ac:dyDescent="0.25">
      <c r="C38112" s="32"/>
      <c r="D38112" s="31"/>
    </row>
    <row r="38113" spans="3:4" x14ac:dyDescent="0.25">
      <c r="C38113" s="32"/>
      <c r="D38113" s="31"/>
    </row>
    <row r="38114" spans="3:4" x14ac:dyDescent="0.25">
      <c r="C38114" s="32"/>
      <c r="D38114" s="31"/>
    </row>
    <row r="38115" spans="3:4" x14ac:dyDescent="0.25">
      <c r="C38115" s="32"/>
      <c r="D38115" s="31"/>
    </row>
    <row r="38116" spans="3:4" x14ac:dyDescent="0.25">
      <c r="C38116" s="32"/>
      <c r="D38116" s="31"/>
    </row>
    <row r="38117" spans="3:4" x14ac:dyDescent="0.25">
      <c r="C38117" s="32"/>
      <c r="D38117" s="31"/>
    </row>
    <row r="38118" spans="3:4" x14ac:dyDescent="0.25">
      <c r="C38118" s="32"/>
      <c r="D38118" s="31"/>
    </row>
    <row r="38119" spans="3:4" x14ac:dyDescent="0.25">
      <c r="C38119" s="32"/>
      <c r="D38119" s="31"/>
    </row>
    <row r="38120" spans="3:4" x14ac:dyDescent="0.25">
      <c r="C38120" s="32"/>
      <c r="D38120" s="31"/>
    </row>
    <row r="38121" spans="3:4" x14ac:dyDescent="0.25">
      <c r="C38121" s="32"/>
      <c r="D38121" s="31"/>
    </row>
    <row r="38122" spans="3:4" x14ac:dyDescent="0.25">
      <c r="C38122" s="32"/>
      <c r="D38122" s="31"/>
    </row>
    <row r="38123" spans="3:4" x14ac:dyDescent="0.25">
      <c r="C38123" s="32"/>
      <c r="D38123" s="31"/>
    </row>
    <row r="38124" spans="3:4" x14ac:dyDescent="0.25">
      <c r="C38124" s="32"/>
      <c r="D38124" s="31"/>
    </row>
    <row r="38125" spans="3:4" x14ac:dyDescent="0.25">
      <c r="C38125" s="32"/>
      <c r="D38125" s="31"/>
    </row>
    <row r="38126" spans="3:4" x14ac:dyDescent="0.25">
      <c r="C38126" s="32"/>
      <c r="D38126" s="31"/>
    </row>
    <row r="38127" spans="3:4" x14ac:dyDescent="0.25">
      <c r="C38127" s="32"/>
      <c r="D38127" s="31"/>
    </row>
    <row r="38128" spans="3:4" x14ac:dyDescent="0.25">
      <c r="C38128" s="32"/>
      <c r="D38128" s="31"/>
    </row>
    <row r="38129" spans="3:4" x14ac:dyDescent="0.25">
      <c r="C38129" s="32"/>
      <c r="D38129" s="31"/>
    </row>
    <row r="38130" spans="3:4" x14ac:dyDescent="0.25">
      <c r="C38130" s="32"/>
      <c r="D38130" s="31"/>
    </row>
    <row r="38131" spans="3:4" x14ac:dyDescent="0.25">
      <c r="C38131" s="32"/>
      <c r="D38131" s="31"/>
    </row>
    <row r="38132" spans="3:4" x14ac:dyDescent="0.25">
      <c r="C38132" s="32"/>
      <c r="D38132" s="31"/>
    </row>
    <row r="38133" spans="3:4" x14ac:dyDescent="0.25">
      <c r="C38133" s="32"/>
      <c r="D38133" s="31"/>
    </row>
    <row r="38134" spans="3:4" x14ac:dyDescent="0.25">
      <c r="C38134" s="32"/>
      <c r="D38134" s="31"/>
    </row>
    <row r="38135" spans="3:4" x14ac:dyDescent="0.25">
      <c r="C38135" s="32"/>
      <c r="D38135" s="31"/>
    </row>
    <row r="38136" spans="3:4" x14ac:dyDescent="0.25">
      <c r="C38136" s="32"/>
      <c r="D38136" s="31"/>
    </row>
    <row r="38137" spans="3:4" x14ac:dyDescent="0.25">
      <c r="C38137" s="32"/>
      <c r="D38137" s="31"/>
    </row>
    <row r="38138" spans="3:4" x14ac:dyDescent="0.25">
      <c r="C38138" s="32"/>
      <c r="D38138" s="31"/>
    </row>
    <row r="38139" spans="3:4" x14ac:dyDescent="0.25">
      <c r="C38139" s="32"/>
      <c r="D38139" s="31"/>
    </row>
    <row r="38140" spans="3:4" x14ac:dyDescent="0.25">
      <c r="C38140" s="32"/>
      <c r="D38140" s="31"/>
    </row>
    <row r="38141" spans="3:4" x14ac:dyDescent="0.25">
      <c r="C38141" s="32"/>
      <c r="D38141" s="31"/>
    </row>
    <row r="38142" spans="3:4" x14ac:dyDescent="0.25">
      <c r="C38142" s="32"/>
      <c r="D38142" s="31"/>
    </row>
    <row r="38143" spans="3:4" x14ac:dyDescent="0.25">
      <c r="C38143" s="32"/>
      <c r="D38143" s="31"/>
    </row>
    <row r="38144" spans="3:4" x14ac:dyDescent="0.25">
      <c r="C38144" s="32"/>
      <c r="D38144" s="31"/>
    </row>
    <row r="38145" spans="3:4" x14ac:dyDescent="0.25">
      <c r="C38145" s="32"/>
      <c r="D38145" s="31"/>
    </row>
    <row r="38146" spans="3:4" x14ac:dyDescent="0.25">
      <c r="C38146" s="32"/>
      <c r="D38146" s="31"/>
    </row>
    <row r="38147" spans="3:4" x14ac:dyDescent="0.25">
      <c r="C38147" s="32"/>
      <c r="D38147" s="31"/>
    </row>
    <row r="38148" spans="3:4" x14ac:dyDescent="0.25">
      <c r="C38148" s="32"/>
      <c r="D38148" s="31"/>
    </row>
    <row r="38149" spans="3:4" x14ac:dyDescent="0.25">
      <c r="C38149" s="32"/>
      <c r="D38149" s="31"/>
    </row>
    <row r="38150" spans="3:4" x14ac:dyDescent="0.25">
      <c r="C38150" s="32"/>
      <c r="D38150" s="31"/>
    </row>
    <row r="38151" spans="3:4" x14ac:dyDescent="0.25">
      <c r="C38151" s="32"/>
      <c r="D38151" s="31"/>
    </row>
    <row r="38152" spans="3:4" x14ac:dyDescent="0.25">
      <c r="C38152" s="32"/>
      <c r="D38152" s="31"/>
    </row>
    <row r="38153" spans="3:4" x14ac:dyDescent="0.25">
      <c r="C38153" s="32"/>
      <c r="D38153" s="31"/>
    </row>
    <row r="38154" spans="3:4" x14ac:dyDescent="0.25">
      <c r="C38154" s="32"/>
      <c r="D38154" s="31"/>
    </row>
    <row r="38155" spans="3:4" x14ac:dyDescent="0.25">
      <c r="C38155" s="32"/>
      <c r="D38155" s="31"/>
    </row>
    <row r="38156" spans="3:4" x14ac:dyDescent="0.25">
      <c r="C38156" s="32"/>
      <c r="D38156" s="31"/>
    </row>
    <row r="38157" spans="3:4" x14ac:dyDescent="0.25">
      <c r="C38157" s="32"/>
      <c r="D38157" s="31"/>
    </row>
    <row r="38158" spans="3:4" x14ac:dyDescent="0.25">
      <c r="C38158" s="32"/>
      <c r="D38158" s="31"/>
    </row>
    <row r="38159" spans="3:4" x14ac:dyDescent="0.25">
      <c r="C38159" s="32"/>
      <c r="D38159" s="31"/>
    </row>
    <row r="38160" spans="3:4" x14ac:dyDescent="0.25">
      <c r="C38160" s="32"/>
      <c r="D38160" s="31"/>
    </row>
    <row r="38161" spans="3:4" x14ac:dyDescent="0.25">
      <c r="C38161" s="32"/>
      <c r="D38161" s="31"/>
    </row>
    <row r="38162" spans="3:4" x14ac:dyDescent="0.25">
      <c r="C38162" s="32"/>
      <c r="D38162" s="31"/>
    </row>
    <row r="38163" spans="3:4" x14ac:dyDescent="0.25">
      <c r="C38163" s="32"/>
      <c r="D38163" s="31"/>
    </row>
    <row r="38164" spans="3:4" x14ac:dyDescent="0.25">
      <c r="C38164" s="32"/>
      <c r="D38164" s="31"/>
    </row>
    <row r="38165" spans="3:4" x14ac:dyDescent="0.25">
      <c r="C38165" s="32"/>
      <c r="D38165" s="31"/>
    </row>
    <row r="38166" spans="3:4" x14ac:dyDescent="0.25">
      <c r="C38166" s="32"/>
      <c r="D38166" s="31"/>
    </row>
    <row r="38167" spans="3:4" x14ac:dyDescent="0.25">
      <c r="C38167" s="32"/>
      <c r="D38167" s="31"/>
    </row>
    <row r="38168" spans="3:4" x14ac:dyDescent="0.25">
      <c r="C38168" s="32"/>
      <c r="D38168" s="31"/>
    </row>
    <row r="38169" spans="3:4" x14ac:dyDescent="0.25">
      <c r="C38169" s="32"/>
      <c r="D38169" s="31"/>
    </row>
    <row r="38170" spans="3:4" x14ac:dyDescent="0.25">
      <c r="C38170" s="32"/>
      <c r="D38170" s="31"/>
    </row>
    <row r="38171" spans="3:4" x14ac:dyDescent="0.25">
      <c r="C38171" s="32"/>
      <c r="D38171" s="31"/>
    </row>
    <row r="38172" spans="3:4" x14ac:dyDescent="0.25">
      <c r="C38172" s="32"/>
      <c r="D38172" s="31"/>
    </row>
    <row r="38173" spans="3:4" x14ac:dyDescent="0.25">
      <c r="C38173" s="32"/>
      <c r="D38173" s="31"/>
    </row>
    <row r="38174" spans="3:4" x14ac:dyDescent="0.25">
      <c r="C38174" s="32"/>
      <c r="D38174" s="31"/>
    </row>
    <row r="38175" spans="3:4" x14ac:dyDescent="0.25">
      <c r="C38175" s="32"/>
      <c r="D38175" s="31"/>
    </row>
    <row r="38176" spans="3:4" x14ac:dyDescent="0.25">
      <c r="C38176" s="32"/>
      <c r="D38176" s="31"/>
    </row>
    <row r="38177" spans="3:4" x14ac:dyDescent="0.25">
      <c r="C38177" s="32"/>
      <c r="D38177" s="31"/>
    </row>
    <row r="38178" spans="3:4" x14ac:dyDescent="0.25">
      <c r="C38178" s="32"/>
      <c r="D38178" s="31"/>
    </row>
    <row r="38179" spans="3:4" x14ac:dyDescent="0.25">
      <c r="C38179" s="32"/>
      <c r="D38179" s="31"/>
    </row>
    <row r="38180" spans="3:4" x14ac:dyDescent="0.25">
      <c r="C38180" s="32"/>
      <c r="D38180" s="31"/>
    </row>
    <row r="38181" spans="3:4" x14ac:dyDescent="0.25">
      <c r="C38181" s="32"/>
      <c r="D38181" s="31"/>
    </row>
    <row r="38182" spans="3:4" x14ac:dyDescent="0.25">
      <c r="C38182" s="32"/>
      <c r="D38182" s="31"/>
    </row>
    <row r="38183" spans="3:4" x14ac:dyDescent="0.25">
      <c r="C38183" s="32"/>
      <c r="D38183" s="31"/>
    </row>
    <row r="38184" spans="3:4" x14ac:dyDescent="0.25">
      <c r="C38184" s="32"/>
      <c r="D38184" s="31"/>
    </row>
    <row r="38185" spans="3:4" x14ac:dyDescent="0.25">
      <c r="C38185" s="32"/>
      <c r="D38185" s="31"/>
    </row>
    <row r="38186" spans="3:4" x14ac:dyDescent="0.25">
      <c r="C38186" s="32"/>
      <c r="D38186" s="31"/>
    </row>
    <row r="38187" spans="3:4" x14ac:dyDescent="0.25">
      <c r="C38187" s="32"/>
      <c r="D38187" s="31"/>
    </row>
    <row r="38188" spans="3:4" x14ac:dyDescent="0.25">
      <c r="C38188" s="32"/>
      <c r="D38188" s="31"/>
    </row>
    <row r="38189" spans="3:4" x14ac:dyDescent="0.25">
      <c r="C38189" s="32"/>
      <c r="D38189" s="31"/>
    </row>
    <row r="38190" spans="3:4" x14ac:dyDescent="0.25">
      <c r="C38190" s="32"/>
      <c r="D38190" s="31"/>
    </row>
    <row r="38191" spans="3:4" x14ac:dyDescent="0.25">
      <c r="C38191" s="32"/>
      <c r="D38191" s="31"/>
    </row>
    <row r="38192" spans="3:4" x14ac:dyDescent="0.25">
      <c r="C38192" s="32"/>
      <c r="D38192" s="31"/>
    </row>
    <row r="38193" spans="3:4" x14ac:dyDescent="0.25">
      <c r="C38193" s="32"/>
      <c r="D38193" s="31"/>
    </row>
    <row r="38194" spans="3:4" x14ac:dyDescent="0.25">
      <c r="C38194" s="32"/>
      <c r="D38194" s="31"/>
    </row>
    <row r="38195" spans="3:4" x14ac:dyDescent="0.25">
      <c r="C38195" s="32"/>
      <c r="D38195" s="31"/>
    </row>
    <row r="38196" spans="3:4" x14ac:dyDescent="0.25">
      <c r="C38196" s="32"/>
      <c r="D38196" s="31"/>
    </row>
    <row r="38197" spans="3:4" x14ac:dyDescent="0.25">
      <c r="C38197" s="32"/>
      <c r="D38197" s="31"/>
    </row>
    <row r="38198" spans="3:4" x14ac:dyDescent="0.25">
      <c r="C38198" s="32"/>
      <c r="D38198" s="31"/>
    </row>
    <row r="38199" spans="3:4" x14ac:dyDescent="0.25">
      <c r="C38199" s="32"/>
      <c r="D38199" s="31"/>
    </row>
    <row r="38200" spans="3:4" x14ac:dyDescent="0.25">
      <c r="C38200" s="32"/>
      <c r="D38200" s="31"/>
    </row>
    <row r="38201" spans="3:4" x14ac:dyDescent="0.25">
      <c r="C38201" s="32"/>
      <c r="D38201" s="31"/>
    </row>
    <row r="38202" spans="3:4" x14ac:dyDescent="0.25">
      <c r="C38202" s="32"/>
      <c r="D38202" s="31"/>
    </row>
    <row r="38203" spans="3:4" x14ac:dyDescent="0.25">
      <c r="C38203" s="32"/>
      <c r="D38203" s="31"/>
    </row>
    <row r="38204" spans="3:4" x14ac:dyDescent="0.25">
      <c r="C38204" s="32"/>
      <c r="D38204" s="31"/>
    </row>
    <row r="38205" spans="3:4" x14ac:dyDescent="0.25">
      <c r="C38205" s="32"/>
      <c r="D38205" s="31"/>
    </row>
    <row r="38206" spans="3:4" x14ac:dyDescent="0.25">
      <c r="C38206" s="32"/>
      <c r="D38206" s="31"/>
    </row>
    <row r="38207" spans="3:4" x14ac:dyDescent="0.25">
      <c r="C38207" s="32"/>
      <c r="D38207" s="31"/>
    </row>
    <row r="38208" spans="3:4" x14ac:dyDescent="0.25">
      <c r="C38208" s="32"/>
      <c r="D38208" s="31"/>
    </row>
    <row r="38209" spans="3:4" x14ac:dyDescent="0.25">
      <c r="C38209" s="32"/>
      <c r="D38209" s="31"/>
    </row>
    <row r="38210" spans="3:4" x14ac:dyDescent="0.25">
      <c r="C38210" s="32"/>
      <c r="D38210" s="31"/>
    </row>
    <row r="38211" spans="3:4" x14ac:dyDescent="0.25">
      <c r="C38211" s="32"/>
      <c r="D38211" s="31"/>
    </row>
    <row r="38212" spans="3:4" x14ac:dyDescent="0.25">
      <c r="C38212" s="32"/>
      <c r="D38212" s="31"/>
    </row>
    <row r="38213" spans="3:4" x14ac:dyDescent="0.25">
      <c r="C38213" s="32"/>
      <c r="D38213" s="31"/>
    </row>
    <row r="38214" spans="3:4" x14ac:dyDescent="0.25">
      <c r="C38214" s="32"/>
      <c r="D38214" s="31"/>
    </row>
    <row r="38215" spans="3:4" x14ac:dyDescent="0.25">
      <c r="C38215" s="32"/>
      <c r="D38215" s="31"/>
    </row>
    <row r="38216" spans="3:4" x14ac:dyDescent="0.25">
      <c r="C38216" s="32"/>
      <c r="D38216" s="31"/>
    </row>
    <row r="38217" spans="3:4" x14ac:dyDescent="0.25">
      <c r="C38217" s="32"/>
      <c r="D38217" s="31"/>
    </row>
    <row r="38218" spans="3:4" x14ac:dyDescent="0.25">
      <c r="C38218" s="32"/>
      <c r="D38218" s="31"/>
    </row>
    <row r="38219" spans="3:4" x14ac:dyDescent="0.25">
      <c r="C38219" s="32"/>
      <c r="D38219" s="31"/>
    </row>
    <row r="38220" spans="3:4" x14ac:dyDescent="0.25">
      <c r="C38220" s="32"/>
      <c r="D38220" s="31"/>
    </row>
    <row r="38221" spans="3:4" x14ac:dyDescent="0.25">
      <c r="C38221" s="32"/>
      <c r="D38221" s="31"/>
    </row>
    <row r="38222" spans="3:4" x14ac:dyDescent="0.25">
      <c r="C38222" s="32"/>
      <c r="D38222" s="31"/>
    </row>
    <row r="38223" spans="3:4" x14ac:dyDescent="0.25">
      <c r="C38223" s="32"/>
      <c r="D38223" s="31"/>
    </row>
    <row r="38224" spans="3:4" x14ac:dyDescent="0.25">
      <c r="C38224" s="32"/>
      <c r="D38224" s="31"/>
    </row>
    <row r="38225" spans="3:4" x14ac:dyDescent="0.25">
      <c r="C38225" s="32"/>
      <c r="D38225" s="31"/>
    </row>
    <row r="38226" spans="3:4" x14ac:dyDescent="0.25">
      <c r="C38226" s="32"/>
      <c r="D38226" s="31"/>
    </row>
    <row r="38227" spans="3:4" x14ac:dyDescent="0.25">
      <c r="C38227" s="32"/>
      <c r="D38227" s="31"/>
    </row>
    <row r="38228" spans="3:4" x14ac:dyDescent="0.25">
      <c r="C38228" s="32"/>
      <c r="D38228" s="31"/>
    </row>
    <row r="38229" spans="3:4" x14ac:dyDescent="0.25">
      <c r="C38229" s="32"/>
      <c r="D38229" s="31"/>
    </row>
    <row r="38230" spans="3:4" x14ac:dyDescent="0.25">
      <c r="C38230" s="32"/>
      <c r="D38230" s="31"/>
    </row>
    <row r="38231" spans="3:4" x14ac:dyDescent="0.25">
      <c r="C38231" s="32"/>
      <c r="D38231" s="31"/>
    </row>
    <row r="38232" spans="3:4" x14ac:dyDescent="0.25">
      <c r="C38232" s="32"/>
      <c r="D38232" s="31"/>
    </row>
    <row r="38233" spans="3:4" x14ac:dyDescent="0.25">
      <c r="C38233" s="32"/>
      <c r="D38233" s="31"/>
    </row>
    <row r="38234" spans="3:4" x14ac:dyDescent="0.25">
      <c r="C38234" s="32"/>
      <c r="D38234" s="31"/>
    </row>
    <row r="38235" spans="3:4" x14ac:dyDescent="0.25">
      <c r="C38235" s="32"/>
      <c r="D38235" s="31"/>
    </row>
    <row r="38236" spans="3:4" x14ac:dyDescent="0.25">
      <c r="C38236" s="32"/>
      <c r="D38236" s="31"/>
    </row>
    <row r="38237" spans="3:4" x14ac:dyDescent="0.25">
      <c r="C38237" s="32"/>
      <c r="D38237" s="31"/>
    </row>
    <row r="38238" spans="3:4" x14ac:dyDescent="0.25">
      <c r="C38238" s="32"/>
      <c r="D38238" s="31"/>
    </row>
    <row r="38239" spans="3:4" x14ac:dyDescent="0.25">
      <c r="C38239" s="32"/>
      <c r="D38239" s="31"/>
    </row>
    <row r="38240" spans="3:4" x14ac:dyDescent="0.25">
      <c r="C38240" s="32"/>
      <c r="D38240" s="31"/>
    </row>
    <row r="38241" spans="3:4" x14ac:dyDescent="0.25">
      <c r="C38241" s="32"/>
      <c r="D38241" s="31"/>
    </row>
    <row r="38242" spans="3:4" x14ac:dyDescent="0.25">
      <c r="C38242" s="32"/>
      <c r="D38242" s="31"/>
    </row>
    <row r="38243" spans="3:4" x14ac:dyDescent="0.25">
      <c r="C38243" s="32"/>
      <c r="D38243" s="31"/>
    </row>
    <row r="38244" spans="3:4" x14ac:dyDescent="0.25">
      <c r="C38244" s="32"/>
      <c r="D38244" s="31"/>
    </row>
    <row r="38245" spans="3:4" x14ac:dyDescent="0.25">
      <c r="C38245" s="32"/>
      <c r="D38245" s="31"/>
    </row>
    <row r="38246" spans="3:4" x14ac:dyDescent="0.25">
      <c r="C38246" s="32"/>
      <c r="D38246" s="31"/>
    </row>
    <row r="38247" spans="3:4" x14ac:dyDescent="0.25">
      <c r="C38247" s="32"/>
      <c r="D38247" s="31"/>
    </row>
    <row r="38248" spans="3:4" x14ac:dyDescent="0.25">
      <c r="C38248" s="32"/>
      <c r="D38248" s="31"/>
    </row>
    <row r="38249" spans="3:4" x14ac:dyDescent="0.25">
      <c r="C38249" s="32"/>
      <c r="D38249" s="31"/>
    </row>
    <row r="38250" spans="3:4" x14ac:dyDescent="0.25">
      <c r="C38250" s="32"/>
      <c r="D38250" s="31"/>
    </row>
    <row r="38251" spans="3:4" x14ac:dyDescent="0.25">
      <c r="C38251" s="32"/>
      <c r="D38251" s="31"/>
    </row>
    <row r="38252" spans="3:4" x14ac:dyDescent="0.25">
      <c r="C38252" s="32"/>
      <c r="D38252" s="31"/>
    </row>
    <row r="38253" spans="3:4" x14ac:dyDescent="0.25">
      <c r="C38253" s="32"/>
      <c r="D38253" s="31"/>
    </row>
    <row r="38254" spans="3:4" x14ac:dyDescent="0.25">
      <c r="C38254" s="32"/>
      <c r="D38254" s="31"/>
    </row>
    <row r="38255" spans="3:4" x14ac:dyDescent="0.25">
      <c r="C38255" s="32"/>
      <c r="D38255" s="31"/>
    </row>
    <row r="38256" spans="3:4" x14ac:dyDescent="0.25">
      <c r="C38256" s="32"/>
      <c r="D38256" s="31"/>
    </row>
    <row r="38257" spans="3:4" x14ac:dyDescent="0.25">
      <c r="C38257" s="32"/>
      <c r="D38257" s="31"/>
    </row>
    <row r="38258" spans="3:4" x14ac:dyDescent="0.25">
      <c r="C38258" s="32"/>
      <c r="D38258" s="31"/>
    </row>
    <row r="38259" spans="3:4" x14ac:dyDescent="0.25">
      <c r="C38259" s="32"/>
      <c r="D38259" s="31"/>
    </row>
    <row r="38260" spans="3:4" x14ac:dyDescent="0.25">
      <c r="C38260" s="32"/>
      <c r="D38260" s="31"/>
    </row>
    <row r="38261" spans="3:4" x14ac:dyDescent="0.25">
      <c r="C38261" s="32"/>
      <c r="D38261" s="31"/>
    </row>
    <row r="38262" spans="3:4" x14ac:dyDescent="0.25">
      <c r="C38262" s="32"/>
      <c r="D38262" s="31"/>
    </row>
    <row r="38263" spans="3:4" x14ac:dyDescent="0.25">
      <c r="C38263" s="32"/>
      <c r="D38263" s="31"/>
    </row>
    <row r="38264" spans="3:4" x14ac:dyDescent="0.25">
      <c r="C38264" s="32"/>
      <c r="D38264" s="31"/>
    </row>
    <row r="38265" spans="3:4" x14ac:dyDescent="0.25">
      <c r="C38265" s="32"/>
      <c r="D38265" s="31"/>
    </row>
    <row r="38266" spans="3:4" x14ac:dyDescent="0.25">
      <c r="C38266" s="32"/>
      <c r="D38266" s="31"/>
    </row>
    <row r="38267" spans="3:4" x14ac:dyDescent="0.25">
      <c r="C38267" s="32"/>
      <c r="D38267" s="31"/>
    </row>
    <row r="38268" spans="3:4" x14ac:dyDescent="0.25">
      <c r="C38268" s="32"/>
      <c r="D38268" s="31"/>
    </row>
    <row r="38269" spans="3:4" x14ac:dyDescent="0.25">
      <c r="C38269" s="32"/>
      <c r="D38269" s="31"/>
    </row>
    <row r="38270" spans="3:4" x14ac:dyDescent="0.25">
      <c r="C38270" s="32"/>
      <c r="D38270" s="31"/>
    </row>
    <row r="38271" spans="3:4" x14ac:dyDescent="0.25">
      <c r="C38271" s="32"/>
      <c r="D38271" s="31"/>
    </row>
    <row r="38272" spans="3:4" x14ac:dyDescent="0.25">
      <c r="C38272" s="32"/>
      <c r="D38272" s="31"/>
    </row>
    <row r="38273" spans="3:4" x14ac:dyDescent="0.25">
      <c r="C38273" s="32"/>
      <c r="D38273" s="31"/>
    </row>
    <row r="38274" spans="3:4" x14ac:dyDescent="0.25">
      <c r="C38274" s="32"/>
      <c r="D38274" s="31"/>
    </row>
    <row r="38275" spans="3:4" x14ac:dyDescent="0.25">
      <c r="C38275" s="32"/>
      <c r="D38275" s="31"/>
    </row>
    <row r="38276" spans="3:4" x14ac:dyDescent="0.25">
      <c r="C38276" s="32"/>
      <c r="D38276" s="31"/>
    </row>
    <row r="38277" spans="3:4" x14ac:dyDescent="0.25">
      <c r="C38277" s="32"/>
      <c r="D38277" s="31"/>
    </row>
    <row r="38278" spans="3:4" x14ac:dyDescent="0.25">
      <c r="C38278" s="32"/>
      <c r="D38278" s="31"/>
    </row>
    <row r="38279" spans="3:4" x14ac:dyDescent="0.25">
      <c r="C38279" s="32"/>
      <c r="D38279" s="31"/>
    </row>
    <row r="38280" spans="3:4" x14ac:dyDescent="0.25">
      <c r="C38280" s="32"/>
      <c r="D38280" s="31"/>
    </row>
    <row r="38281" spans="3:4" x14ac:dyDescent="0.25">
      <c r="C38281" s="32"/>
      <c r="D38281" s="31"/>
    </row>
    <row r="38282" spans="3:4" x14ac:dyDescent="0.25">
      <c r="C38282" s="32"/>
      <c r="D38282" s="31"/>
    </row>
    <row r="38283" spans="3:4" x14ac:dyDescent="0.25">
      <c r="C38283" s="32"/>
      <c r="D38283" s="31"/>
    </row>
    <row r="38284" spans="3:4" x14ac:dyDescent="0.25">
      <c r="C38284" s="32"/>
      <c r="D38284" s="31"/>
    </row>
    <row r="38285" spans="3:4" x14ac:dyDescent="0.25">
      <c r="C38285" s="32"/>
      <c r="D38285" s="31"/>
    </row>
    <row r="38286" spans="3:4" x14ac:dyDescent="0.25">
      <c r="C38286" s="32"/>
      <c r="D38286" s="31"/>
    </row>
    <row r="38287" spans="3:4" x14ac:dyDescent="0.25">
      <c r="C38287" s="32"/>
      <c r="D38287" s="31"/>
    </row>
    <row r="38288" spans="3:4" x14ac:dyDescent="0.25">
      <c r="C38288" s="32"/>
      <c r="D38288" s="31"/>
    </row>
    <row r="38289" spans="3:4" x14ac:dyDescent="0.25">
      <c r="C38289" s="32"/>
      <c r="D38289" s="31"/>
    </row>
    <row r="38290" spans="3:4" x14ac:dyDescent="0.25">
      <c r="C38290" s="32"/>
      <c r="D38290" s="31"/>
    </row>
    <row r="38291" spans="3:4" x14ac:dyDescent="0.25">
      <c r="C38291" s="32"/>
      <c r="D38291" s="31"/>
    </row>
    <row r="38292" spans="3:4" x14ac:dyDescent="0.25">
      <c r="C38292" s="32"/>
      <c r="D38292" s="31"/>
    </row>
    <row r="38293" spans="3:4" x14ac:dyDescent="0.25">
      <c r="C38293" s="32"/>
      <c r="D38293" s="31"/>
    </row>
    <row r="38294" spans="3:4" x14ac:dyDescent="0.25">
      <c r="C38294" s="32"/>
      <c r="D38294" s="31"/>
    </row>
    <row r="38295" spans="3:4" x14ac:dyDescent="0.25">
      <c r="C38295" s="32"/>
      <c r="D38295" s="31"/>
    </row>
    <row r="38296" spans="3:4" x14ac:dyDescent="0.25">
      <c r="C38296" s="32"/>
      <c r="D38296" s="31"/>
    </row>
    <row r="38297" spans="3:4" x14ac:dyDescent="0.25">
      <c r="C38297" s="32"/>
      <c r="D38297" s="31"/>
    </row>
    <row r="38298" spans="3:4" x14ac:dyDescent="0.25">
      <c r="C38298" s="32"/>
      <c r="D38298" s="31"/>
    </row>
    <row r="38299" spans="3:4" x14ac:dyDescent="0.25">
      <c r="C38299" s="32"/>
      <c r="D38299" s="31"/>
    </row>
    <row r="38300" spans="3:4" x14ac:dyDescent="0.25">
      <c r="C38300" s="32"/>
      <c r="D38300" s="31"/>
    </row>
    <row r="38301" spans="3:4" x14ac:dyDescent="0.25">
      <c r="C38301" s="32"/>
      <c r="D38301" s="31"/>
    </row>
    <row r="38302" spans="3:4" x14ac:dyDescent="0.25">
      <c r="C38302" s="32"/>
      <c r="D38302" s="31"/>
    </row>
    <row r="38303" spans="3:4" x14ac:dyDescent="0.25">
      <c r="C38303" s="32"/>
      <c r="D38303" s="31"/>
    </row>
    <row r="38304" spans="3:4" x14ac:dyDescent="0.25">
      <c r="C38304" s="32"/>
      <c r="D38304" s="31"/>
    </row>
    <row r="38305" spans="3:4" x14ac:dyDescent="0.25">
      <c r="C38305" s="32"/>
      <c r="D38305" s="31"/>
    </row>
    <row r="38306" spans="3:4" x14ac:dyDescent="0.25">
      <c r="C38306" s="32"/>
      <c r="D38306" s="31"/>
    </row>
    <row r="38307" spans="3:4" x14ac:dyDescent="0.25">
      <c r="C38307" s="32"/>
      <c r="D38307" s="31"/>
    </row>
    <row r="38308" spans="3:4" x14ac:dyDescent="0.25">
      <c r="C38308" s="32"/>
      <c r="D38308" s="31"/>
    </row>
    <row r="38309" spans="3:4" x14ac:dyDescent="0.25">
      <c r="C38309" s="32"/>
      <c r="D38309" s="31"/>
    </row>
    <row r="38310" spans="3:4" x14ac:dyDescent="0.25">
      <c r="C38310" s="32"/>
      <c r="D38310" s="31"/>
    </row>
    <row r="38311" spans="3:4" x14ac:dyDescent="0.25">
      <c r="C38311" s="32"/>
      <c r="D38311" s="31"/>
    </row>
    <row r="38312" spans="3:4" x14ac:dyDescent="0.25">
      <c r="C38312" s="32"/>
      <c r="D38312" s="31"/>
    </row>
    <row r="38313" spans="3:4" x14ac:dyDescent="0.25">
      <c r="C38313" s="32"/>
      <c r="D38313" s="31"/>
    </row>
    <row r="38314" spans="3:4" x14ac:dyDescent="0.25">
      <c r="C38314" s="32"/>
      <c r="D38314" s="31"/>
    </row>
    <row r="38315" spans="3:4" x14ac:dyDescent="0.25">
      <c r="C38315" s="32"/>
      <c r="D38315" s="31"/>
    </row>
    <row r="38316" spans="3:4" x14ac:dyDescent="0.25">
      <c r="C38316" s="32"/>
      <c r="D38316" s="31"/>
    </row>
    <row r="38317" spans="3:4" x14ac:dyDescent="0.25">
      <c r="C38317" s="32"/>
      <c r="D38317" s="31"/>
    </row>
    <row r="38318" spans="3:4" x14ac:dyDescent="0.25">
      <c r="C38318" s="32"/>
      <c r="D38318" s="31"/>
    </row>
    <row r="38319" spans="3:4" x14ac:dyDescent="0.25">
      <c r="C38319" s="32"/>
      <c r="D38319" s="31"/>
    </row>
    <row r="38320" spans="3:4" x14ac:dyDescent="0.25">
      <c r="C38320" s="32"/>
      <c r="D38320" s="31"/>
    </row>
    <row r="38321" spans="3:4" x14ac:dyDescent="0.25">
      <c r="C38321" s="32"/>
      <c r="D38321" s="31"/>
    </row>
    <row r="38322" spans="3:4" x14ac:dyDescent="0.25">
      <c r="C38322" s="32"/>
      <c r="D38322" s="31"/>
    </row>
    <row r="38323" spans="3:4" x14ac:dyDescent="0.25">
      <c r="C38323" s="32"/>
      <c r="D38323" s="31"/>
    </row>
    <row r="38324" spans="3:4" x14ac:dyDescent="0.25">
      <c r="C38324" s="32"/>
      <c r="D38324" s="31"/>
    </row>
    <row r="38325" spans="3:4" x14ac:dyDescent="0.25">
      <c r="C38325" s="32"/>
      <c r="D38325" s="31"/>
    </row>
    <row r="38326" spans="3:4" x14ac:dyDescent="0.25">
      <c r="C38326" s="32"/>
      <c r="D38326" s="31"/>
    </row>
    <row r="38327" spans="3:4" x14ac:dyDescent="0.25">
      <c r="C38327" s="32"/>
      <c r="D38327" s="31"/>
    </row>
    <row r="38328" spans="3:4" x14ac:dyDescent="0.25">
      <c r="C38328" s="32"/>
      <c r="D38328" s="31"/>
    </row>
    <row r="38329" spans="3:4" x14ac:dyDescent="0.25">
      <c r="C38329" s="32"/>
      <c r="D38329" s="31"/>
    </row>
    <row r="38330" spans="3:4" x14ac:dyDescent="0.25">
      <c r="C38330" s="32"/>
      <c r="D38330" s="31"/>
    </row>
    <row r="38331" spans="3:4" x14ac:dyDescent="0.25">
      <c r="C38331" s="32"/>
      <c r="D38331" s="31"/>
    </row>
    <row r="38332" spans="3:4" x14ac:dyDescent="0.25">
      <c r="C38332" s="32"/>
      <c r="D38332" s="31"/>
    </row>
    <row r="38333" spans="3:4" x14ac:dyDescent="0.25">
      <c r="C38333" s="32"/>
      <c r="D38333" s="31"/>
    </row>
    <row r="38334" spans="3:4" x14ac:dyDescent="0.25">
      <c r="C38334" s="32"/>
      <c r="D38334" s="31"/>
    </row>
    <row r="38335" spans="3:4" x14ac:dyDescent="0.25">
      <c r="C38335" s="32"/>
      <c r="D38335" s="31"/>
    </row>
    <row r="38336" spans="3:4" x14ac:dyDescent="0.25">
      <c r="C38336" s="32"/>
      <c r="D38336" s="31"/>
    </row>
    <row r="38337" spans="3:4" x14ac:dyDescent="0.25">
      <c r="C38337" s="32"/>
      <c r="D38337" s="31"/>
    </row>
    <row r="38338" spans="3:4" x14ac:dyDescent="0.25">
      <c r="C38338" s="32"/>
      <c r="D38338" s="31"/>
    </row>
    <row r="38339" spans="3:4" x14ac:dyDescent="0.25">
      <c r="C38339" s="32"/>
      <c r="D38339" s="31"/>
    </row>
    <row r="38340" spans="3:4" x14ac:dyDescent="0.25">
      <c r="C38340" s="32"/>
      <c r="D38340" s="31"/>
    </row>
    <row r="38341" spans="3:4" x14ac:dyDescent="0.25">
      <c r="C38341" s="32"/>
      <c r="D38341" s="31"/>
    </row>
    <row r="38342" spans="3:4" x14ac:dyDescent="0.25">
      <c r="C38342" s="32"/>
      <c r="D38342" s="31"/>
    </row>
    <row r="38343" spans="3:4" x14ac:dyDescent="0.25">
      <c r="C38343" s="32"/>
      <c r="D38343" s="31"/>
    </row>
    <row r="38344" spans="3:4" x14ac:dyDescent="0.25">
      <c r="C38344" s="32"/>
      <c r="D38344" s="31"/>
    </row>
    <row r="38345" spans="3:4" x14ac:dyDescent="0.25">
      <c r="C38345" s="32"/>
      <c r="D38345" s="31"/>
    </row>
    <row r="38346" spans="3:4" x14ac:dyDescent="0.25">
      <c r="C38346" s="32"/>
      <c r="D38346" s="31"/>
    </row>
    <row r="38347" spans="3:4" x14ac:dyDescent="0.25">
      <c r="C38347" s="32"/>
      <c r="D38347" s="31"/>
    </row>
    <row r="38348" spans="3:4" x14ac:dyDescent="0.25">
      <c r="C38348" s="32"/>
      <c r="D38348" s="31"/>
    </row>
    <row r="38349" spans="3:4" x14ac:dyDescent="0.25">
      <c r="C38349" s="32"/>
      <c r="D38349" s="31"/>
    </row>
    <row r="38350" spans="3:4" x14ac:dyDescent="0.25">
      <c r="C38350" s="32"/>
      <c r="D38350" s="31"/>
    </row>
    <row r="38351" spans="3:4" x14ac:dyDescent="0.25">
      <c r="C38351" s="32"/>
      <c r="D38351" s="31"/>
    </row>
    <row r="38352" spans="3:4" x14ac:dyDescent="0.25">
      <c r="C38352" s="32"/>
      <c r="D38352" s="31"/>
    </row>
    <row r="38353" spans="3:4" x14ac:dyDescent="0.25">
      <c r="C38353" s="32"/>
      <c r="D38353" s="31"/>
    </row>
    <row r="38354" spans="3:4" x14ac:dyDescent="0.25">
      <c r="C38354" s="32"/>
      <c r="D38354" s="31"/>
    </row>
    <row r="38355" spans="3:4" x14ac:dyDescent="0.25">
      <c r="C38355" s="32"/>
      <c r="D38355" s="31"/>
    </row>
    <row r="38356" spans="3:4" x14ac:dyDescent="0.25">
      <c r="C38356" s="32"/>
      <c r="D38356" s="31"/>
    </row>
    <row r="38357" spans="3:4" x14ac:dyDescent="0.25">
      <c r="C38357" s="32"/>
      <c r="D38357" s="31"/>
    </row>
    <row r="38358" spans="3:4" x14ac:dyDescent="0.25">
      <c r="C38358" s="32"/>
      <c r="D38358" s="31"/>
    </row>
    <row r="38359" spans="3:4" x14ac:dyDescent="0.25">
      <c r="C38359" s="32"/>
      <c r="D38359" s="31"/>
    </row>
    <row r="38360" spans="3:4" x14ac:dyDescent="0.25">
      <c r="C38360" s="32"/>
      <c r="D38360" s="31"/>
    </row>
    <row r="38361" spans="3:4" x14ac:dyDescent="0.25">
      <c r="C38361" s="32"/>
      <c r="D38361" s="31"/>
    </row>
    <row r="38362" spans="3:4" x14ac:dyDescent="0.25">
      <c r="C38362" s="32"/>
      <c r="D38362" s="31"/>
    </row>
    <row r="38363" spans="3:4" x14ac:dyDescent="0.25">
      <c r="C38363" s="32"/>
      <c r="D38363" s="31"/>
    </row>
    <row r="38364" spans="3:4" x14ac:dyDescent="0.25">
      <c r="C38364" s="32"/>
      <c r="D38364" s="31"/>
    </row>
    <row r="38365" spans="3:4" x14ac:dyDescent="0.25">
      <c r="C38365" s="32"/>
      <c r="D38365" s="31"/>
    </row>
    <row r="38366" spans="3:4" x14ac:dyDescent="0.25">
      <c r="C38366" s="32"/>
      <c r="D38366" s="31"/>
    </row>
    <row r="38367" spans="3:4" x14ac:dyDescent="0.25">
      <c r="C38367" s="32"/>
      <c r="D38367" s="31"/>
    </row>
    <row r="38368" spans="3:4" x14ac:dyDescent="0.25">
      <c r="C38368" s="32"/>
      <c r="D38368" s="31"/>
    </row>
    <row r="38369" spans="3:4" x14ac:dyDescent="0.25">
      <c r="C38369" s="32"/>
      <c r="D38369" s="31"/>
    </row>
    <row r="38370" spans="3:4" x14ac:dyDescent="0.25">
      <c r="C38370" s="32"/>
      <c r="D38370" s="31"/>
    </row>
    <row r="38371" spans="3:4" x14ac:dyDescent="0.25">
      <c r="C38371" s="32"/>
      <c r="D38371" s="31"/>
    </row>
    <row r="38372" spans="3:4" x14ac:dyDescent="0.25">
      <c r="C38372" s="32"/>
      <c r="D38372" s="31"/>
    </row>
    <row r="38373" spans="3:4" x14ac:dyDescent="0.25">
      <c r="C38373" s="32"/>
      <c r="D38373" s="31"/>
    </row>
    <row r="38374" spans="3:4" x14ac:dyDescent="0.25">
      <c r="C38374" s="32"/>
      <c r="D38374" s="31"/>
    </row>
    <row r="38375" spans="3:4" x14ac:dyDescent="0.25">
      <c r="C38375" s="32"/>
      <c r="D38375" s="31"/>
    </row>
    <row r="38376" spans="3:4" x14ac:dyDescent="0.25">
      <c r="C38376" s="32"/>
      <c r="D38376" s="31"/>
    </row>
    <row r="38377" spans="3:4" x14ac:dyDescent="0.25">
      <c r="C38377" s="32"/>
      <c r="D38377" s="31"/>
    </row>
    <row r="38378" spans="3:4" x14ac:dyDescent="0.25">
      <c r="C38378" s="32"/>
      <c r="D38378" s="31"/>
    </row>
    <row r="38379" spans="3:4" x14ac:dyDescent="0.25">
      <c r="C38379" s="32"/>
      <c r="D38379" s="31"/>
    </row>
    <row r="38380" spans="3:4" x14ac:dyDescent="0.25">
      <c r="C38380" s="32"/>
      <c r="D38380" s="31"/>
    </row>
    <row r="38381" spans="3:4" x14ac:dyDescent="0.25">
      <c r="C38381" s="32"/>
      <c r="D38381" s="31"/>
    </row>
    <row r="38382" spans="3:4" x14ac:dyDescent="0.25">
      <c r="C38382" s="32"/>
      <c r="D38382" s="31"/>
    </row>
    <row r="38383" spans="3:4" x14ac:dyDescent="0.25">
      <c r="C38383" s="32"/>
      <c r="D38383" s="31"/>
    </row>
    <row r="38384" spans="3:4" x14ac:dyDescent="0.25">
      <c r="C38384" s="32"/>
      <c r="D38384" s="31"/>
    </row>
    <row r="38385" spans="3:4" x14ac:dyDescent="0.25">
      <c r="C38385" s="32"/>
      <c r="D38385" s="31"/>
    </row>
    <row r="38386" spans="3:4" x14ac:dyDescent="0.25">
      <c r="C38386" s="32"/>
      <c r="D38386" s="31"/>
    </row>
    <row r="38387" spans="3:4" x14ac:dyDescent="0.25">
      <c r="C38387" s="32"/>
      <c r="D38387" s="31"/>
    </row>
    <row r="38388" spans="3:4" x14ac:dyDescent="0.25">
      <c r="C38388" s="32"/>
      <c r="D38388" s="31"/>
    </row>
    <row r="38389" spans="3:4" x14ac:dyDescent="0.25">
      <c r="C38389" s="32"/>
      <c r="D38389" s="31"/>
    </row>
    <row r="38390" spans="3:4" x14ac:dyDescent="0.25">
      <c r="C38390" s="32"/>
      <c r="D38390" s="31"/>
    </row>
    <row r="38391" spans="3:4" x14ac:dyDescent="0.25">
      <c r="C38391" s="32"/>
      <c r="D38391" s="31"/>
    </row>
    <row r="38392" spans="3:4" x14ac:dyDescent="0.25">
      <c r="C38392" s="32"/>
      <c r="D38392" s="31"/>
    </row>
    <row r="38393" spans="3:4" x14ac:dyDescent="0.25">
      <c r="C38393" s="32"/>
      <c r="D38393" s="31"/>
    </row>
    <row r="38394" spans="3:4" x14ac:dyDescent="0.25">
      <c r="C38394" s="32"/>
      <c r="D38394" s="31"/>
    </row>
    <row r="38395" spans="3:4" x14ac:dyDescent="0.25">
      <c r="C38395" s="32"/>
      <c r="D38395" s="31"/>
    </row>
    <row r="38396" spans="3:4" x14ac:dyDescent="0.25">
      <c r="C38396" s="32"/>
      <c r="D38396" s="31"/>
    </row>
    <row r="38397" spans="3:4" x14ac:dyDescent="0.25">
      <c r="C38397" s="32"/>
      <c r="D38397" s="31"/>
    </row>
    <row r="38398" spans="3:4" x14ac:dyDescent="0.25">
      <c r="C38398" s="32"/>
      <c r="D38398" s="31"/>
    </row>
    <row r="38399" spans="3:4" x14ac:dyDescent="0.25">
      <c r="C38399" s="32"/>
      <c r="D38399" s="31"/>
    </row>
    <row r="38400" spans="3:4" x14ac:dyDescent="0.25">
      <c r="C38400" s="32"/>
      <c r="D38400" s="31"/>
    </row>
    <row r="38401" spans="3:4" x14ac:dyDescent="0.25">
      <c r="C38401" s="32"/>
      <c r="D38401" s="31"/>
    </row>
    <row r="38402" spans="3:4" x14ac:dyDescent="0.25">
      <c r="C38402" s="32"/>
      <c r="D38402" s="31"/>
    </row>
    <row r="38403" spans="3:4" x14ac:dyDescent="0.25">
      <c r="C38403" s="32"/>
      <c r="D38403" s="31"/>
    </row>
    <row r="38404" spans="3:4" x14ac:dyDescent="0.25">
      <c r="C38404" s="32"/>
      <c r="D38404" s="31"/>
    </row>
    <row r="38405" spans="3:4" x14ac:dyDescent="0.25">
      <c r="C38405" s="32"/>
      <c r="D38405" s="31"/>
    </row>
    <row r="38406" spans="3:4" x14ac:dyDescent="0.25">
      <c r="C38406" s="32"/>
      <c r="D38406" s="31"/>
    </row>
    <row r="38407" spans="3:4" x14ac:dyDescent="0.25">
      <c r="C38407" s="32"/>
      <c r="D38407" s="31"/>
    </row>
    <row r="38408" spans="3:4" x14ac:dyDescent="0.25">
      <c r="C38408" s="32"/>
      <c r="D38408" s="31"/>
    </row>
    <row r="38409" spans="3:4" x14ac:dyDescent="0.25">
      <c r="C38409" s="32"/>
      <c r="D38409" s="31"/>
    </row>
    <row r="38410" spans="3:4" x14ac:dyDescent="0.25">
      <c r="C38410" s="32"/>
      <c r="D38410" s="31"/>
    </row>
    <row r="38411" spans="3:4" x14ac:dyDescent="0.25">
      <c r="C38411" s="32"/>
      <c r="D38411" s="31"/>
    </row>
    <row r="38412" spans="3:4" x14ac:dyDescent="0.25">
      <c r="C38412" s="32"/>
      <c r="D38412" s="31"/>
    </row>
    <row r="38413" spans="3:4" x14ac:dyDescent="0.25">
      <c r="C38413" s="32"/>
      <c r="D38413" s="31"/>
    </row>
    <row r="38414" spans="3:4" x14ac:dyDescent="0.25">
      <c r="C38414" s="32"/>
      <c r="D38414" s="31"/>
    </row>
    <row r="38415" spans="3:4" x14ac:dyDescent="0.25">
      <c r="C38415" s="32"/>
      <c r="D38415" s="31"/>
    </row>
    <row r="38416" spans="3:4" x14ac:dyDescent="0.25">
      <c r="C38416" s="32"/>
      <c r="D38416" s="31"/>
    </row>
    <row r="38417" spans="3:4" x14ac:dyDescent="0.25">
      <c r="C38417" s="32"/>
      <c r="D38417" s="31"/>
    </row>
    <row r="38418" spans="3:4" x14ac:dyDescent="0.25">
      <c r="C38418" s="32"/>
      <c r="D38418" s="31"/>
    </row>
    <row r="38419" spans="3:4" x14ac:dyDescent="0.25">
      <c r="C38419" s="32"/>
      <c r="D38419" s="31"/>
    </row>
    <row r="38420" spans="3:4" x14ac:dyDescent="0.25">
      <c r="C38420" s="32"/>
      <c r="D38420" s="31"/>
    </row>
    <row r="38421" spans="3:4" x14ac:dyDescent="0.25">
      <c r="C38421" s="32"/>
      <c r="D38421" s="31"/>
    </row>
    <row r="38422" spans="3:4" x14ac:dyDescent="0.25">
      <c r="C38422" s="32"/>
      <c r="D38422" s="31"/>
    </row>
    <row r="38423" spans="3:4" x14ac:dyDescent="0.25">
      <c r="C38423" s="32"/>
      <c r="D38423" s="31"/>
    </row>
    <row r="38424" spans="3:4" x14ac:dyDescent="0.25">
      <c r="C38424" s="32"/>
      <c r="D38424" s="31"/>
    </row>
    <row r="38425" spans="3:4" x14ac:dyDescent="0.25">
      <c r="C38425" s="32"/>
      <c r="D38425" s="31"/>
    </row>
    <row r="38426" spans="3:4" x14ac:dyDescent="0.25">
      <c r="C38426" s="32"/>
      <c r="D38426" s="31"/>
    </row>
    <row r="38427" spans="3:4" x14ac:dyDescent="0.25">
      <c r="C38427" s="32"/>
      <c r="D38427" s="31"/>
    </row>
    <row r="38428" spans="3:4" x14ac:dyDescent="0.25">
      <c r="C38428" s="32"/>
      <c r="D38428" s="31"/>
    </row>
    <row r="38429" spans="3:4" x14ac:dyDescent="0.25">
      <c r="C38429" s="32"/>
      <c r="D38429" s="31"/>
    </row>
    <row r="38430" spans="3:4" x14ac:dyDescent="0.25">
      <c r="C38430" s="32"/>
      <c r="D38430" s="31"/>
    </row>
    <row r="38431" spans="3:4" x14ac:dyDescent="0.25">
      <c r="C38431" s="32"/>
      <c r="D38431" s="31"/>
    </row>
    <row r="38432" spans="3:4" x14ac:dyDescent="0.25">
      <c r="C38432" s="32"/>
      <c r="D38432" s="31"/>
    </row>
    <row r="38433" spans="3:4" x14ac:dyDescent="0.25">
      <c r="C38433" s="32"/>
      <c r="D38433" s="31"/>
    </row>
    <row r="38434" spans="3:4" x14ac:dyDescent="0.25">
      <c r="C38434" s="32"/>
      <c r="D38434" s="31"/>
    </row>
    <row r="38435" spans="3:4" x14ac:dyDescent="0.25">
      <c r="C38435" s="32"/>
      <c r="D38435" s="31"/>
    </row>
    <row r="38436" spans="3:4" x14ac:dyDescent="0.25">
      <c r="C38436" s="32"/>
      <c r="D38436" s="31"/>
    </row>
    <row r="38437" spans="3:4" x14ac:dyDescent="0.25">
      <c r="C38437" s="32"/>
      <c r="D38437" s="31"/>
    </row>
    <row r="38438" spans="3:4" x14ac:dyDescent="0.25">
      <c r="C38438" s="32"/>
      <c r="D38438" s="31"/>
    </row>
    <row r="38439" spans="3:4" x14ac:dyDescent="0.25">
      <c r="C38439" s="32"/>
      <c r="D38439" s="31"/>
    </row>
    <row r="38440" spans="3:4" x14ac:dyDescent="0.25">
      <c r="C38440" s="32"/>
      <c r="D38440" s="31"/>
    </row>
    <row r="38441" spans="3:4" x14ac:dyDescent="0.25">
      <c r="C38441" s="32"/>
      <c r="D38441" s="31"/>
    </row>
    <row r="38442" spans="3:4" x14ac:dyDescent="0.25">
      <c r="C38442" s="32"/>
      <c r="D38442" s="31"/>
    </row>
    <row r="38443" spans="3:4" x14ac:dyDescent="0.25">
      <c r="C38443" s="32"/>
      <c r="D38443" s="31"/>
    </row>
    <row r="38444" spans="3:4" x14ac:dyDescent="0.25">
      <c r="C38444" s="32"/>
      <c r="D38444" s="31"/>
    </row>
    <row r="38445" spans="3:4" x14ac:dyDescent="0.25">
      <c r="C38445" s="32"/>
      <c r="D38445" s="31"/>
    </row>
    <row r="38446" spans="3:4" x14ac:dyDescent="0.25">
      <c r="C38446" s="32"/>
      <c r="D38446" s="31"/>
    </row>
    <row r="38447" spans="3:4" x14ac:dyDescent="0.25">
      <c r="C38447" s="32"/>
      <c r="D38447" s="31"/>
    </row>
    <row r="38448" spans="3:4" x14ac:dyDescent="0.25">
      <c r="C38448" s="32"/>
      <c r="D38448" s="31"/>
    </row>
    <row r="38449" spans="3:4" x14ac:dyDescent="0.25">
      <c r="C38449" s="32"/>
      <c r="D38449" s="31"/>
    </row>
    <row r="38450" spans="3:4" x14ac:dyDescent="0.25">
      <c r="C38450" s="32"/>
      <c r="D38450" s="31"/>
    </row>
    <row r="38451" spans="3:4" x14ac:dyDescent="0.25">
      <c r="C38451" s="32"/>
      <c r="D38451" s="31"/>
    </row>
    <row r="38452" spans="3:4" x14ac:dyDescent="0.25">
      <c r="C38452" s="32"/>
      <c r="D38452" s="31"/>
    </row>
    <row r="38453" spans="3:4" x14ac:dyDescent="0.25">
      <c r="C38453" s="32"/>
      <c r="D38453" s="31"/>
    </row>
    <row r="38454" spans="3:4" x14ac:dyDescent="0.25">
      <c r="C38454" s="32"/>
      <c r="D38454" s="31"/>
    </row>
    <row r="38455" spans="3:4" x14ac:dyDescent="0.25">
      <c r="C38455" s="32"/>
      <c r="D38455" s="31"/>
    </row>
    <row r="38456" spans="3:4" x14ac:dyDescent="0.25">
      <c r="C38456" s="32"/>
      <c r="D38456" s="31"/>
    </row>
    <row r="38457" spans="3:4" x14ac:dyDescent="0.25">
      <c r="C38457" s="32"/>
      <c r="D38457" s="31"/>
    </row>
    <row r="38458" spans="3:4" x14ac:dyDescent="0.25">
      <c r="C38458" s="32"/>
      <c r="D38458" s="31"/>
    </row>
    <row r="38459" spans="3:4" x14ac:dyDescent="0.25">
      <c r="C38459" s="32"/>
      <c r="D38459" s="31"/>
    </row>
    <row r="38460" spans="3:4" x14ac:dyDescent="0.25">
      <c r="C38460" s="32"/>
      <c r="D38460" s="31"/>
    </row>
    <row r="38461" spans="3:4" x14ac:dyDescent="0.25">
      <c r="C38461" s="32"/>
      <c r="D38461" s="31"/>
    </row>
    <row r="38462" spans="3:4" x14ac:dyDescent="0.25">
      <c r="C38462" s="32"/>
      <c r="D38462" s="31"/>
    </row>
    <row r="38463" spans="3:4" x14ac:dyDescent="0.25">
      <c r="C38463" s="32"/>
      <c r="D38463" s="31"/>
    </row>
    <row r="38464" spans="3:4" x14ac:dyDescent="0.25">
      <c r="C38464" s="32"/>
      <c r="D38464" s="31"/>
    </row>
    <row r="38465" spans="3:4" x14ac:dyDescent="0.25">
      <c r="C38465" s="32"/>
      <c r="D38465" s="31"/>
    </row>
    <row r="38466" spans="3:4" x14ac:dyDescent="0.25">
      <c r="C38466" s="32"/>
      <c r="D38466" s="31"/>
    </row>
    <row r="38467" spans="3:4" x14ac:dyDescent="0.25">
      <c r="C38467" s="32"/>
      <c r="D38467" s="31"/>
    </row>
    <row r="38468" spans="3:4" x14ac:dyDescent="0.25">
      <c r="C38468" s="32"/>
      <c r="D38468" s="31"/>
    </row>
    <row r="38469" spans="3:4" x14ac:dyDescent="0.25">
      <c r="C38469" s="32"/>
      <c r="D38469" s="31"/>
    </row>
    <row r="38470" spans="3:4" x14ac:dyDescent="0.25">
      <c r="C38470" s="32"/>
      <c r="D38470" s="31"/>
    </row>
    <row r="38471" spans="3:4" x14ac:dyDescent="0.25">
      <c r="C38471" s="32"/>
      <c r="D38471" s="31"/>
    </row>
    <row r="38472" spans="3:4" x14ac:dyDescent="0.25">
      <c r="C38472" s="32"/>
      <c r="D38472" s="31"/>
    </row>
    <row r="38473" spans="3:4" x14ac:dyDescent="0.25">
      <c r="C38473" s="32"/>
      <c r="D38473" s="31"/>
    </row>
    <row r="38474" spans="3:4" x14ac:dyDescent="0.25">
      <c r="C38474" s="32"/>
      <c r="D38474" s="31"/>
    </row>
    <row r="38475" spans="3:4" x14ac:dyDescent="0.25">
      <c r="C38475" s="32"/>
      <c r="D38475" s="31"/>
    </row>
    <row r="38476" spans="3:4" x14ac:dyDescent="0.25">
      <c r="C38476" s="32"/>
      <c r="D38476" s="31"/>
    </row>
    <row r="38477" spans="3:4" x14ac:dyDescent="0.25">
      <c r="C38477" s="32"/>
      <c r="D38477" s="31"/>
    </row>
    <row r="38478" spans="3:4" x14ac:dyDescent="0.25">
      <c r="C38478" s="32"/>
      <c r="D38478" s="31"/>
    </row>
    <row r="38479" spans="3:4" x14ac:dyDescent="0.25">
      <c r="C38479" s="32"/>
      <c r="D38479" s="31"/>
    </row>
    <row r="38480" spans="3:4" x14ac:dyDescent="0.25">
      <c r="C38480" s="32"/>
      <c r="D38480" s="31"/>
    </row>
    <row r="38481" spans="3:4" x14ac:dyDescent="0.25">
      <c r="C38481" s="32"/>
      <c r="D38481" s="31"/>
    </row>
    <row r="38482" spans="3:4" x14ac:dyDescent="0.25">
      <c r="C38482" s="32"/>
      <c r="D38482" s="31"/>
    </row>
    <row r="38483" spans="3:4" x14ac:dyDescent="0.25">
      <c r="C38483" s="32"/>
      <c r="D38483" s="31"/>
    </row>
    <row r="38484" spans="3:4" x14ac:dyDescent="0.25">
      <c r="C38484" s="32"/>
      <c r="D38484" s="31"/>
    </row>
    <row r="38485" spans="3:4" x14ac:dyDescent="0.25">
      <c r="C38485" s="32"/>
      <c r="D38485" s="31"/>
    </row>
    <row r="38486" spans="3:4" x14ac:dyDescent="0.25">
      <c r="C38486" s="32"/>
      <c r="D38486" s="31"/>
    </row>
    <row r="38487" spans="3:4" x14ac:dyDescent="0.25">
      <c r="C38487" s="32"/>
      <c r="D38487" s="31"/>
    </row>
    <row r="38488" spans="3:4" x14ac:dyDescent="0.25">
      <c r="C38488" s="32"/>
      <c r="D38488" s="31"/>
    </row>
    <row r="38489" spans="3:4" x14ac:dyDescent="0.25">
      <c r="C38489" s="32"/>
      <c r="D38489" s="31"/>
    </row>
    <row r="38490" spans="3:4" x14ac:dyDescent="0.25">
      <c r="C38490" s="32"/>
      <c r="D38490" s="31"/>
    </row>
    <row r="38491" spans="3:4" x14ac:dyDescent="0.25">
      <c r="C38491" s="32"/>
      <c r="D38491" s="31"/>
    </row>
    <row r="38492" spans="3:4" x14ac:dyDescent="0.25">
      <c r="C38492" s="32"/>
      <c r="D38492" s="31"/>
    </row>
    <row r="38493" spans="3:4" x14ac:dyDescent="0.25">
      <c r="C38493" s="32"/>
      <c r="D38493" s="31"/>
    </row>
    <row r="38494" spans="3:4" x14ac:dyDescent="0.25">
      <c r="C38494" s="32"/>
      <c r="D38494" s="31"/>
    </row>
    <row r="38495" spans="3:4" x14ac:dyDescent="0.25">
      <c r="C38495" s="32"/>
      <c r="D38495" s="31"/>
    </row>
    <row r="38496" spans="3:4" x14ac:dyDescent="0.25">
      <c r="C38496" s="32"/>
      <c r="D38496" s="31"/>
    </row>
    <row r="38497" spans="3:4" x14ac:dyDescent="0.25">
      <c r="C38497" s="32"/>
      <c r="D38497" s="31"/>
    </row>
    <row r="38498" spans="3:4" x14ac:dyDescent="0.25">
      <c r="C38498" s="32"/>
      <c r="D38498" s="31"/>
    </row>
    <row r="38499" spans="3:4" x14ac:dyDescent="0.25">
      <c r="C38499" s="32"/>
      <c r="D38499" s="31"/>
    </row>
    <row r="38500" spans="3:4" x14ac:dyDescent="0.25">
      <c r="C38500" s="32"/>
      <c r="D38500" s="31"/>
    </row>
    <row r="38501" spans="3:4" x14ac:dyDescent="0.25">
      <c r="C38501" s="32"/>
      <c r="D38501" s="31"/>
    </row>
    <row r="38502" spans="3:4" x14ac:dyDescent="0.25">
      <c r="C38502" s="32"/>
      <c r="D38502" s="31"/>
    </row>
    <row r="38503" spans="3:4" x14ac:dyDescent="0.25">
      <c r="C38503" s="32"/>
      <c r="D38503" s="31"/>
    </row>
    <row r="38504" spans="3:4" x14ac:dyDescent="0.25">
      <c r="C38504" s="32"/>
      <c r="D38504" s="31"/>
    </row>
    <row r="38505" spans="3:4" x14ac:dyDescent="0.25">
      <c r="C38505" s="32"/>
      <c r="D38505" s="31"/>
    </row>
    <row r="38506" spans="3:4" x14ac:dyDescent="0.25">
      <c r="C38506" s="32"/>
      <c r="D38506" s="31"/>
    </row>
    <row r="38507" spans="3:4" x14ac:dyDescent="0.25">
      <c r="C38507" s="32"/>
      <c r="D38507" s="31"/>
    </row>
    <row r="38508" spans="3:4" x14ac:dyDescent="0.25">
      <c r="C38508" s="32"/>
      <c r="D38508" s="31"/>
    </row>
    <row r="38509" spans="3:4" x14ac:dyDescent="0.25">
      <c r="C38509" s="32"/>
      <c r="D38509" s="31"/>
    </row>
    <row r="38510" spans="3:4" x14ac:dyDescent="0.25">
      <c r="C38510" s="32"/>
      <c r="D38510" s="31"/>
    </row>
    <row r="38511" spans="3:4" x14ac:dyDescent="0.25">
      <c r="C38511" s="32"/>
      <c r="D38511" s="31"/>
    </row>
    <row r="38512" spans="3:4" x14ac:dyDescent="0.25">
      <c r="C38512" s="32"/>
      <c r="D38512" s="31"/>
    </row>
    <row r="38513" spans="3:4" x14ac:dyDescent="0.25">
      <c r="C38513" s="32"/>
      <c r="D38513" s="31"/>
    </row>
    <row r="38514" spans="3:4" x14ac:dyDescent="0.25">
      <c r="C38514" s="32"/>
      <c r="D38514" s="31"/>
    </row>
    <row r="38515" spans="3:4" x14ac:dyDescent="0.25">
      <c r="C38515" s="32"/>
      <c r="D38515" s="31"/>
    </row>
    <row r="38516" spans="3:4" x14ac:dyDescent="0.25">
      <c r="C38516" s="32"/>
      <c r="D38516" s="31"/>
    </row>
    <row r="38517" spans="3:4" x14ac:dyDescent="0.25">
      <c r="C38517" s="32"/>
      <c r="D38517" s="31"/>
    </row>
    <row r="38518" spans="3:4" x14ac:dyDescent="0.25">
      <c r="C38518" s="32"/>
      <c r="D38518" s="31"/>
    </row>
    <row r="38519" spans="3:4" x14ac:dyDescent="0.25">
      <c r="C38519" s="32"/>
      <c r="D38519" s="31"/>
    </row>
    <row r="38520" spans="3:4" x14ac:dyDescent="0.25">
      <c r="C38520" s="32"/>
      <c r="D38520" s="31"/>
    </row>
    <row r="38521" spans="3:4" x14ac:dyDescent="0.25">
      <c r="C38521" s="32"/>
      <c r="D38521" s="31"/>
    </row>
    <row r="38522" spans="3:4" x14ac:dyDescent="0.25">
      <c r="C38522" s="32"/>
      <c r="D38522" s="31"/>
    </row>
    <row r="38523" spans="3:4" x14ac:dyDescent="0.25">
      <c r="C38523" s="32"/>
      <c r="D38523" s="31"/>
    </row>
    <row r="38524" spans="3:4" x14ac:dyDescent="0.25">
      <c r="C38524" s="32"/>
      <c r="D38524" s="31"/>
    </row>
    <row r="38525" spans="3:4" x14ac:dyDescent="0.25">
      <c r="C38525" s="32"/>
      <c r="D38525" s="31"/>
    </row>
    <row r="38526" spans="3:4" x14ac:dyDescent="0.25">
      <c r="C38526" s="32"/>
      <c r="D38526" s="31"/>
    </row>
    <row r="38527" spans="3:4" x14ac:dyDescent="0.25">
      <c r="C38527" s="32"/>
      <c r="D38527" s="31"/>
    </row>
    <row r="38528" spans="3:4" x14ac:dyDescent="0.25">
      <c r="C38528" s="32"/>
      <c r="D38528" s="31"/>
    </row>
    <row r="38529" spans="3:4" x14ac:dyDescent="0.25">
      <c r="C38529" s="32"/>
      <c r="D38529" s="31"/>
    </row>
    <row r="38530" spans="3:4" x14ac:dyDescent="0.25">
      <c r="C38530" s="32"/>
      <c r="D38530" s="31"/>
    </row>
    <row r="38531" spans="3:4" x14ac:dyDescent="0.25">
      <c r="C38531" s="32"/>
      <c r="D38531" s="31"/>
    </row>
    <row r="38532" spans="3:4" x14ac:dyDescent="0.25">
      <c r="C38532" s="32"/>
      <c r="D38532" s="31"/>
    </row>
    <row r="38533" spans="3:4" x14ac:dyDescent="0.25">
      <c r="C38533" s="32"/>
      <c r="D38533" s="31"/>
    </row>
    <row r="38534" spans="3:4" x14ac:dyDescent="0.25">
      <c r="C38534" s="32"/>
      <c r="D38534" s="31"/>
    </row>
    <row r="38535" spans="3:4" x14ac:dyDescent="0.25">
      <c r="C38535" s="32"/>
      <c r="D38535" s="31"/>
    </row>
    <row r="38536" spans="3:4" x14ac:dyDescent="0.25">
      <c r="C38536" s="32"/>
      <c r="D38536" s="31"/>
    </row>
    <row r="38537" spans="3:4" x14ac:dyDescent="0.25">
      <c r="C38537" s="32"/>
      <c r="D38537" s="31"/>
    </row>
    <row r="38538" spans="3:4" x14ac:dyDescent="0.25">
      <c r="C38538" s="32"/>
      <c r="D38538" s="31"/>
    </row>
    <row r="38539" spans="3:4" x14ac:dyDescent="0.25">
      <c r="C38539" s="32"/>
      <c r="D38539" s="31"/>
    </row>
    <row r="38540" spans="3:4" x14ac:dyDescent="0.25">
      <c r="C38540" s="32"/>
      <c r="D38540" s="31"/>
    </row>
    <row r="38541" spans="3:4" x14ac:dyDescent="0.25">
      <c r="C38541" s="32"/>
      <c r="D38541" s="31"/>
    </row>
    <row r="38542" spans="3:4" x14ac:dyDescent="0.25">
      <c r="C38542" s="32"/>
      <c r="D38542" s="31"/>
    </row>
    <row r="38543" spans="3:4" x14ac:dyDescent="0.25">
      <c r="C38543" s="32"/>
      <c r="D38543" s="31"/>
    </row>
    <row r="38544" spans="3:4" x14ac:dyDescent="0.25">
      <c r="C38544" s="32"/>
      <c r="D38544" s="31"/>
    </row>
    <row r="38545" spans="3:4" x14ac:dyDescent="0.25">
      <c r="C38545" s="32"/>
      <c r="D38545" s="31"/>
    </row>
    <row r="38546" spans="3:4" x14ac:dyDescent="0.25">
      <c r="C38546" s="32"/>
      <c r="D38546" s="31"/>
    </row>
    <row r="38547" spans="3:4" x14ac:dyDescent="0.25">
      <c r="C38547" s="32"/>
      <c r="D38547" s="31"/>
    </row>
    <row r="38548" spans="3:4" x14ac:dyDescent="0.25">
      <c r="C38548" s="32"/>
      <c r="D38548" s="31"/>
    </row>
    <row r="38549" spans="3:4" x14ac:dyDescent="0.25">
      <c r="C38549" s="32"/>
      <c r="D38549" s="31"/>
    </row>
    <row r="38550" spans="3:4" x14ac:dyDescent="0.25">
      <c r="C38550" s="32"/>
      <c r="D38550" s="31"/>
    </row>
    <row r="38551" spans="3:4" x14ac:dyDescent="0.25">
      <c r="C38551" s="32"/>
      <c r="D38551" s="31"/>
    </row>
    <row r="38552" spans="3:4" x14ac:dyDescent="0.25">
      <c r="C38552" s="32"/>
      <c r="D38552" s="31"/>
    </row>
    <row r="38553" spans="3:4" x14ac:dyDescent="0.25">
      <c r="C38553" s="32"/>
      <c r="D38553" s="31"/>
    </row>
    <row r="38554" spans="3:4" x14ac:dyDescent="0.25">
      <c r="C38554" s="32"/>
      <c r="D38554" s="31"/>
    </row>
    <row r="38555" spans="3:4" x14ac:dyDescent="0.25">
      <c r="C38555" s="32"/>
      <c r="D38555" s="31"/>
    </row>
    <row r="38556" spans="3:4" x14ac:dyDescent="0.25">
      <c r="C38556" s="32"/>
      <c r="D38556" s="31"/>
    </row>
    <row r="38557" spans="3:4" x14ac:dyDescent="0.25">
      <c r="C38557" s="32"/>
      <c r="D38557" s="31"/>
    </row>
    <row r="38558" spans="3:4" x14ac:dyDescent="0.25">
      <c r="C38558" s="32"/>
      <c r="D38558" s="31"/>
    </row>
    <row r="38559" spans="3:4" x14ac:dyDescent="0.25">
      <c r="C38559" s="32"/>
      <c r="D38559" s="31"/>
    </row>
    <row r="38560" spans="3:4" x14ac:dyDescent="0.25">
      <c r="C38560" s="32"/>
      <c r="D38560" s="31"/>
    </row>
    <row r="38561" spans="3:4" x14ac:dyDescent="0.25">
      <c r="C38561" s="32"/>
      <c r="D38561" s="31"/>
    </row>
    <row r="38562" spans="3:4" x14ac:dyDescent="0.25">
      <c r="C38562" s="32"/>
      <c r="D38562" s="31"/>
    </row>
    <row r="38563" spans="3:4" x14ac:dyDescent="0.25">
      <c r="C38563" s="32"/>
      <c r="D38563" s="31"/>
    </row>
    <row r="38564" spans="3:4" x14ac:dyDescent="0.25">
      <c r="C38564" s="32"/>
      <c r="D38564" s="31"/>
    </row>
    <row r="38565" spans="3:4" x14ac:dyDescent="0.25">
      <c r="C38565" s="32"/>
      <c r="D38565" s="31"/>
    </row>
    <row r="38566" spans="3:4" x14ac:dyDescent="0.25">
      <c r="C38566" s="32"/>
      <c r="D38566" s="31"/>
    </row>
    <row r="38567" spans="3:4" x14ac:dyDescent="0.25">
      <c r="C38567" s="32"/>
      <c r="D38567" s="31"/>
    </row>
    <row r="38568" spans="3:4" x14ac:dyDescent="0.25">
      <c r="C38568" s="32"/>
      <c r="D38568" s="31"/>
    </row>
    <row r="38569" spans="3:4" x14ac:dyDescent="0.25">
      <c r="C38569" s="32"/>
      <c r="D38569" s="31"/>
    </row>
    <row r="38570" spans="3:4" x14ac:dyDescent="0.25">
      <c r="C38570" s="32"/>
      <c r="D38570" s="31"/>
    </row>
    <row r="38571" spans="3:4" x14ac:dyDescent="0.25">
      <c r="C38571" s="32"/>
      <c r="D38571" s="31"/>
    </row>
    <row r="38572" spans="3:4" x14ac:dyDescent="0.25">
      <c r="C38572" s="32"/>
      <c r="D38572" s="31"/>
    </row>
    <row r="38573" spans="3:4" x14ac:dyDescent="0.25">
      <c r="C38573" s="32"/>
      <c r="D38573" s="31"/>
    </row>
    <row r="38574" spans="3:4" x14ac:dyDescent="0.25">
      <c r="C38574" s="32"/>
      <c r="D38574" s="31"/>
    </row>
    <row r="38575" spans="3:4" x14ac:dyDescent="0.25">
      <c r="C38575" s="32"/>
      <c r="D38575" s="31"/>
    </row>
    <row r="38576" spans="3:4" x14ac:dyDescent="0.25">
      <c r="C38576" s="32"/>
      <c r="D38576" s="31"/>
    </row>
    <row r="38577" spans="3:4" x14ac:dyDescent="0.25">
      <c r="C38577" s="32"/>
      <c r="D38577" s="31"/>
    </row>
    <row r="38578" spans="3:4" x14ac:dyDescent="0.25">
      <c r="C38578" s="32"/>
      <c r="D38578" s="31"/>
    </row>
    <row r="38579" spans="3:4" x14ac:dyDescent="0.25">
      <c r="C38579" s="32"/>
      <c r="D38579" s="31"/>
    </row>
    <row r="38580" spans="3:4" x14ac:dyDescent="0.25">
      <c r="C38580" s="32"/>
      <c r="D38580" s="31"/>
    </row>
    <row r="38581" spans="3:4" x14ac:dyDescent="0.25">
      <c r="C38581" s="32"/>
      <c r="D38581" s="31"/>
    </row>
    <row r="38582" spans="3:4" x14ac:dyDescent="0.25">
      <c r="C38582" s="32"/>
      <c r="D38582" s="31"/>
    </row>
    <row r="38583" spans="3:4" x14ac:dyDescent="0.25">
      <c r="C38583" s="32"/>
      <c r="D38583" s="31"/>
    </row>
    <row r="38584" spans="3:4" x14ac:dyDescent="0.25">
      <c r="C38584" s="32"/>
      <c r="D38584" s="31"/>
    </row>
    <row r="38585" spans="3:4" x14ac:dyDescent="0.25">
      <c r="C38585" s="32"/>
      <c r="D38585" s="31"/>
    </row>
    <row r="38586" spans="3:4" x14ac:dyDescent="0.25">
      <c r="C38586" s="32"/>
      <c r="D38586" s="31"/>
    </row>
    <row r="38587" spans="3:4" x14ac:dyDescent="0.25">
      <c r="C38587" s="32"/>
      <c r="D38587" s="31"/>
    </row>
    <row r="38588" spans="3:4" x14ac:dyDescent="0.25">
      <c r="C38588" s="32"/>
      <c r="D38588" s="31"/>
    </row>
    <row r="38589" spans="3:4" x14ac:dyDescent="0.25">
      <c r="C38589" s="32"/>
      <c r="D38589" s="31"/>
    </row>
    <row r="38590" spans="3:4" x14ac:dyDescent="0.25">
      <c r="C38590" s="32"/>
      <c r="D38590" s="31"/>
    </row>
    <row r="38591" spans="3:4" x14ac:dyDescent="0.25">
      <c r="C38591" s="32"/>
      <c r="D38591" s="31"/>
    </row>
    <row r="38592" spans="3:4" x14ac:dyDescent="0.25">
      <c r="C38592" s="32"/>
      <c r="D38592" s="31"/>
    </row>
    <row r="38593" spans="3:4" x14ac:dyDescent="0.25">
      <c r="C38593" s="32"/>
      <c r="D38593" s="31"/>
    </row>
    <row r="38594" spans="3:4" x14ac:dyDescent="0.25">
      <c r="C38594" s="32"/>
      <c r="D38594" s="31"/>
    </row>
    <row r="38595" spans="3:4" x14ac:dyDescent="0.25">
      <c r="C38595" s="32"/>
      <c r="D38595" s="31"/>
    </row>
    <row r="38596" spans="3:4" x14ac:dyDescent="0.25">
      <c r="C38596" s="32"/>
      <c r="D38596" s="31"/>
    </row>
    <row r="38597" spans="3:4" x14ac:dyDescent="0.25">
      <c r="C38597" s="32"/>
      <c r="D38597" s="31"/>
    </row>
    <row r="38598" spans="3:4" x14ac:dyDescent="0.25">
      <c r="C38598" s="32"/>
      <c r="D38598" s="31"/>
    </row>
    <row r="38599" spans="3:4" x14ac:dyDescent="0.25">
      <c r="C38599" s="32"/>
      <c r="D38599" s="31"/>
    </row>
    <row r="38600" spans="3:4" x14ac:dyDescent="0.25">
      <c r="C38600" s="32"/>
      <c r="D38600" s="31"/>
    </row>
    <row r="38601" spans="3:4" x14ac:dyDescent="0.25">
      <c r="C38601" s="32"/>
      <c r="D38601" s="31"/>
    </row>
    <row r="38602" spans="3:4" x14ac:dyDescent="0.25">
      <c r="C38602" s="32"/>
      <c r="D38602" s="31"/>
    </row>
    <row r="38603" spans="3:4" x14ac:dyDescent="0.25">
      <c r="C38603" s="32"/>
      <c r="D38603" s="31"/>
    </row>
    <row r="38604" spans="3:4" x14ac:dyDescent="0.25">
      <c r="C38604" s="32"/>
      <c r="D38604" s="31"/>
    </row>
    <row r="38605" spans="3:4" x14ac:dyDescent="0.25">
      <c r="C38605" s="32"/>
      <c r="D38605" s="31"/>
    </row>
    <row r="38606" spans="3:4" x14ac:dyDescent="0.25">
      <c r="C38606" s="32"/>
      <c r="D38606" s="31"/>
    </row>
    <row r="38607" spans="3:4" x14ac:dyDescent="0.25">
      <c r="C38607" s="32"/>
      <c r="D38607" s="31"/>
    </row>
    <row r="38608" spans="3:4" x14ac:dyDescent="0.25">
      <c r="C38608" s="32"/>
      <c r="D38608" s="31"/>
    </row>
    <row r="38609" spans="3:4" x14ac:dyDescent="0.25">
      <c r="C38609" s="32"/>
      <c r="D38609" s="31"/>
    </row>
    <row r="38610" spans="3:4" x14ac:dyDescent="0.25">
      <c r="C38610" s="32"/>
      <c r="D38610" s="31"/>
    </row>
    <row r="38611" spans="3:4" x14ac:dyDescent="0.25">
      <c r="C38611" s="32"/>
      <c r="D38611" s="31"/>
    </row>
    <row r="38612" spans="3:4" x14ac:dyDescent="0.25">
      <c r="C38612" s="32"/>
      <c r="D38612" s="31"/>
    </row>
    <row r="38613" spans="3:4" x14ac:dyDescent="0.25">
      <c r="C38613" s="32"/>
      <c r="D38613" s="31"/>
    </row>
    <row r="38614" spans="3:4" x14ac:dyDescent="0.25">
      <c r="C38614" s="32"/>
      <c r="D38614" s="31"/>
    </row>
    <row r="38615" spans="3:4" x14ac:dyDescent="0.25">
      <c r="C38615" s="32"/>
      <c r="D38615" s="31"/>
    </row>
    <row r="38616" spans="3:4" x14ac:dyDescent="0.25">
      <c r="C38616" s="32"/>
      <c r="D38616" s="31"/>
    </row>
    <row r="38617" spans="3:4" x14ac:dyDescent="0.25">
      <c r="C38617" s="32"/>
      <c r="D38617" s="31"/>
    </row>
    <row r="38618" spans="3:4" x14ac:dyDescent="0.25">
      <c r="C38618" s="32"/>
      <c r="D38618" s="31"/>
    </row>
    <row r="38619" spans="3:4" x14ac:dyDescent="0.25">
      <c r="C38619" s="32"/>
      <c r="D38619" s="31"/>
    </row>
    <row r="38620" spans="3:4" x14ac:dyDescent="0.25">
      <c r="C38620" s="32"/>
      <c r="D38620" s="31"/>
    </row>
    <row r="38621" spans="3:4" x14ac:dyDescent="0.25">
      <c r="C38621" s="32"/>
      <c r="D38621" s="31"/>
    </row>
    <row r="38622" spans="3:4" x14ac:dyDescent="0.25">
      <c r="C38622" s="32"/>
      <c r="D38622" s="31"/>
    </row>
    <row r="38623" spans="3:4" x14ac:dyDescent="0.25">
      <c r="C38623" s="32"/>
      <c r="D38623" s="31"/>
    </row>
    <row r="38624" spans="3:4" x14ac:dyDescent="0.25">
      <c r="C38624" s="32"/>
      <c r="D38624" s="31"/>
    </row>
    <row r="38625" spans="3:4" x14ac:dyDescent="0.25">
      <c r="C38625" s="32"/>
      <c r="D38625" s="31"/>
    </row>
    <row r="38626" spans="3:4" x14ac:dyDescent="0.25">
      <c r="C38626" s="32"/>
      <c r="D38626" s="31"/>
    </row>
    <row r="38627" spans="3:4" x14ac:dyDescent="0.25">
      <c r="C38627" s="32"/>
      <c r="D38627" s="31"/>
    </row>
    <row r="38628" spans="3:4" x14ac:dyDescent="0.25">
      <c r="C38628" s="32"/>
      <c r="D38628" s="31"/>
    </row>
    <row r="38629" spans="3:4" x14ac:dyDescent="0.25">
      <c r="C38629" s="32"/>
      <c r="D38629" s="31"/>
    </row>
    <row r="38630" spans="3:4" x14ac:dyDescent="0.25">
      <c r="C38630" s="32"/>
      <c r="D38630" s="31"/>
    </row>
    <row r="38631" spans="3:4" x14ac:dyDescent="0.25">
      <c r="C38631" s="32"/>
      <c r="D38631" s="31"/>
    </row>
    <row r="38632" spans="3:4" x14ac:dyDescent="0.25">
      <c r="C38632" s="32"/>
      <c r="D38632" s="31"/>
    </row>
    <row r="38633" spans="3:4" x14ac:dyDescent="0.25">
      <c r="C38633" s="32"/>
      <c r="D38633" s="31"/>
    </row>
    <row r="38634" spans="3:4" x14ac:dyDescent="0.25">
      <c r="C38634" s="32"/>
      <c r="D38634" s="31"/>
    </row>
    <row r="38635" spans="3:4" x14ac:dyDescent="0.25">
      <c r="C38635" s="32"/>
      <c r="D38635" s="31"/>
    </row>
    <row r="38636" spans="3:4" x14ac:dyDescent="0.25">
      <c r="C38636" s="32"/>
      <c r="D38636" s="31"/>
    </row>
    <row r="38637" spans="3:4" x14ac:dyDescent="0.25">
      <c r="C38637" s="32"/>
      <c r="D38637" s="31"/>
    </row>
    <row r="38638" spans="3:4" x14ac:dyDescent="0.25">
      <c r="C38638" s="32"/>
      <c r="D38638" s="31"/>
    </row>
    <row r="38639" spans="3:4" x14ac:dyDescent="0.25">
      <c r="C38639" s="32"/>
      <c r="D38639" s="31"/>
    </row>
    <row r="38640" spans="3:4" x14ac:dyDescent="0.25">
      <c r="C38640" s="32"/>
      <c r="D38640" s="31"/>
    </row>
    <row r="38641" spans="3:4" x14ac:dyDescent="0.25">
      <c r="C38641" s="32"/>
      <c r="D38641" s="31"/>
    </row>
    <row r="38642" spans="3:4" x14ac:dyDescent="0.25">
      <c r="C38642" s="32"/>
      <c r="D38642" s="31"/>
    </row>
    <row r="38643" spans="3:4" x14ac:dyDescent="0.25">
      <c r="C38643" s="32"/>
      <c r="D38643" s="31"/>
    </row>
    <row r="38644" spans="3:4" x14ac:dyDescent="0.25">
      <c r="C38644" s="32"/>
      <c r="D38644" s="31"/>
    </row>
    <row r="38645" spans="3:4" x14ac:dyDescent="0.25">
      <c r="C38645" s="32"/>
      <c r="D38645" s="31"/>
    </row>
    <row r="38646" spans="3:4" x14ac:dyDescent="0.25">
      <c r="C38646" s="32"/>
      <c r="D38646" s="31"/>
    </row>
    <row r="38647" spans="3:4" x14ac:dyDescent="0.25">
      <c r="C38647" s="32"/>
      <c r="D38647" s="31"/>
    </row>
    <row r="38648" spans="3:4" x14ac:dyDescent="0.25">
      <c r="C38648" s="32"/>
      <c r="D38648" s="31"/>
    </row>
    <row r="38649" spans="3:4" x14ac:dyDescent="0.25">
      <c r="C38649" s="32"/>
      <c r="D38649" s="31"/>
    </row>
    <row r="38650" spans="3:4" x14ac:dyDescent="0.25">
      <c r="C38650" s="32"/>
      <c r="D38650" s="31"/>
    </row>
    <row r="38651" spans="3:4" x14ac:dyDescent="0.25">
      <c r="C38651" s="32"/>
      <c r="D38651" s="31"/>
    </row>
    <row r="38652" spans="3:4" x14ac:dyDescent="0.25">
      <c r="C38652" s="32"/>
      <c r="D38652" s="31"/>
    </row>
    <row r="38653" spans="3:4" x14ac:dyDescent="0.25">
      <c r="C38653" s="32"/>
      <c r="D38653" s="31"/>
    </row>
    <row r="38654" spans="3:4" x14ac:dyDescent="0.25">
      <c r="C38654" s="32"/>
      <c r="D38654" s="31"/>
    </row>
    <row r="38655" spans="3:4" x14ac:dyDescent="0.25">
      <c r="C38655" s="32"/>
      <c r="D38655" s="31"/>
    </row>
    <row r="38656" spans="3:4" x14ac:dyDescent="0.25">
      <c r="C38656" s="32"/>
      <c r="D38656" s="31"/>
    </row>
    <row r="38657" spans="3:4" x14ac:dyDescent="0.25">
      <c r="C38657" s="32"/>
      <c r="D38657" s="31"/>
    </row>
    <row r="38658" spans="3:4" x14ac:dyDescent="0.25">
      <c r="C38658" s="32"/>
      <c r="D38658" s="31"/>
    </row>
    <row r="38659" spans="3:4" x14ac:dyDescent="0.25">
      <c r="C38659" s="32"/>
      <c r="D38659" s="31"/>
    </row>
    <row r="38660" spans="3:4" x14ac:dyDescent="0.25">
      <c r="C38660" s="32"/>
      <c r="D38660" s="31"/>
    </row>
    <row r="38661" spans="3:4" x14ac:dyDescent="0.25">
      <c r="C38661" s="32"/>
      <c r="D38661" s="31"/>
    </row>
    <row r="38662" spans="3:4" x14ac:dyDescent="0.25">
      <c r="C38662" s="32"/>
      <c r="D38662" s="31"/>
    </row>
    <row r="38663" spans="3:4" x14ac:dyDescent="0.25">
      <c r="C38663" s="32"/>
      <c r="D38663" s="31"/>
    </row>
    <row r="38664" spans="3:4" x14ac:dyDescent="0.25">
      <c r="C38664" s="32"/>
      <c r="D38664" s="31"/>
    </row>
    <row r="38665" spans="3:4" x14ac:dyDescent="0.25">
      <c r="C38665" s="32"/>
      <c r="D38665" s="31"/>
    </row>
    <row r="38666" spans="3:4" x14ac:dyDescent="0.25">
      <c r="C38666" s="32"/>
      <c r="D38666" s="31"/>
    </row>
    <row r="38667" spans="3:4" x14ac:dyDescent="0.25">
      <c r="C38667" s="32"/>
      <c r="D38667" s="31"/>
    </row>
    <row r="38668" spans="3:4" x14ac:dyDescent="0.25">
      <c r="C38668" s="32"/>
      <c r="D38668" s="31"/>
    </row>
    <row r="38669" spans="3:4" x14ac:dyDescent="0.25">
      <c r="C38669" s="32"/>
      <c r="D38669" s="31"/>
    </row>
    <row r="38670" spans="3:4" x14ac:dyDescent="0.25">
      <c r="C38670" s="32"/>
      <c r="D38670" s="31"/>
    </row>
    <row r="38671" spans="3:4" x14ac:dyDescent="0.25">
      <c r="C38671" s="32"/>
      <c r="D38671" s="31"/>
    </row>
    <row r="38672" spans="3:4" x14ac:dyDescent="0.25">
      <c r="C38672" s="32"/>
      <c r="D38672" s="31"/>
    </row>
    <row r="38673" spans="3:4" x14ac:dyDescent="0.25">
      <c r="C38673" s="32"/>
      <c r="D38673" s="31"/>
    </row>
    <row r="38674" spans="3:4" x14ac:dyDescent="0.25">
      <c r="C38674" s="32"/>
      <c r="D38674" s="31"/>
    </row>
    <row r="38675" spans="3:4" x14ac:dyDescent="0.25">
      <c r="C38675" s="32"/>
      <c r="D38675" s="31"/>
    </row>
    <row r="38676" spans="3:4" x14ac:dyDescent="0.25">
      <c r="C38676" s="32"/>
      <c r="D38676" s="31"/>
    </row>
    <row r="38677" spans="3:4" x14ac:dyDescent="0.25">
      <c r="C38677" s="32"/>
      <c r="D38677" s="31"/>
    </row>
    <row r="38678" spans="3:4" x14ac:dyDescent="0.25">
      <c r="C38678" s="32"/>
      <c r="D38678" s="31"/>
    </row>
    <row r="38679" spans="3:4" x14ac:dyDescent="0.25">
      <c r="C38679" s="32"/>
      <c r="D38679" s="31"/>
    </row>
    <row r="38680" spans="3:4" x14ac:dyDescent="0.25">
      <c r="C38680" s="32"/>
      <c r="D38680" s="31"/>
    </row>
    <row r="38681" spans="3:4" x14ac:dyDescent="0.25">
      <c r="C38681" s="32"/>
      <c r="D38681" s="31"/>
    </row>
    <row r="38682" spans="3:4" x14ac:dyDescent="0.25">
      <c r="C38682" s="32"/>
      <c r="D38682" s="31"/>
    </row>
    <row r="38683" spans="3:4" x14ac:dyDescent="0.25">
      <c r="C38683" s="32"/>
      <c r="D38683" s="31"/>
    </row>
    <row r="38684" spans="3:4" x14ac:dyDescent="0.25">
      <c r="C38684" s="32"/>
      <c r="D38684" s="31"/>
    </row>
    <row r="38685" spans="3:4" x14ac:dyDescent="0.25">
      <c r="C38685" s="32"/>
      <c r="D38685" s="31"/>
    </row>
    <row r="38686" spans="3:4" x14ac:dyDescent="0.25">
      <c r="C38686" s="32"/>
      <c r="D38686" s="31"/>
    </row>
    <row r="38687" spans="3:4" x14ac:dyDescent="0.25">
      <c r="C38687" s="32"/>
      <c r="D38687" s="31"/>
    </row>
    <row r="38688" spans="3:4" x14ac:dyDescent="0.25">
      <c r="C38688" s="32"/>
      <c r="D38688" s="31"/>
    </row>
    <row r="38689" spans="3:4" x14ac:dyDescent="0.25">
      <c r="C38689" s="32"/>
      <c r="D38689" s="31"/>
    </row>
    <row r="38690" spans="3:4" x14ac:dyDescent="0.25">
      <c r="C38690" s="32"/>
      <c r="D38690" s="31"/>
    </row>
    <row r="38691" spans="3:4" x14ac:dyDescent="0.25">
      <c r="C38691" s="32"/>
      <c r="D38691" s="31"/>
    </row>
    <row r="38692" spans="3:4" x14ac:dyDescent="0.25">
      <c r="C38692" s="32"/>
      <c r="D38692" s="31"/>
    </row>
    <row r="38693" spans="3:4" x14ac:dyDescent="0.25">
      <c r="C38693" s="32"/>
      <c r="D38693" s="31"/>
    </row>
    <row r="38694" spans="3:4" x14ac:dyDescent="0.25">
      <c r="C38694" s="32"/>
      <c r="D38694" s="31"/>
    </row>
    <row r="38695" spans="3:4" x14ac:dyDescent="0.25">
      <c r="C38695" s="32"/>
      <c r="D38695" s="31"/>
    </row>
    <row r="38696" spans="3:4" x14ac:dyDescent="0.25">
      <c r="C38696" s="32"/>
      <c r="D38696" s="31"/>
    </row>
    <row r="38697" spans="3:4" x14ac:dyDescent="0.25">
      <c r="C38697" s="32"/>
      <c r="D38697" s="31"/>
    </row>
    <row r="38698" spans="3:4" x14ac:dyDescent="0.25">
      <c r="C38698" s="32"/>
      <c r="D38698" s="31"/>
    </row>
    <row r="38699" spans="3:4" x14ac:dyDescent="0.25">
      <c r="C38699" s="32"/>
      <c r="D38699" s="31"/>
    </row>
    <row r="38700" spans="3:4" x14ac:dyDescent="0.25">
      <c r="C38700" s="32"/>
      <c r="D38700" s="31"/>
    </row>
    <row r="38701" spans="3:4" x14ac:dyDescent="0.25">
      <c r="C38701" s="32"/>
      <c r="D38701" s="31"/>
    </row>
    <row r="38702" spans="3:4" x14ac:dyDescent="0.25">
      <c r="C38702" s="32"/>
      <c r="D38702" s="31"/>
    </row>
    <row r="38703" spans="3:4" x14ac:dyDescent="0.25">
      <c r="C38703" s="32"/>
      <c r="D38703" s="31"/>
    </row>
    <row r="38704" spans="3:4" x14ac:dyDescent="0.25">
      <c r="C38704" s="32"/>
      <c r="D38704" s="31"/>
    </row>
    <row r="38705" spans="3:4" x14ac:dyDescent="0.25">
      <c r="C38705" s="32"/>
      <c r="D38705" s="31"/>
    </row>
    <row r="38706" spans="3:4" x14ac:dyDescent="0.25">
      <c r="C38706" s="32"/>
      <c r="D38706" s="31"/>
    </row>
    <row r="38707" spans="3:4" x14ac:dyDescent="0.25">
      <c r="C38707" s="32"/>
      <c r="D38707" s="31"/>
    </row>
    <row r="38708" spans="3:4" x14ac:dyDescent="0.25">
      <c r="C38708" s="32"/>
      <c r="D38708" s="31"/>
    </row>
    <row r="38709" spans="3:4" x14ac:dyDescent="0.25">
      <c r="C38709" s="32"/>
      <c r="D38709" s="31"/>
    </row>
    <row r="38710" spans="3:4" x14ac:dyDescent="0.25">
      <c r="C38710" s="32"/>
      <c r="D38710" s="31"/>
    </row>
    <row r="38711" spans="3:4" x14ac:dyDescent="0.25">
      <c r="C38711" s="32"/>
      <c r="D38711" s="31"/>
    </row>
    <row r="38712" spans="3:4" x14ac:dyDescent="0.25">
      <c r="C38712" s="32"/>
      <c r="D38712" s="31"/>
    </row>
    <row r="38713" spans="3:4" x14ac:dyDescent="0.25">
      <c r="C38713" s="32"/>
      <c r="D38713" s="31"/>
    </row>
    <row r="38714" spans="3:4" x14ac:dyDescent="0.25">
      <c r="C38714" s="32"/>
      <c r="D38714" s="31"/>
    </row>
    <row r="38715" spans="3:4" x14ac:dyDescent="0.25">
      <c r="C38715" s="32"/>
      <c r="D38715" s="31"/>
    </row>
    <row r="38716" spans="3:4" x14ac:dyDescent="0.25">
      <c r="C38716" s="32"/>
      <c r="D38716" s="31"/>
    </row>
    <row r="38717" spans="3:4" x14ac:dyDescent="0.25">
      <c r="C38717" s="32"/>
      <c r="D38717" s="31"/>
    </row>
    <row r="38718" spans="3:4" x14ac:dyDescent="0.25">
      <c r="C38718" s="32"/>
      <c r="D38718" s="31"/>
    </row>
    <row r="38719" spans="3:4" x14ac:dyDescent="0.25">
      <c r="C38719" s="32"/>
      <c r="D38719" s="31"/>
    </row>
    <row r="38720" spans="3:4" x14ac:dyDescent="0.25">
      <c r="C38720" s="32"/>
      <c r="D38720" s="31"/>
    </row>
    <row r="38721" spans="3:4" x14ac:dyDescent="0.25">
      <c r="C38721" s="32"/>
      <c r="D38721" s="31"/>
    </row>
    <row r="38722" spans="3:4" x14ac:dyDescent="0.25">
      <c r="C38722" s="32"/>
      <c r="D38722" s="31"/>
    </row>
    <row r="38723" spans="3:4" x14ac:dyDescent="0.25">
      <c r="C38723" s="32"/>
      <c r="D38723" s="31"/>
    </row>
    <row r="38724" spans="3:4" x14ac:dyDescent="0.25">
      <c r="C38724" s="32"/>
      <c r="D38724" s="31"/>
    </row>
    <row r="38725" spans="3:4" x14ac:dyDescent="0.25">
      <c r="C38725" s="32"/>
      <c r="D38725" s="31"/>
    </row>
    <row r="38726" spans="3:4" x14ac:dyDescent="0.25">
      <c r="C38726" s="32"/>
      <c r="D38726" s="31"/>
    </row>
    <row r="38727" spans="3:4" x14ac:dyDescent="0.25">
      <c r="C38727" s="32"/>
      <c r="D38727" s="31"/>
    </row>
    <row r="38728" spans="3:4" x14ac:dyDescent="0.25">
      <c r="C38728" s="32"/>
      <c r="D38728" s="31"/>
    </row>
    <row r="38729" spans="3:4" x14ac:dyDescent="0.25">
      <c r="C38729" s="32"/>
      <c r="D38729" s="31"/>
    </row>
    <row r="38730" spans="3:4" x14ac:dyDescent="0.25">
      <c r="C38730" s="32"/>
      <c r="D38730" s="31"/>
    </row>
    <row r="38731" spans="3:4" x14ac:dyDescent="0.25">
      <c r="C38731" s="32"/>
      <c r="D38731" s="31"/>
    </row>
    <row r="38732" spans="3:4" x14ac:dyDescent="0.25">
      <c r="C38732" s="32"/>
      <c r="D38732" s="31"/>
    </row>
    <row r="38733" spans="3:4" x14ac:dyDescent="0.25">
      <c r="C38733" s="32"/>
      <c r="D38733" s="31"/>
    </row>
    <row r="38734" spans="3:4" x14ac:dyDescent="0.25">
      <c r="C38734" s="32"/>
      <c r="D38734" s="31"/>
    </row>
    <row r="38735" spans="3:4" x14ac:dyDescent="0.25">
      <c r="C38735" s="32"/>
      <c r="D38735" s="31"/>
    </row>
    <row r="38736" spans="3:4" x14ac:dyDescent="0.25">
      <c r="C38736" s="32"/>
      <c r="D38736" s="31"/>
    </row>
    <row r="38737" spans="3:4" x14ac:dyDescent="0.25">
      <c r="C38737" s="32"/>
      <c r="D38737" s="31"/>
    </row>
    <row r="38738" spans="3:4" x14ac:dyDescent="0.25">
      <c r="C38738" s="32"/>
      <c r="D38738" s="31"/>
    </row>
    <row r="38739" spans="3:4" x14ac:dyDescent="0.25">
      <c r="C38739" s="32"/>
      <c r="D38739" s="31"/>
    </row>
    <row r="38740" spans="3:4" x14ac:dyDescent="0.25">
      <c r="C38740" s="32"/>
      <c r="D38740" s="31"/>
    </row>
    <row r="38741" spans="3:4" x14ac:dyDescent="0.25">
      <c r="C38741" s="32"/>
      <c r="D38741" s="31"/>
    </row>
    <row r="38742" spans="3:4" x14ac:dyDescent="0.25">
      <c r="C38742" s="32"/>
      <c r="D38742" s="31"/>
    </row>
    <row r="38743" spans="3:4" x14ac:dyDescent="0.25">
      <c r="C38743" s="32"/>
      <c r="D38743" s="31"/>
    </row>
    <row r="38744" spans="3:4" x14ac:dyDescent="0.25">
      <c r="C38744" s="32"/>
      <c r="D38744" s="31"/>
    </row>
    <row r="38745" spans="3:4" x14ac:dyDescent="0.25">
      <c r="C38745" s="32"/>
      <c r="D38745" s="31"/>
    </row>
    <row r="38746" spans="3:4" x14ac:dyDescent="0.25">
      <c r="C38746" s="32"/>
      <c r="D38746" s="31"/>
    </row>
    <row r="38747" spans="3:4" x14ac:dyDescent="0.25">
      <c r="C38747" s="32"/>
      <c r="D38747" s="31"/>
    </row>
    <row r="38748" spans="3:4" x14ac:dyDescent="0.25">
      <c r="C38748" s="32"/>
      <c r="D38748" s="31"/>
    </row>
    <row r="38749" spans="3:4" x14ac:dyDescent="0.25">
      <c r="C38749" s="32"/>
      <c r="D38749" s="31"/>
    </row>
    <row r="38750" spans="3:4" x14ac:dyDescent="0.25">
      <c r="C38750" s="32"/>
      <c r="D38750" s="31"/>
    </row>
    <row r="38751" spans="3:4" x14ac:dyDescent="0.25">
      <c r="C38751" s="32"/>
      <c r="D38751" s="31"/>
    </row>
    <row r="38752" spans="3:4" x14ac:dyDescent="0.25">
      <c r="C38752" s="32"/>
      <c r="D38752" s="31"/>
    </row>
    <row r="38753" spans="3:4" x14ac:dyDescent="0.25">
      <c r="C38753" s="32"/>
      <c r="D38753" s="31"/>
    </row>
    <row r="38754" spans="3:4" x14ac:dyDescent="0.25">
      <c r="C38754" s="32"/>
      <c r="D38754" s="31"/>
    </row>
    <row r="38755" spans="3:4" x14ac:dyDescent="0.25">
      <c r="C38755" s="32"/>
      <c r="D38755" s="31"/>
    </row>
    <row r="38756" spans="3:4" x14ac:dyDescent="0.25">
      <c r="C38756" s="32"/>
      <c r="D38756" s="31"/>
    </row>
    <row r="38757" spans="3:4" x14ac:dyDescent="0.25">
      <c r="C38757" s="32"/>
      <c r="D38757" s="31"/>
    </row>
    <row r="38758" spans="3:4" x14ac:dyDescent="0.25">
      <c r="C38758" s="32"/>
      <c r="D38758" s="31"/>
    </row>
    <row r="38759" spans="3:4" x14ac:dyDescent="0.25">
      <c r="C38759" s="32"/>
      <c r="D38759" s="31"/>
    </row>
    <row r="38760" spans="3:4" x14ac:dyDescent="0.25">
      <c r="C38760" s="32"/>
      <c r="D38760" s="31"/>
    </row>
    <row r="38761" spans="3:4" x14ac:dyDescent="0.25">
      <c r="C38761" s="32"/>
      <c r="D38761" s="31"/>
    </row>
    <row r="38762" spans="3:4" x14ac:dyDescent="0.25">
      <c r="C38762" s="32"/>
      <c r="D38762" s="31"/>
    </row>
    <row r="38763" spans="3:4" x14ac:dyDescent="0.25">
      <c r="C38763" s="32"/>
      <c r="D38763" s="31"/>
    </row>
    <row r="38764" spans="3:4" x14ac:dyDescent="0.25">
      <c r="C38764" s="32"/>
      <c r="D38764" s="31"/>
    </row>
    <row r="38765" spans="3:4" x14ac:dyDescent="0.25">
      <c r="C38765" s="32"/>
      <c r="D38765" s="31"/>
    </row>
    <row r="38766" spans="3:4" x14ac:dyDescent="0.25">
      <c r="C38766" s="32"/>
      <c r="D38766" s="31"/>
    </row>
    <row r="38767" spans="3:4" x14ac:dyDescent="0.25">
      <c r="C38767" s="32"/>
      <c r="D38767" s="31"/>
    </row>
    <row r="38768" spans="3:4" x14ac:dyDescent="0.25">
      <c r="C38768" s="32"/>
      <c r="D38768" s="31"/>
    </row>
    <row r="38769" spans="3:4" x14ac:dyDescent="0.25">
      <c r="C38769" s="32"/>
      <c r="D38769" s="31"/>
    </row>
    <row r="38770" spans="3:4" x14ac:dyDescent="0.25">
      <c r="C38770" s="32"/>
      <c r="D38770" s="31"/>
    </row>
    <row r="38771" spans="3:4" x14ac:dyDescent="0.25">
      <c r="C38771" s="32"/>
      <c r="D38771" s="31"/>
    </row>
    <row r="38772" spans="3:4" x14ac:dyDescent="0.25">
      <c r="C38772" s="32"/>
      <c r="D38772" s="31"/>
    </row>
    <row r="38773" spans="3:4" x14ac:dyDescent="0.25">
      <c r="C38773" s="32"/>
      <c r="D38773" s="31"/>
    </row>
    <row r="38774" spans="3:4" x14ac:dyDescent="0.25">
      <c r="C38774" s="32"/>
      <c r="D38774" s="31"/>
    </row>
    <row r="38775" spans="3:4" x14ac:dyDescent="0.25">
      <c r="C38775" s="32"/>
      <c r="D38775" s="31"/>
    </row>
    <row r="38776" spans="3:4" x14ac:dyDescent="0.25">
      <c r="C38776" s="32"/>
      <c r="D38776" s="31"/>
    </row>
    <row r="38777" spans="3:4" x14ac:dyDescent="0.25">
      <c r="C38777" s="32"/>
      <c r="D38777" s="31"/>
    </row>
    <row r="38778" spans="3:4" x14ac:dyDescent="0.25">
      <c r="C38778" s="32"/>
      <c r="D38778" s="31"/>
    </row>
    <row r="38779" spans="3:4" x14ac:dyDescent="0.25">
      <c r="C38779" s="32"/>
      <c r="D38779" s="31"/>
    </row>
    <row r="38780" spans="3:4" x14ac:dyDescent="0.25">
      <c r="C38780" s="32"/>
      <c r="D38780" s="31"/>
    </row>
    <row r="38781" spans="3:4" x14ac:dyDescent="0.25">
      <c r="C38781" s="32"/>
      <c r="D38781" s="31"/>
    </row>
    <row r="38782" spans="3:4" x14ac:dyDescent="0.25">
      <c r="C38782" s="32"/>
      <c r="D38782" s="31"/>
    </row>
    <row r="38783" spans="3:4" x14ac:dyDescent="0.25">
      <c r="C38783" s="32"/>
      <c r="D38783" s="31"/>
    </row>
    <row r="38784" spans="3:4" x14ac:dyDescent="0.25">
      <c r="C38784" s="32"/>
      <c r="D38784" s="31"/>
    </row>
    <row r="38785" spans="3:4" x14ac:dyDescent="0.25">
      <c r="C38785" s="32"/>
      <c r="D38785" s="31"/>
    </row>
    <row r="38786" spans="3:4" x14ac:dyDescent="0.25">
      <c r="C38786" s="32"/>
      <c r="D38786" s="31"/>
    </row>
    <row r="38787" spans="3:4" x14ac:dyDescent="0.25">
      <c r="C38787" s="32"/>
      <c r="D38787" s="31"/>
    </row>
    <row r="38788" spans="3:4" x14ac:dyDescent="0.25">
      <c r="C38788" s="32"/>
      <c r="D38788" s="31"/>
    </row>
    <row r="38789" spans="3:4" x14ac:dyDescent="0.25">
      <c r="C38789" s="32"/>
      <c r="D38789" s="31"/>
    </row>
    <row r="38790" spans="3:4" x14ac:dyDescent="0.25">
      <c r="C38790" s="32"/>
      <c r="D38790" s="31"/>
    </row>
    <row r="38791" spans="3:4" x14ac:dyDescent="0.25">
      <c r="C38791" s="32"/>
      <c r="D38791" s="31"/>
    </row>
    <row r="38792" spans="3:4" x14ac:dyDescent="0.25">
      <c r="C38792" s="32"/>
      <c r="D38792" s="31"/>
    </row>
    <row r="38793" spans="3:4" x14ac:dyDescent="0.25">
      <c r="C38793" s="32"/>
      <c r="D38793" s="31"/>
    </row>
    <row r="38794" spans="3:4" x14ac:dyDescent="0.25">
      <c r="C38794" s="32"/>
      <c r="D38794" s="31"/>
    </row>
    <row r="38795" spans="3:4" x14ac:dyDescent="0.25">
      <c r="C38795" s="32"/>
      <c r="D38795" s="31"/>
    </row>
    <row r="38796" spans="3:4" x14ac:dyDescent="0.25">
      <c r="C38796" s="32"/>
      <c r="D38796" s="31"/>
    </row>
    <row r="38797" spans="3:4" x14ac:dyDescent="0.25">
      <c r="C38797" s="32"/>
      <c r="D38797" s="31"/>
    </row>
    <row r="38798" spans="3:4" x14ac:dyDescent="0.25">
      <c r="C38798" s="32"/>
      <c r="D38798" s="31"/>
    </row>
    <row r="38799" spans="3:4" x14ac:dyDescent="0.25">
      <c r="C38799" s="32"/>
      <c r="D38799" s="31"/>
    </row>
    <row r="38800" spans="3:4" x14ac:dyDescent="0.25">
      <c r="C38800" s="32"/>
      <c r="D38800" s="31"/>
    </row>
    <row r="38801" spans="3:4" x14ac:dyDescent="0.25">
      <c r="C38801" s="32"/>
      <c r="D38801" s="31"/>
    </row>
    <row r="38802" spans="3:4" x14ac:dyDescent="0.25">
      <c r="C38802" s="32"/>
      <c r="D38802" s="31"/>
    </row>
    <row r="38803" spans="3:4" x14ac:dyDescent="0.25">
      <c r="C38803" s="32"/>
      <c r="D38803" s="31"/>
    </row>
    <row r="38804" spans="3:4" x14ac:dyDescent="0.25">
      <c r="C38804" s="32"/>
      <c r="D38804" s="31"/>
    </row>
    <row r="38805" spans="3:4" x14ac:dyDescent="0.25">
      <c r="C38805" s="32"/>
      <c r="D38805" s="31"/>
    </row>
    <row r="38806" spans="3:4" x14ac:dyDescent="0.25">
      <c r="C38806" s="32"/>
      <c r="D38806" s="31"/>
    </row>
    <row r="38807" spans="3:4" x14ac:dyDescent="0.25">
      <c r="C38807" s="32"/>
      <c r="D38807" s="31"/>
    </row>
    <row r="38808" spans="3:4" x14ac:dyDescent="0.25">
      <c r="C38808" s="32"/>
      <c r="D38808" s="31"/>
    </row>
    <row r="38809" spans="3:4" x14ac:dyDescent="0.25">
      <c r="C38809" s="32"/>
      <c r="D38809" s="31"/>
    </row>
    <row r="38810" spans="3:4" x14ac:dyDescent="0.25">
      <c r="C38810" s="32"/>
      <c r="D38810" s="31"/>
    </row>
    <row r="38811" spans="3:4" x14ac:dyDescent="0.25">
      <c r="C38811" s="32"/>
      <c r="D38811" s="31"/>
    </row>
    <row r="38812" spans="3:4" x14ac:dyDescent="0.25">
      <c r="C38812" s="32"/>
      <c r="D38812" s="31"/>
    </row>
    <row r="38813" spans="3:4" x14ac:dyDescent="0.25">
      <c r="C38813" s="32"/>
      <c r="D38813" s="31"/>
    </row>
    <row r="38814" spans="3:4" x14ac:dyDescent="0.25">
      <c r="C38814" s="32"/>
      <c r="D38814" s="31"/>
    </row>
    <row r="38815" spans="3:4" x14ac:dyDescent="0.25">
      <c r="C38815" s="32"/>
      <c r="D38815" s="31"/>
    </row>
    <row r="38816" spans="3:4" x14ac:dyDescent="0.25">
      <c r="C38816" s="32"/>
      <c r="D38816" s="31"/>
    </row>
    <row r="38817" spans="3:4" x14ac:dyDescent="0.25">
      <c r="C38817" s="32"/>
      <c r="D38817" s="31"/>
    </row>
    <row r="38818" spans="3:4" x14ac:dyDescent="0.25">
      <c r="C38818" s="32"/>
      <c r="D38818" s="31"/>
    </row>
    <row r="38819" spans="3:4" x14ac:dyDescent="0.25">
      <c r="C38819" s="32"/>
      <c r="D38819" s="31"/>
    </row>
    <row r="38820" spans="3:4" x14ac:dyDescent="0.25">
      <c r="C38820" s="32"/>
      <c r="D38820" s="31"/>
    </row>
    <row r="38821" spans="3:4" x14ac:dyDescent="0.25">
      <c r="C38821" s="32"/>
      <c r="D38821" s="31"/>
    </row>
    <row r="38822" spans="3:4" x14ac:dyDescent="0.25">
      <c r="C38822" s="32"/>
      <c r="D38822" s="31"/>
    </row>
    <row r="38823" spans="3:4" x14ac:dyDescent="0.25">
      <c r="C38823" s="32"/>
      <c r="D38823" s="31"/>
    </row>
    <row r="38824" spans="3:4" x14ac:dyDescent="0.25">
      <c r="C38824" s="32"/>
      <c r="D38824" s="31"/>
    </row>
    <row r="38825" spans="3:4" x14ac:dyDescent="0.25">
      <c r="C38825" s="32"/>
      <c r="D38825" s="31"/>
    </row>
    <row r="38826" spans="3:4" x14ac:dyDescent="0.25">
      <c r="C38826" s="32"/>
      <c r="D38826" s="31"/>
    </row>
    <row r="38827" spans="3:4" x14ac:dyDescent="0.25">
      <c r="C38827" s="32"/>
      <c r="D38827" s="31"/>
    </row>
    <row r="38828" spans="3:4" x14ac:dyDescent="0.25">
      <c r="C38828" s="32"/>
      <c r="D38828" s="31"/>
    </row>
    <row r="38829" spans="3:4" x14ac:dyDescent="0.25">
      <c r="C38829" s="32"/>
      <c r="D38829" s="31"/>
    </row>
    <row r="38830" spans="3:4" x14ac:dyDescent="0.25">
      <c r="C38830" s="32"/>
      <c r="D38830" s="31"/>
    </row>
    <row r="38831" spans="3:4" x14ac:dyDescent="0.25">
      <c r="C38831" s="32"/>
      <c r="D38831" s="31"/>
    </row>
    <row r="38832" spans="3:4" x14ac:dyDescent="0.25">
      <c r="C38832" s="32"/>
      <c r="D38832" s="31"/>
    </row>
    <row r="38833" spans="3:4" x14ac:dyDescent="0.25">
      <c r="C38833" s="32"/>
      <c r="D38833" s="31"/>
    </row>
    <row r="38834" spans="3:4" x14ac:dyDescent="0.25">
      <c r="C38834" s="32"/>
      <c r="D38834" s="31"/>
    </row>
    <row r="38835" spans="3:4" x14ac:dyDescent="0.25">
      <c r="C38835" s="32"/>
      <c r="D38835" s="31"/>
    </row>
    <row r="38836" spans="3:4" x14ac:dyDescent="0.25">
      <c r="C38836" s="32"/>
      <c r="D38836" s="31"/>
    </row>
    <row r="38837" spans="3:4" x14ac:dyDescent="0.25">
      <c r="C38837" s="32"/>
      <c r="D38837" s="31"/>
    </row>
    <row r="38838" spans="3:4" x14ac:dyDescent="0.25">
      <c r="C38838" s="32"/>
      <c r="D38838" s="31"/>
    </row>
    <row r="38839" spans="3:4" x14ac:dyDescent="0.25">
      <c r="C38839" s="32"/>
      <c r="D38839" s="31"/>
    </row>
    <row r="38840" spans="3:4" x14ac:dyDescent="0.25">
      <c r="C38840" s="32"/>
      <c r="D38840" s="31"/>
    </row>
    <row r="38841" spans="3:4" x14ac:dyDescent="0.25">
      <c r="C38841" s="32"/>
      <c r="D38841" s="31"/>
    </row>
    <row r="38842" spans="3:4" x14ac:dyDescent="0.25">
      <c r="C38842" s="32"/>
      <c r="D38842" s="31"/>
    </row>
    <row r="38843" spans="3:4" x14ac:dyDescent="0.25">
      <c r="C38843" s="32"/>
      <c r="D38843" s="31"/>
    </row>
    <row r="38844" spans="3:4" x14ac:dyDescent="0.25">
      <c r="C38844" s="32"/>
      <c r="D38844" s="31"/>
    </row>
    <row r="38845" spans="3:4" x14ac:dyDescent="0.25">
      <c r="C38845" s="32"/>
      <c r="D38845" s="31"/>
    </row>
    <row r="38846" spans="3:4" x14ac:dyDescent="0.25">
      <c r="C38846" s="32"/>
      <c r="D38846" s="31"/>
    </row>
    <row r="38847" spans="3:4" x14ac:dyDescent="0.25">
      <c r="C38847" s="32"/>
      <c r="D38847" s="31"/>
    </row>
    <row r="38848" spans="3:4" x14ac:dyDescent="0.25">
      <c r="C38848" s="32"/>
      <c r="D38848" s="31"/>
    </row>
    <row r="38849" spans="3:4" x14ac:dyDescent="0.25">
      <c r="C38849" s="32"/>
      <c r="D38849" s="31"/>
    </row>
    <row r="38850" spans="3:4" x14ac:dyDescent="0.25">
      <c r="C38850" s="32"/>
      <c r="D38850" s="31"/>
    </row>
    <row r="38851" spans="3:4" x14ac:dyDescent="0.25">
      <c r="C38851" s="32"/>
      <c r="D38851" s="31"/>
    </row>
    <row r="38852" spans="3:4" x14ac:dyDescent="0.25">
      <c r="C38852" s="32"/>
      <c r="D38852" s="31"/>
    </row>
    <row r="38853" spans="3:4" x14ac:dyDescent="0.25">
      <c r="C38853" s="32"/>
      <c r="D38853" s="31"/>
    </row>
    <row r="38854" spans="3:4" x14ac:dyDescent="0.25">
      <c r="C38854" s="32"/>
      <c r="D38854" s="31"/>
    </row>
    <row r="38855" spans="3:4" x14ac:dyDescent="0.25">
      <c r="C38855" s="32"/>
      <c r="D38855" s="31"/>
    </row>
    <row r="38856" spans="3:4" x14ac:dyDescent="0.25">
      <c r="C38856" s="32"/>
      <c r="D38856" s="31"/>
    </row>
    <row r="38857" spans="3:4" x14ac:dyDescent="0.25">
      <c r="C38857" s="32"/>
      <c r="D38857" s="31"/>
    </row>
    <row r="38858" spans="3:4" x14ac:dyDescent="0.25">
      <c r="C38858" s="32"/>
      <c r="D38858" s="31"/>
    </row>
    <row r="38859" spans="3:4" x14ac:dyDescent="0.25">
      <c r="C38859" s="32"/>
      <c r="D38859" s="31"/>
    </row>
    <row r="38860" spans="3:4" x14ac:dyDescent="0.25">
      <c r="C38860" s="32"/>
      <c r="D38860" s="31"/>
    </row>
    <row r="38861" spans="3:4" x14ac:dyDescent="0.25">
      <c r="C38861" s="32"/>
      <c r="D38861" s="31"/>
    </row>
    <row r="38862" spans="3:4" x14ac:dyDescent="0.25">
      <c r="C38862" s="32"/>
      <c r="D38862" s="31"/>
    </row>
    <row r="38863" spans="3:4" x14ac:dyDescent="0.25">
      <c r="C38863" s="32"/>
      <c r="D38863" s="31"/>
    </row>
    <row r="38864" spans="3:4" x14ac:dyDescent="0.25">
      <c r="C38864" s="32"/>
      <c r="D38864" s="31"/>
    </row>
    <row r="38865" spans="3:4" x14ac:dyDescent="0.25">
      <c r="C38865" s="32"/>
      <c r="D38865" s="31"/>
    </row>
    <row r="38866" spans="3:4" x14ac:dyDescent="0.25">
      <c r="C38866" s="32"/>
      <c r="D38866" s="31"/>
    </row>
    <row r="38867" spans="3:4" x14ac:dyDescent="0.25">
      <c r="C38867" s="32"/>
      <c r="D38867" s="31"/>
    </row>
    <row r="38868" spans="3:4" x14ac:dyDescent="0.25">
      <c r="C38868" s="32"/>
      <c r="D38868" s="31"/>
    </row>
    <row r="38869" spans="3:4" x14ac:dyDescent="0.25">
      <c r="C38869" s="32"/>
      <c r="D38869" s="31"/>
    </row>
    <row r="38870" spans="3:4" x14ac:dyDescent="0.25">
      <c r="C38870" s="32"/>
      <c r="D38870" s="31"/>
    </row>
    <row r="38871" spans="3:4" x14ac:dyDescent="0.25">
      <c r="C38871" s="32"/>
      <c r="D38871" s="31"/>
    </row>
    <row r="38872" spans="3:4" x14ac:dyDescent="0.25">
      <c r="C38872" s="32"/>
      <c r="D38872" s="31"/>
    </row>
    <row r="38873" spans="3:4" x14ac:dyDescent="0.25">
      <c r="C38873" s="32"/>
      <c r="D38873" s="31"/>
    </row>
    <row r="38874" spans="3:4" x14ac:dyDescent="0.25">
      <c r="C38874" s="32"/>
      <c r="D38874" s="31"/>
    </row>
    <row r="38875" spans="3:4" x14ac:dyDescent="0.25">
      <c r="C38875" s="32"/>
      <c r="D38875" s="31"/>
    </row>
    <row r="38876" spans="3:4" x14ac:dyDescent="0.25">
      <c r="C38876" s="32"/>
      <c r="D38876" s="31"/>
    </row>
    <row r="38877" spans="3:4" x14ac:dyDescent="0.25">
      <c r="C38877" s="32"/>
      <c r="D38877" s="31"/>
    </row>
    <row r="38878" spans="3:4" x14ac:dyDescent="0.25">
      <c r="C38878" s="32"/>
      <c r="D38878" s="31"/>
    </row>
    <row r="38879" spans="3:4" x14ac:dyDescent="0.25">
      <c r="C38879" s="32"/>
      <c r="D38879" s="31"/>
    </row>
    <row r="38880" spans="3:4" x14ac:dyDescent="0.25">
      <c r="C38880" s="32"/>
      <c r="D38880" s="31"/>
    </row>
    <row r="38881" spans="3:4" x14ac:dyDescent="0.25">
      <c r="C38881" s="32"/>
      <c r="D38881" s="31"/>
    </row>
    <row r="38882" spans="3:4" x14ac:dyDescent="0.25">
      <c r="C38882" s="32"/>
      <c r="D38882" s="31"/>
    </row>
    <row r="38883" spans="3:4" x14ac:dyDescent="0.25">
      <c r="C38883" s="32"/>
      <c r="D38883" s="31"/>
    </row>
    <row r="38884" spans="3:4" x14ac:dyDescent="0.25">
      <c r="C38884" s="32"/>
      <c r="D38884" s="31"/>
    </row>
    <row r="38885" spans="3:4" x14ac:dyDescent="0.25">
      <c r="C38885" s="32"/>
      <c r="D38885" s="31"/>
    </row>
    <row r="38886" spans="3:4" x14ac:dyDescent="0.25">
      <c r="C38886" s="32"/>
      <c r="D38886" s="31"/>
    </row>
    <row r="38887" spans="3:4" x14ac:dyDescent="0.25">
      <c r="C38887" s="32"/>
      <c r="D38887" s="31"/>
    </row>
    <row r="38888" spans="3:4" x14ac:dyDescent="0.25">
      <c r="C38888" s="32"/>
      <c r="D38888" s="31"/>
    </row>
    <row r="38889" spans="3:4" x14ac:dyDescent="0.25">
      <c r="C38889" s="32"/>
      <c r="D38889" s="31"/>
    </row>
    <row r="38890" spans="3:4" x14ac:dyDescent="0.25">
      <c r="C38890" s="32"/>
      <c r="D38890" s="31"/>
    </row>
    <row r="38891" spans="3:4" x14ac:dyDescent="0.25">
      <c r="C38891" s="32"/>
      <c r="D38891" s="31"/>
    </row>
    <row r="38892" spans="3:4" x14ac:dyDescent="0.25">
      <c r="C38892" s="32"/>
      <c r="D38892" s="31"/>
    </row>
    <row r="38893" spans="3:4" x14ac:dyDescent="0.25">
      <c r="C38893" s="32"/>
      <c r="D38893" s="31"/>
    </row>
    <row r="38894" spans="3:4" x14ac:dyDescent="0.25">
      <c r="C38894" s="32"/>
      <c r="D38894" s="31"/>
    </row>
    <row r="38895" spans="3:4" x14ac:dyDescent="0.25">
      <c r="C38895" s="32"/>
      <c r="D38895" s="31"/>
    </row>
    <row r="38896" spans="3:4" x14ac:dyDescent="0.25">
      <c r="C38896" s="32"/>
      <c r="D38896" s="31"/>
    </row>
    <row r="38897" spans="3:4" x14ac:dyDescent="0.25">
      <c r="C38897" s="32"/>
      <c r="D38897" s="31"/>
    </row>
    <row r="38898" spans="3:4" x14ac:dyDescent="0.25">
      <c r="C38898" s="32"/>
      <c r="D38898" s="31"/>
    </row>
    <row r="38899" spans="3:4" x14ac:dyDescent="0.25">
      <c r="C38899" s="32"/>
      <c r="D38899" s="31"/>
    </row>
    <row r="38900" spans="3:4" x14ac:dyDescent="0.25">
      <c r="C38900" s="32"/>
      <c r="D38900" s="31"/>
    </row>
    <row r="38901" spans="3:4" x14ac:dyDescent="0.25">
      <c r="C38901" s="32"/>
      <c r="D38901" s="31"/>
    </row>
    <row r="38902" spans="3:4" x14ac:dyDescent="0.25">
      <c r="C38902" s="32"/>
      <c r="D38902" s="31"/>
    </row>
    <row r="38903" spans="3:4" x14ac:dyDescent="0.25">
      <c r="C38903" s="32"/>
      <c r="D38903" s="31"/>
    </row>
    <row r="38904" spans="3:4" x14ac:dyDescent="0.25">
      <c r="C38904" s="32"/>
      <c r="D38904" s="31"/>
    </row>
    <row r="38905" spans="3:4" x14ac:dyDescent="0.25">
      <c r="C38905" s="32"/>
      <c r="D38905" s="31"/>
    </row>
    <row r="38906" spans="3:4" x14ac:dyDescent="0.25">
      <c r="C38906" s="32"/>
      <c r="D38906" s="31"/>
    </row>
    <row r="38907" spans="3:4" x14ac:dyDescent="0.25">
      <c r="C38907" s="32"/>
      <c r="D38907" s="31"/>
    </row>
    <row r="38908" spans="3:4" x14ac:dyDescent="0.25">
      <c r="C38908" s="32"/>
      <c r="D38908" s="31"/>
    </row>
    <row r="38909" spans="3:4" x14ac:dyDescent="0.25">
      <c r="C38909" s="32"/>
      <c r="D38909" s="31"/>
    </row>
    <row r="38910" spans="3:4" x14ac:dyDescent="0.25">
      <c r="C38910" s="32"/>
      <c r="D38910" s="31"/>
    </row>
    <row r="38911" spans="3:4" x14ac:dyDescent="0.25">
      <c r="C38911" s="32"/>
      <c r="D38911" s="31"/>
    </row>
    <row r="38912" spans="3:4" x14ac:dyDescent="0.25">
      <c r="C38912" s="32"/>
      <c r="D38912" s="31"/>
    </row>
    <row r="38913" spans="3:4" x14ac:dyDescent="0.25">
      <c r="C38913" s="32"/>
      <c r="D38913" s="31"/>
    </row>
    <row r="38914" spans="3:4" x14ac:dyDescent="0.25">
      <c r="C38914" s="32"/>
      <c r="D38914" s="31"/>
    </row>
    <row r="38915" spans="3:4" x14ac:dyDescent="0.25">
      <c r="C38915" s="32"/>
      <c r="D38915" s="31"/>
    </row>
    <row r="38916" spans="3:4" x14ac:dyDescent="0.25">
      <c r="C38916" s="32"/>
      <c r="D38916" s="31"/>
    </row>
    <row r="38917" spans="3:4" x14ac:dyDescent="0.25">
      <c r="C38917" s="32"/>
      <c r="D38917" s="31"/>
    </row>
    <row r="38918" spans="3:4" x14ac:dyDescent="0.25">
      <c r="C38918" s="32"/>
      <c r="D38918" s="31"/>
    </row>
    <row r="38919" spans="3:4" x14ac:dyDescent="0.25">
      <c r="C38919" s="32"/>
      <c r="D38919" s="31"/>
    </row>
    <row r="38920" spans="3:4" x14ac:dyDescent="0.25">
      <c r="C38920" s="32"/>
      <c r="D38920" s="31"/>
    </row>
    <row r="38921" spans="3:4" x14ac:dyDescent="0.25">
      <c r="C38921" s="32"/>
      <c r="D38921" s="31"/>
    </row>
    <row r="38922" spans="3:4" x14ac:dyDescent="0.25">
      <c r="C38922" s="32"/>
      <c r="D38922" s="31"/>
    </row>
    <row r="38923" spans="3:4" x14ac:dyDescent="0.25">
      <c r="C38923" s="32"/>
      <c r="D38923" s="31"/>
    </row>
    <row r="38924" spans="3:4" x14ac:dyDescent="0.25">
      <c r="C38924" s="32"/>
      <c r="D38924" s="31"/>
    </row>
    <row r="38925" spans="3:4" x14ac:dyDescent="0.25">
      <c r="C38925" s="32"/>
      <c r="D38925" s="31"/>
    </row>
    <row r="38926" spans="3:4" x14ac:dyDescent="0.25">
      <c r="C38926" s="32"/>
      <c r="D38926" s="31"/>
    </row>
    <row r="38927" spans="3:4" x14ac:dyDescent="0.25">
      <c r="C38927" s="32"/>
      <c r="D38927" s="31"/>
    </row>
    <row r="38928" spans="3:4" x14ac:dyDescent="0.25">
      <c r="C38928" s="32"/>
      <c r="D38928" s="31"/>
    </row>
    <row r="38929" spans="3:4" x14ac:dyDescent="0.25">
      <c r="C38929" s="32"/>
      <c r="D38929" s="31"/>
    </row>
    <row r="38930" spans="3:4" x14ac:dyDescent="0.25">
      <c r="C38930" s="32"/>
      <c r="D38930" s="31"/>
    </row>
    <row r="38931" spans="3:4" x14ac:dyDescent="0.25">
      <c r="C38931" s="32"/>
      <c r="D38931" s="31"/>
    </row>
    <row r="38932" spans="3:4" x14ac:dyDescent="0.25">
      <c r="C38932" s="32"/>
      <c r="D38932" s="31"/>
    </row>
    <row r="38933" spans="3:4" x14ac:dyDescent="0.25">
      <c r="C38933" s="32"/>
      <c r="D38933" s="31"/>
    </row>
    <row r="38934" spans="3:4" x14ac:dyDescent="0.25">
      <c r="C38934" s="32"/>
      <c r="D38934" s="31"/>
    </row>
    <row r="38935" spans="3:4" x14ac:dyDescent="0.25">
      <c r="C38935" s="32"/>
      <c r="D38935" s="31"/>
    </row>
    <row r="38936" spans="3:4" x14ac:dyDescent="0.25">
      <c r="C38936" s="32"/>
      <c r="D38936" s="31"/>
    </row>
    <row r="38937" spans="3:4" x14ac:dyDescent="0.25">
      <c r="C38937" s="32"/>
      <c r="D38937" s="31"/>
    </row>
    <row r="38938" spans="3:4" x14ac:dyDescent="0.25">
      <c r="C38938" s="32"/>
      <c r="D38938" s="31"/>
    </row>
    <row r="38939" spans="3:4" x14ac:dyDescent="0.25">
      <c r="C38939" s="32"/>
      <c r="D38939" s="31"/>
    </row>
    <row r="38940" spans="3:4" x14ac:dyDescent="0.25">
      <c r="C38940" s="32"/>
      <c r="D38940" s="31"/>
    </row>
    <row r="38941" spans="3:4" x14ac:dyDescent="0.25">
      <c r="C38941" s="32"/>
      <c r="D38941" s="31"/>
    </row>
    <row r="38942" spans="3:4" x14ac:dyDescent="0.25">
      <c r="C38942" s="32"/>
      <c r="D38942" s="31"/>
    </row>
    <row r="38943" spans="3:4" x14ac:dyDescent="0.25">
      <c r="C38943" s="32"/>
      <c r="D38943" s="31"/>
    </row>
    <row r="38944" spans="3:4" x14ac:dyDescent="0.25">
      <c r="C38944" s="32"/>
      <c r="D38944" s="31"/>
    </row>
    <row r="38945" spans="3:4" x14ac:dyDescent="0.25">
      <c r="C38945" s="32"/>
      <c r="D38945" s="31"/>
    </row>
    <row r="38946" spans="3:4" x14ac:dyDescent="0.25">
      <c r="C38946" s="32"/>
      <c r="D38946" s="31"/>
    </row>
    <row r="38947" spans="3:4" x14ac:dyDescent="0.25">
      <c r="C38947" s="32"/>
      <c r="D38947" s="31"/>
    </row>
    <row r="38948" spans="3:4" x14ac:dyDescent="0.25">
      <c r="C38948" s="32"/>
      <c r="D38948" s="31"/>
    </row>
    <row r="38949" spans="3:4" x14ac:dyDescent="0.25">
      <c r="C38949" s="32"/>
      <c r="D38949" s="31"/>
    </row>
    <row r="38950" spans="3:4" x14ac:dyDescent="0.25">
      <c r="C38950" s="32"/>
      <c r="D38950" s="31"/>
    </row>
    <row r="38951" spans="3:4" x14ac:dyDescent="0.25">
      <c r="C38951" s="32"/>
      <c r="D38951" s="31"/>
    </row>
    <row r="38952" spans="3:4" x14ac:dyDescent="0.25">
      <c r="C38952" s="32"/>
      <c r="D38952" s="31"/>
    </row>
    <row r="38953" spans="3:4" x14ac:dyDescent="0.25">
      <c r="C38953" s="32"/>
      <c r="D38953" s="31"/>
    </row>
    <row r="38954" spans="3:4" x14ac:dyDescent="0.25">
      <c r="C38954" s="32"/>
      <c r="D38954" s="31"/>
    </row>
    <row r="38955" spans="3:4" x14ac:dyDescent="0.25">
      <c r="C38955" s="32"/>
      <c r="D38955" s="31"/>
    </row>
    <row r="38956" spans="3:4" x14ac:dyDescent="0.25">
      <c r="C38956" s="32"/>
      <c r="D38956" s="31"/>
    </row>
    <row r="38957" spans="3:4" x14ac:dyDescent="0.25">
      <c r="C38957" s="32"/>
      <c r="D38957" s="31"/>
    </row>
    <row r="38958" spans="3:4" x14ac:dyDescent="0.25">
      <c r="C38958" s="32"/>
      <c r="D38958" s="31"/>
    </row>
    <row r="38959" spans="3:4" x14ac:dyDescent="0.25">
      <c r="C38959" s="32"/>
      <c r="D38959" s="31"/>
    </row>
    <row r="38960" spans="3:4" x14ac:dyDescent="0.25">
      <c r="C38960" s="32"/>
      <c r="D38960" s="31"/>
    </row>
    <row r="38961" spans="3:4" x14ac:dyDescent="0.25">
      <c r="C38961" s="32"/>
      <c r="D38961" s="31"/>
    </row>
    <row r="38962" spans="3:4" x14ac:dyDescent="0.25">
      <c r="C38962" s="32"/>
      <c r="D38962" s="31"/>
    </row>
    <row r="38963" spans="3:4" x14ac:dyDescent="0.25">
      <c r="C38963" s="32"/>
      <c r="D38963" s="31"/>
    </row>
    <row r="38964" spans="3:4" x14ac:dyDescent="0.25">
      <c r="C38964" s="32"/>
      <c r="D38964" s="31"/>
    </row>
    <row r="38965" spans="3:4" x14ac:dyDescent="0.25">
      <c r="C38965" s="32"/>
      <c r="D38965" s="31"/>
    </row>
    <row r="38966" spans="3:4" x14ac:dyDescent="0.25">
      <c r="C38966" s="32"/>
      <c r="D38966" s="31"/>
    </row>
    <row r="38967" spans="3:4" x14ac:dyDescent="0.25">
      <c r="C38967" s="32"/>
      <c r="D38967" s="31"/>
    </row>
    <row r="38968" spans="3:4" x14ac:dyDescent="0.25">
      <c r="C38968" s="32"/>
      <c r="D38968" s="31"/>
    </row>
    <row r="38969" spans="3:4" x14ac:dyDescent="0.25">
      <c r="C38969" s="32"/>
      <c r="D38969" s="31"/>
    </row>
    <row r="38970" spans="3:4" x14ac:dyDescent="0.25">
      <c r="C38970" s="32"/>
      <c r="D38970" s="31"/>
    </row>
    <row r="38971" spans="3:4" x14ac:dyDescent="0.25">
      <c r="C38971" s="32"/>
      <c r="D38971" s="31"/>
    </row>
    <row r="38972" spans="3:4" x14ac:dyDescent="0.25">
      <c r="C38972" s="32"/>
      <c r="D38972" s="31"/>
    </row>
    <row r="38973" spans="3:4" x14ac:dyDescent="0.25">
      <c r="C38973" s="32"/>
      <c r="D38973" s="31"/>
    </row>
    <row r="38974" spans="3:4" x14ac:dyDescent="0.25">
      <c r="C38974" s="32"/>
      <c r="D38974" s="31"/>
    </row>
    <row r="38975" spans="3:4" x14ac:dyDescent="0.25">
      <c r="C38975" s="32"/>
      <c r="D38975" s="31"/>
    </row>
    <row r="38976" spans="3:4" x14ac:dyDescent="0.25">
      <c r="C38976" s="32"/>
      <c r="D38976" s="31"/>
    </row>
    <row r="38977" spans="3:4" x14ac:dyDescent="0.25">
      <c r="C38977" s="32"/>
      <c r="D38977" s="31"/>
    </row>
    <row r="38978" spans="3:4" x14ac:dyDescent="0.25">
      <c r="C38978" s="32"/>
      <c r="D38978" s="31"/>
    </row>
    <row r="38979" spans="3:4" x14ac:dyDescent="0.25">
      <c r="C38979" s="32"/>
      <c r="D38979" s="31"/>
    </row>
    <row r="38980" spans="3:4" x14ac:dyDescent="0.25">
      <c r="C38980" s="32"/>
      <c r="D38980" s="31"/>
    </row>
    <row r="38981" spans="3:4" x14ac:dyDescent="0.25">
      <c r="C38981" s="32"/>
      <c r="D38981" s="31"/>
    </row>
    <row r="38982" spans="3:4" x14ac:dyDescent="0.25">
      <c r="C38982" s="32"/>
      <c r="D38982" s="31"/>
    </row>
    <row r="38983" spans="3:4" x14ac:dyDescent="0.25">
      <c r="C38983" s="32"/>
      <c r="D38983" s="31"/>
    </row>
    <row r="38984" spans="3:4" x14ac:dyDescent="0.25">
      <c r="C38984" s="32"/>
      <c r="D38984" s="31"/>
    </row>
    <row r="38985" spans="3:4" x14ac:dyDescent="0.25">
      <c r="C38985" s="32"/>
      <c r="D38985" s="31"/>
    </row>
    <row r="38986" spans="3:4" x14ac:dyDescent="0.25">
      <c r="C38986" s="32"/>
      <c r="D38986" s="31"/>
    </row>
    <row r="38987" spans="3:4" x14ac:dyDescent="0.25">
      <c r="C38987" s="32"/>
      <c r="D38987" s="31"/>
    </row>
    <row r="38988" spans="3:4" x14ac:dyDescent="0.25">
      <c r="C38988" s="32"/>
      <c r="D38988" s="31"/>
    </row>
    <row r="38989" spans="3:4" x14ac:dyDescent="0.25">
      <c r="C38989" s="32"/>
      <c r="D38989" s="31"/>
    </row>
    <row r="38990" spans="3:4" x14ac:dyDescent="0.25">
      <c r="C38990" s="32"/>
      <c r="D38990" s="31"/>
    </row>
    <row r="38991" spans="3:4" x14ac:dyDescent="0.25">
      <c r="C38991" s="32"/>
      <c r="D38991" s="31"/>
    </row>
    <row r="38992" spans="3:4" x14ac:dyDescent="0.25">
      <c r="C38992" s="32"/>
      <c r="D38992" s="31"/>
    </row>
    <row r="38993" spans="3:4" x14ac:dyDescent="0.25">
      <c r="C38993" s="32"/>
      <c r="D38993" s="31"/>
    </row>
    <row r="38994" spans="3:4" x14ac:dyDescent="0.25">
      <c r="C38994" s="32"/>
      <c r="D38994" s="31"/>
    </row>
    <row r="38995" spans="3:4" x14ac:dyDescent="0.25">
      <c r="C38995" s="32"/>
      <c r="D38995" s="31"/>
    </row>
    <row r="38996" spans="3:4" x14ac:dyDescent="0.25">
      <c r="C38996" s="32"/>
      <c r="D38996" s="31"/>
    </row>
    <row r="38997" spans="3:4" x14ac:dyDescent="0.25">
      <c r="C38997" s="32"/>
      <c r="D38997" s="31"/>
    </row>
    <row r="38998" spans="3:4" x14ac:dyDescent="0.25">
      <c r="C38998" s="32"/>
      <c r="D38998" s="31"/>
    </row>
    <row r="38999" spans="3:4" x14ac:dyDescent="0.25">
      <c r="C38999" s="32"/>
      <c r="D38999" s="31"/>
    </row>
    <row r="39000" spans="3:4" x14ac:dyDescent="0.25">
      <c r="C39000" s="32"/>
      <c r="D39000" s="31"/>
    </row>
    <row r="39001" spans="3:4" x14ac:dyDescent="0.25">
      <c r="C39001" s="32"/>
      <c r="D39001" s="31"/>
    </row>
    <row r="39002" spans="3:4" x14ac:dyDescent="0.25">
      <c r="C39002" s="32"/>
      <c r="D39002" s="31"/>
    </row>
    <row r="39003" spans="3:4" x14ac:dyDescent="0.25">
      <c r="C39003" s="32"/>
      <c r="D39003" s="31"/>
    </row>
    <row r="39004" spans="3:4" x14ac:dyDescent="0.25">
      <c r="C39004" s="32"/>
      <c r="D39004" s="31"/>
    </row>
    <row r="39005" spans="3:4" x14ac:dyDescent="0.25">
      <c r="C39005" s="32"/>
      <c r="D39005" s="31"/>
    </row>
    <row r="39006" spans="3:4" x14ac:dyDescent="0.25">
      <c r="C39006" s="32"/>
      <c r="D39006" s="31"/>
    </row>
    <row r="39007" spans="3:4" x14ac:dyDescent="0.25">
      <c r="C39007" s="32"/>
      <c r="D39007" s="31"/>
    </row>
    <row r="39008" spans="3:4" x14ac:dyDescent="0.25">
      <c r="C39008" s="32"/>
      <c r="D39008" s="31"/>
    </row>
    <row r="39009" spans="3:4" x14ac:dyDescent="0.25">
      <c r="C39009" s="32"/>
      <c r="D39009" s="31"/>
    </row>
    <row r="39010" spans="3:4" x14ac:dyDescent="0.25">
      <c r="C39010" s="32"/>
      <c r="D39010" s="31"/>
    </row>
    <row r="39011" spans="3:4" x14ac:dyDescent="0.25">
      <c r="C39011" s="32"/>
      <c r="D39011" s="31"/>
    </row>
    <row r="39012" spans="3:4" x14ac:dyDescent="0.25">
      <c r="C39012" s="32"/>
      <c r="D39012" s="31"/>
    </row>
    <row r="39013" spans="3:4" x14ac:dyDescent="0.25">
      <c r="C39013" s="32"/>
      <c r="D39013" s="31"/>
    </row>
    <row r="39014" spans="3:4" x14ac:dyDescent="0.25">
      <c r="C39014" s="32"/>
      <c r="D39014" s="31"/>
    </row>
    <row r="39015" spans="3:4" x14ac:dyDescent="0.25">
      <c r="C39015" s="32"/>
      <c r="D39015" s="31"/>
    </row>
    <row r="39016" spans="3:4" x14ac:dyDescent="0.25">
      <c r="C39016" s="32"/>
      <c r="D39016" s="31"/>
    </row>
    <row r="39017" spans="3:4" x14ac:dyDescent="0.25">
      <c r="C39017" s="32"/>
      <c r="D39017" s="31"/>
    </row>
    <row r="39018" spans="3:4" x14ac:dyDescent="0.25">
      <c r="C39018" s="32"/>
      <c r="D39018" s="31"/>
    </row>
    <row r="39019" spans="3:4" x14ac:dyDescent="0.25">
      <c r="C39019" s="32"/>
      <c r="D39019" s="31"/>
    </row>
    <row r="39020" spans="3:4" x14ac:dyDescent="0.25">
      <c r="C39020" s="32"/>
      <c r="D39020" s="31"/>
    </row>
    <row r="39021" spans="3:4" x14ac:dyDescent="0.25">
      <c r="C39021" s="32"/>
      <c r="D39021" s="31"/>
    </row>
    <row r="39022" spans="3:4" x14ac:dyDescent="0.25">
      <c r="C39022" s="32"/>
      <c r="D39022" s="31"/>
    </row>
    <row r="39023" spans="3:4" x14ac:dyDescent="0.25">
      <c r="C39023" s="32"/>
      <c r="D39023" s="31"/>
    </row>
    <row r="39024" spans="3:4" x14ac:dyDescent="0.25">
      <c r="C39024" s="32"/>
      <c r="D39024" s="31"/>
    </row>
    <row r="39025" spans="3:4" x14ac:dyDescent="0.25">
      <c r="C39025" s="32"/>
      <c r="D39025" s="31"/>
    </row>
    <row r="39026" spans="3:4" x14ac:dyDescent="0.25">
      <c r="C39026" s="32"/>
      <c r="D39026" s="31"/>
    </row>
    <row r="39027" spans="3:4" x14ac:dyDescent="0.25">
      <c r="C39027" s="32"/>
      <c r="D39027" s="31"/>
    </row>
    <row r="39028" spans="3:4" x14ac:dyDescent="0.25">
      <c r="C39028" s="32"/>
      <c r="D39028" s="31"/>
    </row>
    <row r="39029" spans="3:4" x14ac:dyDescent="0.25">
      <c r="C39029" s="32"/>
      <c r="D39029" s="31"/>
    </row>
    <row r="39030" spans="3:4" x14ac:dyDescent="0.25">
      <c r="C39030" s="32"/>
      <c r="D39030" s="31"/>
    </row>
    <row r="39031" spans="3:4" x14ac:dyDescent="0.25">
      <c r="C39031" s="32"/>
      <c r="D39031" s="31"/>
    </row>
    <row r="39032" spans="3:4" x14ac:dyDescent="0.25">
      <c r="C39032" s="32"/>
      <c r="D39032" s="31"/>
    </row>
    <row r="39033" spans="3:4" x14ac:dyDescent="0.25">
      <c r="C39033" s="32"/>
      <c r="D39033" s="31"/>
    </row>
    <row r="39034" spans="3:4" x14ac:dyDescent="0.25">
      <c r="C39034" s="32"/>
      <c r="D39034" s="31"/>
    </row>
    <row r="39035" spans="3:4" x14ac:dyDescent="0.25">
      <c r="C39035" s="32"/>
      <c r="D39035" s="31"/>
    </row>
    <row r="39036" spans="3:4" x14ac:dyDescent="0.25">
      <c r="C39036" s="32"/>
      <c r="D39036" s="31"/>
    </row>
    <row r="39037" spans="3:4" x14ac:dyDescent="0.25">
      <c r="C39037" s="32"/>
      <c r="D39037" s="31"/>
    </row>
    <row r="39038" spans="3:4" x14ac:dyDescent="0.25">
      <c r="C39038" s="32"/>
      <c r="D39038" s="31"/>
    </row>
    <row r="39039" spans="3:4" x14ac:dyDescent="0.25">
      <c r="C39039" s="32"/>
      <c r="D39039" s="31"/>
    </row>
    <row r="39040" spans="3:4" x14ac:dyDescent="0.25">
      <c r="C39040" s="32"/>
      <c r="D39040" s="31"/>
    </row>
    <row r="39041" spans="3:4" x14ac:dyDescent="0.25">
      <c r="C39041" s="32"/>
      <c r="D39041" s="31"/>
    </row>
    <row r="39042" spans="3:4" x14ac:dyDescent="0.25">
      <c r="C39042" s="32"/>
      <c r="D39042" s="31"/>
    </row>
    <row r="39043" spans="3:4" x14ac:dyDescent="0.25">
      <c r="C39043" s="32"/>
      <c r="D39043" s="31"/>
    </row>
    <row r="39044" spans="3:4" x14ac:dyDescent="0.25">
      <c r="C39044" s="32"/>
      <c r="D39044" s="31"/>
    </row>
    <row r="39045" spans="3:4" x14ac:dyDescent="0.25">
      <c r="C39045" s="32"/>
      <c r="D39045" s="31"/>
    </row>
    <row r="39046" spans="3:4" x14ac:dyDescent="0.25">
      <c r="C39046" s="32"/>
      <c r="D39046" s="31"/>
    </row>
    <row r="39047" spans="3:4" x14ac:dyDescent="0.25">
      <c r="C39047" s="32"/>
      <c r="D39047" s="31"/>
    </row>
    <row r="39048" spans="3:4" x14ac:dyDescent="0.25">
      <c r="C39048" s="32"/>
      <c r="D39048" s="31"/>
    </row>
    <row r="39049" spans="3:4" x14ac:dyDescent="0.25">
      <c r="C39049" s="32"/>
      <c r="D39049" s="31"/>
    </row>
    <row r="39050" spans="3:4" x14ac:dyDescent="0.25">
      <c r="C39050" s="32"/>
      <c r="D39050" s="31"/>
    </row>
    <row r="39051" spans="3:4" x14ac:dyDescent="0.25">
      <c r="C39051" s="32"/>
      <c r="D39051" s="31"/>
    </row>
    <row r="39052" spans="3:4" x14ac:dyDescent="0.25">
      <c r="C39052" s="32"/>
      <c r="D39052" s="31"/>
    </row>
    <row r="39053" spans="3:4" x14ac:dyDescent="0.25">
      <c r="C39053" s="32"/>
      <c r="D39053" s="31"/>
    </row>
    <row r="39054" spans="3:4" x14ac:dyDescent="0.25">
      <c r="C39054" s="32"/>
      <c r="D39054" s="31"/>
    </row>
    <row r="39055" spans="3:4" x14ac:dyDescent="0.25">
      <c r="C39055" s="32"/>
      <c r="D39055" s="31"/>
    </row>
    <row r="39056" spans="3:4" x14ac:dyDescent="0.25">
      <c r="C39056" s="32"/>
      <c r="D39056" s="31"/>
    </row>
    <row r="39057" spans="3:4" x14ac:dyDescent="0.25">
      <c r="C39057" s="32"/>
      <c r="D39057" s="31"/>
    </row>
    <row r="39058" spans="3:4" x14ac:dyDescent="0.25">
      <c r="C39058" s="32"/>
      <c r="D39058" s="31"/>
    </row>
    <row r="39059" spans="3:4" x14ac:dyDescent="0.25">
      <c r="C39059" s="32"/>
      <c r="D39059" s="31"/>
    </row>
    <row r="39060" spans="3:4" x14ac:dyDescent="0.25">
      <c r="C39060" s="32"/>
      <c r="D39060" s="31"/>
    </row>
    <row r="39061" spans="3:4" x14ac:dyDescent="0.25">
      <c r="C39061" s="32"/>
      <c r="D39061" s="31"/>
    </row>
    <row r="39062" spans="3:4" x14ac:dyDescent="0.25">
      <c r="C39062" s="32"/>
      <c r="D39062" s="31"/>
    </row>
    <row r="39063" spans="3:4" x14ac:dyDescent="0.25">
      <c r="C39063" s="32"/>
      <c r="D39063" s="31"/>
    </row>
    <row r="39064" spans="3:4" x14ac:dyDescent="0.25">
      <c r="C39064" s="32"/>
      <c r="D39064" s="31"/>
    </row>
    <row r="39065" spans="3:4" x14ac:dyDescent="0.25">
      <c r="C39065" s="32"/>
      <c r="D39065" s="31"/>
    </row>
    <row r="39066" spans="3:4" x14ac:dyDescent="0.25">
      <c r="C39066" s="32"/>
      <c r="D39066" s="31"/>
    </row>
    <row r="39067" spans="3:4" x14ac:dyDescent="0.25">
      <c r="C39067" s="32"/>
      <c r="D39067" s="31"/>
    </row>
    <row r="39068" spans="3:4" x14ac:dyDescent="0.25">
      <c r="C39068" s="32"/>
      <c r="D39068" s="31"/>
    </row>
    <row r="39069" spans="3:4" x14ac:dyDescent="0.25">
      <c r="C39069" s="32"/>
      <c r="D39069" s="31"/>
    </row>
    <row r="39070" spans="3:4" x14ac:dyDescent="0.25">
      <c r="C39070" s="32"/>
      <c r="D39070" s="31"/>
    </row>
    <row r="39071" spans="3:4" x14ac:dyDescent="0.25">
      <c r="C39071" s="32"/>
      <c r="D39071" s="31"/>
    </row>
    <row r="39072" spans="3:4" x14ac:dyDescent="0.25">
      <c r="C39072" s="32"/>
      <c r="D39072" s="31"/>
    </row>
    <row r="39073" spans="3:4" x14ac:dyDescent="0.25">
      <c r="C39073" s="32"/>
      <c r="D39073" s="31"/>
    </row>
    <row r="39074" spans="3:4" x14ac:dyDescent="0.25">
      <c r="C39074" s="32"/>
      <c r="D39074" s="31"/>
    </row>
    <row r="39075" spans="3:4" x14ac:dyDescent="0.25">
      <c r="C39075" s="32"/>
      <c r="D39075" s="31"/>
    </row>
    <row r="39076" spans="3:4" x14ac:dyDescent="0.25">
      <c r="C39076" s="32"/>
      <c r="D39076" s="31"/>
    </row>
    <row r="39077" spans="3:4" x14ac:dyDescent="0.25">
      <c r="C39077" s="32"/>
      <c r="D39077" s="31"/>
    </row>
    <row r="39078" spans="3:4" x14ac:dyDescent="0.25">
      <c r="C39078" s="32"/>
      <c r="D39078" s="31"/>
    </row>
    <row r="39079" spans="3:4" x14ac:dyDescent="0.25">
      <c r="C39079" s="32"/>
      <c r="D39079" s="31"/>
    </row>
    <row r="39080" spans="3:4" x14ac:dyDescent="0.25">
      <c r="C39080" s="32"/>
      <c r="D39080" s="31"/>
    </row>
    <row r="39081" spans="3:4" x14ac:dyDescent="0.25">
      <c r="C39081" s="32"/>
      <c r="D39081" s="31"/>
    </row>
    <row r="39082" spans="3:4" x14ac:dyDescent="0.25">
      <c r="C39082" s="32"/>
      <c r="D39082" s="31"/>
    </row>
    <row r="39083" spans="3:4" x14ac:dyDescent="0.25">
      <c r="C39083" s="32"/>
      <c r="D39083" s="31"/>
    </row>
    <row r="39084" spans="3:4" x14ac:dyDescent="0.25">
      <c r="C39084" s="32"/>
      <c r="D39084" s="31"/>
    </row>
    <row r="39085" spans="3:4" x14ac:dyDescent="0.25">
      <c r="C39085" s="32"/>
      <c r="D39085" s="31"/>
    </row>
    <row r="39086" spans="3:4" x14ac:dyDescent="0.25">
      <c r="C39086" s="32"/>
      <c r="D39086" s="31"/>
    </row>
    <row r="39087" spans="3:4" x14ac:dyDescent="0.25">
      <c r="C39087" s="32"/>
      <c r="D39087" s="31"/>
    </row>
    <row r="39088" spans="3:4" x14ac:dyDescent="0.25">
      <c r="C39088" s="32"/>
      <c r="D39088" s="31"/>
    </row>
    <row r="39089" spans="3:4" x14ac:dyDescent="0.25">
      <c r="C39089" s="32"/>
      <c r="D39089" s="31"/>
    </row>
    <row r="39090" spans="3:4" x14ac:dyDescent="0.25">
      <c r="C39090" s="32"/>
      <c r="D39090" s="31"/>
    </row>
    <row r="39091" spans="3:4" x14ac:dyDescent="0.25">
      <c r="C39091" s="32"/>
      <c r="D39091" s="31"/>
    </row>
    <row r="39092" spans="3:4" x14ac:dyDescent="0.25">
      <c r="C39092" s="32"/>
      <c r="D39092" s="31"/>
    </row>
    <row r="39093" spans="3:4" x14ac:dyDescent="0.25">
      <c r="C39093" s="32"/>
      <c r="D39093" s="31"/>
    </row>
    <row r="39094" spans="3:4" x14ac:dyDescent="0.25">
      <c r="C39094" s="32"/>
      <c r="D39094" s="31"/>
    </row>
    <row r="39095" spans="3:4" x14ac:dyDescent="0.25">
      <c r="C39095" s="32"/>
      <c r="D39095" s="31"/>
    </row>
    <row r="39096" spans="3:4" x14ac:dyDescent="0.25">
      <c r="C39096" s="32"/>
      <c r="D39096" s="31"/>
    </row>
    <row r="39097" spans="3:4" x14ac:dyDescent="0.25">
      <c r="C39097" s="32"/>
      <c r="D39097" s="31"/>
    </row>
    <row r="39098" spans="3:4" x14ac:dyDescent="0.25">
      <c r="C39098" s="32"/>
      <c r="D39098" s="31"/>
    </row>
    <row r="39099" spans="3:4" x14ac:dyDescent="0.25">
      <c r="C39099" s="32"/>
      <c r="D39099" s="31"/>
    </row>
    <row r="39100" spans="3:4" x14ac:dyDescent="0.25">
      <c r="C39100" s="32"/>
      <c r="D39100" s="31"/>
    </row>
    <row r="39101" spans="3:4" x14ac:dyDescent="0.25">
      <c r="C39101" s="32"/>
      <c r="D39101" s="31"/>
    </row>
    <row r="39102" spans="3:4" x14ac:dyDescent="0.25">
      <c r="C39102" s="32"/>
      <c r="D39102" s="31"/>
    </row>
    <row r="39103" spans="3:4" x14ac:dyDescent="0.25">
      <c r="C39103" s="32"/>
      <c r="D39103" s="31"/>
    </row>
    <row r="39104" spans="3:4" x14ac:dyDescent="0.25">
      <c r="C39104" s="32"/>
      <c r="D39104" s="31"/>
    </row>
    <row r="39105" spans="3:4" x14ac:dyDescent="0.25">
      <c r="C39105" s="32"/>
      <c r="D39105" s="31"/>
    </row>
    <row r="39106" spans="3:4" x14ac:dyDescent="0.25">
      <c r="C39106" s="32"/>
      <c r="D39106" s="31"/>
    </row>
    <row r="39107" spans="3:4" x14ac:dyDescent="0.25">
      <c r="C39107" s="32"/>
      <c r="D39107" s="31"/>
    </row>
    <row r="39108" spans="3:4" x14ac:dyDescent="0.25">
      <c r="C39108" s="32"/>
      <c r="D39108" s="31"/>
    </row>
    <row r="39109" spans="3:4" x14ac:dyDescent="0.25">
      <c r="C39109" s="32"/>
      <c r="D39109" s="31"/>
    </row>
    <row r="39110" spans="3:4" x14ac:dyDescent="0.25">
      <c r="C39110" s="32"/>
      <c r="D39110" s="31"/>
    </row>
    <row r="39111" spans="3:4" x14ac:dyDescent="0.25">
      <c r="C39111" s="32"/>
      <c r="D39111" s="31"/>
    </row>
    <row r="39112" spans="3:4" x14ac:dyDescent="0.25">
      <c r="C39112" s="32"/>
      <c r="D39112" s="31"/>
    </row>
    <row r="39113" spans="3:4" x14ac:dyDescent="0.25">
      <c r="C39113" s="32"/>
      <c r="D39113" s="31"/>
    </row>
    <row r="39114" spans="3:4" x14ac:dyDescent="0.25">
      <c r="C39114" s="32"/>
      <c r="D39114" s="31"/>
    </row>
    <row r="39115" spans="3:4" x14ac:dyDescent="0.25">
      <c r="C39115" s="32"/>
      <c r="D39115" s="31"/>
    </row>
    <row r="39116" spans="3:4" x14ac:dyDescent="0.25">
      <c r="C39116" s="32"/>
      <c r="D39116" s="31"/>
    </row>
    <row r="39117" spans="3:4" x14ac:dyDescent="0.25">
      <c r="C39117" s="32"/>
      <c r="D39117" s="31"/>
    </row>
    <row r="39118" spans="3:4" x14ac:dyDescent="0.25">
      <c r="C39118" s="32"/>
      <c r="D39118" s="31"/>
    </row>
    <row r="39119" spans="3:4" x14ac:dyDescent="0.25">
      <c r="C39119" s="32"/>
      <c r="D39119" s="31"/>
    </row>
    <row r="39120" spans="3:4" x14ac:dyDescent="0.25">
      <c r="C39120" s="32"/>
      <c r="D39120" s="31"/>
    </row>
    <row r="39121" spans="3:4" x14ac:dyDescent="0.25">
      <c r="C39121" s="32"/>
      <c r="D39121" s="31"/>
    </row>
    <row r="39122" spans="3:4" x14ac:dyDescent="0.25">
      <c r="C39122" s="32"/>
      <c r="D39122" s="31"/>
    </row>
    <row r="39123" spans="3:4" x14ac:dyDescent="0.25">
      <c r="C39123" s="32"/>
      <c r="D39123" s="31"/>
    </row>
    <row r="39124" spans="3:4" x14ac:dyDescent="0.25">
      <c r="C39124" s="32"/>
      <c r="D39124" s="31"/>
    </row>
    <row r="39125" spans="3:4" x14ac:dyDescent="0.25">
      <c r="C39125" s="32"/>
      <c r="D39125" s="31"/>
    </row>
    <row r="39126" spans="3:4" x14ac:dyDescent="0.25">
      <c r="C39126" s="32"/>
      <c r="D39126" s="31"/>
    </row>
    <row r="39127" spans="3:4" x14ac:dyDescent="0.25">
      <c r="C39127" s="32"/>
      <c r="D39127" s="31"/>
    </row>
    <row r="39128" spans="3:4" x14ac:dyDescent="0.25">
      <c r="C39128" s="32"/>
      <c r="D39128" s="31"/>
    </row>
    <row r="39129" spans="3:4" x14ac:dyDescent="0.25">
      <c r="C39129" s="32"/>
      <c r="D39129" s="31"/>
    </row>
    <row r="39130" spans="3:4" x14ac:dyDescent="0.25">
      <c r="C39130" s="32"/>
      <c r="D39130" s="31"/>
    </row>
    <row r="39131" spans="3:4" x14ac:dyDescent="0.25">
      <c r="C39131" s="32"/>
      <c r="D39131" s="31"/>
    </row>
    <row r="39132" spans="3:4" x14ac:dyDescent="0.25">
      <c r="C39132" s="32"/>
      <c r="D39132" s="31"/>
    </row>
    <row r="39133" spans="3:4" x14ac:dyDescent="0.25">
      <c r="C39133" s="32"/>
      <c r="D39133" s="31"/>
    </row>
    <row r="39134" spans="3:4" x14ac:dyDescent="0.25">
      <c r="C39134" s="32"/>
      <c r="D39134" s="31"/>
    </row>
    <row r="39135" spans="3:4" x14ac:dyDescent="0.25">
      <c r="C39135" s="32"/>
      <c r="D39135" s="31"/>
    </row>
    <row r="39136" spans="3:4" x14ac:dyDescent="0.25">
      <c r="C39136" s="32"/>
      <c r="D39136" s="31"/>
    </row>
    <row r="39137" spans="3:4" x14ac:dyDescent="0.25">
      <c r="C39137" s="32"/>
      <c r="D39137" s="31"/>
    </row>
    <row r="39138" spans="3:4" x14ac:dyDescent="0.25">
      <c r="C39138" s="32"/>
      <c r="D39138" s="31"/>
    </row>
    <row r="39139" spans="3:4" x14ac:dyDescent="0.25">
      <c r="C39139" s="32"/>
      <c r="D39139" s="31"/>
    </row>
    <row r="39140" spans="3:4" x14ac:dyDescent="0.25">
      <c r="C39140" s="32"/>
      <c r="D39140" s="31"/>
    </row>
    <row r="39141" spans="3:4" x14ac:dyDescent="0.25">
      <c r="C39141" s="32"/>
      <c r="D39141" s="31"/>
    </row>
    <row r="39142" spans="3:4" x14ac:dyDescent="0.25">
      <c r="C39142" s="32"/>
      <c r="D39142" s="31"/>
    </row>
    <row r="39143" spans="3:4" x14ac:dyDescent="0.25">
      <c r="C39143" s="32"/>
      <c r="D39143" s="31"/>
    </row>
    <row r="39144" spans="3:4" x14ac:dyDescent="0.25">
      <c r="C39144" s="32"/>
      <c r="D39144" s="31"/>
    </row>
    <row r="39145" spans="3:4" x14ac:dyDescent="0.25">
      <c r="C39145" s="32"/>
      <c r="D39145" s="31"/>
    </row>
    <row r="39146" spans="3:4" x14ac:dyDescent="0.25">
      <c r="C39146" s="32"/>
      <c r="D39146" s="31"/>
    </row>
    <row r="39147" spans="3:4" x14ac:dyDescent="0.25">
      <c r="C39147" s="32"/>
      <c r="D39147" s="31"/>
    </row>
    <row r="39148" spans="3:4" x14ac:dyDescent="0.25">
      <c r="C39148" s="32"/>
      <c r="D39148" s="31"/>
    </row>
    <row r="39149" spans="3:4" x14ac:dyDescent="0.25">
      <c r="C39149" s="32"/>
      <c r="D39149" s="31"/>
    </row>
    <row r="39150" spans="3:4" x14ac:dyDescent="0.25">
      <c r="C39150" s="32"/>
      <c r="D39150" s="31"/>
    </row>
    <row r="39151" spans="3:4" x14ac:dyDescent="0.25">
      <c r="C39151" s="32"/>
      <c r="D39151" s="31"/>
    </row>
    <row r="39152" spans="3:4" x14ac:dyDescent="0.25">
      <c r="C39152" s="32"/>
      <c r="D39152" s="31"/>
    </row>
    <row r="39153" spans="3:4" x14ac:dyDescent="0.25">
      <c r="C39153" s="32"/>
      <c r="D39153" s="31"/>
    </row>
    <row r="39154" spans="3:4" x14ac:dyDescent="0.25">
      <c r="C39154" s="32"/>
      <c r="D39154" s="31"/>
    </row>
    <row r="39155" spans="3:4" x14ac:dyDescent="0.25">
      <c r="C39155" s="32"/>
      <c r="D39155" s="31"/>
    </row>
    <row r="39156" spans="3:4" x14ac:dyDescent="0.25">
      <c r="C39156" s="32"/>
      <c r="D39156" s="31"/>
    </row>
    <row r="39157" spans="3:4" x14ac:dyDescent="0.25">
      <c r="C39157" s="32"/>
      <c r="D39157" s="31"/>
    </row>
    <row r="39158" spans="3:4" x14ac:dyDescent="0.25">
      <c r="C39158" s="32"/>
      <c r="D39158" s="31"/>
    </row>
    <row r="39159" spans="3:4" x14ac:dyDescent="0.25">
      <c r="C39159" s="32"/>
      <c r="D39159" s="31"/>
    </row>
    <row r="39160" spans="3:4" x14ac:dyDescent="0.25">
      <c r="C39160" s="32"/>
      <c r="D39160" s="31"/>
    </row>
    <row r="39161" spans="3:4" x14ac:dyDescent="0.25">
      <c r="C39161" s="32"/>
      <c r="D39161" s="31"/>
    </row>
    <row r="39162" spans="3:4" x14ac:dyDescent="0.25">
      <c r="C39162" s="32"/>
      <c r="D39162" s="31"/>
    </row>
    <row r="39163" spans="3:4" x14ac:dyDescent="0.25">
      <c r="C39163" s="32"/>
      <c r="D39163" s="31"/>
    </row>
    <row r="39164" spans="3:4" x14ac:dyDescent="0.25">
      <c r="C39164" s="32"/>
      <c r="D39164" s="31"/>
    </row>
    <row r="39165" spans="3:4" x14ac:dyDescent="0.25">
      <c r="C39165" s="32"/>
      <c r="D39165" s="31"/>
    </row>
    <row r="39166" spans="3:4" x14ac:dyDescent="0.25">
      <c r="C39166" s="32"/>
      <c r="D39166" s="31"/>
    </row>
    <row r="39167" spans="3:4" x14ac:dyDescent="0.25">
      <c r="C39167" s="32"/>
      <c r="D39167" s="31"/>
    </row>
    <row r="39168" spans="3:4" x14ac:dyDescent="0.25">
      <c r="C39168" s="32"/>
      <c r="D39168" s="31"/>
    </row>
    <row r="39169" spans="3:4" x14ac:dyDescent="0.25">
      <c r="C39169" s="32"/>
      <c r="D39169" s="31"/>
    </row>
    <row r="39170" spans="3:4" x14ac:dyDescent="0.25">
      <c r="C39170" s="32"/>
      <c r="D39170" s="31"/>
    </row>
    <row r="39171" spans="3:4" x14ac:dyDescent="0.25">
      <c r="C39171" s="32"/>
      <c r="D39171" s="31"/>
    </row>
    <row r="39172" spans="3:4" x14ac:dyDescent="0.25">
      <c r="C39172" s="32"/>
      <c r="D39172" s="31"/>
    </row>
    <row r="39173" spans="3:4" x14ac:dyDescent="0.25">
      <c r="C39173" s="32"/>
      <c r="D39173" s="31"/>
    </row>
    <row r="39174" spans="3:4" x14ac:dyDescent="0.25">
      <c r="C39174" s="32"/>
      <c r="D39174" s="31"/>
    </row>
    <row r="39175" spans="3:4" x14ac:dyDescent="0.25">
      <c r="C39175" s="32"/>
      <c r="D39175" s="31"/>
    </row>
    <row r="39176" spans="3:4" x14ac:dyDescent="0.25">
      <c r="C39176" s="32"/>
      <c r="D39176" s="31"/>
    </row>
    <row r="39177" spans="3:4" x14ac:dyDescent="0.25">
      <c r="C39177" s="32"/>
      <c r="D39177" s="31"/>
    </row>
    <row r="39178" spans="3:4" x14ac:dyDescent="0.25">
      <c r="C39178" s="32"/>
      <c r="D39178" s="31"/>
    </row>
    <row r="39179" spans="3:4" x14ac:dyDescent="0.25">
      <c r="C39179" s="32"/>
      <c r="D39179" s="31"/>
    </row>
    <row r="39180" spans="3:4" x14ac:dyDescent="0.25">
      <c r="C39180" s="32"/>
      <c r="D39180" s="31"/>
    </row>
    <row r="39181" spans="3:4" x14ac:dyDescent="0.25">
      <c r="C39181" s="32"/>
      <c r="D39181" s="31"/>
    </row>
    <row r="39182" spans="3:4" x14ac:dyDescent="0.25">
      <c r="C39182" s="32"/>
      <c r="D39182" s="31"/>
    </row>
    <row r="39183" spans="3:4" x14ac:dyDescent="0.25">
      <c r="C39183" s="32"/>
      <c r="D39183" s="31"/>
    </row>
    <row r="39184" spans="3:4" x14ac:dyDescent="0.25">
      <c r="C39184" s="32"/>
      <c r="D39184" s="31"/>
    </row>
    <row r="39185" spans="3:4" x14ac:dyDescent="0.25">
      <c r="C39185" s="32"/>
      <c r="D39185" s="31"/>
    </row>
    <row r="39186" spans="3:4" x14ac:dyDescent="0.25">
      <c r="C39186" s="32"/>
      <c r="D39186" s="31"/>
    </row>
    <row r="39187" spans="3:4" x14ac:dyDescent="0.25">
      <c r="C39187" s="32"/>
      <c r="D39187" s="31"/>
    </row>
    <row r="39188" spans="3:4" x14ac:dyDescent="0.25">
      <c r="C39188" s="32"/>
      <c r="D39188" s="31"/>
    </row>
    <row r="39189" spans="3:4" x14ac:dyDescent="0.25">
      <c r="C39189" s="32"/>
      <c r="D39189" s="31"/>
    </row>
    <row r="39190" spans="3:4" x14ac:dyDescent="0.25">
      <c r="C39190" s="32"/>
      <c r="D39190" s="31"/>
    </row>
    <row r="39191" spans="3:4" x14ac:dyDescent="0.25">
      <c r="C39191" s="32"/>
      <c r="D39191" s="31"/>
    </row>
    <row r="39192" spans="3:4" x14ac:dyDescent="0.25">
      <c r="C39192" s="32"/>
      <c r="D39192" s="31"/>
    </row>
    <row r="39193" spans="3:4" x14ac:dyDescent="0.25">
      <c r="C39193" s="32"/>
      <c r="D39193" s="31"/>
    </row>
    <row r="39194" spans="3:4" x14ac:dyDescent="0.25">
      <c r="C39194" s="32"/>
      <c r="D39194" s="31"/>
    </row>
    <row r="39195" spans="3:4" x14ac:dyDescent="0.25">
      <c r="C39195" s="32"/>
      <c r="D39195" s="31"/>
    </row>
    <row r="39196" spans="3:4" x14ac:dyDescent="0.25">
      <c r="C39196" s="32"/>
      <c r="D39196" s="31"/>
    </row>
    <row r="39197" spans="3:4" x14ac:dyDescent="0.25">
      <c r="C39197" s="32"/>
      <c r="D39197" s="31"/>
    </row>
    <row r="39198" spans="3:4" x14ac:dyDescent="0.25">
      <c r="C39198" s="32"/>
      <c r="D39198" s="31"/>
    </row>
    <row r="39199" spans="3:4" x14ac:dyDescent="0.25">
      <c r="C39199" s="32"/>
      <c r="D39199" s="31"/>
    </row>
    <row r="39200" spans="3:4" x14ac:dyDescent="0.25">
      <c r="C39200" s="32"/>
      <c r="D39200" s="31"/>
    </row>
    <row r="39201" spans="3:4" x14ac:dyDescent="0.25">
      <c r="C39201" s="32"/>
      <c r="D39201" s="31"/>
    </row>
    <row r="39202" spans="3:4" x14ac:dyDescent="0.25">
      <c r="C39202" s="32"/>
      <c r="D39202" s="31"/>
    </row>
    <row r="39203" spans="3:4" x14ac:dyDescent="0.25">
      <c r="C39203" s="32"/>
      <c r="D39203" s="31"/>
    </row>
    <row r="39204" spans="3:4" x14ac:dyDescent="0.25">
      <c r="C39204" s="32"/>
      <c r="D39204" s="31"/>
    </row>
    <row r="39205" spans="3:4" x14ac:dyDescent="0.25">
      <c r="C39205" s="32"/>
      <c r="D39205" s="31"/>
    </row>
    <row r="39206" spans="3:4" x14ac:dyDescent="0.25">
      <c r="C39206" s="32"/>
      <c r="D39206" s="31"/>
    </row>
    <row r="39207" spans="3:4" x14ac:dyDescent="0.25">
      <c r="C39207" s="32"/>
      <c r="D39207" s="31"/>
    </row>
    <row r="39208" spans="3:4" x14ac:dyDescent="0.25">
      <c r="C39208" s="32"/>
      <c r="D39208" s="31"/>
    </row>
    <row r="39209" spans="3:4" x14ac:dyDescent="0.25">
      <c r="C39209" s="32"/>
      <c r="D39209" s="31"/>
    </row>
    <row r="39210" spans="3:4" x14ac:dyDescent="0.25">
      <c r="C39210" s="32"/>
      <c r="D39210" s="31"/>
    </row>
    <row r="39211" spans="3:4" x14ac:dyDescent="0.25">
      <c r="C39211" s="32"/>
      <c r="D39211" s="31"/>
    </row>
    <row r="39212" spans="3:4" x14ac:dyDescent="0.25">
      <c r="C39212" s="32"/>
      <c r="D39212" s="31"/>
    </row>
    <row r="39213" spans="3:4" x14ac:dyDescent="0.25">
      <c r="C39213" s="32"/>
      <c r="D39213" s="31"/>
    </row>
    <row r="39214" spans="3:4" x14ac:dyDescent="0.25">
      <c r="C39214" s="32"/>
      <c r="D39214" s="31"/>
    </row>
    <row r="39215" spans="3:4" x14ac:dyDescent="0.25">
      <c r="C39215" s="32"/>
      <c r="D39215" s="31"/>
    </row>
    <row r="39216" spans="3:4" x14ac:dyDescent="0.25">
      <c r="C39216" s="32"/>
      <c r="D39216" s="31"/>
    </row>
    <row r="39217" spans="3:4" x14ac:dyDescent="0.25">
      <c r="C39217" s="32"/>
      <c r="D39217" s="31"/>
    </row>
    <row r="39218" spans="3:4" x14ac:dyDescent="0.25">
      <c r="C39218" s="32"/>
      <c r="D39218" s="31"/>
    </row>
    <row r="39219" spans="3:4" x14ac:dyDescent="0.25">
      <c r="C39219" s="32"/>
      <c r="D39219" s="31"/>
    </row>
    <row r="39220" spans="3:4" x14ac:dyDescent="0.25">
      <c r="C39220" s="32"/>
      <c r="D39220" s="31"/>
    </row>
    <row r="39221" spans="3:4" x14ac:dyDescent="0.25">
      <c r="C39221" s="32"/>
      <c r="D39221" s="31"/>
    </row>
    <row r="39222" spans="3:4" x14ac:dyDescent="0.25">
      <c r="C39222" s="32"/>
      <c r="D39222" s="31"/>
    </row>
    <row r="39223" spans="3:4" x14ac:dyDescent="0.25">
      <c r="C39223" s="32"/>
      <c r="D39223" s="31"/>
    </row>
    <row r="39224" spans="3:4" x14ac:dyDescent="0.25">
      <c r="C39224" s="32"/>
      <c r="D39224" s="31"/>
    </row>
    <row r="39225" spans="3:4" x14ac:dyDescent="0.25">
      <c r="C39225" s="32"/>
      <c r="D39225" s="31"/>
    </row>
    <row r="39226" spans="3:4" x14ac:dyDescent="0.25">
      <c r="C39226" s="32"/>
      <c r="D39226" s="31"/>
    </row>
    <row r="39227" spans="3:4" x14ac:dyDescent="0.25">
      <c r="C39227" s="32"/>
      <c r="D39227" s="31"/>
    </row>
    <row r="39228" spans="3:4" x14ac:dyDescent="0.25">
      <c r="C39228" s="32"/>
      <c r="D39228" s="31"/>
    </row>
    <row r="39229" spans="3:4" x14ac:dyDescent="0.25">
      <c r="C39229" s="32"/>
      <c r="D39229" s="31"/>
    </row>
    <row r="39230" spans="3:4" x14ac:dyDescent="0.25">
      <c r="C39230" s="32"/>
      <c r="D39230" s="31"/>
    </row>
    <row r="39231" spans="3:4" x14ac:dyDescent="0.25">
      <c r="C39231" s="32"/>
      <c r="D39231" s="31"/>
    </row>
    <row r="39232" spans="3:4" x14ac:dyDescent="0.25">
      <c r="C39232" s="32"/>
      <c r="D39232" s="31"/>
    </row>
    <row r="39233" spans="3:4" x14ac:dyDescent="0.25">
      <c r="C39233" s="32"/>
      <c r="D39233" s="31"/>
    </row>
    <row r="39234" spans="3:4" x14ac:dyDescent="0.25">
      <c r="C39234" s="32"/>
      <c r="D39234" s="31"/>
    </row>
    <row r="39235" spans="3:4" x14ac:dyDescent="0.25">
      <c r="C39235" s="32"/>
      <c r="D39235" s="31"/>
    </row>
    <row r="39236" spans="3:4" x14ac:dyDescent="0.25">
      <c r="C39236" s="32"/>
      <c r="D39236" s="31"/>
    </row>
    <row r="39237" spans="3:4" x14ac:dyDescent="0.25">
      <c r="C39237" s="32"/>
      <c r="D39237" s="31"/>
    </row>
    <row r="39238" spans="3:4" x14ac:dyDescent="0.25">
      <c r="C39238" s="32"/>
      <c r="D39238" s="31"/>
    </row>
    <row r="39239" spans="3:4" x14ac:dyDescent="0.25">
      <c r="C39239" s="32"/>
      <c r="D39239" s="31"/>
    </row>
    <row r="39240" spans="3:4" x14ac:dyDescent="0.25">
      <c r="C39240" s="32"/>
      <c r="D39240" s="31"/>
    </row>
    <row r="39241" spans="3:4" x14ac:dyDescent="0.25">
      <c r="C39241" s="32"/>
      <c r="D39241" s="31"/>
    </row>
    <row r="39242" spans="3:4" x14ac:dyDescent="0.25">
      <c r="C39242" s="32"/>
      <c r="D39242" s="31"/>
    </row>
    <row r="39243" spans="3:4" x14ac:dyDescent="0.25">
      <c r="C39243" s="32"/>
      <c r="D39243" s="31"/>
    </row>
    <row r="39244" spans="3:4" x14ac:dyDescent="0.25">
      <c r="C39244" s="32"/>
      <c r="D39244" s="31"/>
    </row>
    <row r="39245" spans="3:4" x14ac:dyDescent="0.25">
      <c r="C39245" s="32"/>
      <c r="D39245" s="31"/>
    </row>
    <row r="39246" spans="3:4" x14ac:dyDescent="0.25">
      <c r="C39246" s="32"/>
      <c r="D39246" s="31"/>
    </row>
    <row r="39247" spans="3:4" x14ac:dyDescent="0.25">
      <c r="C39247" s="32"/>
      <c r="D39247" s="31"/>
    </row>
    <row r="39248" spans="3:4" x14ac:dyDescent="0.25">
      <c r="C39248" s="32"/>
      <c r="D39248" s="31"/>
    </row>
    <row r="39249" spans="3:4" x14ac:dyDescent="0.25">
      <c r="C39249" s="32"/>
      <c r="D39249" s="31"/>
    </row>
    <row r="39250" spans="3:4" x14ac:dyDescent="0.25">
      <c r="C39250" s="32"/>
      <c r="D39250" s="31"/>
    </row>
    <row r="39251" spans="3:4" x14ac:dyDescent="0.25">
      <c r="C39251" s="32"/>
      <c r="D39251" s="31"/>
    </row>
    <row r="39252" spans="3:4" x14ac:dyDescent="0.25">
      <c r="C39252" s="32"/>
      <c r="D39252" s="31"/>
    </row>
    <row r="39253" spans="3:4" x14ac:dyDescent="0.25">
      <c r="C39253" s="32"/>
      <c r="D39253" s="31"/>
    </row>
    <row r="39254" spans="3:4" x14ac:dyDescent="0.25">
      <c r="C39254" s="32"/>
      <c r="D39254" s="31"/>
    </row>
    <row r="39255" spans="3:4" x14ac:dyDescent="0.25">
      <c r="C39255" s="32"/>
      <c r="D39255" s="31"/>
    </row>
    <row r="39256" spans="3:4" x14ac:dyDescent="0.25">
      <c r="C39256" s="32"/>
      <c r="D39256" s="31"/>
    </row>
    <row r="39257" spans="3:4" x14ac:dyDescent="0.25">
      <c r="C39257" s="32"/>
      <c r="D39257" s="31"/>
    </row>
    <row r="39258" spans="3:4" x14ac:dyDescent="0.25">
      <c r="C39258" s="32"/>
      <c r="D39258" s="31"/>
    </row>
    <row r="39259" spans="3:4" x14ac:dyDescent="0.25">
      <c r="C39259" s="32"/>
      <c r="D39259" s="31"/>
    </row>
    <row r="39260" spans="3:4" x14ac:dyDescent="0.25">
      <c r="C39260" s="32"/>
      <c r="D39260" s="31"/>
    </row>
    <row r="39261" spans="3:4" x14ac:dyDescent="0.25">
      <c r="C39261" s="32"/>
      <c r="D39261" s="31"/>
    </row>
    <row r="39262" spans="3:4" x14ac:dyDescent="0.25">
      <c r="C39262" s="32"/>
      <c r="D39262" s="31"/>
    </row>
    <row r="39263" spans="3:4" x14ac:dyDescent="0.25">
      <c r="C39263" s="32"/>
      <c r="D39263" s="31"/>
    </row>
    <row r="39264" spans="3:4" x14ac:dyDescent="0.25">
      <c r="C39264" s="32"/>
      <c r="D39264" s="31"/>
    </row>
    <row r="39265" spans="3:4" x14ac:dyDescent="0.25">
      <c r="C39265" s="32"/>
      <c r="D39265" s="31"/>
    </row>
    <row r="39266" spans="3:4" x14ac:dyDescent="0.25">
      <c r="C39266" s="32"/>
      <c r="D39266" s="31"/>
    </row>
    <row r="39267" spans="3:4" x14ac:dyDescent="0.25">
      <c r="C39267" s="32"/>
      <c r="D39267" s="31"/>
    </row>
    <row r="39268" spans="3:4" x14ac:dyDescent="0.25">
      <c r="C39268" s="32"/>
      <c r="D39268" s="31"/>
    </row>
    <row r="39269" spans="3:4" x14ac:dyDescent="0.25">
      <c r="C39269" s="32"/>
      <c r="D39269" s="31"/>
    </row>
    <row r="39270" spans="3:4" x14ac:dyDescent="0.25">
      <c r="C39270" s="32"/>
      <c r="D39270" s="31"/>
    </row>
    <row r="39271" spans="3:4" x14ac:dyDescent="0.25">
      <c r="C39271" s="32"/>
      <c r="D39271" s="31"/>
    </row>
    <row r="39272" spans="3:4" x14ac:dyDescent="0.25">
      <c r="C39272" s="32"/>
      <c r="D39272" s="31"/>
    </row>
    <row r="39273" spans="3:4" x14ac:dyDescent="0.25">
      <c r="C39273" s="32"/>
      <c r="D39273" s="31"/>
    </row>
    <row r="39274" spans="3:4" x14ac:dyDescent="0.25">
      <c r="C39274" s="32"/>
      <c r="D39274" s="31"/>
    </row>
    <row r="39275" spans="3:4" x14ac:dyDescent="0.25">
      <c r="C39275" s="32"/>
      <c r="D39275" s="31"/>
    </row>
    <row r="39276" spans="3:4" x14ac:dyDescent="0.25">
      <c r="C39276" s="32"/>
      <c r="D39276" s="31"/>
    </row>
    <row r="39277" spans="3:4" x14ac:dyDescent="0.25">
      <c r="C39277" s="32"/>
      <c r="D39277" s="31"/>
    </row>
    <row r="39278" spans="3:4" x14ac:dyDescent="0.25">
      <c r="C39278" s="32"/>
      <c r="D39278" s="31"/>
    </row>
    <row r="39279" spans="3:4" x14ac:dyDescent="0.25">
      <c r="C39279" s="32"/>
      <c r="D39279" s="31"/>
    </row>
    <row r="39280" spans="3:4" x14ac:dyDescent="0.25">
      <c r="C39280" s="32"/>
      <c r="D39280" s="31"/>
    </row>
    <row r="39281" spans="3:4" x14ac:dyDescent="0.25">
      <c r="C39281" s="32"/>
      <c r="D39281" s="31"/>
    </row>
    <row r="39282" spans="3:4" x14ac:dyDescent="0.25">
      <c r="C39282" s="32"/>
      <c r="D39282" s="31"/>
    </row>
    <row r="39283" spans="3:4" x14ac:dyDescent="0.25">
      <c r="C39283" s="32"/>
      <c r="D39283" s="31"/>
    </row>
    <row r="39284" spans="3:4" x14ac:dyDescent="0.25">
      <c r="C39284" s="32"/>
      <c r="D39284" s="31"/>
    </row>
    <row r="39285" spans="3:4" x14ac:dyDescent="0.25">
      <c r="C39285" s="32"/>
      <c r="D39285" s="31"/>
    </row>
    <row r="39286" spans="3:4" x14ac:dyDescent="0.25">
      <c r="C39286" s="32"/>
      <c r="D39286" s="31"/>
    </row>
    <row r="39287" spans="3:4" x14ac:dyDescent="0.25">
      <c r="C39287" s="32"/>
      <c r="D39287" s="31"/>
    </row>
    <row r="39288" spans="3:4" x14ac:dyDescent="0.25">
      <c r="C39288" s="32"/>
      <c r="D39288" s="31"/>
    </row>
    <row r="39289" spans="3:4" x14ac:dyDescent="0.25">
      <c r="C39289" s="32"/>
      <c r="D39289" s="31"/>
    </row>
    <row r="39290" spans="3:4" x14ac:dyDescent="0.25">
      <c r="C39290" s="32"/>
      <c r="D39290" s="31"/>
    </row>
    <row r="39291" spans="3:4" x14ac:dyDescent="0.25">
      <c r="C39291" s="32"/>
      <c r="D39291" s="31"/>
    </row>
    <row r="39292" spans="3:4" x14ac:dyDescent="0.25">
      <c r="C39292" s="32"/>
      <c r="D39292" s="31"/>
    </row>
    <row r="39293" spans="3:4" x14ac:dyDescent="0.25">
      <c r="C39293" s="32"/>
      <c r="D39293" s="31"/>
    </row>
    <row r="39294" spans="3:4" x14ac:dyDescent="0.25">
      <c r="C39294" s="32"/>
      <c r="D39294" s="31"/>
    </row>
    <row r="39295" spans="3:4" x14ac:dyDescent="0.25">
      <c r="C39295" s="32"/>
      <c r="D39295" s="31"/>
    </row>
    <row r="39296" spans="3:4" x14ac:dyDescent="0.25">
      <c r="C39296" s="32"/>
      <c r="D39296" s="31"/>
    </row>
    <row r="39297" spans="3:4" x14ac:dyDescent="0.25">
      <c r="C39297" s="32"/>
      <c r="D39297" s="31"/>
    </row>
    <row r="39298" spans="3:4" x14ac:dyDescent="0.25">
      <c r="C39298" s="32"/>
      <c r="D39298" s="31"/>
    </row>
    <row r="39299" spans="3:4" x14ac:dyDescent="0.25">
      <c r="C39299" s="32"/>
      <c r="D39299" s="31"/>
    </row>
    <row r="39300" spans="3:4" x14ac:dyDescent="0.25">
      <c r="C39300" s="32"/>
      <c r="D39300" s="31"/>
    </row>
    <row r="39301" spans="3:4" x14ac:dyDescent="0.25">
      <c r="C39301" s="32"/>
      <c r="D39301" s="31"/>
    </row>
    <row r="39302" spans="3:4" x14ac:dyDescent="0.25">
      <c r="C39302" s="32"/>
      <c r="D39302" s="31"/>
    </row>
    <row r="39303" spans="3:4" x14ac:dyDescent="0.25">
      <c r="C39303" s="32"/>
      <c r="D39303" s="31"/>
    </row>
    <row r="39304" spans="3:4" x14ac:dyDescent="0.25">
      <c r="C39304" s="32"/>
      <c r="D39304" s="31"/>
    </row>
    <row r="39305" spans="3:4" x14ac:dyDescent="0.25">
      <c r="C39305" s="32"/>
      <c r="D39305" s="31"/>
    </row>
    <row r="39306" spans="3:4" x14ac:dyDescent="0.25">
      <c r="C39306" s="32"/>
      <c r="D39306" s="31"/>
    </row>
    <row r="39307" spans="3:4" x14ac:dyDescent="0.25">
      <c r="C39307" s="32"/>
      <c r="D39307" s="31"/>
    </row>
    <row r="39308" spans="3:4" x14ac:dyDescent="0.25">
      <c r="C39308" s="32"/>
      <c r="D39308" s="31"/>
    </row>
    <row r="39309" spans="3:4" x14ac:dyDescent="0.25">
      <c r="C39309" s="32"/>
      <c r="D39309" s="31"/>
    </row>
    <row r="39310" spans="3:4" x14ac:dyDescent="0.25">
      <c r="C39310" s="32"/>
      <c r="D39310" s="31"/>
    </row>
    <row r="39311" spans="3:4" x14ac:dyDescent="0.25">
      <c r="C39311" s="32"/>
      <c r="D39311" s="31"/>
    </row>
    <row r="39312" spans="3:4" x14ac:dyDescent="0.25">
      <c r="C39312" s="32"/>
      <c r="D39312" s="31"/>
    </row>
    <row r="39313" spans="3:4" x14ac:dyDescent="0.25">
      <c r="C39313" s="32"/>
      <c r="D39313" s="31"/>
    </row>
    <row r="39314" spans="3:4" x14ac:dyDescent="0.25">
      <c r="C39314" s="32"/>
      <c r="D39314" s="31"/>
    </row>
    <row r="39315" spans="3:4" x14ac:dyDescent="0.25">
      <c r="C39315" s="32"/>
      <c r="D39315" s="31"/>
    </row>
    <row r="39316" spans="3:4" x14ac:dyDescent="0.25">
      <c r="C39316" s="32"/>
      <c r="D39316" s="31"/>
    </row>
    <row r="39317" spans="3:4" x14ac:dyDescent="0.25">
      <c r="C39317" s="32"/>
      <c r="D39317" s="31"/>
    </row>
    <row r="39318" spans="3:4" x14ac:dyDescent="0.25">
      <c r="C39318" s="32"/>
      <c r="D39318" s="31"/>
    </row>
    <row r="39319" spans="3:4" x14ac:dyDescent="0.25">
      <c r="C39319" s="32"/>
      <c r="D39319" s="31"/>
    </row>
    <row r="39320" spans="3:4" x14ac:dyDescent="0.25">
      <c r="C39320" s="32"/>
      <c r="D39320" s="31"/>
    </row>
    <row r="39321" spans="3:4" x14ac:dyDescent="0.25">
      <c r="C39321" s="32"/>
      <c r="D39321" s="31"/>
    </row>
    <row r="39322" spans="3:4" x14ac:dyDescent="0.25">
      <c r="C39322" s="32"/>
      <c r="D39322" s="31"/>
    </row>
    <row r="39323" spans="3:4" x14ac:dyDescent="0.25">
      <c r="C39323" s="32"/>
      <c r="D39323" s="31"/>
    </row>
    <row r="39324" spans="3:4" x14ac:dyDescent="0.25">
      <c r="C39324" s="32"/>
      <c r="D39324" s="31"/>
    </row>
    <row r="39325" spans="3:4" x14ac:dyDescent="0.25">
      <c r="C39325" s="32"/>
      <c r="D39325" s="31"/>
    </row>
    <row r="39326" spans="3:4" x14ac:dyDescent="0.25">
      <c r="C39326" s="32"/>
      <c r="D39326" s="31"/>
    </row>
    <row r="39327" spans="3:4" x14ac:dyDescent="0.25">
      <c r="C39327" s="32"/>
      <c r="D39327" s="31"/>
    </row>
    <row r="39328" spans="3:4" x14ac:dyDescent="0.25">
      <c r="C39328" s="32"/>
      <c r="D39328" s="31"/>
    </row>
    <row r="39329" spans="3:4" x14ac:dyDescent="0.25">
      <c r="C39329" s="32"/>
      <c r="D39329" s="31"/>
    </row>
    <row r="39330" spans="3:4" x14ac:dyDescent="0.25">
      <c r="C39330" s="32"/>
      <c r="D39330" s="31"/>
    </row>
    <row r="39331" spans="3:4" x14ac:dyDescent="0.25">
      <c r="C39331" s="32"/>
      <c r="D39331" s="31"/>
    </row>
    <row r="39332" spans="3:4" x14ac:dyDescent="0.25">
      <c r="C39332" s="32"/>
      <c r="D39332" s="31"/>
    </row>
    <row r="39333" spans="3:4" x14ac:dyDescent="0.25">
      <c r="C39333" s="32"/>
      <c r="D39333" s="31"/>
    </row>
    <row r="39334" spans="3:4" x14ac:dyDescent="0.25">
      <c r="C39334" s="32"/>
      <c r="D39334" s="31"/>
    </row>
    <row r="39335" spans="3:4" x14ac:dyDescent="0.25">
      <c r="C39335" s="32"/>
      <c r="D39335" s="31"/>
    </row>
    <row r="39336" spans="3:4" x14ac:dyDescent="0.25">
      <c r="C39336" s="32"/>
      <c r="D39336" s="31"/>
    </row>
    <row r="39337" spans="3:4" x14ac:dyDescent="0.25">
      <c r="C39337" s="32"/>
      <c r="D39337" s="31"/>
    </row>
    <row r="39338" spans="3:4" x14ac:dyDescent="0.25">
      <c r="C39338" s="32"/>
      <c r="D39338" s="31"/>
    </row>
    <row r="39339" spans="3:4" x14ac:dyDescent="0.25">
      <c r="C39339" s="32"/>
      <c r="D39339" s="31"/>
    </row>
    <row r="39340" spans="3:4" x14ac:dyDescent="0.25">
      <c r="C39340" s="32"/>
      <c r="D39340" s="31"/>
    </row>
    <row r="39341" spans="3:4" x14ac:dyDescent="0.25">
      <c r="C39341" s="32"/>
      <c r="D39341" s="31"/>
    </row>
    <row r="39342" spans="3:4" x14ac:dyDescent="0.25">
      <c r="C39342" s="32"/>
      <c r="D39342" s="31"/>
    </row>
    <row r="39343" spans="3:4" x14ac:dyDescent="0.25">
      <c r="C39343" s="32"/>
      <c r="D39343" s="31"/>
    </row>
    <row r="39344" spans="3:4" x14ac:dyDescent="0.25">
      <c r="C39344" s="32"/>
      <c r="D39344" s="31"/>
    </row>
    <row r="39345" spans="3:4" x14ac:dyDescent="0.25">
      <c r="C39345" s="32"/>
      <c r="D39345" s="31"/>
    </row>
    <row r="39346" spans="3:4" x14ac:dyDescent="0.25">
      <c r="C39346" s="32"/>
      <c r="D39346" s="31"/>
    </row>
    <row r="39347" spans="3:4" x14ac:dyDescent="0.25">
      <c r="C39347" s="32"/>
      <c r="D39347" s="31"/>
    </row>
    <row r="39348" spans="3:4" x14ac:dyDescent="0.25">
      <c r="C39348" s="32"/>
      <c r="D39348" s="31"/>
    </row>
    <row r="39349" spans="3:4" x14ac:dyDescent="0.25">
      <c r="C39349" s="32"/>
      <c r="D39349" s="31"/>
    </row>
    <row r="39350" spans="3:4" x14ac:dyDescent="0.25">
      <c r="C39350" s="32"/>
      <c r="D39350" s="31"/>
    </row>
    <row r="39351" spans="3:4" x14ac:dyDescent="0.25">
      <c r="C39351" s="32"/>
      <c r="D39351" s="31"/>
    </row>
    <row r="39352" spans="3:4" x14ac:dyDescent="0.25">
      <c r="C39352" s="32"/>
      <c r="D39352" s="31"/>
    </row>
    <row r="39353" spans="3:4" x14ac:dyDescent="0.25">
      <c r="C39353" s="32"/>
      <c r="D39353" s="31"/>
    </row>
    <row r="39354" spans="3:4" x14ac:dyDescent="0.25">
      <c r="C39354" s="32"/>
      <c r="D39354" s="31"/>
    </row>
    <row r="39355" spans="3:4" x14ac:dyDescent="0.25">
      <c r="C39355" s="32"/>
      <c r="D39355" s="31"/>
    </row>
    <row r="39356" spans="3:4" x14ac:dyDescent="0.25">
      <c r="C39356" s="32"/>
      <c r="D39356" s="31"/>
    </row>
    <row r="39357" spans="3:4" x14ac:dyDescent="0.25">
      <c r="C39357" s="32"/>
      <c r="D39357" s="31"/>
    </row>
    <row r="39358" spans="3:4" x14ac:dyDescent="0.25">
      <c r="C39358" s="32"/>
      <c r="D39358" s="31"/>
    </row>
    <row r="39359" spans="3:4" x14ac:dyDescent="0.25">
      <c r="C39359" s="32"/>
      <c r="D39359" s="31"/>
    </row>
    <row r="39360" spans="3:4" x14ac:dyDescent="0.25">
      <c r="C39360" s="32"/>
      <c r="D39360" s="31"/>
    </row>
    <row r="39361" spans="3:4" x14ac:dyDescent="0.25">
      <c r="C39361" s="32"/>
      <c r="D39361" s="31"/>
    </row>
    <row r="39362" spans="3:4" x14ac:dyDescent="0.25">
      <c r="C39362" s="32"/>
      <c r="D39362" s="31"/>
    </row>
    <row r="39363" spans="3:4" x14ac:dyDescent="0.25">
      <c r="C39363" s="32"/>
      <c r="D39363" s="31"/>
    </row>
    <row r="39364" spans="3:4" x14ac:dyDescent="0.25">
      <c r="C39364" s="32"/>
      <c r="D39364" s="31"/>
    </row>
    <row r="39365" spans="3:4" x14ac:dyDescent="0.25">
      <c r="C39365" s="32"/>
      <c r="D39365" s="31"/>
    </row>
    <row r="39366" spans="3:4" x14ac:dyDescent="0.25">
      <c r="C39366" s="32"/>
      <c r="D39366" s="31"/>
    </row>
    <row r="39367" spans="3:4" x14ac:dyDescent="0.25">
      <c r="C39367" s="32"/>
      <c r="D39367" s="31"/>
    </row>
    <row r="39368" spans="3:4" x14ac:dyDescent="0.25">
      <c r="C39368" s="32"/>
      <c r="D39368" s="31"/>
    </row>
    <row r="39369" spans="3:4" x14ac:dyDescent="0.25">
      <c r="C39369" s="32"/>
      <c r="D39369" s="31"/>
    </row>
    <row r="39370" spans="3:4" x14ac:dyDescent="0.25">
      <c r="C39370" s="32"/>
      <c r="D39370" s="31"/>
    </row>
    <row r="39371" spans="3:4" x14ac:dyDescent="0.25">
      <c r="C39371" s="32"/>
      <c r="D39371" s="31"/>
    </row>
    <row r="39372" spans="3:4" x14ac:dyDescent="0.25">
      <c r="C39372" s="32"/>
      <c r="D39372" s="31"/>
    </row>
    <row r="39373" spans="3:4" x14ac:dyDescent="0.25">
      <c r="C39373" s="32"/>
      <c r="D39373" s="31"/>
    </row>
    <row r="39374" spans="3:4" x14ac:dyDescent="0.25">
      <c r="C39374" s="32"/>
      <c r="D39374" s="31"/>
    </row>
    <row r="39375" spans="3:4" x14ac:dyDescent="0.25">
      <c r="C39375" s="32"/>
      <c r="D39375" s="31"/>
    </row>
    <row r="39376" spans="3:4" x14ac:dyDescent="0.25">
      <c r="C39376" s="32"/>
      <c r="D39376" s="31"/>
    </row>
    <row r="39377" spans="3:4" x14ac:dyDescent="0.25">
      <c r="C39377" s="32"/>
      <c r="D39377" s="31"/>
    </row>
    <row r="39378" spans="3:4" x14ac:dyDescent="0.25">
      <c r="C39378" s="32"/>
      <c r="D39378" s="31"/>
    </row>
    <row r="39379" spans="3:4" x14ac:dyDescent="0.25">
      <c r="C39379" s="32"/>
      <c r="D39379" s="31"/>
    </row>
    <row r="39380" spans="3:4" x14ac:dyDescent="0.25">
      <c r="C39380" s="32"/>
      <c r="D39380" s="31"/>
    </row>
    <row r="39381" spans="3:4" x14ac:dyDescent="0.25">
      <c r="C39381" s="32"/>
      <c r="D39381" s="31"/>
    </row>
    <row r="39382" spans="3:4" x14ac:dyDescent="0.25">
      <c r="C39382" s="32"/>
      <c r="D39382" s="31"/>
    </row>
    <row r="39383" spans="3:4" x14ac:dyDescent="0.25">
      <c r="C39383" s="32"/>
      <c r="D39383" s="31"/>
    </row>
    <row r="39384" spans="3:4" x14ac:dyDescent="0.25">
      <c r="C39384" s="32"/>
      <c r="D39384" s="31"/>
    </row>
    <row r="39385" spans="3:4" x14ac:dyDescent="0.25">
      <c r="C39385" s="32"/>
      <c r="D39385" s="31"/>
    </row>
    <row r="39386" spans="3:4" x14ac:dyDescent="0.25">
      <c r="C39386" s="32"/>
      <c r="D39386" s="31"/>
    </row>
    <row r="39387" spans="3:4" x14ac:dyDescent="0.25">
      <c r="C39387" s="32"/>
      <c r="D39387" s="31"/>
    </row>
    <row r="39388" spans="3:4" x14ac:dyDescent="0.25">
      <c r="C39388" s="32"/>
      <c r="D39388" s="31"/>
    </row>
    <row r="39389" spans="3:4" x14ac:dyDescent="0.25">
      <c r="C39389" s="32"/>
      <c r="D39389" s="31"/>
    </row>
    <row r="39390" spans="3:4" x14ac:dyDescent="0.25">
      <c r="C39390" s="32"/>
      <c r="D39390" s="31"/>
    </row>
    <row r="39391" spans="3:4" x14ac:dyDescent="0.25">
      <c r="C39391" s="32"/>
      <c r="D39391" s="31"/>
    </row>
    <row r="39392" spans="3:4" x14ac:dyDescent="0.25">
      <c r="C39392" s="32"/>
      <c r="D39392" s="31"/>
    </row>
    <row r="39393" spans="3:4" x14ac:dyDescent="0.25">
      <c r="C39393" s="32"/>
      <c r="D39393" s="31"/>
    </row>
    <row r="39394" spans="3:4" x14ac:dyDescent="0.25">
      <c r="C39394" s="32"/>
      <c r="D39394" s="31"/>
    </row>
    <row r="39395" spans="3:4" x14ac:dyDescent="0.25">
      <c r="C39395" s="32"/>
      <c r="D39395" s="31"/>
    </row>
    <row r="39396" spans="3:4" x14ac:dyDescent="0.25">
      <c r="C39396" s="32"/>
      <c r="D39396" s="31"/>
    </row>
    <row r="39397" spans="3:4" x14ac:dyDescent="0.25">
      <c r="C39397" s="32"/>
      <c r="D39397" s="31"/>
    </row>
    <row r="39398" spans="3:4" x14ac:dyDescent="0.25">
      <c r="C39398" s="32"/>
      <c r="D39398" s="31"/>
    </row>
    <row r="39399" spans="3:4" x14ac:dyDescent="0.25">
      <c r="C39399" s="32"/>
      <c r="D39399" s="31"/>
    </row>
    <row r="39400" spans="3:4" x14ac:dyDescent="0.25">
      <c r="C39400" s="32"/>
      <c r="D39400" s="31"/>
    </row>
    <row r="39401" spans="3:4" x14ac:dyDescent="0.25">
      <c r="C39401" s="32"/>
      <c r="D39401" s="31"/>
    </row>
    <row r="39402" spans="3:4" x14ac:dyDescent="0.25">
      <c r="C39402" s="32"/>
      <c r="D39402" s="31"/>
    </row>
    <row r="39403" spans="3:4" x14ac:dyDescent="0.25">
      <c r="C39403" s="32"/>
      <c r="D39403" s="31"/>
    </row>
    <row r="39404" spans="3:4" x14ac:dyDescent="0.25">
      <c r="C39404" s="32"/>
      <c r="D39404" s="31"/>
    </row>
    <row r="39405" spans="3:4" x14ac:dyDescent="0.25">
      <c r="C39405" s="32"/>
      <c r="D39405" s="31"/>
    </row>
    <row r="39406" spans="3:4" x14ac:dyDescent="0.25">
      <c r="C39406" s="32"/>
      <c r="D39406" s="31"/>
    </row>
    <row r="39407" spans="3:4" x14ac:dyDescent="0.25">
      <c r="C39407" s="32"/>
      <c r="D39407" s="31"/>
    </row>
    <row r="39408" spans="3:4" x14ac:dyDescent="0.25">
      <c r="C39408" s="32"/>
      <c r="D39408" s="31"/>
    </row>
    <row r="39409" spans="3:4" x14ac:dyDescent="0.25">
      <c r="C39409" s="32"/>
      <c r="D39409" s="31"/>
    </row>
    <row r="39410" spans="3:4" x14ac:dyDescent="0.25">
      <c r="C39410" s="32"/>
      <c r="D39410" s="31"/>
    </row>
    <row r="39411" spans="3:4" x14ac:dyDescent="0.25">
      <c r="C39411" s="32"/>
      <c r="D39411" s="31"/>
    </row>
    <row r="39412" spans="3:4" x14ac:dyDescent="0.25">
      <c r="C39412" s="32"/>
      <c r="D39412" s="31"/>
    </row>
    <row r="39413" spans="3:4" x14ac:dyDescent="0.25">
      <c r="C39413" s="32"/>
      <c r="D39413" s="31"/>
    </row>
    <row r="39414" spans="3:4" x14ac:dyDescent="0.25">
      <c r="C39414" s="32"/>
      <c r="D39414" s="31"/>
    </row>
    <row r="39415" spans="3:4" x14ac:dyDescent="0.25">
      <c r="C39415" s="32"/>
      <c r="D39415" s="31"/>
    </row>
    <row r="39416" spans="3:4" x14ac:dyDescent="0.25">
      <c r="C39416" s="32"/>
      <c r="D39416" s="31"/>
    </row>
    <row r="39417" spans="3:4" x14ac:dyDescent="0.25">
      <c r="C39417" s="32"/>
      <c r="D39417" s="31"/>
    </row>
    <row r="39418" spans="3:4" x14ac:dyDescent="0.25">
      <c r="C39418" s="32"/>
      <c r="D39418" s="31"/>
    </row>
    <row r="39419" spans="3:4" x14ac:dyDescent="0.25">
      <c r="C39419" s="32"/>
      <c r="D39419" s="31"/>
    </row>
    <row r="39420" spans="3:4" x14ac:dyDescent="0.25">
      <c r="C39420" s="32"/>
      <c r="D39420" s="31"/>
    </row>
    <row r="39421" spans="3:4" x14ac:dyDescent="0.25">
      <c r="C39421" s="32"/>
      <c r="D39421" s="31"/>
    </row>
    <row r="39422" spans="3:4" x14ac:dyDescent="0.25">
      <c r="C39422" s="32"/>
      <c r="D39422" s="31"/>
    </row>
    <row r="39423" spans="3:4" x14ac:dyDescent="0.25">
      <c r="C39423" s="32"/>
      <c r="D39423" s="31"/>
    </row>
    <row r="39424" spans="3:4" x14ac:dyDescent="0.25">
      <c r="C39424" s="32"/>
      <c r="D39424" s="31"/>
    </row>
    <row r="39425" spans="3:4" x14ac:dyDescent="0.25">
      <c r="C39425" s="32"/>
      <c r="D39425" s="31"/>
    </row>
    <row r="39426" spans="3:4" x14ac:dyDescent="0.25">
      <c r="C39426" s="32"/>
      <c r="D39426" s="31"/>
    </row>
    <row r="39427" spans="3:4" x14ac:dyDescent="0.25">
      <c r="C39427" s="32"/>
      <c r="D39427" s="31"/>
    </row>
    <row r="39428" spans="3:4" x14ac:dyDescent="0.25">
      <c r="C39428" s="32"/>
      <c r="D39428" s="31"/>
    </row>
    <row r="39429" spans="3:4" x14ac:dyDescent="0.25">
      <c r="C39429" s="32"/>
      <c r="D39429" s="31"/>
    </row>
    <row r="39430" spans="3:4" x14ac:dyDescent="0.25">
      <c r="C39430" s="32"/>
      <c r="D39430" s="31"/>
    </row>
    <row r="39431" spans="3:4" x14ac:dyDescent="0.25">
      <c r="C39431" s="32"/>
      <c r="D39431" s="31"/>
    </row>
    <row r="39432" spans="3:4" x14ac:dyDescent="0.25">
      <c r="C39432" s="32"/>
      <c r="D39432" s="31"/>
    </row>
    <row r="39433" spans="3:4" x14ac:dyDescent="0.25">
      <c r="C39433" s="32"/>
      <c r="D39433" s="31"/>
    </row>
    <row r="39434" spans="3:4" x14ac:dyDescent="0.25">
      <c r="C39434" s="32"/>
      <c r="D39434" s="31"/>
    </row>
    <row r="39435" spans="3:4" x14ac:dyDescent="0.25">
      <c r="C39435" s="32"/>
      <c r="D39435" s="31"/>
    </row>
    <row r="39436" spans="3:4" x14ac:dyDescent="0.25">
      <c r="C39436" s="32"/>
      <c r="D39436" s="31"/>
    </row>
    <row r="39437" spans="3:4" x14ac:dyDescent="0.25">
      <c r="C39437" s="32"/>
      <c r="D39437" s="31"/>
    </row>
    <row r="39438" spans="3:4" x14ac:dyDescent="0.25">
      <c r="C39438" s="32"/>
      <c r="D39438" s="31"/>
    </row>
    <row r="39439" spans="3:4" x14ac:dyDescent="0.25">
      <c r="C39439" s="32"/>
      <c r="D39439" s="31"/>
    </row>
    <row r="39440" spans="3:4" x14ac:dyDescent="0.25">
      <c r="C39440" s="32"/>
      <c r="D39440" s="31"/>
    </row>
    <row r="39441" spans="3:4" x14ac:dyDescent="0.25">
      <c r="C39441" s="32"/>
      <c r="D39441" s="31"/>
    </row>
    <row r="39442" spans="3:4" x14ac:dyDescent="0.25">
      <c r="C39442" s="32"/>
      <c r="D39442" s="31"/>
    </row>
    <row r="39443" spans="3:4" x14ac:dyDescent="0.25">
      <c r="C39443" s="32"/>
      <c r="D39443" s="31"/>
    </row>
    <row r="39444" spans="3:4" x14ac:dyDescent="0.25">
      <c r="C39444" s="32"/>
      <c r="D39444" s="31"/>
    </row>
    <row r="39445" spans="3:4" x14ac:dyDescent="0.25">
      <c r="C39445" s="32"/>
      <c r="D39445" s="31"/>
    </row>
    <row r="39446" spans="3:4" x14ac:dyDescent="0.25">
      <c r="C39446" s="32"/>
      <c r="D39446" s="31"/>
    </row>
    <row r="39447" spans="3:4" x14ac:dyDescent="0.25">
      <c r="C39447" s="32"/>
      <c r="D39447" s="31"/>
    </row>
    <row r="39448" spans="3:4" x14ac:dyDescent="0.25">
      <c r="C39448" s="32"/>
      <c r="D39448" s="31"/>
    </row>
    <row r="39449" spans="3:4" x14ac:dyDescent="0.25">
      <c r="C39449" s="32"/>
      <c r="D39449" s="31"/>
    </row>
    <row r="39450" spans="3:4" x14ac:dyDescent="0.25">
      <c r="C39450" s="32"/>
      <c r="D39450" s="31"/>
    </row>
    <row r="39451" spans="3:4" x14ac:dyDescent="0.25">
      <c r="C39451" s="32"/>
      <c r="D39451" s="31"/>
    </row>
    <row r="39452" spans="3:4" x14ac:dyDescent="0.25">
      <c r="C39452" s="32"/>
      <c r="D39452" s="31"/>
    </row>
    <row r="39453" spans="3:4" x14ac:dyDescent="0.25">
      <c r="C39453" s="32"/>
      <c r="D39453" s="31"/>
    </row>
    <row r="39454" spans="3:4" x14ac:dyDescent="0.25">
      <c r="C39454" s="32"/>
      <c r="D39454" s="31"/>
    </row>
    <row r="39455" spans="3:4" x14ac:dyDescent="0.25">
      <c r="C39455" s="32"/>
      <c r="D39455" s="31"/>
    </row>
    <row r="39456" spans="3:4" x14ac:dyDescent="0.25">
      <c r="C39456" s="32"/>
      <c r="D39456" s="31"/>
    </row>
    <row r="39457" spans="3:4" x14ac:dyDescent="0.25">
      <c r="C39457" s="32"/>
      <c r="D39457" s="31"/>
    </row>
    <row r="39458" spans="3:4" x14ac:dyDescent="0.25">
      <c r="C39458" s="32"/>
      <c r="D39458" s="31"/>
    </row>
    <row r="39459" spans="3:4" x14ac:dyDescent="0.25">
      <c r="C39459" s="32"/>
      <c r="D39459" s="31"/>
    </row>
    <row r="39460" spans="3:4" x14ac:dyDescent="0.25">
      <c r="C39460" s="32"/>
      <c r="D39460" s="31"/>
    </row>
    <row r="39461" spans="3:4" x14ac:dyDescent="0.25">
      <c r="C39461" s="32"/>
      <c r="D39461" s="31"/>
    </row>
    <row r="39462" spans="3:4" x14ac:dyDescent="0.25">
      <c r="C39462" s="32"/>
      <c r="D39462" s="31"/>
    </row>
    <row r="39463" spans="3:4" x14ac:dyDescent="0.25">
      <c r="C39463" s="32"/>
      <c r="D39463" s="31"/>
    </row>
    <row r="39464" spans="3:4" x14ac:dyDescent="0.25">
      <c r="C39464" s="32"/>
      <c r="D39464" s="31"/>
    </row>
    <row r="39465" spans="3:4" x14ac:dyDescent="0.25">
      <c r="C39465" s="32"/>
      <c r="D39465" s="31"/>
    </row>
    <row r="39466" spans="3:4" x14ac:dyDescent="0.25">
      <c r="C39466" s="32"/>
      <c r="D39466" s="31"/>
    </row>
    <row r="39467" spans="3:4" x14ac:dyDescent="0.25">
      <c r="C39467" s="32"/>
      <c r="D39467" s="31"/>
    </row>
    <row r="39468" spans="3:4" x14ac:dyDescent="0.25">
      <c r="C39468" s="32"/>
      <c r="D39468" s="31"/>
    </row>
    <row r="39469" spans="3:4" x14ac:dyDescent="0.25">
      <c r="C39469" s="32"/>
      <c r="D39469" s="31"/>
    </row>
    <row r="39470" spans="3:4" x14ac:dyDescent="0.25">
      <c r="C39470" s="32"/>
      <c r="D39470" s="31"/>
    </row>
    <row r="39471" spans="3:4" x14ac:dyDescent="0.25">
      <c r="C39471" s="32"/>
      <c r="D39471" s="31"/>
    </row>
    <row r="39472" spans="3:4" x14ac:dyDescent="0.25">
      <c r="C39472" s="32"/>
      <c r="D39472" s="31"/>
    </row>
    <row r="39473" spans="3:4" x14ac:dyDescent="0.25">
      <c r="C39473" s="32"/>
      <c r="D39473" s="31"/>
    </row>
    <row r="39474" spans="3:4" x14ac:dyDescent="0.25">
      <c r="C39474" s="32"/>
      <c r="D39474" s="31"/>
    </row>
    <row r="39475" spans="3:4" x14ac:dyDescent="0.25">
      <c r="C39475" s="32"/>
      <c r="D39475" s="31"/>
    </row>
    <row r="39476" spans="3:4" x14ac:dyDescent="0.25">
      <c r="C39476" s="32"/>
      <c r="D39476" s="31"/>
    </row>
    <row r="39477" spans="3:4" x14ac:dyDescent="0.25">
      <c r="C39477" s="32"/>
      <c r="D39477" s="31"/>
    </row>
    <row r="39478" spans="3:4" x14ac:dyDescent="0.25">
      <c r="C39478" s="32"/>
      <c r="D39478" s="31"/>
    </row>
    <row r="39479" spans="3:4" x14ac:dyDescent="0.25">
      <c r="C39479" s="32"/>
      <c r="D39479" s="31"/>
    </row>
    <row r="39480" spans="3:4" x14ac:dyDescent="0.25">
      <c r="C39480" s="32"/>
      <c r="D39480" s="31"/>
    </row>
    <row r="39481" spans="3:4" x14ac:dyDescent="0.25">
      <c r="C39481" s="32"/>
      <c r="D39481" s="31"/>
    </row>
    <row r="39482" spans="3:4" x14ac:dyDescent="0.25">
      <c r="C39482" s="32"/>
      <c r="D39482" s="31"/>
    </row>
    <row r="39483" spans="3:4" x14ac:dyDescent="0.25">
      <c r="C39483" s="32"/>
      <c r="D39483" s="31"/>
    </row>
    <row r="39484" spans="3:4" x14ac:dyDescent="0.25">
      <c r="C39484" s="32"/>
      <c r="D39484" s="31"/>
    </row>
    <row r="39485" spans="3:4" x14ac:dyDescent="0.25">
      <c r="C39485" s="32"/>
      <c r="D39485" s="31"/>
    </row>
    <row r="39486" spans="3:4" x14ac:dyDescent="0.25">
      <c r="C39486" s="32"/>
      <c r="D39486" s="31"/>
    </row>
    <row r="39487" spans="3:4" x14ac:dyDescent="0.25">
      <c r="C39487" s="32"/>
      <c r="D39487" s="31"/>
    </row>
    <row r="39488" spans="3:4" x14ac:dyDescent="0.25">
      <c r="C39488" s="32"/>
      <c r="D39488" s="31"/>
    </row>
    <row r="39489" spans="3:4" x14ac:dyDescent="0.25">
      <c r="C39489" s="32"/>
      <c r="D39489" s="31"/>
    </row>
    <row r="39490" spans="3:4" x14ac:dyDescent="0.25">
      <c r="C39490" s="32"/>
      <c r="D39490" s="31"/>
    </row>
    <row r="39491" spans="3:4" x14ac:dyDescent="0.25">
      <c r="C39491" s="32"/>
      <c r="D39491" s="31"/>
    </row>
    <row r="39492" spans="3:4" x14ac:dyDescent="0.25">
      <c r="C39492" s="32"/>
      <c r="D39492" s="31"/>
    </row>
    <row r="39493" spans="3:4" x14ac:dyDescent="0.25">
      <c r="C39493" s="32"/>
      <c r="D39493" s="31"/>
    </row>
    <row r="39494" spans="3:4" x14ac:dyDescent="0.25">
      <c r="C39494" s="32"/>
      <c r="D39494" s="31"/>
    </row>
    <row r="39495" spans="3:4" x14ac:dyDescent="0.25">
      <c r="C39495" s="32"/>
      <c r="D39495" s="31"/>
    </row>
    <row r="39496" spans="3:4" x14ac:dyDescent="0.25">
      <c r="C39496" s="32"/>
      <c r="D39496" s="31"/>
    </row>
    <row r="39497" spans="3:4" x14ac:dyDescent="0.25">
      <c r="C39497" s="32"/>
      <c r="D39497" s="31"/>
    </row>
    <row r="39498" spans="3:4" x14ac:dyDescent="0.25">
      <c r="C39498" s="32"/>
      <c r="D39498" s="31"/>
    </row>
    <row r="39499" spans="3:4" x14ac:dyDescent="0.25">
      <c r="C39499" s="32"/>
      <c r="D39499" s="31"/>
    </row>
    <row r="39500" spans="3:4" x14ac:dyDescent="0.25">
      <c r="C39500" s="32"/>
      <c r="D39500" s="31"/>
    </row>
    <row r="39501" spans="3:4" x14ac:dyDescent="0.25">
      <c r="C39501" s="32"/>
      <c r="D39501" s="31"/>
    </row>
    <row r="39502" spans="3:4" x14ac:dyDescent="0.25">
      <c r="C39502" s="32"/>
      <c r="D39502" s="31"/>
    </row>
    <row r="39503" spans="3:4" x14ac:dyDescent="0.25">
      <c r="C39503" s="32"/>
      <c r="D39503" s="31"/>
    </row>
    <row r="39504" spans="3:4" x14ac:dyDescent="0.25">
      <c r="C39504" s="32"/>
      <c r="D39504" s="31"/>
    </row>
    <row r="39505" spans="3:4" x14ac:dyDescent="0.25">
      <c r="C39505" s="32"/>
      <c r="D39505" s="31"/>
    </row>
    <row r="39506" spans="3:4" x14ac:dyDescent="0.25">
      <c r="C39506" s="32"/>
      <c r="D39506" s="31"/>
    </row>
    <row r="39507" spans="3:4" x14ac:dyDescent="0.25">
      <c r="C39507" s="32"/>
      <c r="D39507" s="31"/>
    </row>
    <row r="39508" spans="3:4" x14ac:dyDescent="0.25">
      <c r="C39508" s="32"/>
      <c r="D39508" s="31"/>
    </row>
    <row r="39509" spans="3:4" x14ac:dyDescent="0.25">
      <c r="C39509" s="32"/>
      <c r="D39509" s="31"/>
    </row>
    <row r="39510" spans="3:4" x14ac:dyDescent="0.25">
      <c r="C39510" s="32"/>
      <c r="D39510" s="31"/>
    </row>
    <row r="39511" spans="3:4" x14ac:dyDescent="0.25">
      <c r="C39511" s="32"/>
      <c r="D39511" s="31"/>
    </row>
    <row r="39512" spans="3:4" x14ac:dyDescent="0.25">
      <c r="C39512" s="32"/>
      <c r="D39512" s="31"/>
    </row>
    <row r="39513" spans="3:4" x14ac:dyDescent="0.25">
      <c r="C39513" s="32"/>
      <c r="D39513" s="31"/>
    </row>
    <row r="39514" spans="3:4" x14ac:dyDescent="0.25">
      <c r="C39514" s="32"/>
      <c r="D39514" s="31"/>
    </row>
    <row r="39515" spans="3:4" x14ac:dyDescent="0.25">
      <c r="C39515" s="32"/>
      <c r="D39515" s="31"/>
    </row>
    <row r="39516" spans="3:4" x14ac:dyDescent="0.25">
      <c r="C39516" s="32"/>
      <c r="D39516" s="31"/>
    </row>
    <row r="39517" spans="3:4" x14ac:dyDescent="0.25">
      <c r="C39517" s="32"/>
      <c r="D39517" s="31"/>
    </row>
    <row r="39518" spans="3:4" x14ac:dyDescent="0.25">
      <c r="C39518" s="32"/>
      <c r="D39518" s="31"/>
    </row>
    <row r="39519" spans="3:4" x14ac:dyDescent="0.25">
      <c r="C39519" s="32"/>
      <c r="D39519" s="31"/>
    </row>
    <row r="39520" spans="3:4" x14ac:dyDescent="0.25">
      <c r="C39520" s="32"/>
      <c r="D39520" s="31"/>
    </row>
    <row r="39521" spans="3:4" x14ac:dyDescent="0.25">
      <c r="C39521" s="32"/>
      <c r="D39521" s="31"/>
    </row>
    <row r="39522" spans="3:4" x14ac:dyDescent="0.25">
      <c r="C39522" s="32"/>
      <c r="D39522" s="31"/>
    </row>
    <row r="39523" spans="3:4" x14ac:dyDescent="0.25">
      <c r="C39523" s="32"/>
      <c r="D39523" s="31"/>
    </row>
    <row r="39524" spans="3:4" x14ac:dyDescent="0.25">
      <c r="C39524" s="32"/>
      <c r="D39524" s="31"/>
    </row>
    <row r="39525" spans="3:4" x14ac:dyDescent="0.25">
      <c r="C39525" s="32"/>
      <c r="D39525" s="31"/>
    </row>
    <row r="39526" spans="3:4" x14ac:dyDescent="0.25">
      <c r="C39526" s="32"/>
      <c r="D39526" s="31"/>
    </row>
    <row r="39527" spans="3:4" x14ac:dyDescent="0.25">
      <c r="C39527" s="32"/>
      <c r="D39527" s="31"/>
    </row>
    <row r="39528" spans="3:4" x14ac:dyDescent="0.25">
      <c r="C39528" s="32"/>
      <c r="D39528" s="31"/>
    </row>
    <row r="39529" spans="3:4" x14ac:dyDescent="0.25">
      <c r="C39529" s="32"/>
      <c r="D39529" s="31"/>
    </row>
    <row r="39530" spans="3:4" x14ac:dyDescent="0.25">
      <c r="C39530" s="32"/>
      <c r="D39530" s="31"/>
    </row>
    <row r="39531" spans="3:4" x14ac:dyDescent="0.25">
      <c r="C39531" s="32"/>
      <c r="D39531" s="31"/>
    </row>
    <row r="39532" spans="3:4" x14ac:dyDescent="0.25">
      <c r="C39532" s="32"/>
      <c r="D39532" s="31"/>
    </row>
    <row r="39533" spans="3:4" x14ac:dyDescent="0.25">
      <c r="C39533" s="32"/>
      <c r="D39533" s="31"/>
    </row>
    <row r="39534" spans="3:4" x14ac:dyDescent="0.25">
      <c r="C39534" s="32"/>
      <c r="D39534" s="31"/>
    </row>
    <row r="39535" spans="3:4" x14ac:dyDescent="0.25">
      <c r="C39535" s="32"/>
      <c r="D39535" s="31"/>
    </row>
    <row r="39536" spans="3:4" x14ac:dyDescent="0.25">
      <c r="C39536" s="32"/>
      <c r="D39536" s="31"/>
    </row>
    <row r="39537" spans="3:4" x14ac:dyDescent="0.25">
      <c r="C39537" s="32"/>
      <c r="D39537" s="31"/>
    </row>
    <row r="39538" spans="3:4" x14ac:dyDescent="0.25">
      <c r="C39538" s="32"/>
      <c r="D39538" s="31"/>
    </row>
    <row r="39539" spans="3:4" x14ac:dyDescent="0.25">
      <c r="C39539" s="32"/>
      <c r="D39539" s="31"/>
    </row>
    <row r="39540" spans="3:4" x14ac:dyDescent="0.25">
      <c r="C39540" s="32"/>
      <c r="D39540" s="31"/>
    </row>
    <row r="39541" spans="3:4" x14ac:dyDescent="0.25">
      <c r="C39541" s="32"/>
      <c r="D39541" s="31"/>
    </row>
    <row r="39542" spans="3:4" x14ac:dyDescent="0.25">
      <c r="C39542" s="32"/>
      <c r="D39542" s="31"/>
    </row>
    <row r="39543" spans="3:4" x14ac:dyDescent="0.25">
      <c r="C39543" s="32"/>
      <c r="D39543" s="31"/>
    </row>
    <row r="39544" spans="3:4" x14ac:dyDescent="0.25">
      <c r="C39544" s="32"/>
      <c r="D39544" s="31"/>
    </row>
    <row r="39545" spans="3:4" x14ac:dyDescent="0.25">
      <c r="C39545" s="32"/>
      <c r="D39545" s="31"/>
    </row>
    <row r="39546" spans="3:4" x14ac:dyDescent="0.25">
      <c r="C39546" s="32"/>
      <c r="D39546" s="31"/>
    </row>
    <row r="39547" spans="3:4" x14ac:dyDescent="0.25">
      <c r="C39547" s="32"/>
      <c r="D39547" s="31"/>
    </row>
    <row r="39548" spans="3:4" x14ac:dyDescent="0.25">
      <c r="C39548" s="32"/>
      <c r="D39548" s="31"/>
    </row>
    <row r="39549" spans="3:4" x14ac:dyDescent="0.25">
      <c r="C39549" s="32"/>
      <c r="D39549" s="31"/>
    </row>
    <row r="39550" spans="3:4" x14ac:dyDescent="0.25">
      <c r="C39550" s="32"/>
      <c r="D39550" s="31"/>
    </row>
    <row r="39551" spans="3:4" x14ac:dyDescent="0.25">
      <c r="C39551" s="32"/>
      <c r="D39551" s="31"/>
    </row>
    <row r="39552" spans="3:4" x14ac:dyDescent="0.25">
      <c r="C39552" s="32"/>
      <c r="D39552" s="31"/>
    </row>
    <row r="39553" spans="3:4" x14ac:dyDescent="0.25">
      <c r="C39553" s="32"/>
      <c r="D39553" s="31"/>
    </row>
    <row r="39554" spans="3:4" x14ac:dyDescent="0.25">
      <c r="C39554" s="32"/>
      <c r="D39554" s="31"/>
    </row>
    <row r="39555" spans="3:4" x14ac:dyDescent="0.25">
      <c r="C39555" s="32"/>
      <c r="D39555" s="31"/>
    </row>
    <row r="39556" spans="3:4" x14ac:dyDescent="0.25">
      <c r="C39556" s="32"/>
      <c r="D39556" s="31"/>
    </row>
    <row r="39557" spans="3:4" x14ac:dyDescent="0.25">
      <c r="C39557" s="32"/>
      <c r="D39557" s="31"/>
    </row>
    <row r="39558" spans="3:4" x14ac:dyDescent="0.25">
      <c r="C39558" s="32"/>
      <c r="D39558" s="31"/>
    </row>
    <row r="39559" spans="3:4" x14ac:dyDescent="0.25">
      <c r="C39559" s="32"/>
      <c r="D39559" s="31"/>
    </row>
    <row r="39560" spans="3:4" x14ac:dyDescent="0.25">
      <c r="C39560" s="32"/>
      <c r="D39560" s="31"/>
    </row>
    <row r="39561" spans="3:4" x14ac:dyDescent="0.25">
      <c r="C39561" s="32"/>
      <c r="D39561" s="31"/>
    </row>
    <row r="39562" spans="3:4" x14ac:dyDescent="0.25">
      <c r="C39562" s="32"/>
      <c r="D39562" s="31"/>
    </row>
    <row r="39563" spans="3:4" x14ac:dyDescent="0.25">
      <c r="C39563" s="32"/>
      <c r="D39563" s="31"/>
    </row>
    <row r="39564" spans="3:4" x14ac:dyDescent="0.25">
      <c r="C39564" s="32"/>
      <c r="D39564" s="31"/>
    </row>
    <row r="39565" spans="3:4" x14ac:dyDescent="0.25">
      <c r="C39565" s="32"/>
      <c r="D39565" s="31"/>
    </row>
    <row r="39566" spans="3:4" x14ac:dyDescent="0.25">
      <c r="C39566" s="32"/>
      <c r="D39566" s="31"/>
    </row>
    <row r="39567" spans="3:4" x14ac:dyDescent="0.25">
      <c r="C39567" s="32"/>
      <c r="D39567" s="31"/>
    </row>
    <row r="39568" spans="3:4" x14ac:dyDescent="0.25">
      <c r="C39568" s="32"/>
      <c r="D39568" s="31"/>
    </row>
    <row r="39569" spans="3:4" x14ac:dyDescent="0.25">
      <c r="C39569" s="32"/>
      <c r="D39569" s="31"/>
    </row>
    <row r="39570" spans="3:4" x14ac:dyDescent="0.25">
      <c r="C39570" s="32"/>
      <c r="D39570" s="31"/>
    </row>
    <row r="39571" spans="3:4" x14ac:dyDescent="0.25">
      <c r="C39571" s="32"/>
      <c r="D39571" s="31"/>
    </row>
    <row r="39572" spans="3:4" x14ac:dyDescent="0.25">
      <c r="C39572" s="32"/>
      <c r="D39572" s="31"/>
    </row>
    <row r="39573" spans="3:4" x14ac:dyDescent="0.25">
      <c r="C39573" s="32"/>
      <c r="D39573" s="31"/>
    </row>
    <row r="39574" spans="3:4" x14ac:dyDescent="0.25">
      <c r="C39574" s="32"/>
      <c r="D39574" s="31"/>
    </row>
    <row r="39575" spans="3:4" x14ac:dyDescent="0.25">
      <c r="C39575" s="32"/>
      <c r="D39575" s="31"/>
    </row>
    <row r="39576" spans="3:4" x14ac:dyDescent="0.25">
      <c r="C39576" s="32"/>
      <c r="D39576" s="31"/>
    </row>
    <row r="39577" spans="3:4" x14ac:dyDescent="0.25">
      <c r="C39577" s="32"/>
      <c r="D39577" s="31"/>
    </row>
    <row r="39578" spans="3:4" x14ac:dyDescent="0.25">
      <c r="C39578" s="32"/>
      <c r="D39578" s="31"/>
    </row>
    <row r="39579" spans="3:4" x14ac:dyDescent="0.25">
      <c r="C39579" s="32"/>
      <c r="D39579" s="31"/>
    </row>
    <row r="39580" spans="3:4" x14ac:dyDescent="0.25">
      <c r="C39580" s="32"/>
      <c r="D39580" s="31"/>
    </row>
    <row r="39581" spans="3:4" x14ac:dyDescent="0.25">
      <c r="C39581" s="32"/>
      <c r="D39581" s="31"/>
    </row>
    <row r="39582" spans="3:4" x14ac:dyDescent="0.25">
      <c r="C39582" s="32"/>
      <c r="D39582" s="31"/>
    </row>
    <row r="39583" spans="3:4" x14ac:dyDescent="0.25">
      <c r="C39583" s="32"/>
      <c r="D39583" s="31"/>
    </row>
    <row r="39584" spans="3:4" x14ac:dyDescent="0.25">
      <c r="C39584" s="32"/>
      <c r="D39584" s="31"/>
    </row>
    <row r="39585" spans="3:4" x14ac:dyDescent="0.25">
      <c r="C39585" s="32"/>
      <c r="D39585" s="31"/>
    </row>
    <row r="39586" spans="3:4" x14ac:dyDescent="0.25">
      <c r="C39586" s="32"/>
      <c r="D39586" s="31"/>
    </row>
    <row r="39587" spans="3:4" x14ac:dyDescent="0.25">
      <c r="C39587" s="32"/>
      <c r="D39587" s="31"/>
    </row>
    <row r="39588" spans="3:4" x14ac:dyDescent="0.25">
      <c r="C39588" s="32"/>
      <c r="D39588" s="31"/>
    </row>
    <row r="39589" spans="3:4" x14ac:dyDescent="0.25">
      <c r="C39589" s="32"/>
      <c r="D39589" s="31"/>
    </row>
    <row r="39590" spans="3:4" x14ac:dyDescent="0.25">
      <c r="C39590" s="32"/>
      <c r="D39590" s="31"/>
    </row>
    <row r="39591" spans="3:4" x14ac:dyDescent="0.25">
      <c r="C39591" s="32"/>
      <c r="D39591" s="31"/>
    </row>
    <row r="39592" spans="3:4" x14ac:dyDescent="0.25">
      <c r="C39592" s="32"/>
      <c r="D39592" s="31"/>
    </row>
    <row r="39593" spans="3:4" x14ac:dyDescent="0.25">
      <c r="C39593" s="32"/>
      <c r="D39593" s="31"/>
    </row>
    <row r="39594" spans="3:4" x14ac:dyDescent="0.25">
      <c r="C39594" s="32"/>
      <c r="D39594" s="31"/>
    </row>
    <row r="39595" spans="3:4" x14ac:dyDescent="0.25">
      <c r="C39595" s="32"/>
      <c r="D39595" s="31"/>
    </row>
    <row r="39596" spans="3:4" x14ac:dyDescent="0.25">
      <c r="C39596" s="32"/>
      <c r="D39596" s="31"/>
    </row>
    <row r="39597" spans="3:4" x14ac:dyDescent="0.25">
      <c r="C39597" s="32"/>
      <c r="D39597" s="31"/>
    </row>
    <row r="39598" spans="3:4" x14ac:dyDescent="0.25">
      <c r="C39598" s="32"/>
      <c r="D39598" s="31"/>
    </row>
    <row r="39599" spans="3:4" x14ac:dyDescent="0.25">
      <c r="C39599" s="32"/>
      <c r="D39599" s="31"/>
    </row>
    <row r="39600" spans="3:4" x14ac:dyDescent="0.25">
      <c r="C39600" s="32"/>
      <c r="D39600" s="31"/>
    </row>
    <row r="39601" spans="3:4" x14ac:dyDescent="0.25">
      <c r="C39601" s="32"/>
      <c r="D39601" s="31"/>
    </row>
    <row r="39602" spans="3:4" x14ac:dyDescent="0.25">
      <c r="C39602" s="32"/>
      <c r="D39602" s="31"/>
    </row>
    <row r="39603" spans="3:4" x14ac:dyDescent="0.25">
      <c r="C39603" s="32"/>
      <c r="D39603" s="31"/>
    </row>
    <row r="39604" spans="3:4" x14ac:dyDescent="0.25">
      <c r="C39604" s="32"/>
      <c r="D39604" s="31"/>
    </row>
    <row r="39605" spans="3:4" x14ac:dyDescent="0.25">
      <c r="C39605" s="32"/>
      <c r="D39605" s="31"/>
    </row>
    <row r="39606" spans="3:4" x14ac:dyDescent="0.25">
      <c r="C39606" s="32"/>
      <c r="D39606" s="31"/>
    </row>
    <row r="39607" spans="3:4" x14ac:dyDescent="0.25">
      <c r="C39607" s="32"/>
      <c r="D39607" s="31"/>
    </row>
    <row r="39608" spans="3:4" x14ac:dyDescent="0.25">
      <c r="C39608" s="32"/>
      <c r="D39608" s="31"/>
    </row>
    <row r="39609" spans="3:4" x14ac:dyDescent="0.25">
      <c r="C39609" s="32"/>
      <c r="D39609" s="31"/>
    </row>
    <row r="39610" spans="3:4" x14ac:dyDescent="0.25">
      <c r="C39610" s="32"/>
      <c r="D39610" s="31"/>
    </row>
    <row r="39611" spans="3:4" x14ac:dyDescent="0.25">
      <c r="C39611" s="32"/>
      <c r="D39611" s="31"/>
    </row>
    <row r="39612" spans="3:4" x14ac:dyDescent="0.25">
      <c r="C39612" s="32"/>
      <c r="D39612" s="31"/>
    </row>
    <row r="39613" spans="3:4" x14ac:dyDescent="0.25">
      <c r="C39613" s="32"/>
      <c r="D39613" s="31"/>
    </row>
    <row r="39614" spans="3:4" x14ac:dyDescent="0.25">
      <c r="C39614" s="32"/>
      <c r="D39614" s="31"/>
    </row>
    <row r="39615" spans="3:4" x14ac:dyDescent="0.25">
      <c r="C39615" s="32"/>
      <c r="D39615" s="31"/>
    </row>
    <row r="39616" spans="3:4" x14ac:dyDescent="0.25">
      <c r="C39616" s="32"/>
      <c r="D39616" s="31"/>
    </row>
    <row r="39617" spans="3:4" x14ac:dyDescent="0.25">
      <c r="C39617" s="32"/>
      <c r="D39617" s="31"/>
    </row>
    <row r="39618" spans="3:4" x14ac:dyDescent="0.25">
      <c r="C39618" s="32"/>
      <c r="D39618" s="31"/>
    </row>
    <row r="39619" spans="3:4" x14ac:dyDescent="0.25">
      <c r="C39619" s="32"/>
      <c r="D39619" s="31"/>
    </row>
    <row r="39620" spans="3:4" x14ac:dyDescent="0.25">
      <c r="C39620" s="32"/>
      <c r="D39620" s="31"/>
    </row>
    <row r="39621" spans="3:4" x14ac:dyDescent="0.25">
      <c r="C39621" s="32"/>
      <c r="D39621" s="31"/>
    </row>
    <row r="39622" spans="3:4" x14ac:dyDescent="0.25">
      <c r="C39622" s="32"/>
      <c r="D39622" s="31"/>
    </row>
    <row r="39623" spans="3:4" x14ac:dyDescent="0.25">
      <c r="C39623" s="32"/>
      <c r="D39623" s="31"/>
    </row>
    <row r="39624" spans="3:4" x14ac:dyDescent="0.25">
      <c r="C39624" s="32"/>
      <c r="D39624" s="31"/>
    </row>
    <row r="39625" spans="3:4" x14ac:dyDescent="0.25">
      <c r="C39625" s="32"/>
      <c r="D39625" s="31"/>
    </row>
    <row r="39626" spans="3:4" x14ac:dyDescent="0.25">
      <c r="C39626" s="32"/>
      <c r="D39626" s="31"/>
    </row>
    <row r="39627" spans="3:4" x14ac:dyDescent="0.25">
      <c r="C39627" s="32"/>
      <c r="D39627" s="31"/>
    </row>
    <row r="39628" spans="3:4" x14ac:dyDescent="0.25">
      <c r="C39628" s="32"/>
      <c r="D39628" s="31"/>
    </row>
    <row r="39629" spans="3:4" x14ac:dyDescent="0.25">
      <c r="C39629" s="32"/>
      <c r="D39629" s="31"/>
    </row>
    <row r="39630" spans="3:4" x14ac:dyDescent="0.25">
      <c r="C39630" s="32"/>
      <c r="D39630" s="31"/>
    </row>
    <row r="39631" spans="3:4" x14ac:dyDescent="0.25">
      <c r="C39631" s="32"/>
      <c r="D39631" s="31"/>
    </row>
    <row r="39632" spans="3:4" x14ac:dyDescent="0.25">
      <c r="C39632" s="32"/>
      <c r="D39632" s="31"/>
    </row>
    <row r="39633" spans="3:4" x14ac:dyDescent="0.25">
      <c r="C39633" s="32"/>
      <c r="D39633" s="31"/>
    </row>
    <row r="39634" spans="3:4" x14ac:dyDescent="0.25">
      <c r="C39634" s="32"/>
      <c r="D39634" s="31"/>
    </row>
    <row r="39635" spans="3:4" x14ac:dyDescent="0.25">
      <c r="C39635" s="32"/>
      <c r="D39635" s="31"/>
    </row>
    <row r="39636" spans="3:4" x14ac:dyDescent="0.25">
      <c r="C39636" s="32"/>
      <c r="D39636" s="31"/>
    </row>
    <row r="39637" spans="3:4" x14ac:dyDescent="0.25">
      <c r="C39637" s="32"/>
      <c r="D39637" s="31"/>
    </row>
    <row r="39638" spans="3:4" x14ac:dyDescent="0.25">
      <c r="C39638" s="32"/>
      <c r="D39638" s="31"/>
    </row>
    <row r="39639" spans="3:4" x14ac:dyDescent="0.25">
      <c r="C39639" s="32"/>
      <c r="D39639" s="31"/>
    </row>
    <row r="39640" spans="3:4" x14ac:dyDescent="0.25">
      <c r="C39640" s="32"/>
      <c r="D39640" s="31"/>
    </row>
    <row r="39641" spans="3:4" x14ac:dyDescent="0.25">
      <c r="C39641" s="32"/>
      <c r="D39641" s="31"/>
    </row>
    <row r="39642" spans="3:4" x14ac:dyDescent="0.25">
      <c r="C39642" s="32"/>
      <c r="D39642" s="31"/>
    </row>
    <row r="39643" spans="3:4" x14ac:dyDescent="0.25">
      <c r="C39643" s="32"/>
      <c r="D39643" s="31"/>
    </row>
    <row r="39644" spans="3:4" x14ac:dyDescent="0.25">
      <c r="C39644" s="32"/>
      <c r="D39644" s="31"/>
    </row>
    <row r="39645" spans="3:4" x14ac:dyDescent="0.25">
      <c r="C39645" s="32"/>
      <c r="D39645" s="31"/>
    </row>
    <row r="39646" spans="3:4" x14ac:dyDescent="0.25">
      <c r="C39646" s="32"/>
      <c r="D39646" s="31"/>
    </row>
    <row r="39647" spans="3:4" x14ac:dyDescent="0.25">
      <c r="C39647" s="32"/>
      <c r="D39647" s="31"/>
    </row>
    <row r="39648" spans="3:4" x14ac:dyDescent="0.25">
      <c r="C39648" s="32"/>
      <c r="D39648" s="31"/>
    </row>
    <row r="39649" spans="3:4" x14ac:dyDescent="0.25">
      <c r="C39649" s="32"/>
      <c r="D39649" s="31"/>
    </row>
    <row r="39650" spans="3:4" x14ac:dyDescent="0.25">
      <c r="C39650" s="32"/>
      <c r="D39650" s="31"/>
    </row>
    <row r="39651" spans="3:4" x14ac:dyDescent="0.25">
      <c r="C39651" s="32"/>
      <c r="D39651" s="31"/>
    </row>
    <row r="39652" spans="3:4" x14ac:dyDescent="0.25">
      <c r="C39652" s="32"/>
      <c r="D39652" s="31"/>
    </row>
    <row r="39653" spans="3:4" x14ac:dyDescent="0.25">
      <c r="C39653" s="32"/>
      <c r="D39653" s="31"/>
    </row>
    <row r="39654" spans="3:4" x14ac:dyDescent="0.25">
      <c r="C39654" s="32"/>
      <c r="D39654" s="31"/>
    </row>
    <row r="39655" spans="3:4" x14ac:dyDescent="0.25">
      <c r="C39655" s="32"/>
      <c r="D39655" s="31"/>
    </row>
    <row r="39656" spans="3:4" x14ac:dyDescent="0.25">
      <c r="C39656" s="32"/>
      <c r="D39656" s="31"/>
    </row>
    <row r="39657" spans="3:4" x14ac:dyDescent="0.25">
      <c r="C39657" s="32"/>
      <c r="D39657" s="31"/>
    </row>
    <row r="39658" spans="3:4" x14ac:dyDescent="0.25">
      <c r="C39658" s="32"/>
      <c r="D39658" s="31"/>
    </row>
    <row r="39659" spans="3:4" x14ac:dyDescent="0.25">
      <c r="C39659" s="32"/>
      <c r="D39659" s="31"/>
    </row>
    <row r="39660" spans="3:4" x14ac:dyDescent="0.25">
      <c r="C39660" s="32"/>
      <c r="D39660" s="31"/>
    </row>
    <row r="39661" spans="3:4" x14ac:dyDescent="0.25">
      <c r="C39661" s="32"/>
      <c r="D39661" s="31"/>
    </row>
    <row r="39662" spans="3:4" x14ac:dyDescent="0.25">
      <c r="C39662" s="32"/>
      <c r="D39662" s="31"/>
    </row>
    <row r="39663" spans="3:4" x14ac:dyDescent="0.25">
      <c r="C39663" s="32"/>
      <c r="D39663" s="31"/>
    </row>
    <row r="39664" spans="3:4" x14ac:dyDescent="0.25">
      <c r="C39664" s="32"/>
      <c r="D39664" s="31"/>
    </row>
    <row r="39665" spans="3:4" x14ac:dyDescent="0.25">
      <c r="C39665" s="32"/>
      <c r="D39665" s="31"/>
    </row>
    <row r="39666" spans="3:4" x14ac:dyDescent="0.25">
      <c r="C39666" s="32"/>
      <c r="D39666" s="31"/>
    </row>
    <row r="39667" spans="3:4" x14ac:dyDescent="0.25">
      <c r="C39667" s="32"/>
      <c r="D39667" s="31"/>
    </row>
    <row r="39668" spans="3:4" x14ac:dyDescent="0.25">
      <c r="C39668" s="32"/>
      <c r="D39668" s="31"/>
    </row>
    <row r="39669" spans="3:4" x14ac:dyDescent="0.25">
      <c r="C39669" s="32"/>
      <c r="D39669" s="31"/>
    </row>
    <row r="39670" spans="3:4" x14ac:dyDescent="0.25">
      <c r="C39670" s="32"/>
      <c r="D39670" s="31"/>
    </row>
    <row r="39671" spans="3:4" x14ac:dyDescent="0.25">
      <c r="C39671" s="32"/>
      <c r="D39671" s="31"/>
    </row>
    <row r="39672" spans="3:4" x14ac:dyDescent="0.25">
      <c r="C39672" s="32"/>
      <c r="D39672" s="31"/>
    </row>
    <row r="39673" spans="3:4" x14ac:dyDescent="0.25">
      <c r="C39673" s="32"/>
      <c r="D39673" s="31"/>
    </row>
    <row r="39674" spans="3:4" x14ac:dyDescent="0.25">
      <c r="C39674" s="32"/>
      <c r="D39674" s="31"/>
    </row>
    <row r="39675" spans="3:4" x14ac:dyDescent="0.25">
      <c r="C39675" s="32"/>
      <c r="D39675" s="31"/>
    </row>
    <row r="39676" spans="3:4" x14ac:dyDescent="0.25">
      <c r="C39676" s="32"/>
      <c r="D39676" s="31"/>
    </row>
    <row r="39677" spans="3:4" x14ac:dyDescent="0.25">
      <c r="C39677" s="32"/>
      <c r="D39677" s="31"/>
    </row>
    <row r="39678" spans="3:4" x14ac:dyDescent="0.25">
      <c r="C39678" s="32"/>
      <c r="D39678" s="31"/>
    </row>
    <row r="39679" spans="3:4" x14ac:dyDescent="0.25">
      <c r="C39679" s="32"/>
      <c r="D39679" s="31"/>
    </row>
    <row r="39680" spans="3:4" x14ac:dyDescent="0.25">
      <c r="C39680" s="32"/>
      <c r="D39680" s="31"/>
    </row>
    <row r="39681" spans="3:4" x14ac:dyDescent="0.25">
      <c r="C39681" s="32"/>
      <c r="D39681" s="31"/>
    </row>
    <row r="39682" spans="3:4" x14ac:dyDescent="0.25">
      <c r="C39682" s="32"/>
      <c r="D39682" s="31"/>
    </row>
    <row r="39683" spans="3:4" x14ac:dyDescent="0.25">
      <c r="C39683" s="32"/>
      <c r="D39683" s="31"/>
    </row>
    <row r="39684" spans="3:4" x14ac:dyDescent="0.25">
      <c r="C39684" s="32"/>
      <c r="D39684" s="31"/>
    </row>
    <row r="39685" spans="3:4" x14ac:dyDescent="0.25">
      <c r="C39685" s="32"/>
      <c r="D39685" s="31"/>
    </row>
    <row r="39686" spans="3:4" x14ac:dyDescent="0.25">
      <c r="C39686" s="32"/>
      <c r="D39686" s="31"/>
    </row>
    <row r="39687" spans="3:4" x14ac:dyDescent="0.25">
      <c r="C39687" s="32"/>
      <c r="D39687" s="31"/>
    </row>
    <row r="39688" spans="3:4" x14ac:dyDescent="0.25">
      <c r="C39688" s="32"/>
      <c r="D39688" s="31"/>
    </row>
    <row r="39689" spans="3:4" x14ac:dyDescent="0.25">
      <c r="C39689" s="32"/>
      <c r="D39689" s="31"/>
    </row>
    <row r="39690" spans="3:4" x14ac:dyDescent="0.25">
      <c r="C39690" s="32"/>
      <c r="D39690" s="31"/>
    </row>
    <row r="39691" spans="3:4" x14ac:dyDescent="0.25">
      <c r="C39691" s="32"/>
      <c r="D39691" s="31"/>
    </row>
    <row r="39692" spans="3:4" x14ac:dyDescent="0.25">
      <c r="C39692" s="32"/>
      <c r="D39692" s="31"/>
    </row>
    <row r="39693" spans="3:4" x14ac:dyDescent="0.25">
      <c r="C39693" s="32"/>
      <c r="D39693" s="31"/>
    </row>
    <row r="39694" spans="3:4" x14ac:dyDescent="0.25">
      <c r="C39694" s="32"/>
      <c r="D39694" s="31"/>
    </row>
    <row r="39695" spans="3:4" x14ac:dyDescent="0.25">
      <c r="C39695" s="32"/>
      <c r="D39695" s="31"/>
    </row>
    <row r="39696" spans="3:4" x14ac:dyDescent="0.25">
      <c r="C39696" s="32"/>
      <c r="D39696" s="31"/>
    </row>
    <row r="39697" spans="3:4" x14ac:dyDescent="0.25">
      <c r="C39697" s="32"/>
      <c r="D39697" s="31"/>
    </row>
    <row r="39698" spans="3:4" x14ac:dyDescent="0.25">
      <c r="C39698" s="32"/>
      <c r="D39698" s="31"/>
    </row>
    <row r="39699" spans="3:4" x14ac:dyDescent="0.25">
      <c r="C39699" s="32"/>
      <c r="D39699" s="31"/>
    </row>
    <row r="39700" spans="3:4" x14ac:dyDescent="0.25">
      <c r="C39700" s="32"/>
      <c r="D39700" s="31"/>
    </row>
    <row r="39701" spans="3:4" x14ac:dyDescent="0.25">
      <c r="C39701" s="32"/>
      <c r="D39701" s="31"/>
    </row>
    <row r="39702" spans="3:4" x14ac:dyDescent="0.25">
      <c r="C39702" s="32"/>
      <c r="D39702" s="31"/>
    </row>
    <row r="39703" spans="3:4" x14ac:dyDescent="0.25">
      <c r="C39703" s="32"/>
      <c r="D39703" s="31"/>
    </row>
    <row r="39704" spans="3:4" x14ac:dyDescent="0.25">
      <c r="C39704" s="32"/>
      <c r="D39704" s="31"/>
    </row>
    <row r="39705" spans="3:4" x14ac:dyDescent="0.25">
      <c r="C39705" s="32"/>
      <c r="D39705" s="31"/>
    </row>
    <row r="39706" spans="3:4" x14ac:dyDescent="0.25">
      <c r="C39706" s="32"/>
      <c r="D39706" s="31"/>
    </row>
    <row r="39707" spans="3:4" x14ac:dyDescent="0.25">
      <c r="C39707" s="32"/>
      <c r="D39707" s="31"/>
    </row>
    <row r="39708" spans="3:4" x14ac:dyDescent="0.25">
      <c r="C39708" s="32"/>
      <c r="D39708" s="31"/>
    </row>
    <row r="39709" spans="3:4" x14ac:dyDescent="0.25">
      <c r="C39709" s="32"/>
      <c r="D39709" s="31"/>
    </row>
    <row r="39710" spans="3:4" x14ac:dyDescent="0.25">
      <c r="C39710" s="32"/>
      <c r="D39710" s="31"/>
    </row>
    <row r="39711" spans="3:4" x14ac:dyDescent="0.25">
      <c r="C39711" s="32"/>
      <c r="D39711" s="31"/>
    </row>
    <row r="39712" spans="3:4" x14ac:dyDescent="0.25">
      <c r="C39712" s="32"/>
      <c r="D39712" s="31"/>
    </row>
    <row r="39713" spans="3:4" x14ac:dyDescent="0.25">
      <c r="C39713" s="32"/>
      <c r="D39713" s="31"/>
    </row>
    <row r="39714" spans="3:4" x14ac:dyDescent="0.25">
      <c r="C39714" s="32"/>
      <c r="D39714" s="31"/>
    </row>
    <row r="39715" spans="3:4" x14ac:dyDescent="0.25">
      <c r="C39715" s="32"/>
      <c r="D39715" s="31"/>
    </row>
    <row r="39716" spans="3:4" x14ac:dyDescent="0.25">
      <c r="C39716" s="32"/>
      <c r="D39716" s="31"/>
    </row>
    <row r="39717" spans="3:4" x14ac:dyDescent="0.25">
      <c r="C39717" s="32"/>
      <c r="D39717" s="31"/>
    </row>
    <row r="39718" spans="3:4" x14ac:dyDescent="0.25">
      <c r="C39718" s="32"/>
      <c r="D39718" s="31"/>
    </row>
    <row r="39719" spans="3:4" x14ac:dyDescent="0.25">
      <c r="C39719" s="32"/>
      <c r="D39719" s="31"/>
    </row>
    <row r="39720" spans="3:4" x14ac:dyDescent="0.25">
      <c r="C39720" s="32"/>
      <c r="D39720" s="31"/>
    </row>
    <row r="39721" spans="3:4" x14ac:dyDescent="0.25">
      <c r="C39721" s="32"/>
      <c r="D39721" s="31"/>
    </row>
    <row r="39722" spans="3:4" x14ac:dyDescent="0.25">
      <c r="C39722" s="32"/>
      <c r="D39722" s="31"/>
    </row>
    <row r="39723" spans="3:4" x14ac:dyDescent="0.25">
      <c r="C39723" s="32"/>
      <c r="D39723" s="31"/>
    </row>
    <row r="39724" spans="3:4" x14ac:dyDescent="0.25">
      <c r="C39724" s="32"/>
      <c r="D39724" s="31"/>
    </row>
    <row r="39725" spans="3:4" x14ac:dyDescent="0.25">
      <c r="C39725" s="32"/>
      <c r="D39725" s="31"/>
    </row>
    <row r="39726" spans="3:4" x14ac:dyDescent="0.25">
      <c r="C39726" s="32"/>
      <c r="D39726" s="31"/>
    </row>
    <row r="39727" spans="3:4" x14ac:dyDescent="0.25">
      <c r="C39727" s="32"/>
      <c r="D39727" s="31"/>
    </row>
    <row r="39728" spans="3:4" x14ac:dyDescent="0.25">
      <c r="C39728" s="32"/>
      <c r="D39728" s="31"/>
    </row>
    <row r="39729" spans="3:4" x14ac:dyDescent="0.25">
      <c r="C39729" s="32"/>
      <c r="D39729" s="31"/>
    </row>
    <row r="39730" spans="3:4" x14ac:dyDescent="0.25">
      <c r="C39730" s="32"/>
      <c r="D39730" s="31"/>
    </row>
    <row r="39731" spans="3:4" x14ac:dyDescent="0.25">
      <c r="C39731" s="32"/>
      <c r="D39731" s="31"/>
    </row>
    <row r="39732" spans="3:4" x14ac:dyDescent="0.25">
      <c r="C39732" s="32"/>
      <c r="D39732" s="31"/>
    </row>
    <row r="39733" spans="3:4" x14ac:dyDescent="0.25">
      <c r="C39733" s="32"/>
      <c r="D39733" s="31"/>
    </row>
    <row r="39734" spans="3:4" x14ac:dyDescent="0.25">
      <c r="C39734" s="32"/>
      <c r="D39734" s="31"/>
    </row>
    <row r="39735" spans="3:4" x14ac:dyDescent="0.25">
      <c r="C39735" s="32"/>
      <c r="D39735" s="31"/>
    </row>
    <row r="39736" spans="3:4" x14ac:dyDescent="0.25">
      <c r="C39736" s="32"/>
      <c r="D39736" s="31"/>
    </row>
    <row r="39737" spans="3:4" x14ac:dyDescent="0.25">
      <c r="C39737" s="32"/>
      <c r="D39737" s="31"/>
    </row>
    <row r="39738" spans="3:4" x14ac:dyDescent="0.25">
      <c r="C39738" s="32"/>
      <c r="D39738" s="31"/>
    </row>
    <row r="39739" spans="3:4" x14ac:dyDescent="0.25">
      <c r="C39739" s="32"/>
      <c r="D39739" s="31"/>
    </row>
    <row r="39740" spans="3:4" x14ac:dyDescent="0.25">
      <c r="C39740" s="32"/>
      <c r="D39740" s="31"/>
    </row>
    <row r="39741" spans="3:4" x14ac:dyDescent="0.25">
      <c r="C39741" s="32"/>
      <c r="D39741" s="31"/>
    </row>
    <row r="39742" spans="3:4" x14ac:dyDescent="0.25">
      <c r="C39742" s="32"/>
      <c r="D39742" s="31"/>
    </row>
    <row r="39743" spans="3:4" x14ac:dyDescent="0.25">
      <c r="C39743" s="32"/>
      <c r="D39743" s="31"/>
    </row>
    <row r="39744" spans="3:4" x14ac:dyDescent="0.25">
      <c r="C39744" s="32"/>
      <c r="D39744" s="31"/>
    </row>
    <row r="39745" spans="3:4" x14ac:dyDescent="0.25">
      <c r="C39745" s="32"/>
      <c r="D39745" s="31"/>
    </row>
    <row r="39746" spans="3:4" x14ac:dyDescent="0.25">
      <c r="C39746" s="32"/>
      <c r="D39746" s="31"/>
    </row>
    <row r="39747" spans="3:4" x14ac:dyDescent="0.25">
      <c r="C39747" s="32"/>
      <c r="D39747" s="31"/>
    </row>
    <row r="39748" spans="3:4" x14ac:dyDescent="0.25">
      <c r="C39748" s="32"/>
      <c r="D39748" s="31"/>
    </row>
    <row r="39749" spans="3:4" x14ac:dyDescent="0.25">
      <c r="C39749" s="32"/>
      <c r="D39749" s="31"/>
    </row>
    <row r="39750" spans="3:4" x14ac:dyDescent="0.25">
      <c r="C39750" s="32"/>
      <c r="D39750" s="31"/>
    </row>
    <row r="39751" spans="3:4" x14ac:dyDescent="0.25">
      <c r="C39751" s="32"/>
      <c r="D39751" s="31"/>
    </row>
    <row r="39752" spans="3:4" x14ac:dyDescent="0.25">
      <c r="C39752" s="32"/>
      <c r="D39752" s="31"/>
    </row>
    <row r="39753" spans="3:4" x14ac:dyDescent="0.25">
      <c r="C39753" s="32"/>
      <c r="D39753" s="31"/>
    </row>
    <row r="39754" spans="3:4" x14ac:dyDescent="0.25">
      <c r="C39754" s="32"/>
      <c r="D39754" s="31"/>
    </row>
    <row r="39755" spans="3:4" x14ac:dyDescent="0.25">
      <c r="C39755" s="32"/>
      <c r="D39755" s="31"/>
    </row>
    <row r="39756" spans="3:4" x14ac:dyDescent="0.25">
      <c r="C39756" s="32"/>
      <c r="D39756" s="31"/>
    </row>
    <row r="39757" spans="3:4" x14ac:dyDescent="0.25">
      <c r="C39757" s="32"/>
      <c r="D39757" s="31"/>
    </row>
    <row r="39758" spans="3:4" x14ac:dyDescent="0.25">
      <c r="C39758" s="32"/>
      <c r="D39758" s="31"/>
    </row>
    <row r="39759" spans="3:4" x14ac:dyDescent="0.25">
      <c r="C39759" s="32"/>
      <c r="D39759" s="31"/>
    </row>
    <row r="39760" spans="3:4" x14ac:dyDescent="0.25">
      <c r="C39760" s="32"/>
      <c r="D39760" s="31"/>
    </row>
    <row r="39761" spans="3:4" x14ac:dyDescent="0.25">
      <c r="C39761" s="32"/>
      <c r="D39761" s="31"/>
    </row>
    <row r="39762" spans="3:4" x14ac:dyDescent="0.25">
      <c r="C39762" s="32"/>
      <c r="D39762" s="31"/>
    </row>
    <row r="39763" spans="3:4" x14ac:dyDescent="0.25">
      <c r="C39763" s="32"/>
      <c r="D39763" s="31"/>
    </row>
    <row r="39764" spans="3:4" x14ac:dyDescent="0.25">
      <c r="C39764" s="32"/>
      <c r="D39764" s="31"/>
    </row>
    <row r="39765" spans="3:4" x14ac:dyDescent="0.25">
      <c r="C39765" s="32"/>
      <c r="D39765" s="31"/>
    </row>
    <row r="39766" spans="3:4" x14ac:dyDescent="0.25">
      <c r="C39766" s="32"/>
      <c r="D39766" s="31"/>
    </row>
    <row r="39767" spans="3:4" x14ac:dyDescent="0.25">
      <c r="C39767" s="32"/>
      <c r="D39767" s="31"/>
    </row>
    <row r="39768" spans="3:4" x14ac:dyDescent="0.25">
      <c r="C39768" s="32"/>
      <c r="D39768" s="31"/>
    </row>
    <row r="39769" spans="3:4" x14ac:dyDescent="0.25">
      <c r="C39769" s="32"/>
      <c r="D39769" s="31"/>
    </row>
    <row r="39770" spans="3:4" x14ac:dyDescent="0.25">
      <c r="C39770" s="32"/>
      <c r="D39770" s="31"/>
    </row>
    <row r="39771" spans="3:4" x14ac:dyDescent="0.25">
      <c r="C39771" s="32"/>
      <c r="D39771" s="31"/>
    </row>
    <row r="39772" spans="3:4" x14ac:dyDescent="0.25">
      <c r="C39772" s="32"/>
      <c r="D39772" s="31"/>
    </row>
    <row r="39773" spans="3:4" x14ac:dyDescent="0.25">
      <c r="C39773" s="32"/>
      <c r="D39773" s="31"/>
    </row>
    <row r="39774" spans="3:4" x14ac:dyDescent="0.25">
      <c r="C39774" s="32"/>
      <c r="D39774" s="31"/>
    </row>
    <row r="39775" spans="3:4" x14ac:dyDescent="0.25">
      <c r="C39775" s="32"/>
      <c r="D39775" s="31"/>
    </row>
    <row r="39776" spans="3:4" x14ac:dyDescent="0.25">
      <c r="C39776" s="32"/>
      <c r="D39776" s="31"/>
    </row>
    <row r="39777" spans="3:4" x14ac:dyDescent="0.25">
      <c r="C39777" s="32"/>
      <c r="D39777" s="31"/>
    </row>
    <row r="39778" spans="3:4" x14ac:dyDescent="0.25">
      <c r="C39778" s="32"/>
      <c r="D39778" s="31"/>
    </row>
    <row r="39779" spans="3:4" x14ac:dyDescent="0.25">
      <c r="C39779" s="32"/>
      <c r="D39779" s="31"/>
    </row>
    <row r="39780" spans="3:4" x14ac:dyDescent="0.25">
      <c r="C39780" s="32"/>
      <c r="D39780" s="31"/>
    </row>
    <row r="39781" spans="3:4" x14ac:dyDescent="0.25">
      <c r="C39781" s="32"/>
      <c r="D39781" s="31"/>
    </row>
    <row r="39782" spans="3:4" x14ac:dyDescent="0.25">
      <c r="C39782" s="32"/>
      <c r="D39782" s="31"/>
    </row>
    <row r="39783" spans="3:4" x14ac:dyDescent="0.25">
      <c r="C39783" s="32"/>
      <c r="D39783" s="31"/>
    </row>
    <row r="39784" spans="3:4" x14ac:dyDescent="0.25">
      <c r="C39784" s="32"/>
      <c r="D39784" s="31"/>
    </row>
    <row r="39785" spans="3:4" x14ac:dyDescent="0.25">
      <c r="C39785" s="32"/>
      <c r="D39785" s="31"/>
    </row>
    <row r="39786" spans="3:4" x14ac:dyDescent="0.25">
      <c r="C39786" s="32"/>
      <c r="D39786" s="31"/>
    </row>
    <row r="39787" spans="3:4" x14ac:dyDescent="0.25">
      <c r="C39787" s="32"/>
      <c r="D39787" s="31"/>
    </row>
    <row r="39788" spans="3:4" x14ac:dyDescent="0.25">
      <c r="C39788" s="32"/>
      <c r="D39788" s="31"/>
    </row>
    <row r="39789" spans="3:4" x14ac:dyDescent="0.25">
      <c r="C39789" s="32"/>
      <c r="D39789" s="31"/>
    </row>
    <row r="39790" spans="3:4" x14ac:dyDescent="0.25">
      <c r="C39790" s="32"/>
      <c r="D39790" s="31"/>
    </row>
    <row r="39791" spans="3:4" x14ac:dyDescent="0.25">
      <c r="C39791" s="32"/>
      <c r="D39791" s="31"/>
    </row>
    <row r="39792" spans="3:4" x14ac:dyDescent="0.25">
      <c r="C39792" s="32"/>
      <c r="D39792" s="31"/>
    </row>
    <row r="39793" spans="3:4" x14ac:dyDescent="0.25">
      <c r="C39793" s="32"/>
      <c r="D39793" s="31"/>
    </row>
    <row r="39794" spans="3:4" x14ac:dyDescent="0.25">
      <c r="C39794" s="32"/>
      <c r="D39794" s="31"/>
    </row>
    <row r="39795" spans="3:4" x14ac:dyDescent="0.25">
      <c r="C39795" s="32"/>
      <c r="D39795" s="31"/>
    </row>
    <row r="39796" spans="3:4" x14ac:dyDescent="0.25">
      <c r="C39796" s="32"/>
      <c r="D39796" s="31"/>
    </row>
    <row r="39797" spans="3:4" x14ac:dyDescent="0.25">
      <c r="C39797" s="32"/>
      <c r="D39797" s="31"/>
    </row>
    <row r="39798" spans="3:4" x14ac:dyDescent="0.25">
      <c r="C39798" s="32"/>
      <c r="D39798" s="31"/>
    </row>
    <row r="39799" spans="3:4" x14ac:dyDescent="0.25">
      <c r="C39799" s="32"/>
      <c r="D39799" s="31"/>
    </row>
    <row r="39800" spans="3:4" x14ac:dyDescent="0.25">
      <c r="C39800" s="32"/>
      <c r="D39800" s="31"/>
    </row>
    <row r="39801" spans="3:4" x14ac:dyDescent="0.25">
      <c r="C39801" s="32"/>
      <c r="D39801" s="31"/>
    </row>
    <row r="39802" spans="3:4" x14ac:dyDescent="0.25">
      <c r="C39802" s="32"/>
      <c r="D39802" s="31"/>
    </row>
    <row r="39803" spans="3:4" x14ac:dyDescent="0.25">
      <c r="C39803" s="32"/>
      <c r="D39803" s="31"/>
    </row>
    <row r="39804" spans="3:4" x14ac:dyDescent="0.25">
      <c r="C39804" s="32"/>
      <c r="D39804" s="31"/>
    </row>
    <row r="39805" spans="3:4" x14ac:dyDescent="0.25">
      <c r="C39805" s="32"/>
      <c r="D39805" s="31"/>
    </row>
    <row r="39806" spans="3:4" x14ac:dyDescent="0.25">
      <c r="C39806" s="32"/>
      <c r="D39806" s="31"/>
    </row>
    <row r="39807" spans="3:4" x14ac:dyDescent="0.25">
      <c r="C39807" s="32"/>
      <c r="D39807" s="31"/>
    </row>
    <row r="39808" spans="3:4" x14ac:dyDescent="0.25">
      <c r="C39808" s="32"/>
      <c r="D39808" s="31"/>
    </row>
    <row r="39809" spans="3:4" x14ac:dyDescent="0.25">
      <c r="C39809" s="32"/>
      <c r="D39809" s="31"/>
    </row>
    <row r="39810" spans="3:4" x14ac:dyDescent="0.25">
      <c r="C39810" s="32"/>
      <c r="D39810" s="31"/>
    </row>
    <row r="39811" spans="3:4" x14ac:dyDescent="0.25">
      <c r="C39811" s="32"/>
      <c r="D39811" s="31"/>
    </row>
    <row r="39812" spans="3:4" x14ac:dyDescent="0.25">
      <c r="C39812" s="32"/>
      <c r="D39812" s="31"/>
    </row>
    <row r="39813" spans="3:4" x14ac:dyDescent="0.25">
      <c r="C39813" s="32"/>
      <c r="D39813" s="31"/>
    </row>
    <row r="39814" spans="3:4" x14ac:dyDescent="0.25">
      <c r="C39814" s="32"/>
      <c r="D39814" s="31"/>
    </row>
    <row r="39815" spans="3:4" x14ac:dyDescent="0.25">
      <c r="C39815" s="32"/>
      <c r="D39815" s="31"/>
    </row>
    <row r="39816" spans="3:4" x14ac:dyDescent="0.25">
      <c r="C39816" s="32"/>
      <c r="D39816" s="31"/>
    </row>
    <row r="39817" spans="3:4" x14ac:dyDescent="0.25">
      <c r="C39817" s="32"/>
      <c r="D39817" s="31"/>
    </row>
    <row r="39818" spans="3:4" x14ac:dyDescent="0.25">
      <c r="C39818" s="32"/>
      <c r="D39818" s="31"/>
    </row>
    <row r="39819" spans="3:4" x14ac:dyDescent="0.25">
      <c r="C39819" s="32"/>
      <c r="D39819" s="31"/>
    </row>
    <row r="39820" spans="3:4" x14ac:dyDescent="0.25">
      <c r="C39820" s="32"/>
      <c r="D39820" s="31"/>
    </row>
    <row r="39821" spans="3:4" x14ac:dyDescent="0.25">
      <c r="C39821" s="32"/>
      <c r="D39821" s="31"/>
    </row>
    <row r="39822" spans="3:4" x14ac:dyDescent="0.25">
      <c r="C39822" s="32"/>
      <c r="D39822" s="31"/>
    </row>
    <row r="39823" spans="3:4" x14ac:dyDescent="0.25">
      <c r="C39823" s="32"/>
      <c r="D39823" s="31"/>
    </row>
    <row r="39824" spans="3:4" x14ac:dyDescent="0.25">
      <c r="C39824" s="32"/>
      <c r="D39824" s="31"/>
    </row>
    <row r="39825" spans="3:4" x14ac:dyDescent="0.25">
      <c r="C39825" s="32"/>
      <c r="D39825" s="31"/>
    </row>
    <row r="39826" spans="3:4" x14ac:dyDescent="0.25">
      <c r="C39826" s="32"/>
      <c r="D39826" s="31"/>
    </row>
    <row r="39827" spans="3:4" x14ac:dyDescent="0.25">
      <c r="C39827" s="32"/>
      <c r="D39827" s="31"/>
    </row>
    <row r="39828" spans="3:4" x14ac:dyDescent="0.25">
      <c r="C39828" s="32"/>
      <c r="D39828" s="31"/>
    </row>
    <row r="39829" spans="3:4" x14ac:dyDescent="0.25">
      <c r="C39829" s="32"/>
      <c r="D39829" s="31"/>
    </row>
    <row r="39830" spans="3:4" x14ac:dyDescent="0.25">
      <c r="C39830" s="32"/>
      <c r="D39830" s="31"/>
    </row>
    <row r="39831" spans="3:4" x14ac:dyDescent="0.25">
      <c r="C39831" s="32"/>
      <c r="D39831" s="31"/>
    </row>
    <row r="39832" spans="3:4" x14ac:dyDescent="0.25">
      <c r="C39832" s="32"/>
      <c r="D39832" s="31"/>
    </row>
    <row r="39833" spans="3:4" x14ac:dyDescent="0.25">
      <c r="C39833" s="32"/>
      <c r="D39833" s="31"/>
    </row>
    <row r="39834" spans="3:4" x14ac:dyDescent="0.25">
      <c r="C39834" s="32"/>
      <c r="D39834" s="31"/>
    </row>
    <row r="39835" spans="3:4" x14ac:dyDescent="0.25">
      <c r="C39835" s="32"/>
      <c r="D39835" s="31"/>
    </row>
    <row r="39836" spans="3:4" x14ac:dyDescent="0.25">
      <c r="C39836" s="32"/>
      <c r="D39836" s="31"/>
    </row>
    <row r="39837" spans="3:4" x14ac:dyDescent="0.25">
      <c r="C39837" s="32"/>
      <c r="D39837" s="31"/>
    </row>
    <row r="39838" spans="3:4" x14ac:dyDescent="0.25">
      <c r="C39838" s="32"/>
      <c r="D39838" s="31"/>
    </row>
    <row r="39839" spans="3:4" x14ac:dyDescent="0.25">
      <c r="C39839" s="32"/>
      <c r="D39839" s="31"/>
    </row>
    <row r="39840" spans="3:4" x14ac:dyDescent="0.25">
      <c r="C39840" s="32"/>
      <c r="D39840" s="31"/>
    </row>
    <row r="39841" spans="3:4" x14ac:dyDescent="0.25">
      <c r="C39841" s="32"/>
      <c r="D39841" s="31"/>
    </row>
    <row r="39842" spans="3:4" x14ac:dyDescent="0.25">
      <c r="C39842" s="32"/>
      <c r="D39842" s="31"/>
    </row>
    <row r="39843" spans="3:4" x14ac:dyDescent="0.25">
      <c r="C39843" s="32"/>
      <c r="D39843" s="31"/>
    </row>
    <row r="39844" spans="3:4" x14ac:dyDescent="0.25">
      <c r="C39844" s="32"/>
      <c r="D39844" s="31"/>
    </row>
    <row r="39845" spans="3:4" x14ac:dyDescent="0.25">
      <c r="C39845" s="32"/>
      <c r="D39845" s="31"/>
    </row>
    <row r="39846" spans="3:4" x14ac:dyDescent="0.25">
      <c r="C39846" s="32"/>
      <c r="D39846" s="31"/>
    </row>
    <row r="39847" spans="3:4" x14ac:dyDescent="0.25">
      <c r="C39847" s="32"/>
      <c r="D39847" s="31"/>
    </row>
    <row r="39848" spans="3:4" x14ac:dyDescent="0.25">
      <c r="C39848" s="32"/>
      <c r="D39848" s="31"/>
    </row>
    <row r="39849" spans="3:4" x14ac:dyDescent="0.25">
      <c r="C39849" s="32"/>
      <c r="D39849" s="31"/>
    </row>
    <row r="39850" spans="3:4" x14ac:dyDescent="0.25">
      <c r="C39850" s="32"/>
      <c r="D39850" s="31"/>
    </row>
    <row r="39851" spans="3:4" x14ac:dyDescent="0.25">
      <c r="C39851" s="32"/>
      <c r="D39851" s="31"/>
    </row>
    <row r="39852" spans="3:4" x14ac:dyDescent="0.25">
      <c r="C39852" s="32"/>
      <c r="D39852" s="31"/>
    </row>
    <row r="39853" spans="3:4" x14ac:dyDescent="0.25">
      <c r="C39853" s="32"/>
      <c r="D39853" s="31"/>
    </row>
    <row r="39854" spans="3:4" x14ac:dyDescent="0.25">
      <c r="C39854" s="32"/>
      <c r="D39854" s="31"/>
    </row>
    <row r="39855" spans="3:4" x14ac:dyDescent="0.25">
      <c r="C39855" s="32"/>
      <c r="D39855" s="31"/>
    </row>
    <row r="39856" spans="3:4" x14ac:dyDescent="0.25">
      <c r="C39856" s="32"/>
      <c r="D39856" s="31"/>
    </row>
    <row r="39857" spans="3:4" x14ac:dyDescent="0.25">
      <c r="C39857" s="32"/>
      <c r="D39857" s="31"/>
    </row>
    <row r="39858" spans="3:4" x14ac:dyDescent="0.25">
      <c r="C39858" s="32"/>
      <c r="D39858" s="31"/>
    </row>
    <row r="39859" spans="3:4" x14ac:dyDescent="0.25">
      <c r="C39859" s="32"/>
      <c r="D39859" s="31"/>
    </row>
    <row r="39860" spans="3:4" x14ac:dyDescent="0.25">
      <c r="C39860" s="32"/>
      <c r="D39860" s="31"/>
    </row>
    <row r="39861" spans="3:4" x14ac:dyDescent="0.25">
      <c r="C39861" s="32"/>
      <c r="D39861" s="31"/>
    </row>
    <row r="39862" spans="3:4" x14ac:dyDescent="0.25">
      <c r="C39862" s="32"/>
      <c r="D39862" s="31"/>
    </row>
    <row r="39863" spans="3:4" x14ac:dyDescent="0.25">
      <c r="C39863" s="32"/>
      <c r="D39863" s="31"/>
    </row>
    <row r="39864" spans="3:4" x14ac:dyDescent="0.25">
      <c r="C39864" s="32"/>
      <c r="D39864" s="31"/>
    </row>
    <row r="39865" spans="3:4" x14ac:dyDescent="0.25">
      <c r="C39865" s="32"/>
      <c r="D39865" s="31"/>
    </row>
    <row r="39866" spans="3:4" x14ac:dyDescent="0.25">
      <c r="C39866" s="32"/>
      <c r="D39866" s="31"/>
    </row>
    <row r="39867" spans="3:4" x14ac:dyDescent="0.25">
      <c r="C39867" s="32"/>
      <c r="D39867" s="31"/>
    </row>
    <row r="39868" spans="3:4" x14ac:dyDescent="0.25">
      <c r="C39868" s="32"/>
      <c r="D39868" s="31"/>
    </row>
    <row r="39869" spans="3:4" x14ac:dyDescent="0.25">
      <c r="C39869" s="32"/>
      <c r="D39869" s="31"/>
    </row>
    <row r="39870" spans="3:4" x14ac:dyDescent="0.25">
      <c r="C39870" s="32"/>
      <c r="D39870" s="31"/>
    </row>
    <row r="39871" spans="3:4" x14ac:dyDescent="0.25">
      <c r="C39871" s="32"/>
      <c r="D39871" s="31"/>
    </row>
    <row r="39872" spans="3:4" x14ac:dyDescent="0.25">
      <c r="C39872" s="32"/>
      <c r="D39872" s="31"/>
    </row>
    <row r="39873" spans="3:4" x14ac:dyDescent="0.25">
      <c r="C39873" s="32"/>
      <c r="D39873" s="31"/>
    </row>
    <row r="39874" spans="3:4" x14ac:dyDescent="0.25">
      <c r="C39874" s="32"/>
      <c r="D39874" s="31"/>
    </row>
    <row r="39875" spans="3:4" x14ac:dyDescent="0.25">
      <c r="C39875" s="32"/>
      <c r="D39875" s="31"/>
    </row>
    <row r="39876" spans="3:4" x14ac:dyDescent="0.25">
      <c r="C39876" s="32"/>
      <c r="D39876" s="31"/>
    </row>
    <row r="39877" spans="3:4" x14ac:dyDescent="0.25">
      <c r="C39877" s="32"/>
      <c r="D39877" s="31"/>
    </row>
    <row r="39878" spans="3:4" x14ac:dyDescent="0.25">
      <c r="C39878" s="32"/>
      <c r="D39878" s="31"/>
    </row>
    <row r="39879" spans="3:4" x14ac:dyDescent="0.25">
      <c r="C39879" s="32"/>
      <c r="D39879" s="31"/>
    </row>
    <row r="39880" spans="3:4" x14ac:dyDescent="0.25">
      <c r="C39880" s="32"/>
      <c r="D39880" s="31"/>
    </row>
    <row r="39881" spans="3:4" x14ac:dyDescent="0.25">
      <c r="C39881" s="32"/>
      <c r="D39881" s="31"/>
    </row>
    <row r="39882" spans="3:4" x14ac:dyDescent="0.25">
      <c r="C39882" s="32"/>
      <c r="D39882" s="31"/>
    </row>
    <row r="39883" spans="3:4" x14ac:dyDescent="0.25">
      <c r="C39883" s="32"/>
      <c r="D39883" s="31"/>
    </row>
    <row r="39884" spans="3:4" x14ac:dyDescent="0.25">
      <c r="C39884" s="32"/>
      <c r="D39884" s="31"/>
    </row>
    <row r="39885" spans="3:4" x14ac:dyDescent="0.25">
      <c r="C39885" s="32"/>
      <c r="D39885" s="31"/>
    </row>
    <row r="39886" spans="3:4" x14ac:dyDescent="0.25">
      <c r="C39886" s="32"/>
      <c r="D39886" s="31"/>
    </row>
    <row r="39887" spans="3:4" x14ac:dyDescent="0.25">
      <c r="C39887" s="32"/>
      <c r="D39887" s="31"/>
    </row>
    <row r="39888" spans="3:4" x14ac:dyDescent="0.25">
      <c r="C39888" s="32"/>
      <c r="D39888" s="31"/>
    </row>
    <row r="39889" spans="3:4" x14ac:dyDescent="0.25">
      <c r="C39889" s="32"/>
      <c r="D39889" s="31"/>
    </row>
    <row r="39890" spans="3:4" x14ac:dyDescent="0.25">
      <c r="C39890" s="32"/>
      <c r="D39890" s="31"/>
    </row>
    <row r="39891" spans="3:4" x14ac:dyDescent="0.25">
      <c r="C39891" s="32"/>
      <c r="D39891" s="31"/>
    </row>
    <row r="39892" spans="3:4" x14ac:dyDescent="0.25">
      <c r="C39892" s="32"/>
      <c r="D39892" s="31"/>
    </row>
    <row r="39893" spans="3:4" x14ac:dyDescent="0.25">
      <c r="C39893" s="32"/>
      <c r="D39893" s="31"/>
    </row>
    <row r="39894" spans="3:4" x14ac:dyDescent="0.25">
      <c r="C39894" s="32"/>
      <c r="D39894" s="31"/>
    </row>
    <row r="39895" spans="3:4" x14ac:dyDescent="0.25">
      <c r="C39895" s="32"/>
      <c r="D39895" s="31"/>
    </row>
    <row r="39896" spans="3:4" x14ac:dyDescent="0.25">
      <c r="C39896" s="32"/>
      <c r="D39896" s="31"/>
    </row>
    <row r="39897" spans="3:4" x14ac:dyDescent="0.25">
      <c r="C39897" s="32"/>
      <c r="D39897" s="31"/>
    </row>
    <row r="39898" spans="3:4" x14ac:dyDescent="0.25">
      <c r="C39898" s="32"/>
      <c r="D39898" s="31"/>
    </row>
    <row r="39899" spans="3:4" x14ac:dyDescent="0.25">
      <c r="C39899" s="32"/>
      <c r="D39899" s="31"/>
    </row>
    <row r="39900" spans="3:4" x14ac:dyDescent="0.25">
      <c r="C39900" s="32"/>
      <c r="D39900" s="31"/>
    </row>
    <row r="39901" spans="3:4" x14ac:dyDescent="0.25">
      <c r="C39901" s="32"/>
      <c r="D39901" s="31"/>
    </row>
    <row r="39902" spans="3:4" x14ac:dyDescent="0.25">
      <c r="C39902" s="32"/>
      <c r="D39902" s="31"/>
    </row>
    <row r="39903" spans="3:4" x14ac:dyDescent="0.25">
      <c r="C39903" s="32"/>
      <c r="D39903" s="31"/>
    </row>
    <row r="39904" spans="3:4" x14ac:dyDescent="0.25">
      <c r="C39904" s="32"/>
      <c r="D39904" s="31"/>
    </row>
    <row r="39905" spans="3:4" x14ac:dyDescent="0.25">
      <c r="C39905" s="32"/>
      <c r="D39905" s="31"/>
    </row>
    <row r="39906" spans="3:4" x14ac:dyDescent="0.25">
      <c r="C39906" s="32"/>
      <c r="D39906" s="31"/>
    </row>
    <row r="39907" spans="3:4" x14ac:dyDescent="0.25">
      <c r="C39907" s="32"/>
      <c r="D39907" s="31"/>
    </row>
    <row r="39908" spans="3:4" x14ac:dyDescent="0.25">
      <c r="C39908" s="32"/>
      <c r="D39908" s="31"/>
    </row>
    <row r="39909" spans="3:4" x14ac:dyDescent="0.25">
      <c r="C39909" s="32"/>
      <c r="D39909" s="31"/>
    </row>
    <row r="39910" spans="3:4" x14ac:dyDescent="0.25">
      <c r="C39910" s="32"/>
      <c r="D39910" s="31"/>
    </row>
    <row r="39911" spans="3:4" x14ac:dyDescent="0.25">
      <c r="C39911" s="32"/>
      <c r="D39911" s="31"/>
    </row>
    <row r="39912" spans="3:4" x14ac:dyDescent="0.25">
      <c r="C39912" s="32"/>
      <c r="D39912" s="31"/>
    </row>
    <row r="39913" spans="3:4" x14ac:dyDescent="0.25">
      <c r="C39913" s="32"/>
      <c r="D39913" s="31"/>
    </row>
    <row r="39914" spans="3:4" x14ac:dyDescent="0.25">
      <c r="C39914" s="32"/>
      <c r="D39914" s="31"/>
    </row>
    <row r="39915" spans="3:4" x14ac:dyDescent="0.25">
      <c r="C39915" s="32"/>
      <c r="D39915" s="31"/>
    </row>
    <row r="39916" spans="3:4" x14ac:dyDescent="0.25">
      <c r="C39916" s="32"/>
      <c r="D39916" s="31"/>
    </row>
    <row r="39917" spans="3:4" x14ac:dyDescent="0.25">
      <c r="C39917" s="32"/>
      <c r="D39917" s="31"/>
    </row>
    <row r="39918" spans="3:4" x14ac:dyDescent="0.25">
      <c r="C39918" s="32"/>
      <c r="D39918" s="31"/>
    </row>
    <row r="39919" spans="3:4" x14ac:dyDescent="0.25">
      <c r="C39919" s="32"/>
      <c r="D39919" s="31"/>
    </row>
    <row r="39920" spans="3:4" x14ac:dyDescent="0.25">
      <c r="C39920" s="32"/>
      <c r="D39920" s="31"/>
    </row>
    <row r="39921" spans="3:4" x14ac:dyDescent="0.25">
      <c r="C39921" s="32"/>
      <c r="D39921" s="31"/>
    </row>
    <row r="39922" spans="3:4" x14ac:dyDescent="0.25">
      <c r="C39922" s="32"/>
      <c r="D39922" s="31"/>
    </row>
    <row r="39923" spans="3:4" x14ac:dyDescent="0.25">
      <c r="C39923" s="32"/>
      <c r="D39923" s="31"/>
    </row>
    <row r="39924" spans="3:4" x14ac:dyDescent="0.25">
      <c r="C39924" s="32"/>
      <c r="D39924" s="31"/>
    </row>
    <row r="39925" spans="3:4" x14ac:dyDescent="0.25">
      <c r="C39925" s="32"/>
      <c r="D39925" s="31"/>
    </row>
    <row r="39926" spans="3:4" x14ac:dyDescent="0.25">
      <c r="C39926" s="32"/>
      <c r="D39926" s="31"/>
    </row>
    <row r="39927" spans="3:4" x14ac:dyDescent="0.25">
      <c r="C39927" s="32"/>
      <c r="D39927" s="31"/>
    </row>
    <row r="39928" spans="3:4" x14ac:dyDescent="0.25">
      <c r="C39928" s="32"/>
      <c r="D39928" s="31"/>
    </row>
    <row r="39929" spans="3:4" x14ac:dyDescent="0.25">
      <c r="C39929" s="32"/>
      <c r="D39929" s="31"/>
    </row>
    <row r="39930" spans="3:4" x14ac:dyDescent="0.25">
      <c r="C39930" s="32"/>
      <c r="D39930" s="31"/>
    </row>
    <row r="39931" spans="3:4" x14ac:dyDescent="0.25">
      <c r="C39931" s="32"/>
      <c r="D39931" s="31"/>
    </row>
    <row r="39932" spans="3:4" x14ac:dyDescent="0.25">
      <c r="C39932" s="32"/>
      <c r="D39932" s="31"/>
    </row>
    <row r="39933" spans="3:4" x14ac:dyDescent="0.25">
      <c r="C39933" s="32"/>
      <c r="D39933" s="31"/>
    </row>
    <row r="39934" spans="3:4" x14ac:dyDescent="0.25">
      <c r="C39934" s="32"/>
      <c r="D39934" s="31"/>
    </row>
    <row r="39935" spans="3:4" x14ac:dyDescent="0.25">
      <c r="C39935" s="32"/>
      <c r="D39935" s="31"/>
    </row>
    <row r="39936" spans="3:4" x14ac:dyDescent="0.25">
      <c r="C39936" s="32"/>
      <c r="D39936" s="31"/>
    </row>
    <row r="39937" spans="3:4" x14ac:dyDescent="0.25">
      <c r="C39937" s="32"/>
      <c r="D39937" s="31"/>
    </row>
    <row r="39938" spans="3:4" x14ac:dyDescent="0.25">
      <c r="C39938" s="32"/>
      <c r="D39938" s="31"/>
    </row>
    <row r="39939" spans="3:4" x14ac:dyDescent="0.25">
      <c r="C39939" s="32"/>
      <c r="D39939" s="31"/>
    </row>
    <row r="39940" spans="3:4" x14ac:dyDescent="0.25">
      <c r="C39940" s="32"/>
      <c r="D39940" s="31"/>
    </row>
    <row r="39941" spans="3:4" x14ac:dyDescent="0.25">
      <c r="C39941" s="32"/>
      <c r="D39941" s="31"/>
    </row>
    <row r="39942" spans="3:4" x14ac:dyDescent="0.25">
      <c r="C39942" s="32"/>
      <c r="D39942" s="31"/>
    </row>
    <row r="39943" spans="3:4" x14ac:dyDescent="0.25">
      <c r="C39943" s="32"/>
      <c r="D39943" s="31"/>
    </row>
    <row r="39944" spans="3:4" x14ac:dyDescent="0.25">
      <c r="C39944" s="32"/>
      <c r="D39944" s="31"/>
    </row>
    <row r="39945" spans="3:4" x14ac:dyDescent="0.25">
      <c r="C39945" s="32"/>
      <c r="D39945" s="31"/>
    </row>
    <row r="39946" spans="3:4" x14ac:dyDescent="0.25">
      <c r="C39946" s="32"/>
      <c r="D39946" s="31"/>
    </row>
    <row r="39947" spans="3:4" x14ac:dyDescent="0.25">
      <c r="C39947" s="32"/>
      <c r="D39947" s="31"/>
    </row>
    <row r="39948" spans="3:4" x14ac:dyDescent="0.25">
      <c r="C39948" s="32"/>
      <c r="D39948" s="31"/>
    </row>
    <row r="39949" spans="3:4" x14ac:dyDescent="0.25">
      <c r="C39949" s="32"/>
      <c r="D39949" s="31"/>
    </row>
    <row r="39950" spans="3:4" x14ac:dyDescent="0.25">
      <c r="C39950" s="32"/>
      <c r="D39950" s="31"/>
    </row>
    <row r="39951" spans="3:4" x14ac:dyDescent="0.25">
      <c r="C39951" s="32"/>
      <c r="D39951" s="31"/>
    </row>
    <row r="39952" spans="3:4" x14ac:dyDescent="0.25">
      <c r="C39952" s="32"/>
      <c r="D39952" s="31"/>
    </row>
    <row r="39953" spans="3:4" x14ac:dyDescent="0.25">
      <c r="C39953" s="32"/>
      <c r="D39953" s="31"/>
    </row>
    <row r="39954" spans="3:4" x14ac:dyDescent="0.25">
      <c r="C39954" s="32"/>
      <c r="D39954" s="31"/>
    </row>
    <row r="39955" spans="3:4" x14ac:dyDescent="0.25">
      <c r="C39955" s="32"/>
      <c r="D39955" s="31"/>
    </row>
    <row r="39956" spans="3:4" x14ac:dyDescent="0.25">
      <c r="C39956" s="32"/>
      <c r="D39956" s="31"/>
    </row>
    <row r="39957" spans="3:4" x14ac:dyDescent="0.25">
      <c r="C39957" s="32"/>
      <c r="D39957" s="31"/>
    </row>
    <row r="39958" spans="3:4" x14ac:dyDescent="0.25">
      <c r="C39958" s="32"/>
      <c r="D39958" s="31"/>
    </row>
    <row r="39959" spans="3:4" x14ac:dyDescent="0.25">
      <c r="C39959" s="32"/>
      <c r="D39959" s="31"/>
    </row>
    <row r="39960" spans="3:4" x14ac:dyDescent="0.25">
      <c r="C39960" s="32"/>
      <c r="D39960" s="31"/>
    </row>
    <row r="39961" spans="3:4" x14ac:dyDescent="0.25">
      <c r="C39961" s="32"/>
      <c r="D39961" s="31"/>
    </row>
    <row r="39962" spans="3:4" x14ac:dyDescent="0.25">
      <c r="C39962" s="32"/>
      <c r="D39962" s="31"/>
    </row>
    <row r="39963" spans="3:4" x14ac:dyDescent="0.25">
      <c r="C39963" s="32"/>
      <c r="D39963" s="31"/>
    </row>
    <row r="39964" spans="3:4" x14ac:dyDescent="0.25">
      <c r="C39964" s="32"/>
      <c r="D39964" s="31"/>
    </row>
    <row r="39965" spans="3:4" x14ac:dyDescent="0.25">
      <c r="C39965" s="32"/>
      <c r="D39965" s="31"/>
    </row>
    <row r="39966" spans="3:4" x14ac:dyDescent="0.25">
      <c r="C39966" s="32"/>
      <c r="D39966" s="31"/>
    </row>
    <row r="39967" spans="3:4" x14ac:dyDescent="0.25">
      <c r="C39967" s="32"/>
      <c r="D39967" s="31"/>
    </row>
    <row r="39968" spans="3:4" x14ac:dyDescent="0.25">
      <c r="C39968" s="32"/>
      <c r="D39968" s="31"/>
    </row>
    <row r="39969" spans="3:4" x14ac:dyDescent="0.25">
      <c r="C39969" s="32"/>
      <c r="D39969" s="31"/>
    </row>
    <row r="39970" spans="3:4" x14ac:dyDescent="0.25">
      <c r="C39970" s="32"/>
      <c r="D39970" s="31"/>
    </row>
    <row r="39971" spans="3:4" x14ac:dyDescent="0.25">
      <c r="C39971" s="32"/>
      <c r="D39971" s="31"/>
    </row>
    <row r="39972" spans="3:4" x14ac:dyDescent="0.25">
      <c r="C39972" s="32"/>
      <c r="D39972" s="31"/>
    </row>
    <row r="39973" spans="3:4" x14ac:dyDescent="0.25">
      <c r="C39973" s="32"/>
      <c r="D39973" s="31"/>
    </row>
    <row r="39974" spans="3:4" x14ac:dyDescent="0.25">
      <c r="C39974" s="32"/>
      <c r="D39974" s="31"/>
    </row>
    <row r="39975" spans="3:4" x14ac:dyDescent="0.25">
      <c r="C39975" s="32"/>
      <c r="D39975" s="31"/>
    </row>
    <row r="39976" spans="3:4" x14ac:dyDescent="0.25">
      <c r="C39976" s="32"/>
      <c r="D39976" s="31"/>
    </row>
    <row r="39977" spans="3:4" x14ac:dyDescent="0.25">
      <c r="C39977" s="32"/>
      <c r="D39977" s="31"/>
    </row>
    <row r="39978" spans="3:4" x14ac:dyDescent="0.25">
      <c r="C39978" s="32"/>
      <c r="D39978" s="31"/>
    </row>
    <row r="39979" spans="3:4" x14ac:dyDescent="0.25">
      <c r="C39979" s="32"/>
      <c r="D39979" s="31"/>
    </row>
    <row r="39980" spans="3:4" x14ac:dyDescent="0.25">
      <c r="C39980" s="32"/>
      <c r="D39980" s="31"/>
    </row>
    <row r="39981" spans="3:4" x14ac:dyDescent="0.25">
      <c r="C39981" s="32"/>
      <c r="D39981" s="31"/>
    </row>
    <row r="39982" spans="3:4" x14ac:dyDescent="0.25">
      <c r="C39982" s="32"/>
      <c r="D39982" s="31"/>
    </row>
    <row r="39983" spans="3:4" x14ac:dyDescent="0.25">
      <c r="C39983" s="32"/>
      <c r="D39983" s="31"/>
    </row>
    <row r="39984" spans="3:4" x14ac:dyDescent="0.25">
      <c r="C39984" s="32"/>
      <c r="D39984" s="31"/>
    </row>
    <row r="39985" spans="3:4" x14ac:dyDescent="0.25">
      <c r="C39985" s="32"/>
      <c r="D39985" s="31"/>
    </row>
    <row r="39986" spans="3:4" x14ac:dyDescent="0.25">
      <c r="C39986" s="32"/>
      <c r="D39986" s="31"/>
    </row>
    <row r="39987" spans="3:4" x14ac:dyDescent="0.25">
      <c r="C39987" s="32"/>
      <c r="D39987" s="31"/>
    </row>
    <row r="39988" spans="3:4" x14ac:dyDescent="0.25">
      <c r="C39988" s="32"/>
      <c r="D39988" s="31"/>
    </row>
    <row r="39989" spans="3:4" x14ac:dyDescent="0.25">
      <c r="C39989" s="32"/>
      <c r="D39989" s="31"/>
    </row>
    <row r="39990" spans="3:4" x14ac:dyDescent="0.25">
      <c r="C39990" s="32"/>
      <c r="D39990" s="31"/>
    </row>
    <row r="39991" spans="3:4" x14ac:dyDescent="0.25">
      <c r="C39991" s="32"/>
      <c r="D39991" s="31"/>
    </row>
    <row r="39992" spans="3:4" x14ac:dyDescent="0.25">
      <c r="C39992" s="32"/>
      <c r="D39992" s="31"/>
    </row>
    <row r="39993" spans="3:4" x14ac:dyDescent="0.25">
      <c r="C39993" s="32"/>
      <c r="D39993" s="31"/>
    </row>
    <row r="39994" spans="3:4" x14ac:dyDescent="0.25">
      <c r="C39994" s="32"/>
      <c r="D39994" s="31"/>
    </row>
    <row r="39995" spans="3:4" x14ac:dyDescent="0.25">
      <c r="C39995" s="32"/>
      <c r="D39995" s="31"/>
    </row>
    <row r="39996" spans="3:4" x14ac:dyDescent="0.25">
      <c r="C39996" s="32"/>
      <c r="D39996" s="31"/>
    </row>
    <row r="39997" spans="3:4" x14ac:dyDescent="0.25">
      <c r="C39997" s="32"/>
      <c r="D39997" s="31"/>
    </row>
    <row r="39998" spans="3:4" x14ac:dyDescent="0.25">
      <c r="C39998" s="32"/>
      <c r="D39998" s="31"/>
    </row>
    <row r="39999" spans="3:4" x14ac:dyDescent="0.25">
      <c r="C39999" s="32"/>
      <c r="D39999" s="31"/>
    </row>
    <row r="40000" spans="3:4" x14ac:dyDescent="0.25">
      <c r="C40000" s="32"/>
      <c r="D40000" s="31"/>
    </row>
    <row r="40001" spans="3:4" x14ac:dyDescent="0.25">
      <c r="C40001" s="32"/>
      <c r="D40001" s="31"/>
    </row>
    <row r="40002" spans="3:4" x14ac:dyDescent="0.25">
      <c r="C40002" s="32"/>
      <c r="D40002" s="31"/>
    </row>
    <row r="40003" spans="3:4" x14ac:dyDescent="0.25">
      <c r="C40003" s="32"/>
      <c r="D40003" s="31"/>
    </row>
    <row r="40004" spans="3:4" x14ac:dyDescent="0.25">
      <c r="C40004" s="32"/>
      <c r="D40004" s="31"/>
    </row>
    <row r="40005" spans="3:4" x14ac:dyDescent="0.25">
      <c r="C40005" s="32"/>
      <c r="D40005" s="31"/>
    </row>
    <row r="40006" spans="3:4" x14ac:dyDescent="0.25">
      <c r="C40006" s="32"/>
      <c r="D40006" s="31"/>
    </row>
    <row r="40007" spans="3:4" x14ac:dyDescent="0.25">
      <c r="C40007" s="32"/>
      <c r="D40007" s="31"/>
    </row>
    <row r="40008" spans="3:4" x14ac:dyDescent="0.25">
      <c r="C40008" s="32"/>
      <c r="D40008" s="31"/>
    </row>
    <row r="40009" spans="3:4" x14ac:dyDescent="0.25">
      <c r="C40009" s="32"/>
      <c r="D40009" s="31"/>
    </row>
    <row r="40010" spans="3:4" x14ac:dyDescent="0.25">
      <c r="C40010" s="32"/>
      <c r="D40010" s="31"/>
    </row>
    <row r="40011" spans="3:4" x14ac:dyDescent="0.25">
      <c r="C40011" s="32"/>
      <c r="D40011" s="31"/>
    </row>
    <row r="40012" spans="3:4" x14ac:dyDescent="0.25">
      <c r="C40012" s="32"/>
      <c r="D40012" s="31"/>
    </row>
    <row r="40013" spans="3:4" x14ac:dyDescent="0.25">
      <c r="C40013" s="32"/>
      <c r="D40013" s="31"/>
    </row>
    <row r="40014" spans="3:4" x14ac:dyDescent="0.25">
      <c r="C40014" s="32"/>
      <c r="D40014" s="31"/>
    </row>
    <row r="40015" spans="3:4" x14ac:dyDescent="0.25">
      <c r="C40015" s="32"/>
      <c r="D40015" s="31"/>
    </row>
    <row r="40016" spans="3:4" x14ac:dyDescent="0.25">
      <c r="C40016" s="32"/>
      <c r="D40016" s="31"/>
    </row>
    <row r="40017" spans="3:4" x14ac:dyDescent="0.25">
      <c r="C40017" s="32"/>
      <c r="D40017" s="31"/>
    </row>
    <row r="40018" spans="3:4" x14ac:dyDescent="0.25">
      <c r="C40018" s="32"/>
      <c r="D40018" s="31"/>
    </row>
    <row r="40019" spans="3:4" x14ac:dyDescent="0.25">
      <c r="C40019" s="32"/>
      <c r="D40019" s="31"/>
    </row>
    <row r="40020" spans="3:4" x14ac:dyDescent="0.25">
      <c r="C40020" s="32"/>
      <c r="D40020" s="31"/>
    </row>
    <row r="40021" spans="3:4" x14ac:dyDescent="0.25">
      <c r="C40021" s="32"/>
      <c r="D40021" s="31"/>
    </row>
    <row r="40022" spans="3:4" x14ac:dyDescent="0.25">
      <c r="C40022" s="32"/>
      <c r="D40022" s="31"/>
    </row>
    <row r="40023" spans="3:4" x14ac:dyDescent="0.25">
      <c r="C40023" s="32"/>
      <c r="D40023" s="31"/>
    </row>
    <row r="40024" spans="3:4" x14ac:dyDescent="0.25">
      <c r="C40024" s="32"/>
      <c r="D40024" s="31"/>
    </row>
    <row r="40025" spans="3:4" x14ac:dyDescent="0.25">
      <c r="C40025" s="32"/>
      <c r="D40025" s="31"/>
    </row>
    <row r="40026" spans="3:4" x14ac:dyDescent="0.25">
      <c r="C40026" s="32"/>
      <c r="D40026" s="31"/>
    </row>
    <row r="40027" spans="3:4" x14ac:dyDescent="0.25">
      <c r="C40027" s="32"/>
      <c r="D40027" s="31"/>
    </row>
    <row r="40028" spans="3:4" x14ac:dyDescent="0.25">
      <c r="C40028" s="32"/>
      <c r="D40028" s="31"/>
    </row>
    <row r="40029" spans="3:4" x14ac:dyDescent="0.25">
      <c r="C40029" s="32"/>
      <c r="D40029" s="31"/>
    </row>
    <row r="40030" spans="3:4" x14ac:dyDescent="0.25">
      <c r="C40030" s="32"/>
      <c r="D40030" s="31"/>
    </row>
    <row r="40031" spans="3:4" x14ac:dyDescent="0.25">
      <c r="C40031" s="32"/>
      <c r="D40031" s="31"/>
    </row>
    <row r="40032" spans="3:4" x14ac:dyDescent="0.25">
      <c r="C40032" s="32"/>
      <c r="D40032" s="31"/>
    </row>
    <row r="40033" spans="3:4" x14ac:dyDescent="0.25">
      <c r="C40033" s="32"/>
      <c r="D40033" s="31"/>
    </row>
    <row r="40034" spans="3:4" x14ac:dyDescent="0.25">
      <c r="C40034" s="32"/>
      <c r="D40034" s="31"/>
    </row>
    <row r="40035" spans="3:4" x14ac:dyDescent="0.25">
      <c r="C40035" s="32"/>
      <c r="D40035" s="31"/>
    </row>
    <row r="40036" spans="3:4" x14ac:dyDescent="0.25">
      <c r="C40036" s="32"/>
      <c r="D40036" s="31"/>
    </row>
    <row r="40037" spans="3:4" x14ac:dyDescent="0.25">
      <c r="C40037" s="32"/>
      <c r="D40037" s="31"/>
    </row>
    <row r="40038" spans="3:4" x14ac:dyDescent="0.25">
      <c r="C40038" s="32"/>
      <c r="D40038" s="31"/>
    </row>
    <row r="40039" spans="3:4" x14ac:dyDescent="0.25">
      <c r="C40039" s="32"/>
      <c r="D40039" s="31"/>
    </row>
    <row r="40040" spans="3:4" x14ac:dyDescent="0.25">
      <c r="C40040" s="32"/>
      <c r="D40040" s="31"/>
    </row>
    <row r="40041" spans="3:4" x14ac:dyDescent="0.25">
      <c r="C40041" s="32"/>
      <c r="D40041" s="31"/>
    </row>
    <row r="40042" spans="3:4" x14ac:dyDescent="0.25">
      <c r="C40042" s="32"/>
      <c r="D40042" s="31"/>
    </row>
    <row r="40043" spans="3:4" x14ac:dyDescent="0.25">
      <c r="C40043" s="32"/>
      <c r="D40043" s="31"/>
    </row>
    <row r="40044" spans="3:4" x14ac:dyDescent="0.25">
      <c r="C40044" s="32"/>
      <c r="D40044" s="31"/>
    </row>
    <row r="40045" spans="3:4" x14ac:dyDescent="0.25">
      <c r="C40045" s="32"/>
      <c r="D40045" s="31"/>
    </row>
    <row r="40046" spans="3:4" x14ac:dyDescent="0.25">
      <c r="C40046" s="32"/>
      <c r="D40046" s="31"/>
    </row>
    <row r="40047" spans="3:4" x14ac:dyDescent="0.25">
      <c r="C40047" s="32"/>
      <c r="D40047" s="31"/>
    </row>
    <row r="40048" spans="3:4" x14ac:dyDescent="0.25">
      <c r="C40048" s="32"/>
      <c r="D40048" s="31"/>
    </row>
    <row r="40049" spans="3:4" x14ac:dyDescent="0.25">
      <c r="C40049" s="32"/>
      <c r="D40049" s="31"/>
    </row>
    <row r="40050" spans="3:4" x14ac:dyDescent="0.25">
      <c r="C40050" s="32"/>
      <c r="D40050" s="31"/>
    </row>
    <row r="40051" spans="3:4" x14ac:dyDescent="0.25">
      <c r="C40051" s="32"/>
      <c r="D40051" s="31"/>
    </row>
    <row r="40052" spans="3:4" x14ac:dyDescent="0.25">
      <c r="C40052" s="32"/>
      <c r="D40052" s="31"/>
    </row>
    <row r="40053" spans="3:4" x14ac:dyDescent="0.25">
      <c r="C40053" s="32"/>
      <c r="D40053" s="31"/>
    </row>
    <row r="40054" spans="3:4" x14ac:dyDescent="0.25">
      <c r="C40054" s="32"/>
      <c r="D40054" s="31"/>
    </row>
    <row r="40055" spans="3:4" x14ac:dyDescent="0.25">
      <c r="C40055" s="32"/>
      <c r="D40055" s="31"/>
    </row>
    <row r="40056" spans="3:4" x14ac:dyDescent="0.25">
      <c r="C40056" s="32"/>
      <c r="D40056" s="31"/>
    </row>
    <row r="40057" spans="3:4" x14ac:dyDescent="0.25">
      <c r="C40057" s="32"/>
      <c r="D40057" s="31"/>
    </row>
    <row r="40058" spans="3:4" x14ac:dyDescent="0.25">
      <c r="C40058" s="32"/>
      <c r="D40058" s="31"/>
    </row>
    <row r="40059" spans="3:4" x14ac:dyDescent="0.25">
      <c r="C40059" s="32"/>
      <c r="D40059" s="31"/>
    </row>
    <row r="40060" spans="3:4" x14ac:dyDescent="0.25">
      <c r="C40060" s="32"/>
      <c r="D40060" s="31"/>
    </row>
    <row r="40061" spans="3:4" x14ac:dyDescent="0.25">
      <c r="C40061" s="32"/>
      <c r="D40061" s="31"/>
    </row>
    <row r="40062" spans="3:4" x14ac:dyDescent="0.25">
      <c r="C40062" s="32"/>
      <c r="D40062" s="31"/>
    </row>
    <row r="40063" spans="3:4" x14ac:dyDescent="0.25">
      <c r="C40063" s="32"/>
      <c r="D40063" s="31"/>
    </row>
    <row r="40064" spans="3:4" x14ac:dyDescent="0.25">
      <c r="C40064" s="32"/>
      <c r="D40064" s="31"/>
    </row>
    <row r="40065" spans="3:4" x14ac:dyDescent="0.25">
      <c r="C40065" s="32"/>
      <c r="D40065" s="31"/>
    </row>
    <row r="40066" spans="3:4" x14ac:dyDescent="0.25">
      <c r="C40066" s="32"/>
      <c r="D40066" s="31"/>
    </row>
    <row r="40067" spans="3:4" x14ac:dyDescent="0.25">
      <c r="C40067" s="32"/>
      <c r="D40067" s="31"/>
    </row>
    <row r="40068" spans="3:4" x14ac:dyDescent="0.25">
      <c r="C40068" s="32"/>
      <c r="D40068" s="31"/>
    </row>
    <row r="40069" spans="3:4" x14ac:dyDescent="0.25">
      <c r="C40069" s="32"/>
      <c r="D40069" s="31"/>
    </row>
    <row r="40070" spans="3:4" x14ac:dyDescent="0.25">
      <c r="C40070" s="32"/>
      <c r="D40070" s="31"/>
    </row>
    <row r="40071" spans="3:4" x14ac:dyDescent="0.25">
      <c r="C40071" s="32"/>
      <c r="D40071" s="31"/>
    </row>
    <row r="40072" spans="3:4" x14ac:dyDescent="0.25">
      <c r="C40072" s="32"/>
      <c r="D40072" s="31"/>
    </row>
    <row r="40073" spans="3:4" x14ac:dyDescent="0.25">
      <c r="C40073" s="32"/>
      <c r="D40073" s="31"/>
    </row>
    <row r="40074" spans="3:4" x14ac:dyDescent="0.25">
      <c r="C40074" s="32"/>
      <c r="D40074" s="31"/>
    </row>
    <row r="40075" spans="3:4" x14ac:dyDescent="0.25">
      <c r="C40075" s="32"/>
      <c r="D40075" s="31"/>
    </row>
    <row r="40076" spans="3:4" x14ac:dyDescent="0.25">
      <c r="C40076" s="32"/>
      <c r="D40076" s="31"/>
    </row>
    <row r="40077" spans="3:4" x14ac:dyDescent="0.25">
      <c r="C40077" s="32"/>
      <c r="D40077" s="31"/>
    </row>
    <row r="40078" spans="3:4" x14ac:dyDescent="0.25">
      <c r="C40078" s="32"/>
      <c r="D40078" s="31"/>
    </row>
    <row r="40079" spans="3:4" x14ac:dyDescent="0.25">
      <c r="C40079" s="32"/>
      <c r="D40079" s="31"/>
    </row>
    <row r="40080" spans="3:4" x14ac:dyDescent="0.25">
      <c r="C40080" s="32"/>
      <c r="D40080" s="31"/>
    </row>
    <row r="40081" spans="3:4" x14ac:dyDescent="0.25">
      <c r="C40081" s="32"/>
      <c r="D40081" s="31"/>
    </row>
    <row r="40082" spans="3:4" x14ac:dyDescent="0.25">
      <c r="C40082" s="32"/>
      <c r="D40082" s="31"/>
    </row>
    <row r="40083" spans="3:4" x14ac:dyDescent="0.25">
      <c r="C40083" s="32"/>
      <c r="D40083" s="31"/>
    </row>
    <row r="40084" spans="3:4" x14ac:dyDescent="0.25">
      <c r="C40084" s="32"/>
      <c r="D40084" s="31"/>
    </row>
    <row r="40085" spans="3:4" x14ac:dyDescent="0.25">
      <c r="C40085" s="32"/>
      <c r="D40085" s="31"/>
    </row>
    <row r="40086" spans="3:4" x14ac:dyDescent="0.25">
      <c r="C40086" s="32"/>
      <c r="D40086" s="31"/>
    </row>
    <row r="40087" spans="3:4" x14ac:dyDescent="0.25">
      <c r="C40087" s="32"/>
      <c r="D40087" s="31"/>
    </row>
    <row r="40088" spans="3:4" x14ac:dyDescent="0.25">
      <c r="C40088" s="32"/>
      <c r="D40088" s="31"/>
    </row>
    <row r="40089" spans="3:4" x14ac:dyDescent="0.25">
      <c r="C40089" s="32"/>
      <c r="D40089" s="31"/>
    </row>
    <row r="40090" spans="3:4" x14ac:dyDescent="0.25">
      <c r="C40090" s="32"/>
      <c r="D40090" s="31"/>
    </row>
    <row r="40091" spans="3:4" x14ac:dyDescent="0.25">
      <c r="C40091" s="32"/>
      <c r="D40091" s="31"/>
    </row>
    <row r="40092" spans="3:4" x14ac:dyDescent="0.25">
      <c r="C40092" s="32"/>
      <c r="D40092" s="31"/>
    </row>
    <row r="40093" spans="3:4" x14ac:dyDescent="0.25">
      <c r="C40093" s="32"/>
      <c r="D40093" s="31"/>
    </row>
    <row r="40094" spans="3:4" x14ac:dyDescent="0.25">
      <c r="C40094" s="32"/>
      <c r="D40094" s="31"/>
    </row>
    <row r="40095" spans="3:4" x14ac:dyDescent="0.25">
      <c r="C40095" s="32"/>
      <c r="D40095" s="31"/>
    </row>
    <row r="40096" spans="3:4" x14ac:dyDescent="0.25">
      <c r="C40096" s="32"/>
      <c r="D40096" s="31"/>
    </row>
    <row r="40097" spans="3:4" x14ac:dyDescent="0.25">
      <c r="C40097" s="32"/>
      <c r="D40097" s="31"/>
    </row>
    <row r="40098" spans="3:4" x14ac:dyDescent="0.25">
      <c r="C40098" s="32"/>
      <c r="D40098" s="31"/>
    </row>
    <row r="40099" spans="3:4" x14ac:dyDescent="0.25">
      <c r="C40099" s="32"/>
      <c r="D40099" s="31"/>
    </row>
    <row r="40100" spans="3:4" x14ac:dyDescent="0.25">
      <c r="C40100" s="32"/>
      <c r="D40100" s="31"/>
    </row>
    <row r="40101" spans="3:4" x14ac:dyDescent="0.25">
      <c r="C40101" s="32"/>
      <c r="D40101" s="31"/>
    </row>
    <row r="40102" spans="3:4" x14ac:dyDescent="0.25">
      <c r="C40102" s="32"/>
      <c r="D40102" s="31"/>
    </row>
    <row r="40103" spans="3:4" x14ac:dyDescent="0.25">
      <c r="C40103" s="32"/>
      <c r="D40103" s="31"/>
    </row>
    <row r="40104" spans="3:4" x14ac:dyDescent="0.25">
      <c r="C40104" s="32"/>
      <c r="D40104" s="31"/>
    </row>
    <row r="40105" spans="3:4" x14ac:dyDescent="0.25">
      <c r="C40105" s="32"/>
      <c r="D40105" s="31"/>
    </row>
    <row r="40106" spans="3:4" x14ac:dyDescent="0.25">
      <c r="C40106" s="32"/>
      <c r="D40106" s="31"/>
    </row>
    <row r="40107" spans="3:4" x14ac:dyDescent="0.25">
      <c r="C40107" s="32"/>
      <c r="D40107" s="31"/>
    </row>
    <row r="40108" spans="3:4" x14ac:dyDescent="0.25">
      <c r="C40108" s="32"/>
      <c r="D40108" s="31"/>
    </row>
    <row r="40109" spans="3:4" x14ac:dyDescent="0.25">
      <c r="C40109" s="32"/>
      <c r="D40109" s="31"/>
    </row>
    <row r="40110" spans="3:4" x14ac:dyDescent="0.25">
      <c r="C40110" s="32"/>
      <c r="D40110" s="31"/>
    </row>
    <row r="40111" spans="3:4" x14ac:dyDescent="0.25">
      <c r="C40111" s="32"/>
      <c r="D40111" s="31"/>
    </row>
    <row r="40112" spans="3:4" x14ac:dyDescent="0.25">
      <c r="C40112" s="32"/>
      <c r="D40112" s="31"/>
    </row>
    <row r="40113" spans="3:4" x14ac:dyDescent="0.25">
      <c r="C40113" s="32"/>
      <c r="D40113" s="31"/>
    </row>
    <row r="40114" spans="3:4" x14ac:dyDescent="0.25">
      <c r="C40114" s="32"/>
      <c r="D40114" s="31"/>
    </row>
    <row r="40115" spans="3:4" x14ac:dyDescent="0.25">
      <c r="C40115" s="32"/>
      <c r="D40115" s="31"/>
    </row>
    <row r="40116" spans="3:4" x14ac:dyDescent="0.25">
      <c r="C40116" s="32"/>
      <c r="D40116" s="31"/>
    </row>
    <row r="40117" spans="3:4" x14ac:dyDescent="0.25">
      <c r="C40117" s="32"/>
      <c r="D40117" s="31"/>
    </row>
    <row r="40118" spans="3:4" x14ac:dyDescent="0.25">
      <c r="C40118" s="32"/>
      <c r="D40118" s="31"/>
    </row>
    <row r="40119" spans="3:4" x14ac:dyDescent="0.25">
      <c r="C40119" s="32"/>
      <c r="D40119" s="31"/>
    </row>
    <row r="40120" spans="3:4" x14ac:dyDescent="0.25">
      <c r="C40120" s="32"/>
      <c r="D40120" s="31"/>
    </row>
    <row r="40121" spans="3:4" x14ac:dyDescent="0.25">
      <c r="C40121" s="32"/>
      <c r="D40121" s="31"/>
    </row>
    <row r="40122" spans="3:4" x14ac:dyDescent="0.25">
      <c r="C40122" s="32"/>
      <c r="D40122" s="31"/>
    </row>
    <row r="40123" spans="3:4" x14ac:dyDescent="0.25">
      <c r="C40123" s="32"/>
      <c r="D40123" s="31"/>
    </row>
    <row r="40124" spans="3:4" x14ac:dyDescent="0.25">
      <c r="C40124" s="32"/>
      <c r="D40124" s="31"/>
    </row>
    <row r="40125" spans="3:4" x14ac:dyDescent="0.25">
      <c r="C40125" s="32"/>
      <c r="D40125" s="31"/>
    </row>
    <row r="40126" spans="3:4" x14ac:dyDescent="0.25">
      <c r="C40126" s="32"/>
      <c r="D40126" s="31"/>
    </row>
    <row r="40127" spans="3:4" x14ac:dyDescent="0.25">
      <c r="C40127" s="32"/>
      <c r="D40127" s="31"/>
    </row>
    <row r="40128" spans="3:4" x14ac:dyDescent="0.25">
      <c r="C40128" s="32"/>
      <c r="D40128" s="31"/>
    </row>
    <row r="40129" spans="3:4" x14ac:dyDescent="0.25">
      <c r="C40129" s="32"/>
      <c r="D40129" s="31"/>
    </row>
    <row r="40130" spans="3:4" x14ac:dyDescent="0.25">
      <c r="C40130" s="32"/>
      <c r="D40130" s="31"/>
    </row>
    <row r="40131" spans="3:4" x14ac:dyDescent="0.25">
      <c r="C40131" s="32"/>
      <c r="D40131" s="31"/>
    </row>
    <row r="40132" spans="3:4" x14ac:dyDescent="0.25">
      <c r="C40132" s="32"/>
      <c r="D40132" s="31"/>
    </row>
    <row r="40133" spans="3:4" x14ac:dyDescent="0.25">
      <c r="C40133" s="32"/>
      <c r="D40133" s="31"/>
    </row>
    <row r="40134" spans="3:4" x14ac:dyDescent="0.25">
      <c r="C40134" s="32"/>
      <c r="D40134" s="31"/>
    </row>
    <row r="40135" spans="3:4" x14ac:dyDescent="0.25">
      <c r="C40135" s="32"/>
      <c r="D40135" s="31"/>
    </row>
    <row r="40136" spans="3:4" x14ac:dyDescent="0.25">
      <c r="C40136" s="32"/>
      <c r="D40136" s="31"/>
    </row>
    <row r="40137" spans="3:4" x14ac:dyDescent="0.25">
      <c r="C40137" s="32"/>
      <c r="D40137" s="31"/>
    </row>
    <row r="40138" spans="3:4" x14ac:dyDescent="0.25">
      <c r="C40138" s="32"/>
      <c r="D40138" s="31"/>
    </row>
    <row r="40139" spans="3:4" x14ac:dyDescent="0.25">
      <c r="C40139" s="32"/>
      <c r="D40139" s="31"/>
    </row>
    <row r="40140" spans="3:4" x14ac:dyDescent="0.25">
      <c r="C40140" s="32"/>
      <c r="D40140" s="31"/>
    </row>
    <row r="40141" spans="3:4" x14ac:dyDescent="0.25">
      <c r="C40141" s="32"/>
      <c r="D40141" s="31"/>
    </row>
    <row r="40142" spans="3:4" x14ac:dyDescent="0.25">
      <c r="C40142" s="32"/>
      <c r="D40142" s="31"/>
    </row>
    <row r="40143" spans="3:4" x14ac:dyDescent="0.25">
      <c r="C40143" s="32"/>
      <c r="D40143" s="31"/>
    </row>
    <row r="40144" spans="3:4" x14ac:dyDescent="0.25">
      <c r="C40144" s="32"/>
      <c r="D40144" s="31"/>
    </row>
    <row r="40145" spans="3:4" x14ac:dyDescent="0.25">
      <c r="C40145" s="32"/>
      <c r="D40145" s="31"/>
    </row>
    <row r="40146" spans="3:4" x14ac:dyDescent="0.25">
      <c r="C40146" s="32"/>
      <c r="D40146" s="31"/>
    </row>
    <row r="40147" spans="3:4" x14ac:dyDescent="0.25">
      <c r="C40147" s="32"/>
      <c r="D40147" s="31"/>
    </row>
    <row r="40148" spans="3:4" x14ac:dyDescent="0.25">
      <c r="C40148" s="32"/>
      <c r="D40148" s="31"/>
    </row>
    <row r="40149" spans="3:4" x14ac:dyDescent="0.25">
      <c r="C40149" s="32"/>
      <c r="D40149" s="31"/>
    </row>
    <row r="40150" spans="3:4" x14ac:dyDescent="0.25">
      <c r="C40150" s="32"/>
      <c r="D40150" s="31"/>
    </row>
    <row r="40151" spans="3:4" x14ac:dyDescent="0.25">
      <c r="C40151" s="32"/>
      <c r="D40151" s="31"/>
    </row>
    <row r="40152" spans="3:4" x14ac:dyDescent="0.25">
      <c r="C40152" s="32"/>
      <c r="D40152" s="31"/>
    </row>
    <row r="40153" spans="3:4" x14ac:dyDescent="0.25">
      <c r="C40153" s="32"/>
      <c r="D40153" s="31"/>
    </row>
    <row r="40154" spans="3:4" x14ac:dyDescent="0.25">
      <c r="C40154" s="32"/>
      <c r="D40154" s="31"/>
    </row>
    <row r="40155" spans="3:4" x14ac:dyDescent="0.25">
      <c r="C40155" s="32"/>
      <c r="D40155" s="31"/>
    </row>
    <row r="40156" spans="3:4" x14ac:dyDescent="0.25">
      <c r="C40156" s="32"/>
      <c r="D40156" s="31"/>
    </row>
    <row r="40157" spans="3:4" x14ac:dyDescent="0.25">
      <c r="C40157" s="32"/>
      <c r="D40157" s="31"/>
    </row>
    <row r="40158" spans="3:4" x14ac:dyDescent="0.25">
      <c r="C40158" s="32"/>
      <c r="D40158" s="31"/>
    </row>
    <row r="40159" spans="3:4" x14ac:dyDescent="0.25">
      <c r="C40159" s="32"/>
      <c r="D40159" s="31"/>
    </row>
    <row r="40160" spans="3:4" x14ac:dyDescent="0.25">
      <c r="C40160" s="32"/>
      <c r="D40160" s="31"/>
    </row>
    <row r="40161" spans="3:4" x14ac:dyDescent="0.25">
      <c r="C40161" s="32"/>
      <c r="D40161" s="31"/>
    </row>
    <row r="40162" spans="3:4" x14ac:dyDescent="0.25">
      <c r="C40162" s="32"/>
      <c r="D40162" s="31"/>
    </row>
    <row r="40163" spans="3:4" x14ac:dyDescent="0.25">
      <c r="C40163" s="32"/>
      <c r="D40163" s="31"/>
    </row>
    <row r="40164" spans="3:4" x14ac:dyDescent="0.25">
      <c r="C40164" s="32"/>
      <c r="D40164" s="31"/>
    </row>
    <row r="40165" spans="3:4" x14ac:dyDescent="0.25">
      <c r="C40165" s="32"/>
      <c r="D40165" s="31"/>
    </row>
    <row r="40166" spans="3:4" x14ac:dyDescent="0.25">
      <c r="C40166" s="32"/>
      <c r="D40166" s="31"/>
    </row>
    <row r="40167" spans="3:4" x14ac:dyDescent="0.25">
      <c r="C40167" s="32"/>
      <c r="D40167" s="31"/>
    </row>
    <row r="40168" spans="3:4" x14ac:dyDescent="0.25">
      <c r="C40168" s="32"/>
      <c r="D40168" s="31"/>
    </row>
    <row r="40169" spans="3:4" x14ac:dyDescent="0.25">
      <c r="C40169" s="32"/>
      <c r="D40169" s="31"/>
    </row>
    <row r="40170" spans="3:4" x14ac:dyDescent="0.25">
      <c r="C40170" s="32"/>
      <c r="D40170" s="31"/>
    </row>
    <row r="40171" spans="3:4" x14ac:dyDescent="0.25">
      <c r="C40171" s="32"/>
      <c r="D40171" s="31"/>
    </row>
    <row r="40172" spans="3:4" x14ac:dyDescent="0.25">
      <c r="C40172" s="32"/>
      <c r="D40172" s="31"/>
    </row>
    <row r="40173" spans="3:4" x14ac:dyDescent="0.25">
      <c r="C40173" s="32"/>
      <c r="D40173" s="31"/>
    </row>
    <row r="40174" spans="3:4" x14ac:dyDescent="0.25">
      <c r="C40174" s="32"/>
      <c r="D40174" s="31"/>
    </row>
    <row r="40175" spans="3:4" x14ac:dyDescent="0.25">
      <c r="C40175" s="32"/>
      <c r="D40175" s="31"/>
    </row>
    <row r="40176" spans="3:4" x14ac:dyDescent="0.25">
      <c r="C40176" s="32"/>
      <c r="D40176" s="31"/>
    </row>
    <row r="40177" spans="3:4" x14ac:dyDescent="0.25">
      <c r="C40177" s="32"/>
      <c r="D40177" s="31"/>
    </row>
    <row r="40178" spans="3:4" x14ac:dyDescent="0.25">
      <c r="C40178" s="32"/>
      <c r="D40178" s="31"/>
    </row>
    <row r="40179" spans="3:4" x14ac:dyDescent="0.25">
      <c r="C40179" s="32"/>
      <c r="D40179" s="31"/>
    </row>
    <row r="40180" spans="3:4" x14ac:dyDescent="0.25">
      <c r="C40180" s="32"/>
      <c r="D40180" s="31"/>
    </row>
    <row r="40181" spans="3:4" x14ac:dyDescent="0.25">
      <c r="C40181" s="32"/>
      <c r="D40181" s="31"/>
    </row>
    <row r="40182" spans="3:4" x14ac:dyDescent="0.25">
      <c r="C40182" s="32"/>
      <c r="D40182" s="31"/>
    </row>
    <row r="40183" spans="3:4" x14ac:dyDescent="0.25">
      <c r="C40183" s="32"/>
      <c r="D40183" s="31"/>
    </row>
    <row r="40184" spans="3:4" x14ac:dyDescent="0.25">
      <c r="C40184" s="32"/>
      <c r="D40184" s="31"/>
    </row>
    <row r="40185" spans="3:4" x14ac:dyDescent="0.25">
      <c r="C40185" s="32"/>
      <c r="D40185" s="31"/>
    </row>
    <row r="40186" spans="3:4" x14ac:dyDescent="0.25">
      <c r="C40186" s="32"/>
      <c r="D40186" s="31"/>
    </row>
    <row r="40187" spans="3:4" x14ac:dyDescent="0.25">
      <c r="C40187" s="32"/>
      <c r="D40187" s="31"/>
    </row>
    <row r="40188" spans="3:4" x14ac:dyDescent="0.25">
      <c r="C40188" s="32"/>
      <c r="D40188" s="31"/>
    </row>
    <row r="40189" spans="3:4" x14ac:dyDescent="0.25">
      <c r="C40189" s="32"/>
      <c r="D40189" s="31"/>
    </row>
    <row r="40190" spans="3:4" x14ac:dyDescent="0.25">
      <c r="C40190" s="32"/>
      <c r="D40190" s="31"/>
    </row>
    <row r="40191" spans="3:4" x14ac:dyDescent="0.25">
      <c r="C40191" s="32"/>
      <c r="D40191" s="31"/>
    </row>
    <row r="40192" spans="3:4" x14ac:dyDescent="0.25">
      <c r="C40192" s="32"/>
      <c r="D40192" s="31"/>
    </row>
    <row r="40193" spans="3:4" x14ac:dyDescent="0.25">
      <c r="C40193" s="32"/>
      <c r="D40193" s="31"/>
    </row>
    <row r="40194" spans="3:4" x14ac:dyDescent="0.25">
      <c r="C40194" s="32"/>
      <c r="D40194" s="31"/>
    </row>
    <row r="40195" spans="3:4" x14ac:dyDescent="0.25">
      <c r="C40195" s="32"/>
      <c r="D40195" s="31"/>
    </row>
    <row r="40196" spans="3:4" x14ac:dyDescent="0.25">
      <c r="C40196" s="32"/>
      <c r="D40196" s="31"/>
    </row>
    <row r="40197" spans="3:4" x14ac:dyDescent="0.25">
      <c r="C40197" s="32"/>
      <c r="D40197" s="31"/>
    </row>
    <row r="40198" spans="3:4" x14ac:dyDescent="0.25">
      <c r="C40198" s="32"/>
      <c r="D40198" s="31"/>
    </row>
    <row r="40199" spans="3:4" x14ac:dyDescent="0.25">
      <c r="C40199" s="32"/>
      <c r="D40199" s="31"/>
    </row>
    <row r="40200" spans="3:4" x14ac:dyDescent="0.25">
      <c r="C40200" s="32"/>
      <c r="D40200" s="31"/>
    </row>
    <row r="40201" spans="3:4" x14ac:dyDescent="0.25">
      <c r="C40201" s="32"/>
      <c r="D40201" s="31"/>
    </row>
    <row r="40202" spans="3:4" x14ac:dyDescent="0.25">
      <c r="C40202" s="32"/>
      <c r="D40202" s="31"/>
    </row>
    <row r="40203" spans="3:4" x14ac:dyDescent="0.25">
      <c r="C40203" s="32"/>
      <c r="D40203" s="31"/>
    </row>
    <row r="40204" spans="3:4" x14ac:dyDescent="0.25">
      <c r="C40204" s="32"/>
      <c r="D40204" s="31"/>
    </row>
    <row r="40205" spans="3:4" x14ac:dyDescent="0.25">
      <c r="C40205" s="32"/>
      <c r="D40205" s="31"/>
    </row>
    <row r="40206" spans="3:4" x14ac:dyDescent="0.25">
      <c r="C40206" s="32"/>
      <c r="D40206" s="31"/>
    </row>
    <row r="40207" spans="3:4" x14ac:dyDescent="0.25">
      <c r="C40207" s="32"/>
      <c r="D40207" s="31"/>
    </row>
    <row r="40208" spans="3:4" x14ac:dyDescent="0.25">
      <c r="C40208" s="32"/>
      <c r="D40208" s="31"/>
    </row>
    <row r="40209" spans="3:4" x14ac:dyDescent="0.25">
      <c r="C40209" s="32"/>
      <c r="D40209" s="31"/>
    </row>
    <row r="40210" spans="3:4" x14ac:dyDescent="0.25">
      <c r="C40210" s="32"/>
      <c r="D40210" s="31"/>
    </row>
    <row r="40211" spans="3:4" x14ac:dyDescent="0.25">
      <c r="C40211" s="32"/>
      <c r="D40211" s="31"/>
    </row>
    <row r="40212" spans="3:4" x14ac:dyDescent="0.25">
      <c r="C40212" s="32"/>
      <c r="D40212" s="31"/>
    </row>
    <row r="40213" spans="3:4" x14ac:dyDescent="0.25">
      <c r="C40213" s="32"/>
      <c r="D40213" s="31"/>
    </row>
    <row r="40214" spans="3:4" x14ac:dyDescent="0.25">
      <c r="C40214" s="32"/>
      <c r="D40214" s="31"/>
    </row>
    <row r="40215" spans="3:4" x14ac:dyDescent="0.25">
      <c r="C40215" s="32"/>
      <c r="D40215" s="31"/>
    </row>
    <row r="40216" spans="3:4" x14ac:dyDescent="0.25">
      <c r="C40216" s="32"/>
      <c r="D40216" s="31"/>
    </row>
    <row r="40217" spans="3:4" x14ac:dyDescent="0.25">
      <c r="C40217" s="32"/>
      <c r="D40217" s="31"/>
    </row>
    <row r="40218" spans="3:4" x14ac:dyDescent="0.25">
      <c r="C40218" s="32"/>
      <c r="D40218" s="31"/>
    </row>
    <row r="40219" spans="3:4" x14ac:dyDescent="0.25">
      <c r="C40219" s="32"/>
      <c r="D40219" s="31"/>
    </row>
    <row r="40220" spans="3:4" x14ac:dyDescent="0.25">
      <c r="C40220" s="32"/>
      <c r="D40220" s="31"/>
    </row>
    <row r="40221" spans="3:4" x14ac:dyDescent="0.25">
      <c r="C40221" s="32"/>
      <c r="D40221" s="31"/>
    </row>
    <row r="40222" spans="3:4" x14ac:dyDescent="0.25">
      <c r="C40222" s="32"/>
      <c r="D40222" s="31"/>
    </row>
    <row r="40223" spans="3:4" x14ac:dyDescent="0.25">
      <c r="C40223" s="32"/>
      <c r="D40223" s="31"/>
    </row>
    <row r="40224" spans="3:4" x14ac:dyDescent="0.25">
      <c r="C40224" s="32"/>
      <c r="D40224" s="31"/>
    </row>
    <row r="40225" spans="3:4" x14ac:dyDescent="0.25">
      <c r="C40225" s="32"/>
      <c r="D40225" s="31"/>
    </row>
    <row r="40226" spans="3:4" x14ac:dyDescent="0.25">
      <c r="C40226" s="32"/>
      <c r="D40226" s="31"/>
    </row>
    <row r="40227" spans="3:4" x14ac:dyDescent="0.25">
      <c r="C40227" s="32"/>
      <c r="D40227" s="31"/>
    </row>
    <row r="40228" spans="3:4" x14ac:dyDescent="0.25">
      <c r="C40228" s="32"/>
      <c r="D40228" s="31"/>
    </row>
    <row r="40229" spans="3:4" x14ac:dyDescent="0.25">
      <c r="C40229" s="32"/>
      <c r="D40229" s="31"/>
    </row>
    <row r="40230" spans="3:4" x14ac:dyDescent="0.25">
      <c r="C40230" s="32"/>
      <c r="D40230" s="31"/>
    </row>
    <row r="40231" spans="3:4" x14ac:dyDescent="0.25">
      <c r="C40231" s="32"/>
      <c r="D40231" s="31"/>
    </row>
    <row r="40232" spans="3:4" x14ac:dyDescent="0.25">
      <c r="C40232" s="32"/>
      <c r="D40232" s="31"/>
    </row>
    <row r="40233" spans="3:4" x14ac:dyDescent="0.25">
      <c r="C40233" s="32"/>
      <c r="D40233" s="31"/>
    </row>
    <row r="40234" spans="3:4" x14ac:dyDescent="0.25">
      <c r="C40234" s="32"/>
      <c r="D40234" s="31"/>
    </row>
    <row r="40235" spans="3:4" x14ac:dyDescent="0.25">
      <c r="C40235" s="32"/>
      <c r="D40235" s="31"/>
    </row>
    <row r="40236" spans="3:4" x14ac:dyDescent="0.25">
      <c r="C40236" s="32"/>
      <c r="D40236" s="31"/>
    </row>
    <row r="40237" spans="3:4" x14ac:dyDescent="0.25">
      <c r="C40237" s="32"/>
      <c r="D40237" s="31"/>
    </row>
    <row r="40238" spans="3:4" x14ac:dyDescent="0.25">
      <c r="C40238" s="32"/>
      <c r="D40238" s="31"/>
    </row>
    <row r="40239" spans="3:4" x14ac:dyDescent="0.25">
      <c r="C40239" s="32"/>
      <c r="D40239" s="31"/>
    </row>
    <row r="40240" spans="3:4" x14ac:dyDescent="0.25">
      <c r="C40240" s="32"/>
      <c r="D40240" s="31"/>
    </row>
    <row r="40241" spans="3:4" x14ac:dyDescent="0.25">
      <c r="C40241" s="32"/>
      <c r="D40241" s="31"/>
    </row>
    <row r="40242" spans="3:4" x14ac:dyDescent="0.25">
      <c r="C40242" s="32"/>
      <c r="D40242" s="31"/>
    </row>
    <row r="40243" spans="3:4" x14ac:dyDescent="0.25">
      <c r="C40243" s="32"/>
      <c r="D40243" s="31"/>
    </row>
    <row r="40244" spans="3:4" x14ac:dyDescent="0.25">
      <c r="C40244" s="32"/>
      <c r="D40244" s="31"/>
    </row>
    <row r="40245" spans="3:4" x14ac:dyDescent="0.25">
      <c r="C40245" s="32"/>
      <c r="D40245" s="31"/>
    </row>
    <row r="40246" spans="3:4" x14ac:dyDescent="0.25">
      <c r="C40246" s="32"/>
      <c r="D40246" s="31"/>
    </row>
    <row r="40247" spans="3:4" x14ac:dyDescent="0.25">
      <c r="C40247" s="32"/>
      <c r="D40247" s="31"/>
    </row>
    <row r="40248" spans="3:4" x14ac:dyDescent="0.25">
      <c r="C40248" s="32"/>
      <c r="D40248" s="31"/>
    </row>
    <row r="40249" spans="3:4" x14ac:dyDescent="0.25">
      <c r="C40249" s="32"/>
      <c r="D40249" s="31"/>
    </row>
    <row r="40250" spans="3:4" x14ac:dyDescent="0.25">
      <c r="C40250" s="32"/>
      <c r="D40250" s="31"/>
    </row>
    <row r="40251" spans="3:4" x14ac:dyDescent="0.25">
      <c r="C40251" s="32"/>
      <c r="D40251" s="31"/>
    </row>
    <row r="40252" spans="3:4" x14ac:dyDescent="0.25">
      <c r="C40252" s="32"/>
      <c r="D40252" s="31"/>
    </row>
    <row r="40253" spans="3:4" x14ac:dyDescent="0.25">
      <c r="C40253" s="32"/>
      <c r="D40253" s="31"/>
    </row>
    <row r="40254" spans="3:4" x14ac:dyDescent="0.25">
      <c r="C40254" s="32"/>
      <c r="D40254" s="31"/>
    </row>
    <row r="40255" spans="3:4" x14ac:dyDescent="0.25">
      <c r="C40255" s="32"/>
      <c r="D40255" s="31"/>
    </row>
    <row r="40256" spans="3:4" x14ac:dyDescent="0.25">
      <c r="C40256" s="32"/>
      <c r="D40256" s="31"/>
    </row>
    <row r="40257" spans="3:4" x14ac:dyDescent="0.25">
      <c r="C40257" s="32"/>
      <c r="D40257" s="31"/>
    </row>
    <row r="40258" spans="3:4" x14ac:dyDescent="0.25">
      <c r="C40258" s="32"/>
      <c r="D40258" s="31"/>
    </row>
    <row r="40259" spans="3:4" x14ac:dyDescent="0.25">
      <c r="C40259" s="32"/>
      <c r="D40259" s="31"/>
    </row>
    <row r="40260" spans="3:4" x14ac:dyDescent="0.25">
      <c r="C40260" s="32"/>
      <c r="D40260" s="31"/>
    </row>
    <row r="40261" spans="3:4" x14ac:dyDescent="0.25">
      <c r="C40261" s="32"/>
      <c r="D40261" s="31"/>
    </row>
    <row r="40262" spans="3:4" x14ac:dyDescent="0.25">
      <c r="C40262" s="32"/>
      <c r="D40262" s="31"/>
    </row>
    <row r="40263" spans="3:4" x14ac:dyDescent="0.25">
      <c r="C40263" s="32"/>
      <c r="D40263" s="31"/>
    </row>
    <row r="40264" spans="3:4" x14ac:dyDescent="0.25">
      <c r="C40264" s="32"/>
      <c r="D40264" s="31"/>
    </row>
    <row r="40265" spans="3:4" x14ac:dyDescent="0.25">
      <c r="C40265" s="32"/>
      <c r="D40265" s="31"/>
    </row>
    <row r="40266" spans="3:4" x14ac:dyDescent="0.25">
      <c r="C40266" s="32"/>
      <c r="D40266" s="31"/>
    </row>
    <row r="40267" spans="3:4" x14ac:dyDescent="0.25">
      <c r="C40267" s="32"/>
      <c r="D40267" s="31"/>
    </row>
    <row r="40268" spans="3:4" x14ac:dyDescent="0.25">
      <c r="C40268" s="32"/>
      <c r="D40268" s="31"/>
    </row>
    <row r="40269" spans="3:4" x14ac:dyDescent="0.25">
      <c r="C40269" s="32"/>
      <c r="D40269" s="31"/>
    </row>
    <row r="40270" spans="3:4" x14ac:dyDescent="0.25">
      <c r="C40270" s="32"/>
      <c r="D40270" s="31"/>
    </row>
    <row r="40271" spans="3:4" x14ac:dyDescent="0.25">
      <c r="C40271" s="32"/>
      <c r="D40271" s="31"/>
    </row>
    <row r="40272" spans="3:4" x14ac:dyDescent="0.25">
      <c r="C40272" s="32"/>
      <c r="D40272" s="31"/>
    </row>
    <row r="40273" spans="3:4" x14ac:dyDescent="0.25">
      <c r="C40273" s="32"/>
      <c r="D40273" s="31"/>
    </row>
    <row r="40274" spans="3:4" x14ac:dyDescent="0.25">
      <c r="C40274" s="32"/>
      <c r="D40274" s="31"/>
    </row>
    <row r="40275" spans="3:4" x14ac:dyDescent="0.25">
      <c r="C40275" s="32"/>
      <c r="D40275" s="31"/>
    </row>
    <row r="40276" spans="3:4" x14ac:dyDescent="0.25">
      <c r="C40276" s="32"/>
      <c r="D40276" s="31"/>
    </row>
    <row r="40277" spans="3:4" x14ac:dyDescent="0.25">
      <c r="C40277" s="32"/>
      <c r="D40277" s="31"/>
    </row>
    <row r="40278" spans="3:4" x14ac:dyDescent="0.25">
      <c r="C40278" s="32"/>
      <c r="D40278" s="31"/>
    </row>
    <row r="40279" spans="3:4" x14ac:dyDescent="0.25">
      <c r="C40279" s="32"/>
      <c r="D40279" s="31"/>
    </row>
    <row r="40280" spans="3:4" x14ac:dyDescent="0.25">
      <c r="C40280" s="32"/>
      <c r="D40280" s="31"/>
    </row>
    <row r="40281" spans="3:4" x14ac:dyDescent="0.25">
      <c r="C40281" s="32"/>
      <c r="D40281" s="31"/>
    </row>
    <row r="40282" spans="3:4" x14ac:dyDescent="0.25">
      <c r="C40282" s="32"/>
      <c r="D40282" s="31"/>
    </row>
    <row r="40283" spans="3:4" x14ac:dyDescent="0.25">
      <c r="C40283" s="32"/>
      <c r="D40283" s="31"/>
    </row>
    <row r="40284" spans="3:4" x14ac:dyDescent="0.25">
      <c r="C40284" s="32"/>
      <c r="D40284" s="31"/>
    </row>
    <row r="40285" spans="3:4" x14ac:dyDescent="0.25">
      <c r="C40285" s="32"/>
      <c r="D40285" s="31"/>
    </row>
    <row r="40286" spans="3:4" x14ac:dyDescent="0.25">
      <c r="C40286" s="32"/>
      <c r="D40286" s="31"/>
    </row>
    <row r="40287" spans="3:4" x14ac:dyDescent="0.25">
      <c r="C40287" s="32"/>
      <c r="D40287" s="31"/>
    </row>
    <row r="40288" spans="3:4" x14ac:dyDescent="0.25">
      <c r="C40288" s="32"/>
      <c r="D40288" s="31"/>
    </row>
    <row r="40289" spans="3:4" x14ac:dyDescent="0.25">
      <c r="C40289" s="32"/>
      <c r="D40289" s="31"/>
    </row>
    <row r="40290" spans="3:4" x14ac:dyDescent="0.25">
      <c r="C40290" s="32"/>
      <c r="D40290" s="31"/>
    </row>
    <row r="40291" spans="3:4" x14ac:dyDescent="0.25">
      <c r="C40291" s="32"/>
      <c r="D40291" s="31"/>
    </row>
    <row r="40292" spans="3:4" x14ac:dyDescent="0.25">
      <c r="C40292" s="32"/>
      <c r="D40292" s="31"/>
    </row>
    <row r="40293" spans="3:4" x14ac:dyDescent="0.25">
      <c r="C40293" s="32"/>
      <c r="D40293" s="31"/>
    </row>
    <row r="40294" spans="3:4" x14ac:dyDescent="0.25">
      <c r="C40294" s="32"/>
      <c r="D40294" s="31"/>
    </row>
    <row r="40295" spans="3:4" x14ac:dyDescent="0.25">
      <c r="C40295" s="32"/>
      <c r="D40295" s="31"/>
    </row>
    <row r="40296" spans="3:4" x14ac:dyDescent="0.25">
      <c r="C40296" s="32"/>
      <c r="D40296" s="31"/>
    </row>
    <row r="40297" spans="3:4" x14ac:dyDescent="0.25">
      <c r="C40297" s="32"/>
      <c r="D40297" s="31"/>
    </row>
    <row r="40298" spans="3:4" x14ac:dyDescent="0.25">
      <c r="C40298" s="32"/>
      <c r="D40298" s="31"/>
    </row>
    <row r="40299" spans="3:4" x14ac:dyDescent="0.25">
      <c r="C40299" s="32"/>
      <c r="D40299" s="31"/>
    </row>
    <row r="40300" spans="3:4" x14ac:dyDescent="0.25">
      <c r="C40300" s="32"/>
      <c r="D40300" s="31"/>
    </row>
    <row r="40301" spans="3:4" x14ac:dyDescent="0.25">
      <c r="C40301" s="32"/>
      <c r="D40301" s="31"/>
    </row>
    <row r="40302" spans="3:4" x14ac:dyDescent="0.25">
      <c r="C40302" s="32"/>
      <c r="D40302" s="31"/>
    </row>
    <row r="40303" spans="3:4" x14ac:dyDescent="0.25">
      <c r="C40303" s="32"/>
      <c r="D40303" s="31"/>
    </row>
    <row r="40304" spans="3:4" x14ac:dyDescent="0.25">
      <c r="C40304" s="32"/>
      <c r="D40304" s="31"/>
    </row>
    <row r="40305" spans="3:4" x14ac:dyDescent="0.25">
      <c r="C40305" s="32"/>
      <c r="D40305" s="31"/>
    </row>
    <row r="40306" spans="3:4" x14ac:dyDescent="0.25">
      <c r="C40306" s="32"/>
      <c r="D40306" s="31"/>
    </row>
    <row r="40307" spans="3:4" x14ac:dyDescent="0.25">
      <c r="C40307" s="32"/>
      <c r="D40307" s="31"/>
    </row>
    <row r="40308" spans="3:4" x14ac:dyDescent="0.25">
      <c r="C40308" s="32"/>
      <c r="D40308" s="31"/>
    </row>
    <row r="40309" spans="3:4" x14ac:dyDescent="0.25">
      <c r="C40309" s="32"/>
      <c r="D40309" s="31"/>
    </row>
    <row r="40310" spans="3:4" x14ac:dyDescent="0.25">
      <c r="C40310" s="32"/>
      <c r="D40310" s="31"/>
    </row>
    <row r="40311" spans="3:4" x14ac:dyDescent="0.25">
      <c r="C40311" s="32"/>
      <c r="D40311" s="31"/>
    </row>
    <row r="40312" spans="3:4" x14ac:dyDescent="0.25">
      <c r="C40312" s="32"/>
      <c r="D40312" s="31"/>
    </row>
    <row r="40313" spans="3:4" x14ac:dyDescent="0.25">
      <c r="C40313" s="32"/>
      <c r="D40313" s="31"/>
    </row>
    <row r="40314" spans="3:4" x14ac:dyDescent="0.25">
      <c r="C40314" s="32"/>
      <c r="D40314" s="31"/>
    </row>
    <row r="40315" spans="3:4" x14ac:dyDescent="0.25">
      <c r="C40315" s="32"/>
      <c r="D40315" s="31"/>
    </row>
    <row r="40316" spans="3:4" x14ac:dyDescent="0.25">
      <c r="C40316" s="32"/>
      <c r="D40316" s="31"/>
    </row>
    <row r="40317" spans="3:4" x14ac:dyDescent="0.25">
      <c r="C40317" s="32"/>
      <c r="D40317" s="31"/>
    </row>
    <row r="40318" spans="3:4" x14ac:dyDescent="0.25">
      <c r="C40318" s="32"/>
      <c r="D40318" s="31"/>
    </row>
    <row r="40319" spans="3:4" x14ac:dyDescent="0.25">
      <c r="C40319" s="32"/>
      <c r="D40319" s="31"/>
    </row>
    <row r="40320" spans="3:4" x14ac:dyDescent="0.25">
      <c r="C40320" s="32"/>
      <c r="D40320" s="31"/>
    </row>
    <row r="40321" spans="3:4" x14ac:dyDescent="0.25">
      <c r="C40321" s="32"/>
      <c r="D40321" s="31"/>
    </row>
    <row r="40322" spans="3:4" x14ac:dyDescent="0.25">
      <c r="C40322" s="32"/>
      <c r="D40322" s="31"/>
    </row>
    <row r="40323" spans="3:4" x14ac:dyDescent="0.25">
      <c r="C40323" s="32"/>
      <c r="D40323" s="31"/>
    </row>
    <row r="40324" spans="3:4" x14ac:dyDescent="0.25">
      <c r="C40324" s="32"/>
      <c r="D40324" s="31"/>
    </row>
    <row r="40325" spans="3:4" x14ac:dyDescent="0.25">
      <c r="C40325" s="32"/>
      <c r="D40325" s="31"/>
    </row>
    <row r="40326" spans="3:4" x14ac:dyDescent="0.25">
      <c r="C40326" s="32"/>
      <c r="D40326" s="31"/>
    </row>
    <row r="40327" spans="3:4" x14ac:dyDescent="0.25">
      <c r="C40327" s="32"/>
      <c r="D40327" s="31"/>
    </row>
    <row r="40328" spans="3:4" x14ac:dyDescent="0.25">
      <c r="C40328" s="32"/>
      <c r="D40328" s="31"/>
    </row>
    <row r="40329" spans="3:4" x14ac:dyDescent="0.25">
      <c r="C40329" s="32"/>
      <c r="D40329" s="31"/>
    </row>
    <row r="40330" spans="3:4" x14ac:dyDescent="0.25">
      <c r="C40330" s="32"/>
      <c r="D40330" s="31"/>
    </row>
    <row r="40331" spans="3:4" x14ac:dyDescent="0.25">
      <c r="C40331" s="32"/>
      <c r="D40331" s="31"/>
    </row>
    <row r="40332" spans="3:4" x14ac:dyDescent="0.25">
      <c r="C40332" s="32"/>
      <c r="D40332" s="31"/>
    </row>
    <row r="40333" spans="3:4" x14ac:dyDescent="0.25">
      <c r="C40333" s="32"/>
      <c r="D40333" s="31"/>
    </row>
    <row r="40334" spans="3:4" x14ac:dyDescent="0.25">
      <c r="C40334" s="32"/>
      <c r="D40334" s="31"/>
    </row>
    <row r="40335" spans="3:4" x14ac:dyDescent="0.25">
      <c r="C40335" s="32"/>
      <c r="D40335" s="31"/>
    </row>
    <row r="40336" spans="3:4" x14ac:dyDescent="0.25">
      <c r="C40336" s="32"/>
      <c r="D40336" s="31"/>
    </row>
    <row r="40337" spans="3:4" x14ac:dyDescent="0.25">
      <c r="C40337" s="32"/>
      <c r="D40337" s="31"/>
    </row>
    <row r="40338" spans="3:4" x14ac:dyDescent="0.25">
      <c r="C40338" s="32"/>
      <c r="D40338" s="31"/>
    </row>
    <row r="40339" spans="3:4" x14ac:dyDescent="0.25">
      <c r="C40339" s="32"/>
      <c r="D40339" s="31"/>
    </row>
    <row r="40340" spans="3:4" x14ac:dyDescent="0.25">
      <c r="C40340" s="32"/>
      <c r="D40340" s="31"/>
    </row>
    <row r="40341" spans="3:4" x14ac:dyDescent="0.25">
      <c r="C40341" s="32"/>
      <c r="D40341" s="31"/>
    </row>
    <row r="40342" spans="3:4" x14ac:dyDescent="0.25">
      <c r="C40342" s="32"/>
      <c r="D40342" s="31"/>
    </row>
    <row r="40343" spans="3:4" x14ac:dyDescent="0.25">
      <c r="C40343" s="32"/>
      <c r="D40343" s="31"/>
    </row>
    <row r="40344" spans="3:4" x14ac:dyDescent="0.25">
      <c r="C40344" s="32"/>
      <c r="D40344" s="31"/>
    </row>
    <row r="40345" spans="3:4" x14ac:dyDescent="0.25">
      <c r="C40345" s="32"/>
      <c r="D40345" s="31"/>
    </row>
    <row r="40346" spans="3:4" x14ac:dyDescent="0.25">
      <c r="C40346" s="32"/>
      <c r="D40346" s="31"/>
    </row>
    <row r="40347" spans="3:4" x14ac:dyDescent="0.25">
      <c r="C40347" s="32"/>
      <c r="D40347" s="31"/>
    </row>
    <row r="40348" spans="3:4" x14ac:dyDescent="0.25">
      <c r="C40348" s="32"/>
      <c r="D40348" s="31"/>
    </row>
    <row r="40349" spans="3:4" x14ac:dyDescent="0.25">
      <c r="C40349" s="32"/>
      <c r="D40349" s="31"/>
    </row>
    <row r="40350" spans="3:4" x14ac:dyDescent="0.25">
      <c r="C40350" s="32"/>
      <c r="D40350" s="31"/>
    </row>
    <row r="40351" spans="3:4" x14ac:dyDescent="0.25">
      <c r="C40351" s="32"/>
      <c r="D40351" s="31"/>
    </row>
    <row r="40352" spans="3:4" x14ac:dyDescent="0.25">
      <c r="C40352" s="32"/>
      <c r="D40352" s="31"/>
    </row>
    <row r="40353" spans="3:4" x14ac:dyDescent="0.25">
      <c r="C40353" s="32"/>
      <c r="D40353" s="31"/>
    </row>
    <row r="40354" spans="3:4" x14ac:dyDescent="0.25">
      <c r="C40354" s="32"/>
      <c r="D40354" s="31"/>
    </row>
    <row r="40355" spans="3:4" x14ac:dyDescent="0.25">
      <c r="C40355" s="32"/>
      <c r="D40355" s="31"/>
    </row>
    <row r="40356" spans="3:4" x14ac:dyDescent="0.25">
      <c r="C40356" s="32"/>
      <c r="D40356" s="31"/>
    </row>
    <row r="40357" spans="3:4" x14ac:dyDescent="0.25">
      <c r="C40357" s="32"/>
      <c r="D40357" s="31"/>
    </row>
    <row r="40358" spans="3:4" x14ac:dyDescent="0.25">
      <c r="C40358" s="32"/>
      <c r="D40358" s="31"/>
    </row>
    <row r="40359" spans="3:4" x14ac:dyDescent="0.25">
      <c r="C40359" s="32"/>
      <c r="D40359" s="31"/>
    </row>
    <row r="40360" spans="3:4" x14ac:dyDescent="0.25">
      <c r="C40360" s="32"/>
      <c r="D40360" s="31"/>
    </row>
    <row r="40361" spans="3:4" x14ac:dyDescent="0.25">
      <c r="C40361" s="32"/>
      <c r="D40361" s="31"/>
    </row>
    <row r="40362" spans="3:4" x14ac:dyDescent="0.25">
      <c r="C40362" s="32"/>
      <c r="D40362" s="31"/>
    </row>
    <row r="40363" spans="3:4" x14ac:dyDescent="0.25">
      <c r="C40363" s="32"/>
      <c r="D40363" s="31"/>
    </row>
    <row r="40364" spans="3:4" x14ac:dyDescent="0.25">
      <c r="C40364" s="32"/>
      <c r="D40364" s="31"/>
    </row>
    <row r="40365" spans="3:4" x14ac:dyDescent="0.25">
      <c r="C40365" s="32"/>
      <c r="D40365" s="31"/>
    </row>
    <row r="40366" spans="3:4" x14ac:dyDescent="0.25">
      <c r="C40366" s="32"/>
      <c r="D40366" s="31"/>
    </row>
    <row r="40367" spans="3:4" x14ac:dyDescent="0.25">
      <c r="C40367" s="32"/>
      <c r="D40367" s="31"/>
    </row>
    <row r="40368" spans="3:4" x14ac:dyDescent="0.25">
      <c r="C40368" s="32"/>
      <c r="D40368" s="31"/>
    </row>
    <row r="40369" spans="3:4" x14ac:dyDescent="0.25">
      <c r="C40369" s="32"/>
      <c r="D40369" s="31"/>
    </row>
    <row r="40370" spans="3:4" x14ac:dyDescent="0.25">
      <c r="C40370" s="32"/>
      <c r="D40370" s="31"/>
    </row>
    <row r="40371" spans="3:4" x14ac:dyDescent="0.25">
      <c r="C40371" s="32"/>
      <c r="D40371" s="31"/>
    </row>
    <row r="40372" spans="3:4" x14ac:dyDescent="0.25">
      <c r="C40372" s="32"/>
      <c r="D40372" s="31"/>
    </row>
    <row r="40373" spans="3:4" x14ac:dyDescent="0.25">
      <c r="C40373" s="32"/>
      <c r="D40373" s="31"/>
    </row>
    <row r="40374" spans="3:4" x14ac:dyDescent="0.25">
      <c r="C40374" s="32"/>
      <c r="D40374" s="31"/>
    </row>
    <row r="40375" spans="3:4" x14ac:dyDescent="0.25">
      <c r="C40375" s="32"/>
      <c r="D40375" s="31"/>
    </row>
    <row r="40376" spans="3:4" x14ac:dyDescent="0.25">
      <c r="C40376" s="32"/>
      <c r="D40376" s="31"/>
    </row>
    <row r="40377" spans="3:4" x14ac:dyDescent="0.25">
      <c r="C40377" s="32"/>
      <c r="D40377" s="31"/>
    </row>
    <row r="40378" spans="3:4" x14ac:dyDescent="0.25">
      <c r="C40378" s="32"/>
      <c r="D40378" s="31"/>
    </row>
    <row r="40379" spans="3:4" x14ac:dyDescent="0.25">
      <c r="C40379" s="32"/>
      <c r="D40379" s="31"/>
    </row>
    <row r="40380" spans="3:4" x14ac:dyDescent="0.25">
      <c r="C40380" s="32"/>
      <c r="D40380" s="31"/>
    </row>
    <row r="40381" spans="3:4" x14ac:dyDescent="0.25">
      <c r="C40381" s="32"/>
      <c r="D40381" s="31"/>
    </row>
    <row r="40382" spans="3:4" x14ac:dyDescent="0.25">
      <c r="C40382" s="32"/>
      <c r="D40382" s="31"/>
    </row>
    <row r="40383" spans="3:4" x14ac:dyDescent="0.25">
      <c r="C40383" s="32"/>
      <c r="D40383" s="31"/>
    </row>
    <row r="40384" spans="3:4" x14ac:dyDescent="0.25">
      <c r="C40384" s="32"/>
      <c r="D40384" s="31"/>
    </row>
    <row r="40385" spans="3:4" x14ac:dyDescent="0.25">
      <c r="C40385" s="32"/>
      <c r="D40385" s="31"/>
    </row>
    <row r="40386" spans="3:4" x14ac:dyDescent="0.25">
      <c r="C40386" s="32"/>
      <c r="D40386" s="31"/>
    </row>
    <row r="40387" spans="3:4" x14ac:dyDescent="0.25">
      <c r="C40387" s="32"/>
      <c r="D40387" s="31"/>
    </row>
    <row r="40388" spans="3:4" x14ac:dyDescent="0.25">
      <c r="C40388" s="32"/>
      <c r="D40388" s="31"/>
    </row>
    <row r="40389" spans="3:4" x14ac:dyDescent="0.25">
      <c r="C40389" s="32"/>
      <c r="D40389" s="31"/>
    </row>
    <row r="40390" spans="3:4" x14ac:dyDescent="0.25">
      <c r="C40390" s="32"/>
      <c r="D40390" s="31"/>
    </row>
    <row r="40391" spans="3:4" x14ac:dyDescent="0.25">
      <c r="C40391" s="32"/>
      <c r="D40391" s="31"/>
    </row>
    <row r="40392" spans="3:4" x14ac:dyDescent="0.25">
      <c r="C40392" s="32"/>
      <c r="D40392" s="31"/>
    </row>
    <row r="40393" spans="3:4" x14ac:dyDescent="0.25">
      <c r="C40393" s="32"/>
      <c r="D40393" s="31"/>
    </row>
    <row r="40394" spans="3:4" x14ac:dyDescent="0.25">
      <c r="C40394" s="32"/>
      <c r="D40394" s="31"/>
    </row>
    <row r="40395" spans="3:4" x14ac:dyDescent="0.25">
      <c r="C40395" s="32"/>
      <c r="D40395" s="31"/>
    </row>
    <row r="40396" spans="3:4" x14ac:dyDescent="0.25">
      <c r="C40396" s="32"/>
      <c r="D40396" s="31"/>
    </row>
    <row r="40397" spans="3:4" x14ac:dyDescent="0.25">
      <c r="C40397" s="32"/>
      <c r="D40397" s="31"/>
    </row>
    <row r="40398" spans="3:4" x14ac:dyDescent="0.25">
      <c r="C40398" s="32"/>
      <c r="D40398" s="31"/>
    </row>
    <row r="40399" spans="3:4" x14ac:dyDescent="0.25">
      <c r="C40399" s="32"/>
      <c r="D40399" s="31"/>
    </row>
    <row r="40400" spans="3:4" x14ac:dyDescent="0.25">
      <c r="C40400" s="32"/>
      <c r="D40400" s="31"/>
    </row>
    <row r="40401" spans="3:4" x14ac:dyDescent="0.25">
      <c r="C40401" s="32"/>
      <c r="D40401" s="31"/>
    </row>
    <row r="40402" spans="3:4" x14ac:dyDescent="0.25">
      <c r="C40402" s="32"/>
      <c r="D40402" s="31"/>
    </row>
    <row r="40403" spans="3:4" x14ac:dyDescent="0.25">
      <c r="C40403" s="32"/>
      <c r="D40403" s="31"/>
    </row>
    <row r="40404" spans="3:4" x14ac:dyDescent="0.25">
      <c r="C40404" s="32"/>
      <c r="D40404" s="31"/>
    </row>
    <row r="40405" spans="3:4" x14ac:dyDescent="0.25">
      <c r="C40405" s="32"/>
      <c r="D40405" s="31"/>
    </row>
    <row r="40406" spans="3:4" x14ac:dyDescent="0.25">
      <c r="C40406" s="32"/>
      <c r="D40406" s="31"/>
    </row>
    <row r="40407" spans="3:4" x14ac:dyDescent="0.25">
      <c r="C40407" s="32"/>
      <c r="D40407" s="31"/>
    </row>
    <row r="40408" spans="3:4" x14ac:dyDescent="0.25">
      <c r="C40408" s="32"/>
      <c r="D40408" s="31"/>
    </row>
    <row r="40409" spans="3:4" x14ac:dyDescent="0.25">
      <c r="C40409" s="32"/>
      <c r="D40409" s="31"/>
    </row>
    <row r="40410" spans="3:4" x14ac:dyDescent="0.25">
      <c r="C40410" s="32"/>
      <c r="D40410" s="31"/>
    </row>
    <row r="40411" spans="3:4" x14ac:dyDescent="0.25">
      <c r="C40411" s="32"/>
      <c r="D40411" s="31"/>
    </row>
    <row r="40412" spans="3:4" x14ac:dyDescent="0.25">
      <c r="C40412" s="32"/>
      <c r="D40412" s="31"/>
    </row>
    <row r="40413" spans="3:4" x14ac:dyDescent="0.25">
      <c r="C40413" s="32"/>
      <c r="D40413" s="31"/>
    </row>
    <row r="40414" spans="3:4" x14ac:dyDescent="0.25">
      <c r="C40414" s="32"/>
      <c r="D40414" s="31"/>
    </row>
    <row r="40415" spans="3:4" x14ac:dyDescent="0.25">
      <c r="C40415" s="32"/>
      <c r="D40415" s="31"/>
    </row>
    <row r="40416" spans="3:4" x14ac:dyDescent="0.25">
      <c r="C40416" s="32"/>
      <c r="D40416" s="31"/>
    </row>
    <row r="40417" spans="3:4" x14ac:dyDescent="0.25">
      <c r="C40417" s="32"/>
      <c r="D40417" s="31"/>
    </row>
    <row r="40418" spans="3:4" x14ac:dyDescent="0.25">
      <c r="C40418" s="32"/>
      <c r="D40418" s="31"/>
    </row>
    <row r="40419" spans="3:4" x14ac:dyDescent="0.25">
      <c r="C40419" s="32"/>
      <c r="D40419" s="31"/>
    </row>
    <row r="40420" spans="3:4" x14ac:dyDescent="0.25">
      <c r="C40420" s="32"/>
      <c r="D40420" s="31"/>
    </row>
    <row r="40421" spans="3:4" x14ac:dyDescent="0.25">
      <c r="C40421" s="32"/>
      <c r="D40421" s="31"/>
    </row>
    <row r="40422" spans="3:4" x14ac:dyDescent="0.25">
      <c r="C40422" s="32"/>
      <c r="D40422" s="31"/>
    </row>
    <row r="40423" spans="3:4" x14ac:dyDescent="0.25">
      <c r="C40423" s="32"/>
      <c r="D40423" s="31"/>
    </row>
    <row r="40424" spans="3:4" x14ac:dyDescent="0.25">
      <c r="C40424" s="32"/>
      <c r="D40424" s="31"/>
    </row>
    <row r="40425" spans="3:4" x14ac:dyDescent="0.25">
      <c r="C40425" s="32"/>
      <c r="D40425" s="31"/>
    </row>
    <row r="40426" spans="3:4" x14ac:dyDescent="0.25">
      <c r="C40426" s="32"/>
      <c r="D40426" s="31"/>
    </row>
    <row r="40427" spans="3:4" x14ac:dyDescent="0.25">
      <c r="C40427" s="32"/>
      <c r="D40427" s="31"/>
    </row>
    <row r="40428" spans="3:4" x14ac:dyDescent="0.25">
      <c r="C40428" s="32"/>
      <c r="D40428" s="31"/>
    </row>
    <row r="40429" spans="3:4" x14ac:dyDescent="0.25">
      <c r="C40429" s="32"/>
      <c r="D40429" s="31"/>
    </row>
    <row r="40430" spans="3:4" x14ac:dyDescent="0.25">
      <c r="C40430" s="32"/>
      <c r="D40430" s="31"/>
    </row>
    <row r="40431" spans="3:4" x14ac:dyDescent="0.25">
      <c r="C40431" s="32"/>
      <c r="D40431" s="31"/>
    </row>
    <row r="40432" spans="3:4" x14ac:dyDescent="0.25">
      <c r="C40432" s="32"/>
      <c r="D40432" s="31"/>
    </row>
    <row r="40433" spans="3:4" x14ac:dyDescent="0.25">
      <c r="C40433" s="32"/>
      <c r="D40433" s="31"/>
    </row>
    <row r="40434" spans="3:4" x14ac:dyDescent="0.25">
      <c r="C40434" s="32"/>
      <c r="D40434" s="31"/>
    </row>
    <row r="40435" spans="3:4" x14ac:dyDescent="0.25">
      <c r="C40435" s="32"/>
      <c r="D40435" s="31"/>
    </row>
    <row r="40436" spans="3:4" x14ac:dyDescent="0.25">
      <c r="C40436" s="32"/>
      <c r="D40436" s="31"/>
    </row>
    <row r="40437" spans="3:4" x14ac:dyDescent="0.25">
      <c r="C40437" s="32"/>
      <c r="D40437" s="31"/>
    </row>
    <row r="40438" spans="3:4" x14ac:dyDescent="0.25">
      <c r="C40438" s="32"/>
      <c r="D40438" s="31"/>
    </row>
    <row r="40439" spans="3:4" x14ac:dyDescent="0.25">
      <c r="C40439" s="32"/>
      <c r="D40439" s="31"/>
    </row>
    <row r="40440" spans="3:4" x14ac:dyDescent="0.25">
      <c r="C40440" s="32"/>
      <c r="D40440" s="31"/>
    </row>
    <row r="40441" spans="3:4" x14ac:dyDescent="0.25">
      <c r="C40441" s="32"/>
      <c r="D40441" s="31"/>
    </row>
    <row r="40442" spans="3:4" x14ac:dyDescent="0.25">
      <c r="C40442" s="32"/>
      <c r="D40442" s="31"/>
    </row>
    <row r="40443" spans="3:4" x14ac:dyDescent="0.25">
      <c r="C40443" s="32"/>
      <c r="D40443" s="31"/>
    </row>
    <row r="40444" spans="3:4" x14ac:dyDescent="0.25">
      <c r="C40444" s="32"/>
      <c r="D40444" s="31"/>
    </row>
    <row r="40445" spans="3:4" x14ac:dyDescent="0.25">
      <c r="C40445" s="32"/>
      <c r="D40445" s="31"/>
    </row>
    <row r="40446" spans="3:4" x14ac:dyDescent="0.25">
      <c r="C40446" s="32"/>
      <c r="D40446" s="31"/>
    </row>
    <row r="40447" spans="3:4" x14ac:dyDescent="0.25">
      <c r="C40447" s="32"/>
      <c r="D40447" s="31"/>
    </row>
    <row r="40448" spans="3:4" x14ac:dyDescent="0.25">
      <c r="C40448" s="32"/>
      <c r="D40448" s="31"/>
    </row>
    <row r="40449" spans="3:4" x14ac:dyDescent="0.25">
      <c r="C40449" s="32"/>
      <c r="D40449" s="31"/>
    </row>
    <row r="40450" spans="3:4" x14ac:dyDescent="0.25">
      <c r="C40450" s="32"/>
      <c r="D40450" s="31"/>
    </row>
    <row r="40451" spans="3:4" x14ac:dyDescent="0.25">
      <c r="C40451" s="32"/>
      <c r="D40451" s="31"/>
    </row>
    <row r="40452" spans="3:4" x14ac:dyDescent="0.25">
      <c r="C40452" s="32"/>
      <c r="D40452" s="31"/>
    </row>
    <row r="40453" spans="3:4" x14ac:dyDescent="0.25">
      <c r="C40453" s="32"/>
      <c r="D40453" s="31"/>
    </row>
    <row r="40454" spans="3:4" x14ac:dyDescent="0.25">
      <c r="C40454" s="32"/>
      <c r="D40454" s="31"/>
    </row>
    <row r="40455" spans="3:4" x14ac:dyDescent="0.25">
      <c r="C40455" s="32"/>
      <c r="D40455" s="31"/>
    </row>
    <row r="40456" spans="3:4" x14ac:dyDescent="0.25">
      <c r="C40456" s="32"/>
      <c r="D40456" s="31"/>
    </row>
    <row r="40457" spans="3:4" x14ac:dyDescent="0.25">
      <c r="C40457" s="32"/>
      <c r="D40457" s="31"/>
    </row>
    <row r="40458" spans="3:4" x14ac:dyDescent="0.25">
      <c r="C40458" s="32"/>
      <c r="D40458" s="31"/>
    </row>
    <row r="40459" spans="3:4" x14ac:dyDescent="0.25">
      <c r="C40459" s="32"/>
      <c r="D40459" s="31"/>
    </row>
    <row r="40460" spans="3:4" x14ac:dyDescent="0.25">
      <c r="C40460" s="32"/>
      <c r="D40460" s="31"/>
    </row>
    <row r="40461" spans="3:4" x14ac:dyDescent="0.25">
      <c r="C40461" s="32"/>
      <c r="D40461" s="31"/>
    </row>
    <row r="40462" spans="3:4" x14ac:dyDescent="0.25">
      <c r="C40462" s="32"/>
      <c r="D40462" s="31"/>
    </row>
    <row r="40463" spans="3:4" x14ac:dyDescent="0.25">
      <c r="C40463" s="32"/>
      <c r="D40463" s="31"/>
    </row>
    <row r="40464" spans="3:4" x14ac:dyDescent="0.25">
      <c r="C40464" s="32"/>
      <c r="D40464" s="31"/>
    </row>
    <row r="40465" spans="3:4" x14ac:dyDescent="0.25">
      <c r="C40465" s="32"/>
      <c r="D40465" s="31"/>
    </row>
    <row r="40466" spans="3:4" x14ac:dyDescent="0.25">
      <c r="C40466" s="32"/>
      <c r="D40466" s="31"/>
    </row>
    <row r="40467" spans="3:4" x14ac:dyDescent="0.25">
      <c r="C40467" s="32"/>
      <c r="D40467" s="31"/>
    </row>
    <row r="40468" spans="3:4" x14ac:dyDescent="0.25">
      <c r="C40468" s="32"/>
      <c r="D40468" s="31"/>
    </row>
    <row r="40469" spans="3:4" x14ac:dyDescent="0.25">
      <c r="C40469" s="32"/>
      <c r="D40469" s="31"/>
    </row>
    <row r="40470" spans="3:4" x14ac:dyDescent="0.25">
      <c r="C40470" s="32"/>
      <c r="D40470" s="31"/>
    </row>
    <row r="40471" spans="3:4" x14ac:dyDescent="0.25">
      <c r="C40471" s="32"/>
      <c r="D40471" s="31"/>
    </row>
    <row r="40472" spans="3:4" x14ac:dyDescent="0.25">
      <c r="C40472" s="32"/>
      <c r="D40472" s="31"/>
    </row>
    <row r="40473" spans="3:4" x14ac:dyDescent="0.25">
      <c r="C40473" s="32"/>
      <c r="D40473" s="31"/>
    </row>
    <row r="40474" spans="3:4" x14ac:dyDescent="0.25">
      <c r="C40474" s="32"/>
      <c r="D40474" s="31"/>
    </row>
    <row r="40475" spans="3:4" x14ac:dyDescent="0.25">
      <c r="C40475" s="32"/>
      <c r="D40475" s="31"/>
    </row>
    <row r="40476" spans="3:4" x14ac:dyDescent="0.25">
      <c r="C40476" s="32"/>
      <c r="D40476" s="31"/>
    </row>
    <row r="40477" spans="3:4" x14ac:dyDescent="0.25">
      <c r="C40477" s="32"/>
      <c r="D40477" s="31"/>
    </row>
    <row r="40478" spans="3:4" x14ac:dyDescent="0.25">
      <c r="C40478" s="32"/>
      <c r="D40478" s="31"/>
    </row>
    <row r="40479" spans="3:4" x14ac:dyDescent="0.25">
      <c r="C40479" s="32"/>
      <c r="D40479" s="31"/>
    </row>
    <row r="40480" spans="3:4" x14ac:dyDescent="0.25">
      <c r="C40480" s="32"/>
      <c r="D40480" s="31"/>
    </row>
    <row r="40481" spans="3:4" x14ac:dyDescent="0.25">
      <c r="C40481" s="32"/>
      <c r="D40481" s="31"/>
    </row>
    <row r="40482" spans="3:4" x14ac:dyDescent="0.25">
      <c r="C40482" s="32"/>
      <c r="D40482" s="31"/>
    </row>
    <row r="40483" spans="3:4" x14ac:dyDescent="0.25">
      <c r="C40483" s="32"/>
      <c r="D40483" s="31"/>
    </row>
    <row r="40484" spans="3:4" x14ac:dyDescent="0.25">
      <c r="C40484" s="32"/>
      <c r="D40484" s="31"/>
    </row>
    <row r="40485" spans="3:4" x14ac:dyDescent="0.25">
      <c r="C40485" s="32"/>
      <c r="D40485" s="31"/>
    </row>
    <row r="40486" spans="3:4" x14ac:dyDescent="0.25">
      <c r="C40486" s="32"/>
      <c r="D40486" s="31"/>
    </row>
    <row r="40487" spans="3:4" x14ac:dyDescent="0.25">
      <c r="C40487" s="32"/>
      <c r="D40487" s="31"/>
    </row>
    <row r="40488" spans="3:4" x14ac:dyDescent="0.25">
      <c r="C40488" s="32"/>
      <c r="D40488" s="31"/>
    </row>
    <row r="40489" spans="3:4" x14ac:dyDescent="0.25">
      <c r="C40489" s="32"/>
      <c r="D40489" s="31"/>
    </row>
    <row r="40490" spans="3:4" x14ac:dyDescent="0.25">
      <c r="C40490" s="32"/>
      <c r="D40490" s="31"/>
    </row>
    <row r="40491" spans="3:4" x14ac:dyDescent="0.25">
      <c r="C40491" s="32"/>
      <c r="D40491" s="31"/>
    </row>
    <row r="40492" spans="3:4" x14ac:dyDescent="0.25">
      <c r="C40492" s="32"/>
      <c r="D40492" s="31"/>
    </row>
    <row r="40493" spans="3:4" x14ac:dyDescent="0.25">
      <c r="C40493" s="32"/>
      <c r="D40493" s="31"/>
    </row>
    <row r="40494" spans="3:4" x14ac:dyDescent="0.25">
      <c r="C40494" s="32"/>
      <c r="D40494" s="31"/>
    </row>
    <row r="40495" spans="3:4" x14ac:dyDescent="0.25">
      <c r="C40495" s="32"/>
      <c r="D40495" s="31"/>
    </row>
    <row r="40496" spans="3:4" x14ac:dyDescent="0.25">
      <c r="C40496" s="32"/>
      <c r="D40496" s="31"/>
    </row>
    <row r="40497" spans="3:4" x14ac:dyDescent="0.25">
      <c r="C40497" s="32"/>
      <c r="D40497" s="31"/>
    </row>
    <row r="40498" spans="3:4" x14ac:dyDescent="0.25">
      <c r="C40498" s="32"/>
      <c r="D40498" s="31"/>
    </row>
    <row r="40499" spans="3:4" x14ac:dyDescent="0.25">
      <c r="C40499" s="32"/>
      <c r="D40499" s="31"/>
    </row>
    <row r="40500" spans="3:4" x14ac:dyDescent="0.25">
      <c r="C40500" s="32"/>
      <c r="D40500" s="31"/>
    </row>
    <row r="40501" spans="3:4" x14ac:dyDescent="0.25">
      <c r="C40501" s="32"/>
      <c r="D40501" s="31"/>
    </row>
    <row r="40502" spans="3:4" x14ac:dyDescent="0.25">
      <c r="C40502" s="32"/>
      <c r="D40502" s="31"/>
    </row>
    <row r="40503" spans="3:4" x14ac:dyDescent="0.25">
      <c r="C40503" s="32"/>
      <c r="D40503" s="31"/>
    </row>
    <row r="40504" spans="3:4" x14ac:dyDescent="0.25">
      <c r="C40504" s="32"/>
      <c r="D40504" s="31"/>
    </row>
    <row r="40505" spans="3:4" x14ac:dyDescent="0.25">
      <c r="C40505" s="32"/>
      <c r="D40505" s="31"/>
    </row>
    <row r="40506" spans="3:4" x14ac:dyDescent="0.25">
      <c r="C40506" s="32"/>
      <c r="D40506" s="31"/>
    </row>
    <row r="40507" spans="3:4" x14ac:dyDescent="0.25">
      <c r="C40507" s="32"/>
      <c r="D40507" s="31"/>
    </row>
    <row r="40508" spans="3:4" x14ac:dyDescent="0.25">
      <c r="C40508" s="32"/>
      <c r="D40508" s="31"/>
    </row>
    <row r="40509" spans="3:4" x14ac:dyDescent="0.25">
      <c r="C40509" s="32"/>
      <c r="D40509" s="31"/>
    </row>
    <row r="40510" spans="3:4" x14ac:dyDescent="0.25">
      <c r="C40510" s="32"/>
      <c r="D40510" s="31"/>
    </row>
    <row r="40511" spans="3:4" x14ac:dyDescent="0.25">
      <c r="C40511" s="32"/>
      <c r="D40511" s="31"/>
    </row>
    <row r="40512" spans="3:4" x14ac:dyDescent="0.25">
      <c r="C40512" s="32"/>
      <c r="D40512" s="31"/>
    </row>
    <row r="40513" spans="3:4" x14ac:dyDescent="0.25">
      <c r="C40513" s="32"/>
      <c r="D40513" s="31"/>
    </row>
    <row r="40514" spans="3:4" x14ac:dyDescent="0.25">
      <c r="C40514" s="32"/>
      <c r="D40514" s="31"/>
    </row>
    <row r="40515" spans="3:4" x14ac:dyDescent="0.25">
      <c r="C40515" s="32"/>
      <c r="D40515" s="31"/>
    </row>
    <row r="40516" spans="3:4" x14ac:dyDescent="0.25">
      <c r="C40516" s="32"/>
      <c r="D40516" s="31"/>
    </row>
    <row r="40517" spans="3:4" x14ac:dyDescent="0.25">
      <c r="C40517" s="32"/>
      <c r="D40517" s="31"/>
    </row>
    <row r="40518" spans="3:4" x14ac:dyDescent="0.25">
      <c r="C40518" s="32"/>
      <c r="D40518" s="31"/>
    </row>
    <row r="40519" spans="3:4" x14ac:dyDescent="0.25">
      <c r="C40519" s="32"/>
      <c r="D40519" s="31"/>
    </row>
    <row r="40520" spans="3:4" x14ac:dyDescent="0.25">
      <c r="C40520" s="32"/>
      <c r="D40520" s="31"/>
    </row>
    <row r="40521" spans="3:4" x14ac:dyDescent="0.25">
      <c r="C40521" s="32"/>
      <c r="D40521" s="31"/>
    </row>
    <row r="40522" spans="3:4" x14ac:dyDescent="0.25">
      <c r="C40522" s="32"/>
      <c r="D40522" s="31"/>
    </row>
    <row r="40523" spans="3:4" x14ac:dyDescent="0.25">
      <c r="C40523" s="32"/>
      <c r="D40523" s="31"/>
    </row>
    <row r="40524" spans="3:4" x14ac:dyDescent="0.25">
      <c r="C40524" s="32"/>
      <c r="D40524" s="31"/>
    </row>
    <row r="40525" spans="3:4" x14ac:dyDescent="0.25">
      <c r="C40525" s="32"/>
      <c r="D40525" s="31"/>
    </row>
    <row r="40526" spans="3:4" x14ac:dyDescent="0.25">
      <c r="C40526" s="32"/>
      <c r="D40526" s="31"/>
    </row>
    <row r="40527" spans="3:4" x14ac:dyDescent="0.25">
      <c r="C40527" s="32"/>
      <c r="D40527" s="31"/>
    </row>
    <row r="40528" spans="3:4" x14ac:dyDescent="0.25">
      <c r="C40528" s="32"/>
      <c r="D40528" s="31"/>
    </row>
    <row r="40529" spans="3:4" x14ac:dyDescent="0.25">
      <c r="C40529" s="32"/>
      <c r="D40529" s="31"/>
    </row>
    <row r="40530" spans="3:4" x14ac:dyDescent="0.25">
      <c r="C40530" s="32"/>
      <c r="D40530" s="31"/>
    </row>
    <row r="40531" spans="3:4" x14ac:dyDescent="0.25">
      <c r="C40531" s="32"/>
      <c r="D40531" s="31"/>
    </row>
    <row r="40532" spans="3:4" x14ac:dyDescent="0.25">
      <c r="C40532" s="32"/>
      <c r="D40532" s="31"/>
    </row>
    <row r="40533" spans="3:4" x14ac:dyDescent="0.25">
      <c r="C40533" s="32"/>
      <c r="D40533" s="31"/>
    </row>
    <row r="40534" spans="3:4" x14ac:dyDescent="0.25">
      <c r="C40534" s="32"/>
      <c r="D40534" s="31"/>
    </row>
    <row r="40535" spans="3:4" x14ac:dyDescent="0.25">
      <c r="C40535" s="32"/>
      <c r="D40535" s="31"/>
    </row>
    <row r="40536" spans="3:4" x14ac:dyDescent="0.25">
      <c r="C40536" s="32"/>
      <c r="D40536" s="31"/>
    </row>
    <row r="40537" spans="3:4" x14ac:dyDescent="0.25">
      <c r="C40537" s="32"/>
      <c r="D40537" s="31"/>
    </row>
    <row r="40538" spans="3:4" x14ac:dyDescent="0.25">
      <c r="C40538" s="32"/>
      <c r="D40538" s="31"/>
    </row>
    <row r="40539" spans="3:4" x14ac:dyDescent="0.25">
      <c r="C40539" s="32"/>
      <c r="D40539" s="31"/>
    </row>
    <row r="40540" spans="3:4" x14ac:dyDescent="0.25">
      <c r="C40540" s="32"/>
      <c r="D40540" s="31"/>
    </row>
    <row r="40541" spans="3:4" x14ac:dyDescent="0.25">
      <c r="C40541" s="32"/>
      <c r="D40541" s="31"/>
    </row>
    <row r="40542" spans="3:4" x14ac:dyDescent="0.25">
      <c r="C40542" s="32"/>
      <c r="D40542" s="31"/>
    </row>
    <row r="40543" spans="3:4" x14ac:dyDescent="0.25">
      <c r="C40543" s="32"/>
      <c r="D40543" s="31"/>
    </row>
    <row r="40544" spans="3:4" x14ac:dyDescent="0.25">
      <c r="C40544" s="32"/>
      <c r="D40544" s="31"/>
    </row>
    <row r="40545" spans="3:4" x14ac:dyDescent="0.25">
      <c r="C40545" s="32"/>
      <c r="D40545" s="31"/>
    </row>
    <row r="40546" spans="3:4" x14ac:dyDescent="0.25">
      <c r="C40546" s="32"/>
      <c r="D40546" s="31"/>
    </row>
    <row r="40547" spans="3:4" x14ac:dyDescent="0.25">
      <c r="C40547" s="32"/>
      <c r="D40547" s="31"/>
    </row>
    <row r="40548" spans="3:4" x14ac:dyDescent="0.25">
      <c r="C40548" s="32"/>
      <c r="D40548" s="31"/>
    </row>
    <row r="40549" spans="3:4" x14ac:dyDescent="0.25">
      <c r="C40549" s="32"/>
      <c r="D40549" s="31"/>
    </row>
    <row r="40550" spans="3:4" x14ac:dyDescent="0.25">
      <c r="C40550" s="32"/>
      <c r="D40550" s="31"/>
    </row>
    <row r="40551" spans="3:4" x14ac:dyDescent="0.25">
      <c r="C40551" s="32"/>
      <c r="D40551" s="31"/>
    </row>
    <row r="40552" spans="3:4" x14ac:dyDescent="0.25">
      <c r="C40552" s="32"/>
      <c r="D40552" s="31"/>
    </row>
    <row r="40553" spans="3:4" x14ac:dyDescent="0.25">
      <c r="C40553" s="32"/>
      <c r="D40553" s="31"/>
    </row>
    <row r="40554" spans="3:4" x14ac:dyDescent="0.25">
      <c r="C40554" s="32"/>
      <c r="D40554" s="31"/>
    </row>
    <row r="40555" spans="3:4" x14ac:dyDescent="0.25">
      <c r="C40555" s="32"/>
      <c r="D40555" s="31"/>
    </row>
    <row r="40556" spans="3:4" x14ac:dyDescent="0.25">
      <c r="C40556" s="32"/>
      <c r="D40556" s="31"/>
    </row>
    <row r="40557" spans="3:4" x14ac:dyDescent="0.25">
      <c r="C40557" s="32"/>
      <c r="D40557" s="31"/>
    </row>
    <row r="40558" spans="3:4" x14ac:dyDescent="0.25">
      <c r="C40558" s="32"/>
      <c r="D40558" s="31"/>
    </row>
    <row r="40559" spans="3:4" x14ac:dyDescent="0.25">
      <c r="C40559" s="32"/>
      <c r="D40559" s="31"/>
    </row>
    <row r="40560" spans="3:4" x14ac:dyDescent="0.25">
      <c r="C40560" s="32"/>
      <c r="D40560" s="31"/>
    </row>
    <row r="40561" spans="3:4" x14ac:dyDescent="0.25">
      <c r="C40561" s="32"/>
      <c r="D40561" s="31"/>
    </row>
    <row r="40562" spans="3:4" x14ac:dyDescent="0.25">
      <c r="C40562" s="32"/>
      <c r="D40562" s="31"/>
    </row>
    <row r="40563" spans="3:4" x14ac:dyDescent="0.25">
      <c r="C40563" s="32"/>
      <c r="D40563" s="31"/>
    </row>
    <row r="40564" spans="3:4" x14ac:dyDescent="0.25">
      <c r="C40564" s="32"/>
      <c r="D40564" s="31"/>
    </row>
    <row r="40565" spans="3:4" x14ac:dyDescent="0.25">
      <c r="C40565" s="32"/>
      <c r="D40565" s="31"/>
    </row>
    <row r="40566" spans="3:4" x14ac:dyDescent="0.25">
      <c r="C40566" s="32"/>
      <c r="D40566" s="31"/>
    </row>
    <row r="40567" spans="3:4" x14ac:dyDescent="0.25">
      <c r="C40567" s="32"/>
      <c r="D40567" s="31"/>
    </row>
    <row r="40568" spans="3:4" x14ac:dyDescent="0.25">
      <c r="C40568" s="32"/>
      <c r="D40568" s="31"/>
    </row>
    <row r="40569" spans="3:4" x14ac:dyDescent="0.25">
      <c r="C40569" s="32"/>
      <c r="D40569" s="31"/>
    </row>
    <row r="40570" spans="3:4" x14ac:dyDescent="0.25">
      <c r="C40570" s="32"/>
      <c r="D40570" s="31"/>
    </row>
    <row r="40571" spans="3:4" x14ac:dyDescent="0.25">
      <c r="C40571" s="32"/>
      <c r="D40571" s="31"/>
    </row>
    <row r="40572" spans="3:4" x14ac:dyDescent="0.25">
      <c r="C40572" s="32"/>
      <c r="D40572" s="31"/>
    </row>
    <row r="40573" spans="3:4" x14ac:dyDescent="0.25">
      <c r="C40573" s="32"/>
      <c r="D40573" s="31"/>
    </row>
    <row r="40574" spans="3:4" x14ac:dyDescent="0.25">
      <c r="C40574" s="32"/>
      <c r="D40574" s="31"/>
    </row>
    <row r="40575" spans="3:4" x14ac:dyDescent="0.25">
      <c r="C40575" s="32"/>
      <c r="D40575" s="31"/>
    </row>
    <row r="40576" spans="3:4" x14ac:dyDescent="0.25">
      <c r="C40576" s="32"/>
      <c r="D40576" s="31"/>
    </row>
    <row r="40577" spans="3:4" x14ac:dyDescent="0.25">
      <c r="C40577" s="32"/>
      <c r="D40577" s="31"/>
    </row>
    <row r="40578" spans="3:4" x14ac:dyDescent="0.25">
      <c r="C40578" s="32"/>
      <c r="D40578" s="31"/>
    </row>
    <row r="40579" spans="3:4" x14ac:dyDescent="0.25">
      <c r="C40579" s="32"/>
      <c r="D40579" s="31"/>
    </row>
    <row r="40580" spans="3:4" x14ac:dyDescent="0.25">
      <c r="C40580" s="32"/>
      <c r="D40580" s="31"/>
    </row>
    <row r="40581" spans="3:4" x14ac:dyDescent="0.25">
      <c r="C40581" s="32"/>
      <c r="D40581" s="31"/>
    </row>
    <row r="40582" spans="3:4" x14ac:dyDescent="0.25">
      <c r="C40582" s="32"/>
      <c r="D40582" s="31"/>
    </row>
    <row r="40583" spans="3:4" x14ac:dyDescent="0.25">
      <c r="C40583" s="32"/>
      <c r="D40583" s="31"/>
    </row>
    <row r="40584" spans="3:4" x14ac:dyDescent="0.25">
      <c r="C40584" s="32"/>
      <c r="D40584" s="31"/>
    </row>
    <row r="40585" spans="3:4" x14ac:dyDescent="0.25">
      <c r="C40585" s="32"/>
      <c r="D40585" s="31"/>
    </row>
    <row r="40586" spans="3:4" x14ac:dyDescent="0.25">
      <c r="C40586" s="32"/>
      <c r="D40586" s="31"/>
    </row>
    <row r="40587" spans="3:4" x14ac:dyDescent="0.25">
      <c r="C40587" s="32"/>
      <c r="D40587" s="31"/>
    </row>
    <row r="40588" spans="3:4" x14ac:dyDescent="0.25">
      <c r="C40588" s="32"/>
      <c r="D40588" s="31"/>
    </row>
    <row r="40589" spans="3:4" x14ac:dyDescent="0.25">
      <c r="C40589" s="32"/>
      <c r="D40589" s="31"/>
    </row>
    <row r="40590" spans="3:4" x14ac:dyDescent="0.25">
      <c r="C40590" s="32"/>
      <c r="D40590" s="31"/>
    </row>
    <row r="40591" spans="3:4" x14ac:dyDescent="0.25">
      <c r="C40591" s="32"/>
      <c r="D40591" s="31"/>
    </row>
    <row r="40592" spans="3:4" x14ac:dyDescent="0.25">
      <c r="C40592" s="32"/>
      <c r="D40592" s="31"/>
    </row>
    <row r="40593" spans="3:4" x14ac:dyDescent="0.25">
      <c r="C40593" s="32"/>
      <c r="D40593" s="31"/>
    </row>
    <row r="40594" spans="3:4" x14ac:dyDescent="0.25">
      <c r="C40594" s="32"/>
      <c r="D40594" s="31"/>
    </row>
    <row r="40595" spans="3:4" x14ac:dyDescent="0.25">
      <c r="C40595" s="32"/>
      <c r="D40595" s="31"/>
    </row>
    <row r="40596" spans="3:4" x14ac:dyDescent="0.25">
      <c r="C40596" s="32"/>
      <c r="D40596" s="31"/>
    </row>
    <row r="40597" spans="3:4" x14ac:dyDescent="0.25">
      <c r="C40597" s="32"/>
      <c r="D40597" s="31"/>
    </row>
    <row r="40598" spans="3:4" x14ac:dyDescent="0.25">
      <c r="C40598" s="32"/>
      <c r="D40598" s="31"/>
    </row>
    <row r="40599" spans="3:4" x14ac:dyDescent="0.25">
      <c r="C40599" s="32"/>
      <c r="D40599" s="31"/>
    </row>
    <row r="40600" spans="3:4" x14ac:dyDescent="0.25">
      <c r="C40600" s="32"/>
      <c r="D40600" s="31"/>
    </row>
    <row r="40601" spans="3:4" x14ac:dyDescent="0.25">
      <c r="C40601" s="32"/>
      <c r="D40601" s="31"/>
    </row>
    <row r="40602" spans="3:4" x14ac:dyDescent="0.25">
      <c r="C40602" s="32"/>
      <c r="D40602" s="31"/>
    </row>
    <row r="40603" spans="3:4" x14ac:dyDescent="0.25">
      <c r="C40603" s="32"/>
      <c r="D40603" s="31"/>
    </row>
    <row r="40604" spans="3:4" x14ac:dyDescent="0.25">
      <c r="C40604" s="32"/>
      <c r="D40604" s="31"/>
    </row>
    <row r="40605" spans="3:4" x14ac:dyDescent="0.25">
      <c r="C40605" s="32"/>
      <c r="D40605" s="31"/>
    </row>
    <row r="40606" spans="3:4" x14ac:dyDescent="0.25">
      <c r="C40606" s="32"/>
      <c r="D40606" s="31"/>
    </row>
    <row r="40607" spans="3:4" x14ac:dyDescent="0.25">
      <c r="C40607" s="32"/>
      <c r="D40607" s="31"/>
    </row>
    <row r="40608" spans="3:4" x14ac:dyDescent="0.25">
      <c r="C40608" s="32"/>
      <c r="D40608" s="31"/>
    </row>
    <row r="40609" spans="3:4" x14ac:dyDescent="0.25">
      <c r="C40609" s="32"/>
      <c r="D40609" s="31"/>
    </row>
    <row r="40610" spans="3:4" x14ac:dyDescent="0.25">
      <c r="C40610" s="32"/>
      <c r="D40610" s="31"/>
    </row>
    <row r="40611" spans="3:4" x14ac:dyDescent="0.25">
      <c r="C40611" s="32"/>
      <c r="D40611" s="31"/>
    </row>
    <row r="40612" spans="3:4" x14ac:dyDescent="0.25">
      <c r="C40612" s="32"/>
      <c r="D40612" s="31"/>
    </row>
    <row r="40613" spans="3:4" x14ac:dyDescent="0.25">
      <c r="C40613" s="32"/>
      <c r="D40613" s="31"/>
    </row>
    <row r="40614" spans="3:4" x14ac:dyDescent="0.25">
      <c r="C40614" s="32"/>
      <c r="D40614" s="31"/>
    </row>
    <row r="40615" spans="3:4" x14ac:dyDescent="0.25">
      <c r="C40615" s="32"/>
      <c r="D40615" s="31"/>
    </row>
    <row r="40616" spans="3:4" x14ac:dyDescent="0.25">
      <c r="C40616" s="32"/>
      <c r="D40616" s="31"/>
    </row>
    <row r="40617" spans="3:4" x14ac:dyDescent="0.25">
      <c r="C40617" s="32"/>
      <c r="D40617" s="31"/>
    </row>
    <row r="40618" spans="3:4" x14ac:dyDescent="0.25">
      <c r="C40618" s="32"/>
      <c r="D40618" s="31"/>
    </row>
    <row r="40619" spans="3:4" x14ac:dyDescent="0.25">
      <c r="C40619" s="32"/>
      <c r="D40619" s="31"/>
    </row>
    <row r="40620" spans="3:4" x14ac:dyDescent="0.25">
      <c r="C40620" s="32"/>
      <c r="D40620" s="31"/>
    </row>
    <row r="40621" spans="3:4" x14ac:dyDescent="0.25">
      <c r="C40621" s="32"/>
      <c r="D40621" s="31"/>
    </row>
    <row r="40622" spans="3:4" x14ac:dyDescent="0.25">
      <c r="C40622" s="32"/>
      <c r="D40622" s="31"/>
    </row>
    <row r="40623" spans="3:4" x14ac:dyDescent="0.25">
      <c r="C40623" s="32"/>
      <c r="D40623" s="31"/>
    </row>
    <row r="40624" spans="3:4" x14ac:dyDescent="0.25">
      <c r="C40624" s="32"/>
      <c r="D40624" s="31"/>
    </row>
    <row r="40625" spans="3:4" x14ac:dyDescent="0.25">
      <c r="C40625" s="32"/>
      <c r="D40625" s="31"/>
    </row>
    <row r="40626" spans="3:4" x14ac:dyDescent="0.25">
      <c r="C40626" s="32"/>
      <c r="D40626" s="31"/>
    </row>
    <row r="40627" spans="3:4" x14ac:dyDescent="0.25">
      <c r="C40627" s="32"/>
      <c r="D40627" s="31"/>
    </row>
    <row r="40628" spans="3:4" x14ac:dyDescent="0.25">
      <c r="C40628" s="32"/>
      <c r="D40628" s="31"/>
    </row>
    <row r="40629" spans="3:4" x14ac:dyDescent="0.25">
      <c r="C40629" s="32"/>
      <c r="D40629" s="31"/>
    </row>
    <row r="40630" spans="3:4" x14ac:dyDescent="0.25">
      <c r="C40630" s="32"/>
      <c r="D40630" s="31"/>
    </row>
    <row r="40631" spans="3:4" x14ac:dyDescent="0.25">
      <c r="C40631" s="32"/>
      <c r="D40631" s="31"/>
    </row>
    <row r="40632" spans="3:4" x14ac:dyDescent="0.25">
      <c r="C40632" s="32"/>
      <c r="D40632" s="31"/>
    </row>
    <row r="40633" spans="3:4" x14ac:dyDescent="0.25">
      <c r="C40633" s="32"/>
      <c r="D40633" s="31"/>
    </row>
    <row r="40634" spans="3:4" x14ac:dyDescent="0.25">
      <c r="C40634" s="32"/>
      <c r="D40634" s="31"/>
    </row>
    <row r="40635" spans="3:4" x14ac:dyDescent="0.25">
      <c r="C40635" s="32"/>
      <c r="D40635" s="31"/>
    </row>
    <row r="40636" spans="3:4" x14ac:dyDescent="0.25">
      <c r="C40636" s="32"/>
      <c r="D40636" s="31"/>
    </row>
    <row r="40637" spans="3:4" x14ac:dyDescent="0.25">
      <c r="C40637" s="32"/>
      <c r="D40637" s="31"/>
    </row>
    <row r="40638" spans="3:4" x14ac:dyDescent="0.25">
      <c r="C40638" s="32"/>
      <c r="D40638" s="31"/>
    </row>
    <row r="40639" spans="3:4" x14ac:dyDescent="0.25">
      <c r="C40639" s="32"/>
      <c r="D40639" s="31"/>
    </row>
    <row r="40640" spans="3:4" x14ac:dyDescent="0.25">
      <c r="C40640" s="32"/>
      <c r="D40640" s="31"/>
    </row>
    <row r="40641" spans="3:4" x14ac:dyDescent="0.25">
      <c r="C40641" s="32"/>
      <c r="D40641" s="31"/>
    </row>
    <row r="40642" spans="3:4" x14ac:dyDescent="0.25">
      <c r="C40642" s="32"/>
      <c r="D40642" s="31"/>
    </row>
    <row r="40643" spans="3:4" x14ac:dyDescent="0.25">
      <c r="C40643" s="32"/>
      <c r="D40643" s="31"/>
    </row>
    <row r="40644" spans="3:4" x14ac:dyDescent="0.25">
      <c r="C40644" s="32"/>
      <c r="D40644" s="31"/>
    </row>
    <row r="40645" spans="3:4" x14ac:dyDescent="0.25">
      <c r="C40645" s="32"/>
      <c r="D40645" s="31"/>
    </row>
    <row r="40646" spans="3:4" x14ac:dyDescent="0.25">
      <c r="C40646" s="32"/>
      <c r="D40646" s="31"/>
    </row>
    <row r="40647" spans="3:4" x14ac:dyDescent="0.25">
      <c r="C40647" s="32"/>
      <c r="D40647" s="31"/>
    </row>
    <row r="40648" spans="3:4" x14ac:dyDescent="0.25">
      <c r="C40648" s="32"/>
      <c r="D40648" s="31"/>
    </row>
    <row r="40649" spans="3:4" x14ac:dyDescent="0.25">
      <c r="C40649" s="32"/>
      <c r="D40649" s="31"/>
    </row>
    <row r="40650" spans="3:4" x14ac:dyDescent="0.25">
      <c r="C40650" s="32"/>
      <c r="D40650" s="31"/>
    </row>
    <row r="40651" spans="3:4" x14ac:dyDescent="0.25">
      <c r="C40651" s="32"/>
      <c r="D40651" s="31"/>
    </row>
    <row r="40652" spans="3:4" x14ac:dyDescent="0.25">
      <c r="C40652" s="32"/>
      <c r="D40652" s="31"/>
    </row>
    <row r="40653" spans="3:4" x14ac:dyDescent="0.25">
      <c r="C40653" s="32"/>
      <c r="D40653" s="31"/>
    </row>
    <row r="40654" spans="3:4" x14ac:dyDescent="0.25">
      <c r="C40654" s="32"/>
      <c r="D40654" s="31"/>
    </row>
    <row r="40655" spans="3:4" x14ac:dyDescent="0.25">
      <c r="C40655" s="32"/>
      <c r="D40655" s="31"/>
    </row>
    <row r="40656" spans="3:4" x14ac:dyDescent="0.25">
      <c r="C40656" s="32"/>
      <c r="D40656" s="31"/>
    </row>
    <row r="40657" spans="3:4" x14ac:dyDescent="0.25">
      <c r="C40657" s="32"/>
      <c r="D40657" s="31"/>
    </row>
    <row r="40658" spans="3:4" x14ac:dyDescent="0.25">
      <c r="C40658" s="32"/>
      <c r="D40658" s="31"/>
    </row>
    <row r="40659" spans="3:4" x14ac:dyDescent="0.25">
      <c r="C40659" s="32"/>
      <c r="D40659" s="31"/>
    </row>
    <row r="40660" spans="3:4" x14ac:dyDescent="0.25">
      <c r="C40660" s="32"/>
      <c r="D40660" s="31"/>
    </row>
    <row r="40661" spans="3:4" x14ac:dyDescent="0.25">
      <c r="C40661" s="32"/>
      <c r="D40661" s="31"/>
    </row>
    <row r="40662" spans="3:4" x14ac:dyDescent="0.25">
      <c r="C40662" s="32"/>
      <c r="D40662" s="31"/>
    </row>
    <row r="40663" spans="3:4" x14ac:dyDescent="0.25">
      <c r="C40663" s="32"/>
      <c r="D40663" s="31"/>
    </row>
    <row r="40664" spans="3:4" x14ac:dyDescent="0.25">
      <c r="C40664" s="32"/>
      <c r="D40664" s="31"/>
    </row>
    <row r="40665" spans="3:4" x14ac:dyDescent="0.25">
      <c r="C40665" s="32"/>
      <c r="D40665" s="31"/>
    </row>
    <row r="40666" spans="3:4" x14ac:dyDescent="0.25">
      <c r="C40666" s="32"/>
      <c r="D40666" s="31"/>
    </row>
    <row r="40667" spans="3:4" x14ac:dyDescent="0.25">
      <c r="C40667" s="32"/>
      <c r="D40667" s="31"/>
    </row>
    <row r="40668" spans="3:4" x14ac:dyDescent="0.25">
      <c r="C40668" s="32"/>
      <c r="D40668" s="31"/>
    </row>
    <row r="40669" spans="3:4" x14ac:dyDescent="0.25">
      <c r="C40669" s="32"/>
      <c r="D40669" s="31"/>
    </row>
    <row r="40670" spans="3:4" x14ac:dyDescent="0.25">
      <c r="C40670" s="32"/>
      <c r="D40670" s="31"/>
    </row>
    <row r="40671" spans="3:4" x14ac:dyDescent="0.25">
      <c r="C40671" s="32"/>
      <c r="D40671" s="31"/>
    </row>
    <row r="40672" spans="3:4" x14ac:dyDescent="0.25">
      <c r="C40672" s="32"/>
      <c r="D40672" s="31"/>
    </row>
    <row r="40673" spans="3:4" x14ac:dyDescent="0.25">
      <c r="C40673" s="32"/>
      <c r="D40673" s="31"/>
    </row>
    <row r="40674" spans="3:4" x14ac:dyDescent="0.25">
      <c r="C40674" s="32"/>
      <c r="D40674" s="31"/>
    </row>
    <row r="40675" spans="3:4" x14ac:dyDescent="0.25">
      <c r="C40675" s="32"/>
      <c r="D40675" s="31"/>
    </row>
    <row r="40676" spans="3:4" x14ac:dyDescent="0.25">
      <c r="C40676" s="32"/>
      <c r="D40676" s="31"/>
    </row>
    <row r="40677" spans="3:4" x14ac:dyDescent="0.25">
      <c r="C40677" s="32"/>
      <c r="D40677" s="31"/>
    </row>
    <row r="40678" spans="3:4" x14ac:dyDescent="0.25">
      <c r="C40678" s="32"/>
      <c r="D40678" s="31"/>
    </row>
    <row r="40679" spans="3:4" x14ac:dyDescent="0.25">
      <c r="C40679" s="32"/>
      <c r="D40679" s="31"/>
    </row>
    <row r="40680" spans="3:4" x14ac:dyDescent="0.25">
      <c r="C40680" s="32"/>
      <c r="D40680" s="31"/>
    </row>
    <row r="40681" spans="3:4" x14ac:dyDescent="0.25">
      <c r="C40681" s="32"/>
      <c r="D40681" s="31"/>
    </row>
    <row r="40682" spans="3:4" x14ac:dyDescent="0.25">
      <c r="C40682" s="32"/>
      <c r="D40682" s="31"/>
    </row>
    <row r="40683" spans="3:4" x14ac:dyDescent="0.25">
      <c r="C40683" s="32"/>
      <c r="D40683" s="31"/>
    </row>
    <row r="40684" spans="3:4" x14ac:dyDescent="0.25">
      <c r="C40684" s="32"/>
      <c r="D40684" s="31"/>
    </row>
    <row r="40685" spans="3:4" x14ac:dyDescent="0.25">
      <c r="C40685" s="32"/>
      <c r="D40685" s="31"/>
    </row>
    <row r="40686" spans="3:4" x14ac:dyDescent="0.25">
      <c r="C40686" s="32"/>
      <c r="D40686" s="31"/>
    </row>
    <row r="40687" spans="3:4" x14ac:dyDescent="0.25">
      <c r="C40687" s="32"/>
      <c r="D40687" s="31"/>
    </row>
    <row r="40688" spans="3:4" x14ac:dyDescent="0.25">
      <c r="C40688" s="32"/>
      <c r="D40688" s="31"/>
    </row>
    <row r="40689" spans="3:4" x14ac:dyDescent="0.25">
      <c r="C40689" s="32"/>
      <c r="D40689" s="31"/>
    </row>
    <row r="40690" spans="3:4" x14ac:dyDescent="0.25">
      <c r="C40690" s="32"/>
      <c r="D40690" s="31"/>
    </row>
    <row r="40691" spans="3:4" x14ac:dyDescent="0.25">
      <c r="C40691" s="32"/>
      <c r="D40691" s="31"/>
    </row>
    <row r="40692" spans="3:4" x14ac:dyDescent="0.25">
      <c r="C40692" s="32"/>
      <c r="D40692" s="31"/>
    </row>
    <row r="40693" spans="3:4" x14ac:dyDescent="0.25">
      <c r="C40693" s="32"/>
      <c r="D40693" s="31"/>
    </row>
    <row r="40694" spans="3:4" x14ac:dyDescent="0.25">
      <c r="C40694" s="32"/>
      <c r="D40694" s="31"/>
    </row>
    <row r="40695" spans="3:4" x14ac:dyDescent="0.25">
      <c r="C40695" s="32"/>
      <c r="D40695" s="31"/>
    </row>
    <row r="40696" spans="3:4" x14ac:dyDescent="0.25">
      <c r="C40696" s="32"/>
      <c r="D40696" s="31"/>
    </row>
    <row r="40697" spans="3:4" x14ac:dyDescent="0.25">
      <c r="C40697" s="32"/>
      <c r="D40697" s="31"/>
    </row>
    <row r="40698" spans="3:4" x14ac:dyDescent="0.25">
      <c r="C40698" s="32"/>
      <c r="D40698" s="31"/>
    </row>
    <row r="40699" spans="3:4" x14ac:dyDescent="0.25">
      <c r="C40699" s="32"/>
      <c r="D40699" s="31"/>
    </row>
    <row r="40700" spans="3:4" x14ac:dyDescent="0.25">
      <c r="C40700" s="32"/>
      <c r="D40700" s="31"/>
    </row>
    <row r="40701" spans="3:4" x14ac:dyDescent="0.25">
      <c r="C40701" s="32"/>
      <c r="D40701" s="31"/>
    </row>
    <row r="40702" spans="3:4" x14ac:dyDescent="0.25">
      <c r="C40702" s="32"/>
      <c r="D40702" s="31"/>
    </row>
    <row r="40703" spans="3:4" x14ac:dyDescent="0.25">
      <c r="C40703" s="32"/>
      <c r="D40703" s="31"/>
    </row>
    <row r="40704" spans="3:4" x14ac:dyDescent="0.25">
      <c r="C40704" s="32"/>
      <c r="D40704" s="31"/>
    </row>
    <row r="40705" spans="3:4" x14ac:dyDescent="0.25">
      <c r="C40705" s="32"/>
      <c r="D40705" s="31"/>
    </row>
    <row r="40706" spans="3:4" x14ac:dyDescent="0.25">
      <c r="C40706" s="32"/>
      <c r="D40706" s="31"/>
    </row>
    <row r="40707" spans="3:4" x14ac:dyDescent="0.25">
      <c r="C40707" s="32"/>
      <c r="D40707" s="31"/>
    </row>
    <row r="40708" spans="3:4" x14ac:dyDescent="0.25">
      <c r="C40708" s="32"/>
      <c r="D40708" s="31"/>
    </row>
    <row r="40709" spans="3:4" x14ac:dyDescent="0.25">
      <c r="C40709" s="32"/>
      <c r="D40709" s="31"/>
    </row>
    <row r="40710" spans="3:4" x14ac:dyDescent="0.25">
      <c r="C40710" s="32"/>
      <c r="D40710" s="31"/>
    </row>
    <row r="40711" spans="3:4" x14ac:dyDescent="0.25">
      <c r="C40711" s="32"/>
      <c r="D40711" s="31"/>
    </row>
    <row r="40712" spans="3:4" x14ac:dyDescent="0.25">
      <c r="C40712" s="32"/>
      <c r="D40712" s="31"/>
    </row>
    <row r="40713" spans="3:4" x14ac:dyDescent="0.25">
      <c r="C40713" s="32"/>
      <c r="D40713" s="31"/>
    </row>
    <row r="40714" spans="3:4" x14ac:dyDescent="0.25">
      <c r="C40714" s="32"/>
      <c r="D40714" s="31"/>
    </row>
    <row r="40715" spans="3:4" x14ac:dyDescent="0.25">
      <c r="C40715" s="32"/>
      <c r="D40715" s="31"/>
    </row>
    <row r="40716" spans="3:4" x14ac:dyDescent="0.25">
      <c r="C40716" s="32"/>
      <c r="D40716" s="31"/>
    </row>
    <row r="40717" spans="3:4" x14ac:dyDescent="0.25">
      <c r="C40717" s="32"/>
      <c r="D40717" s="31"/>
    </row>
    <row r="40718" spans="3:4" x14ac:dyDescent="0.25">
      <c r="C40718" s="32"/>
      <c r="D40718" s="31"/>
    </row>
    <row r="40719" spans="3:4" x14ac:dyDescent="0.25">
      <c r="C40719" s="32"/>
      <c r="D40719" s="31"/>
    </row>
    <row r="40720" spans="3:4" x14ac:dyDescent="0.25">
      <c r="C40720" s="32"/>
      <c r="D40720" s="31"/>
    </row>
    <row r="40721" spans="3:4" x14ac:dyDescent="0.25">
      <c r="C40721" s="32"/>
      <c r="D40721" s="31"/>
    </row>
    <row r="40722" spans="3:4" x14ac:dyDescent="0.25">
      <c r="C40722" s="32"/>
      <c r="D40722" s="31"/>
    </row>
    <row r="40723" spans="3:4" x14ac:dyDescent="0.25">
      <c r="C40723" s="32"/>
      <c r="D40723" s="31"/>
    </row>
    <row r="40724" spans="3:4" x14ac:dyDescent="0.25">
      <c r="C40724" s="32"/>
      <c r="D40724" s="31"/>
    </row>
    <row r="40725" spans="3:4" x14ac:dyDescent="0.25">
      <c r="C40725" s="32"/>
      <c r="D40725" s="31"/>
    </row>
    <row r="40726" spans="3:4" x14ac:dyDescent="0.25">
      <c r="C40726" s="32"/>
      <c r="D40726" s="31"/>
    </row>
    <row r="40727" spans="3:4" x14ac:dyDescent="0.25">
      <c r="C40727" s="32"/>
      <c r="D40727" s="31"/>
    </row>
    <row r="40728" spans="3:4" x14ac:dyDescent="0.25">
      <c r="C40728" s="32"/>
      <c r="D40728" s="31"/>
    </row>
    <row r="40729" spans="3:4" x14ac:dyDescent="0.25">
      <c r="C40729" s="32"/>
      <c r="D40729" s="31"/>
    </row>
    <row r="40730" spans="3:4" x14ac:dyDescent="0.25">
      <c r="C40730" s="32"/>
      <c r="D40730" s="31"/>
    </row>
    <row r="40731" spans="3:4" x14ac:dyDescent="0.25">
      <c r="C40731" s="32"/>
      <c r="D40731" s="31"/>
    </row>
    <row r="40732" spans="3:4" x14ac:dyDescent="0.25">
      <c r="C40732" s="32"/>
      <c r="D40732" s="31"/>
    </row>
    <row r="40733" spans="3:4" x14ac:dyDescent="0.25">
      <c r="C40733" s="32"/>
      <c r="D40733" s="31"/>
    </row>
    <row r="40734" spans="3:4" x14ac:dyDescent="0.25">
      <c r="C40734" s="32"/>
      <c r="D40734" s="31"/>
    </row>
    <row r="40735" spans="3:4" x14ac:dyDescent="0.25">
      <c r="C40735" s="32"/>
      <c r="D40735" s="31"/>
    </row>
    <row r="40736" spans="3:4" x14ac:dyDescent="0.25">
      <c r="C40736" s="32"/>
      <c r="D40736" s="31"/>
    </row>
    <row r="40737" spans="3:4" x14ac:dyDescent="0.25">
      <c r="C40737" s="32"/>
      <c r="D40737" s="31"/>
    </row>
    <row r="40738" spans="3:4" x14ac:dyDescent="0.25">
      <c r="C40738" s="32"/>
      <c r="D40738" s="31"/>
    </row>
    <row r="40739" spans="3:4" x14ac:dyDescent="0.25">
      <c r="C40739" s="32"/>
      <c r="D40739" s="31"/>
    </row>
    <row r="40740" spans="3:4" x14ac:dyDescent="0.25">
      <c r="C40740" s="32"/>
      <c r="D40740" s="31"/>
    </row>
    <row r="40741" spans="3:4" x14ac:dyDescent="0.25">
      <c r="C40741" s="32"/>
      <c r="D40741" s="31"/>
    </row>
    <row r="40742" spans="3:4" x14ac:dyDescent="0.25">
      <c r="C40742" s="32"/>
      <c r="D40742" s="31"/>
    </row>
    <row r="40743" spans="3:4" x14ac:dyDescent="0.25">
      <c r="C40743" s="32"/>
      <c r="D40743" s="31"/>
    </row>
    <row r="40744" spans="3:4" x14ac:dyDescent="0.25">
      <c r="C40744" s="32"/>
      <c r="D40744" s="31"/>
    </row>
    <row r="40745" spans="3:4" x14ac:dyDescent="0.25">
      <c r="C40745" s="32"/>
      <c r="D40745" s="31"/>
    </row>
    <row r="40746" spans="3:4" x14ac:dyDescent="0.25">
      <c r="C40746" s="32"/>
      <c r="D40746" s="31"/>
    </row>
    <row r="40747" spans="3:4" x14ac:dyDescent="0.25">
      <c r="C40747" s="32"/>
      <c r="D40747" s="31"/>
    </row>
    <row r="40748" spans="3:4" x14ac:dyDescent="0.25">
      <c r="C40748" s="32"/>
      <c r="D40748" s="31"/>
    </row>
    <row r="40749" spans="3:4" x14ac:dyDescent="0.25">
      <c r="C40749" s="32"/>
      <c r="D40749" s="31"/>
    </row>
    <row r="40750" spans="3:4" x14ac:dyDescent="0.25">
      <c r="C40750" s="32"/>
      <c r="D40750" s="31"/>
    </row>
    <row r="40751" spans="3:4" x14ac:dyDescent="0.25">
      <c r="C40751" s="32"/>
      <c r="D40751" s="31"/>
    </row>
    <row r="40752" spans="3:4" x14ac:dyDescent="0.25">
      <c r="C40752" s="32"/>
      <c r="D40752" s="31"/>
    </row>
    <row r="40753" spans="3:4" x14ac:dyDescent="0.25">
      <c r="C40753" s="32"/>
      <c r="D40753" s="31"/>
    </row>
    <row r="40754" spans="3:4" x14ac:dyDescent="0.25">
      <c r="C40754" s="32"/>
      <c r="D40754" s="31"/>
    </row>
    <row r="40755" spans="3:4" x14ac:dyDescent="0.25">
      <c r="C40755" s="32"/>
      <c r="D40755" s="31"/>
    </row>
    <row r="40756" spans="3:4" x14ac:dyDescent="0.25">
      <c r="C40756" s="32"/>
      <c r="D40756" s="31"/>
    </row>
    <row r="40757" spans="3:4" x14ac:dyDescent="0.25">
      <c r="C40757" s="32"/>
      <c r="D40757" s="31"/>
    </row>
    <row r="40758" spans="3:4" x14ac:dyDescent="0.25">
      <c r="C40758" s="32"/>
      <c r="D40758" s="31"/>
    </row>
    <row r="40759" spans="3:4" x14ac:dyDescent="0.25">
      <c r="C40759" s="32"/>
      <c r="D40759" s="31"/>
    </row>
    <row r="40760" spans="3:4" x14ac:dyDescent="0.25">
      <c r="C40760" s="32"/>
      <c r="D40760" s="31"/>
    </row>
    <row r="40761" spans="3:4" x14ac:dyDescent="0.25">
      <c r="C40761" s="32"/>
      <c r="D40761" s="31"/>
    </row>
    <row r="40762" spans="3:4" x14ac:dyDescent="0.25">
      <c r="C40762" s="32"/>
      <c r="D40762" s="31"/>
    </row>
    <row r="40763" spans="3:4" x14ac:dyDescent="0.25">
      <c r="C40763" s="32"/>
      <c r="D40763" s="31"/>
    </row>
    <row r="40764" spans="3:4" x14ac:dyDescent="0.25">
      <c r="C40764" s="32"/>
      <c r="D40764" s="31"/>
    </row>
    <row r="40765" spans="3:4" x14ac:dyDescent="0.25">
      <c r="C40765" s="32"/>
      <c r="D40765" s="31"/>
    </row>
    <row r="40766" spans="3:4" x14ac:dyDescent="0.25">
      <c r="C40766" s="32"/>
      <c r="D40766" s="31"/>
    </row>
    <row r="40767" spans="3:4" x14ac:dyDescent="0.25">
      <c r="C40767" s="32"/>
      <c r="D40767" s="31"/>
    </row>
    <row r="40768" spans="3:4" x14ac:dyDescent="0.25">
      <c r="C40768" s="32"/>
      <c r="D40768" s="31"/>
    </row>
    <row r="40769" spans="3:4" x14ac:dyDescent="0.25">
      <c r="C40769" s="32"/>
      <c r="D40769" s="31"/>
    </row>
    <row r="40770" spans="3:4" x14ac:dyDescent="0.25">
      <c r="C40770" s="32"/>
      <c r="D40770" s="31"/>
    </row>
    <row r="40771" spans="3:4" x14ac:dyDescent="0.25">
      <c r="C40771" s="32"/>
      <c r="D40771" s="31"/>
    </row>
    <row r="40772" spans="3:4" x14ac:dyDescent="0.25">
      <c r="C40772" s="32"/>
      <c r="D40772" s="31"/>
    </row>
    <row r="40773" spans="3:4" x14ac:dyDescent="0.25">
      <c r="C40773" s="32"/>
      <c r="D40773" s="31"/>
    </row>
    <row r="40774" spans="3:4" x14ac:dyDescent="0.25">
      <c r="C40774" s="32"/>
      <c r="D40774" s="31"/>
    </row>
    <row r="40775" spans="3:4" x14ac:dyDescent="0.25">
      <c r="C40775" s="32"/>
      <c r="D40775" s="31"/>
    </row>
    <row r="40776" spans="3:4" x14ac:dyDescent="0.25">
      <c r="C40776" s="32"/>
      <c r="D40776" s="31"/>
    </row>
    <row r="40777" spans="3:4" x14ac:dyDescent="0.25">
      <c r="C40777" s="32"/>
      <c r="D40777" s="31"/>
    </row>
    <row r="40778" spans="3:4" x14ac:dyDescent="0.25">
      <c r="C40778" s="32"/>
      <c r="D40778" s="31"/>
    </row>
    <row r="40779" spans="3:4" x14ac:dyDescent="0.25">
      <c r="C40779" s="32"/>
      <c r="D40779" s="31"/>
    </row>
    <row r="40780" spans="3:4" x14ac:dyDescent="0.25">
      <c r="C40780" s="32"/>
      <c r="D40780" s="31"/>
    </row>
    <row r="40781" spans="3:4" x14ac:dyDescent="0.25">
      <c r="C40781" s="32"/>
      <c r="D40781" s="31"/>
    </row>
    <row r="40782" spans="3:4" x14ac:dyDescent="0.25">
      <c r="C40782" s="32"/>
      <c r="D40782" s="31"/>
    </row>
    <row r="40783" spans="3:4" x14ac:dyDescent="0.25">
      <c r="C40783" s="32"/>
      <c r="D40783" s="31"/>
    </row>
    <row r="40784" spans="3:4" x14ac:dyDescent="0.25">
      <c r="C40784" s="32"/>
      <c r="D40784" s="31"/>
    </row>
    <row r="40785" spans="3:4" x14ac:dyDescent="0.25">
      <c r="C40785" s="32"/>
      <c r="D40785" s="31"/>
    </row>
    <row r="40786" spans="3:4" x14ac:dyDescent="0.25">
      <c r="C40786" s="32"/>
      <c r="D40786" s="31"/>
    </row>
    <row r="40787" spans="3:4" x14ac:dyDescent="0.25">
      <c r="C40787" s="32"/>
      <c r="D40787" s="31"/>
    </row>
    <row r="40788" spans="3:4" x14ac:dyDescent="0.25">
      <c r="C40788" s="32"/>
      <c r="D40788" s="31"/>
    </row>
    <row r="40789" spans="3:4" x14ac:dyDescent="0.25">
      <c r="C40789" s="32"/>
      <c r="D40789" s="31"/>
    </row>
    <row r="40790" spans="3:4" x14ac:dyDescent="0.25">
      <c r="C40790" s="32"/>
      <c r="D40790" s="31"/>
    </row>
    <row r="40791" spans="3:4" x14ac:dyDescent="0.25">
      <c r="C40791" s="32"/>
      <c r="D40791" s="31"/>
    </row>
    <row r="40792" spans="3:4" x14ac:dyDescent="0.25">
      <c r="C40792" s="32"/>
      <c r="D40792" s="31"/>
    </row>
    <row r="40793" spans="3:4" x14ac:dyDescent="0.25">
      <c r="C40793" s="32"/>
      <c r="D40793" s="31"/>
    </row>
    <row r="40794" spans="3:4" x14ac:dyDescent="0.25">
      <c r="C40794" s="32"/>
      <c r="D40794" s="31"/>
    </row>
    <row r="40795" spans="3:4" x14ac:dyDescent="0.25">
      <c r="C40795" s="32"/>
      <c r="D40795" s="31"/>
    </row>
    <row r="40796" spans="3:4" x14ac:dyDescent="0.25">
      <c r="C40796" s="32"/>
      <c r="D40796" s="31"/>
    </row>
    <row r="40797" spans="3:4" x14ac:dyDescent="0.25">
      <c r="C40797" s="32"/>
      <c r="D40797" s="31"/>
    </row>
    <row r="40798" spans="3:4" x14ac:dyDescent="0.25">
      <c r="C40798" s="32"/>
      <c r="D40798" s="31"/>
    </row>
    <row r="40799" spans="3:4" x14ac:dyDescent="0.25">
      <c r="C40799" s="32"/>
      <c r="D40799" s="31"/>
    </row>
    <row r="40800" spans="3:4" x14ac:dyDescent="0.25">
      <c r="C40800" s="32"/>
      <c r="D40800" s="31"/>
    </row>
    <row r="40801" spans="3:4" x14ac:dyDescent="0.25">
      <c r="C40801" s="32"/>
      <c r="D40801" s="31"/>
    </row>
    <row r="40802" spans="3:4" x14ac:dyDescent="0.25">
      <c r="C40802" s="32"/>
      <c r="D40802" s="31"/>
    </row>
    <row r="40803" spans="3:4" x14ac:dyDescent="0.25">
      <c r="C40803" s="32"/>
      <c r="D40803" s="31"/>
    </row>
    <row r="40804" spans="3:4" x14ac:dyDescent="0.25">
      <c r="C40804" s="32"/>
      <c r="D40804" s="31"/>
    </row>
    <row r="40805" spans="3:4" x14ac:dyDescent="0.25">
      <c r="C40805" s="32"/>
      <c r="D40805" s="31"/>
    </row>
    <row r="40806" spans="3:4" x14ac:dyDescent="0.25">
      <c r="C40806" s="32"/>
      <c r="D40806" s="31"/>
    </row>
    <row r="40807" spans="3:4" x14ac:dyDescent="0.25">
      <c r="C40807" s="32"/>
      <c r="D40807" s="31"/>
    </row>
    <row r="40808" spans="3:4" x14ac:dyDescent="0.25">
      <c r="C40808" s="32"/>
      <c r="D40808" s="31"/>
    </row>
    <row r="40809" spans="3:4" x14ac:dyDescent="0.25">
      <c r="C40809" s="32"/>
      <c r="D40809" s="31"/>
    </row>
    <row r="40810" spans="3:4" x14ac:dyDescent="0.25">
      <c r="C40810" s="32"/>
      <c r="D40810" s="31"/>
    </row>
    <row r="40811" spans="3:4" x14ac:dyDescent="0.25">
      <c r="C40811" s="32"/>
      <c r="D40811" s="31"/>
    </row>
    <row r="40812" spans="3:4" x14ac:dyDescent="0.25">
      <c r="C40812" s="32"/>
      <c r="D40812" s="31"/>
    </row>
    <row r="40813" spans="3:4" x14ac:dyDescent="0.25">
      <c r="C40813" s="32"/>
      <c r="D40813" s="31"/>
    </row>
    <row r="40814" spans="3:4" x14ac:dyDescent="0.25">
      <c r="C40814" s="32"/>
      <c r="D40814" s="31"/>
    </row>
    <row r="40815" spans="3:4" x14ac:dyDescent="0.25">
      <c r="C40815" s="32"/>
      <c r="D40815" s="31"/>
    </row>
    <row r="40816" spans="3:4" x14ac:dyDescent="0.25">
      <c r="C40816" s="32"/>
      <c r="D40816" s="31"/>
    </row>
    <row r="40817" spans="3:4" x14ac:dyDescent="0.25">
      <c r="C40817" s="32"/>
      <c r="D40817" s="31"/>
    </row>
    <row r="40818" spans="3:4" x14ac:dyDescent="0.25">
      <c r="C40818" s="32"/>
      <c r="D40818" s="31"/>
    </row>
    <row r="40819" spans="3:4" x14ac:dyDescent="0.25">
      <c r="C40819" s="32"/>
      <c r="D40819" s="31"/>
    </row>
    <row r="40820" spans="3:4" x14ac:dyDescent="0.25">
      <c r="C40820" s="32"/>
      <c r="D40820" s="31"/>
    </row>
    <row r="40821" spans="3:4" x14ac:dyDescent="0.25">
      <c r="C40821" s="32"/>
      <c r="D40821" s="31"/>
    </row>
    <row r="40822" spans="3:4" x14ac:dyDescent="0.25">
      <c r="C40822" s="32"/>
      <c r="D40822" s="31"/>
    </row>
    <row r="40823" spans="3:4" x14ac:dyDescent="0.25">
      <c r="C40823" s="32"/>
      <c r="D40823" s="31"/>
    </row>
    <row r="40824" spans="3:4" x14ac:dyDescent="0.25">
      <c r="C40824" s="32"/>
      <c r="D40824" s="31"/>
    </row>
    <row r="40825" spans="3:4" x14ac:dyDescent="0.25">
      <c r="C40825" s="32"/>
      <c r="D40825" s="31"/>
    </row>
    <row r="40826" spans="3:4" x14ac:dyDescent="0.25">
      <c r="C40826" s="32"/>
      <c r="D40826" s="31"/>
    </row>
    <row r="40827" spans="3:4" x14ac:dyDescent="0.25">
      <c r="C40827" s="32"/>
      <c r="D40827" s="31"/>
    </row>
    <row r="40828" spans="3:4" x14ac:dyDescent="0.25">
      <c r="C40828" s="32"/>
      <c r="D40828" s="31"/>
    </row>
    <row r="40829" spans="3:4" x14ac:dyDescent="0.25">
      <c r="C40829" s="32"/>
      <c r="D40829" s="31"/>
    </row>
    <row r="40830" spans="3:4" x14ac:dyDescent="0.25">
      <c r="C40830" s="32"/>
      <c r="D40830" s="31"/>
    </row>
    <row r="40831" spans="3:4" x14ac:dyDescent="0.25">
      <c r="C40831" s="32"/>
      <c r="D40831" s="31"/>
    </row>
    <row r="40832" spans="3:4" x14ac:dyDescent="0.25">
      <c r="C40832" s="32"/>
      <c r="D40832" s="31"/>
    </row>
    <row r="40833" spans="3:4" x14ac:dyDescent="0.25">
      <c r="C40833" s="32"/>
      <c r="D40833" s="31"/>
    </row>
    <row r="40834" spans="3:4" x14ac:dyDescent="0.25">
      <c r="C40834" s="32"/>
      <c r="D40834" s="31"/>
    </row>
    <row r="40835" spans="3:4" x14ac:dyDescent="0.25">
      <c r="C40835" s="32"/>
      <c r="D40835" s="31"/>
    </row>
    <row r="40836" spans="3:4" x14ac:dyDescent="0.25">
      <c r="C40836" s="32"/>
      <c r="D40836" s="31"/>
    </row>
    <row r="40837" spans="3:4" x14ac:dyDescent="0.25">
      <c r="C40837" s="32"/>
      <c r="D40837" s="31"/>
    </row>
    <row r="40838" spans="3:4" x14ac:dyDescent="0.25">
      <c r="C40838" s="32"/>
      <c r="D40838" s="31"/>
    </row>
    <row r="40839" spans="3:4" x14ac:dyDescent="0.25">
      <c r="C40839" s="32"/>
      <c r="D40839" s="31"/>
    </row>
    <row r="40840" spans="3:4" x14ac:dyDescent="0.25">
      <c r="C40840" s="32"/>
      <c r="D40840" s="31"/>
    </row>
    <row r="40841" spans="3:4" x14ac:dyDescent="0.25">
      <c r="C40841" s="32"/>
      <c r="D40841" s="31"/>
    </row>
    <row r="40842" spans="3:4" x14ac:dyDescent="0.25">
      <c r="C40842" s="32"/>
      <c r="D40842" s="31"/>
    </row>
    <row r="40843" spans="3:4" x14ac:dyDescent="0.25">
      <c r="C40843" s="32"/>
      <c r="D40843" s="31"/>
    </row>
    <row r="40844" spans="3:4" x14ac:dyDescent="0.25">
      <c r="C40844" s="32"/>
      <c r="D40844" s="31"/>
    </row>
    <row r="40845" spans="3:4" x14ac:dyDescent="0.25">
      <c r="C40845" s="32"/>
      <c r="D40845" s="31"/>
    </row>
    <row r="40846" spans="3:4" x14ac:dyDescent="0.25">
      <c r="C40846" s="32"/>
      <c r="D40846" s="31"/>
    </row>
    <row r="40847" spans="3:4" x14ac:dyDescent="0.25">
      <c r="C40847" s="32"/>
      <c r="D40847" s="31"/>
    </row>
    <row r="40848" spans="3:4" x14ac:dyDescent="0.25">
      <c r="C40848" s="32"/>
      <c r="D40848" s="31"/>
    </row>
    <row r="40849" spans="3:4" x14ac:dyDescent="0.25">
      <c r="C40849" s="32"/>
      <c r="D40849" s="31"/>
    </row>
    <row r="40850" spans="3:4" x14ac:dyDescent="0.25">
      <c r="C40850" s="32"/>
      <c r="D40850" s="31"/>
    </row>
    <row r="40851" spans="3:4" x14ac:dyDescent="0.25">
      <c r="C40851" s="32"/>
      <c r="D40851" s="31"/>
    </row>
    <row r="40852" spans="3:4" x14ac:dyDescent="0.25">
      <c r="C40852" s="32"/>
      <c r="D40852" s="31"/>
    </row>
    <row r="40853" spans="3:4" x14ac:dyDescent="0.25">
      <c r="C40853" s="32"/>
      <c r="D40853" s="31"/>
    </row>
    <row r="40854" spans="3:4" x14ac:dyDescent="0.25">
      <c r="C40854" s="32"/>
      <c r="D40854" s="31"/>
    </row>
    <row r="40855" spans="3:4" x14ac:dyDescent="0.25">
      <c r="C40855" s="32"/>
      <c r="D40855" s="31"/>
    </row>
    <row r="40856" spans="3:4" x14ac:dyDescent="0.25">
      <c r="C40856" s="32"/>
      <c r="D40856" s="31"/>
    </row>
    <row r="40857" spans="3:4" x14ac:dyDescent="0.25">
      <c r="C40857" s="32"/>
      <c r="D40857" s="31"/>
    </row>
    <row r="40858" spans="3:4" x14ac:dyDescent="0.25">
      <c r="C40858" s="32"/>
      <c r="D40858" s="31"/>
    </row>
    <row r="40859" spans="3:4" x14ac:dyDescent="0.25">
      <c r="C40859" s="32"/>
      <c r="D40859" s="31"/>
    </row>
    <row r="40860" spans="3:4" x14ac:dyDescent="0.25">
      <c r="C40860" s="32"/>
      <c r="D40860" s="31"/>
    </row>
    <row r="40861" spans="3:4" x14ac:dyDescent="0.25">
      <c r="C40861" s="32"/>
      <c r="D40861" s="31"/>
    </row>
    <row r="40862" spans="3:4" x14ac:dyDescent="0.25">
      <c r="C40862" s="32"/>
      <c r="D40862" s="31"/>
    </row>
    <row r="40863" spans="3:4" x14ac:dyDescent="0.25">
      <c r="C40863" s="32"/>
      <c r="D40863" s="31"/>
    </row>
    <row r="40864" spans="3:4" x14ac:dyDescent="0.25">
      <c r="C40864" s="32"/>
      <c r="D40864" s="31"/>
    </row>
    <row r="40865" spans="3:4" x14ac:dyDescent="0.25">
      <c r="C40865" s="32"/>
      <c r="D40865" s="31"/>
    </row>
    <row r="40866" spans="3:4" x14ac:dyDescent="0.25">
      <c r="C40866" s="32"/>
      <c r="D40866" s="31"/>
    </row>
    <row r="40867" spans="3:4" x14ac:dyDescent="0.25">
      <c r="C40867" s="32"/>
      <c r="D40867" s="31"/>
    </row>
    <row r="40868" spans="3:4" x14ac:dyDescent="0.25">
      <c r="C40868" s="32"/>
      <c r="D40868" s="31"/>
    </row>
    <row r="40869" spans="3:4" x14ac:dyDescent="0.25">
      <c r="C40869" s="32"/>
      <c r="D40869" s="31"/>
    </row>
    <row r="40870" spans="3:4" x14ac:dyDescent="0.25">
      <c r="C40870" s="32"/>
      <c r="D40870" s="31"/>
    </row>
    <row r="40871" spans="3:4" x14ac:dyDescent="0.25">
      <c r="C40871" s="32"/>
      <c r="D40871" s="31"/>
    </row>
    <row r="40872" spans="3:4" x14ac:dyDescent="0.25">
      <c r="C40872" s="32"/>
      <c r="D40872" s="31"/>
    </row>
    <row r="40873" spans="3:4" x14ac:dyDescent="0.25">
      <c r="C40873" s="32"/>
      <c r="D40873" s="31"/>
    </row>
    <row r="40874" spans="3:4" x14ac:dyDescent="0.25">
      <c r="C40874" s="32"/>
      <c r="D40874" s="31"/>
    </row>
    <row r="40875" spans="3:4" x14ac:dyDescent="0.25">
      <c r="C40875" s="32"/>
      <c r="D40875" s="31"/>
    </row>
    <row r="40876" spans="3:4" x14ac:dyDescent="0.25">
      <c r="C40876" s="32"/>
      <c r="D40876" s="31"/>
    </row>
    <row r="40877" spans="3:4" x14ac:dyDescent="0.25">
      <c r="C40877" s="32"/>
      <c r="D40877" s="31"/>
    </row>
    <row r="40878" spans="3:4" x14ac:dyDescent="0.25">
      <c r="C40878" s="32"/>
      <c r="D40878" s="31"/>
    </row>
    <row r="40879" spans="3:4" x14ac:dyDescent="0.25">
      <c r="C40879" s="32"/>
      <c r="D40879" s="31"/>
    </row>
    <row r="40880" spans="3:4" x14ac:dyDescent="0.25">
      <c r="C40880" s="32"/>
      <c r="D40880" s="31"/>
    </row>
    <row r="40881" spans="3:4" x14ac:dyDescent="0.25">
      <c r="C40881" s="32"/>
      <c r="D40881" s="31"/>
    </row>
    <row r="40882" spans="3:4" x14ac:dyDescent="0.25">
      <c r="C40882" s="32"/>
      <c r="D40882" s="31"/>
    </row>
    <row r="40883" spans="3:4" x14ac:dyDescent="0.25">
      <c r="C40883" s="32"/>
      <c r="D40883" s="31"/>
    </row>
    <row r="40884" spans="3:4" x14ac:dyDescent="0.25">
      <c r="C40884" s="32"/>
      <c r="D40884" s="31"/>
    </row>
    <row r="40885" spans="3:4" x14ac:dyDescent="0.25">
      <c r="C40885" s="32"/>
      <c r="D40885" s="31"/>
    </row>
    <row r="40886" spans="3:4" x14ac:dyDescent="0.25">
      <c r="C40886" s="32"/>
      <c r="D40886" s="31"/>
    </row>
    <row r="40887" spans="3:4" x14ac:dyDescent="0.25">
      <c r="C40887" s="32"/>
      <c r="D40887" s="31"/>
    </row>
    <row r="40888" spans="3:4" x14ac:dyDescent="0.25">
      <c r="C40888" s="32"/>
      <c r="D40888" s="31"/>
    </row>
    <row r="40889" spans="3:4" x14ac:dyDescent="0.25">
      <c r="C40889" s="32"/>
      <c r="D40889" s="31"/>
    </row>
    <row r="40890" spans="3:4" x14ac:dyDescent="0.25">
      <c r="C40890" s="32"/>
      <c r="D40890" s="31"/>
    </row>
    <row r="40891" spans="3:4" x14ac:dyDescent="0.25">
      <c r="C40891" s="32"/>
      <c r="D40891" s="31"/>
    </row>
    <row r="40892" spans="3:4" x14ac:dyDescent="0.25">
      <c r="C40892" s="32"/>
      <c r="D40892" s="31"/>
    </row>
    <row r="40893" spans="3:4" x14ac:dyDescent="0.25">
      <c r="C40893" s="32"/>
      <c r="D40893" s="31"/>
    </row>
    <row r="40894" spans="3:4" x14ac:dyDescent="0.25">
      <c r="C40894" s="32"/>
      <c r="D40894" s="31"/>
    </row>
    <row r="40895" spans="3:4" x14ac:dyDescent="0.25">
      <c r="C40895" s="32"/>
      <c r="D40895" s="31"/>
    </row>
    <row r="40896" spans="3:4" x14ac:dyDescent="0.25">
      <c r="C40896" s="32"/>
      <c r="D40896" s="31"/>
    </row>
    <row r="40897" spans="3:4" x14ac:dyDescent="0.25">
      <c r="C40897" s="32"/>
      <c r="D40897" s="31"/>
    </row>
    <row r="40898" spans="3:4" x14ac:dyDescent="0.25">
      <c r="C40898" s="32"/>
      <c r="D40898" s="31"/>
    </row>
    <row r="40899" spans="3:4" x14ac:dyDescent="0.25">
      <c r="C40899" s="32"/>
      <c r="D40899" s="31"/>
    </row>
    <row r="40900" spans="3:4" x14ac:dyDescent="0.25">
      <c r="C40900" s="32"/>
      <c r="D40900" s="31"/>
    </row>
    <row r="40901" spans="3:4" x14ac:dyDescent="0.25">
      <c r="C40901" s="32"/>
      <c r="D40901" s="31"/>
    </row>
    <row r="40902" spans="3:4" x14ac:dyDescent="0.25">
      <c r="C40902" s="32"/>
      <c r="D40902" s="31"/>
    </row>
    <row r="40903" spans="3:4" x14ac:dyDescent="0.25">
      <c r="C40903" s="32"/>
      <c r="D40903" s="31"/>
    </row>
    <row r="40904" spans="3:4" x14ac:dyDescent="0.25">
      <c r="C40904" s="32"/>
      <c r="D40904" s="31"/>
    </row>
    <row r="40905" spans="3:4" x14ac:dyDescent="0.25">
      <c r="C40905" s="32"/>
      <c r="D40905" s="31"/>
    </row>
    <row r="40906" spans="3:4" x14ac:dyDescent="0.25">
      <c r="C40906" s="32"/>
      <c r="D40906" s="31"/>
    </row>
    <row r="40907" spans="3:4" x14ac:dyDescent="0.25">
      <c r="C40907" s="32"/>
      <c r="D40907" s="31"/>
    </row>
    <row r="40908" spans="3:4" x14ac:dyDescent="0.25">
      <c r="C40908" s="32"/>
      <c r="D40908" s="31"/>
    </row>
    <row r="40909" spans="3:4" x14ac:dyDescent="0.25">
      <c r="C40909" s="32"/>
      <c r="D40909" s="31"/>
    </row>
    <row r="40910" spans="3:4" x14ac:dyDescent="0.25">
      <c r="C40910" s="32"/>
      <c r="D40910" s="31"/>
    </row>
    <row r="40911" spans="3:4" x14ac:dyDescent="0.25">
      <c r="C40911" s="32"/>
      <c r="D40911" s="31"/>
    </row>
    <row r="40912" spans="3:4" x14ac:dyDescent="0.25">
      <c r="C40912" s="32"/>
      <c r="D40912" s="31"/>
    </row>
    <row r="40913" spans="3:4" x14ac:dyDescent="0.25">
      <c r="C40913" s="32"/>
      <c r="D40913" s="31"/>
    </row>
    <row r="40914" spans="3:4" x14ac:dyDescent="0.25">
      <c r="C40914" s="32"/>
      <c r="D40914" s="31"/>
    </row>
    <row r="40915" spans="3:4" x14ac:dyDescent="0.25">
      <c r="C40915" s="32"/>
      <c r="D40915" s="31"/>
    </row>
    <row r="40916" spans="3:4" x14ac:dyDescent="0.25">
      <c r="C40916" s="32"/>
      <c r="D40916" s="31"/>
    </row>
    <row r="40917" spans="3:4" x14ac:dyDescent="0.25">
      <c r="C40917" s="32"/>
      <c r="D40917" s="31"/>
    </row>
    <row r="40918" spans="3:4" x14ac:dyDescent="0.25">
      <c r="C40918" s="32"/>
      <c r="D40918" s="31"/>
    </row>
    <row r="40919" spans="3:4" x14ac:dyDescent="0.25">
      <c r="C40919" s="32"/>
      <c r="D40919" s="31"/>
    </row>
    <row r="40920" spans="3:4" x14ac:dyDescent="0.25">
      <c r="C40920" s="32"/>
      <c r="D40920" s="31"/>
    </row>
    <row r="40921" spans="3:4" x14ac:dyDescent="0.25">
      <c r="C40921" s="32"/>
      <c r="D40921" s="31"/>
    </row>
    <row r="40922" spans="3:4" x14ac:dyDescent="0.25">
      <c r="C40922" s="32"/>
      <c r="D40922" s="31"/>
    </row>
    <row r="40923" spans="3:4" x14ac:dyDescent="0.25">
      <c r="C40923" s="32"/>
      <c r="D40923" s="31"/>
    </row>
    <row r="40924" spans="3:4" x14ac:dyDescent="0.25">
      <c r="C40924" s="32"/>
      <c r="D40924" s="31"/>
    </row>
    <row r="40925" spans="3:4" x14ac:dyDescent="0.25">
      <c r="C40925" s="32"/>
      <c r="D40925" s="31"/>
    </row>
    <row r="40926" spans="3:4" x14ac:dyDescent="0.25">
      <c r="C40926" s="32"/>
      <c r="D40926" s="31"/>
    </row>
    <row r="40927" spans="3:4" x14ac:dyDescent="0.25">
      <c r="C40927" s="32"/>
      <c r="D40927" s="31"/>
    </row>
    <row r="40928" spans="3:4" x14ac:dyDescent="0.25">
      <c r="C40928" s="32"/>
      <c r="D40928" s="31"/>
    </row>
    <row r="40929" spans="3:4" x14ac:dyDescent="0.25">
      <c r="C40929" s="32"/>
      <c r="D40929" s="31"/>
    </row>
    <row r="40930" spans="3:4" x14ac:dyDescent="0.25">
      <c r="C40930" s="32"/>
      <c r="D40930" s="31"/>
    </row>
    <row r="40931" spans="3:4" x14ac:dyDescent="0.25">
      <c r="C40931" s="32"/>
      <c r="D40931" s="31"/>
    </row>
    <row r="40932" spans="3:4" x14ac:dyDescent="0.25">
      <c r="C40932" s="32"/>
      <c r="D40932" s="31"/>
    </row>
    <row r="40933" spans="3:4" x14ac:dyDescent="0.25">
      <c r="C40933" s="32"/>
      <c r="D40933" s="31"/>
    </row>
    <row r="40934" spans="3:4" x14ac:dyDescent="0.25">
      <c r="C40934" s="32"/>
      <c r="D40934" s="31"/>
    </row>
    <row r="40935" spans="3:4" x14ac:dyDescent="0.25">
      <c r="C40935" s="32"/>
      <c r="D40935" s="31"/>
    </row>
    <row r="40936" spans="3:4" x14ac:dyDescent="0.25">
      <c r="C40936" s="32"/>
      <c r="D40936" s="31"/>
    </row>
    <row r="40937" spans="3:4" x14ac:dyDescent="0.25">
      <c r="C40937" s="32"/>
      <c r="D40937" s="31"/>
    </row>
    <row r="40938" spans="3:4" x14ac:dyDescent="0.25">
      <c r="C40938" s="32"/>
      <c r="D40938" s="31"/>
    </row>
    <row r="40939" spans="3:4" x14ac:dyDescent="0.25">
      <c r="C40939" s="32"/>
      <c r="D40939" s="31"/>
    </row>
    <row r="40940" spans="3:4" x14ac:dyDescent="0.25">
      <c r="C40940" s="32"/>
      <c r="D40940" s="31"/>
    </row>
    <row r="40941" spans="3:4" x14ac:dyDescent="0.25">
      <c r="C40941" s="32"/>
      <c r="D40941" s="31"/>
    </row>
    <row r="40942" spans="3:4" x14ac:dyDescent="0.25">
      <c r="C40942" s="32"/>
      <c r="D40942" s="31"/>
    </row>
    <row r="40943" spans="3:4" x14ac:dyDescent="0.25">
      <c r="C40943" s="32"/>
      <c r="D40943" s="31"/>
    </row>
    <row r="40944" spans="3:4" x14ac:dyDescent="0.25">
      <c r="C40944" s="32"/>
      <c r="D40944" s="31"/>
    </row>
    <row r="40945" spans="3:4" x14ac:dyDescent="0.25">
      <c r="C40945" s="32"/>
      <c r="D40945" s="31"/>
    </row>
    <row r="40946" spans="3:4" x14ac:dyDescent="0.25">
      <c r="C40946" s="32"/>
      <c r="D40946" s="31"/>
    </row>
    <row r="40947" spans="3:4" x14ac:dyDescent="0.25">
      <c r="C40947" s="32"/>
      <c r="D40947" s="31"/>
    </row>
    <row r="40948" spans="3:4" x14ac:dyDescent="0.25">
      <c r="C40948" s="32"/>
      <c r="D40948" s="31"/>
    </row>
    <row r="40949" spans="3:4" x14ac:dyDescent="0.25">
      <c r="C40949" s="32"/>
      <c r="D40949" s="31"/>
    </row>
    <row r="40950" spans="3:4" x14ac:dyDescent="0.25">
      <c r="C40950" s="32"/>
      <c r="D40950" s="31"/>
    </row>
    <row r="40951" spans="3:4" x14ac:dyDescent="0.25">
      <c r="C40951" s="32"/>
      <c r="D40951" s="31"/>
    </row>
    <row r="40952" spans="3:4" x14ac:dyDescent="0.25">
      <c r="C40952" s="32"/>
      <c r="D40952" s="31"/>
    </row>
    <row r="40953" spans="3:4" x14ac:dyDescent="0.25">
      <c r="C40953" s="32"/>
      <c r="D40953" s="31"/>
    </row>
    <row r="40954" spans="3:4" x14ac:dyDescent="0.25">
      <c r="C40954" s="32"/>
      <c r="D40954" s="31"/>
    </row>
    <row r="40955" spans="3:4" x14ac:dyDescent="0.25">
      <c r="C40955" s="32"/>
      <c r="D40955" s="31"/>
    </row>
    <row r="40956" spans="3:4" x14ac:dyDescent="0.25">
      <c r="C40956" s="32"/>
      <c r="D40956" s="31"/>
    </row>
    <row r="40957" spans="3:4" x14ac:dyDescent="0.25">
      <c r="C40957" s="32"/>
      <c r="D40957" s="31"/>
    </row>
    <row r="40958" spans="3:4" x14ac:dyDescent="0.25">
      <c r="C40958" s="32"/>
      <c r="D40958" s="31"/>
    </row>
    <row r="40959" spans="3:4" x14ac:dyDescent="0.25">
      <c r="C40959" s="32"/>
      <c r="D40959" s="31"/>
    </row>
    <row r="40960" spans="3:4" x14ac:dyDescent="0.25">
      <c r="C40960" s="32"/>
      <c r="D40960" s="31"/>
    </row>
    <row r="40961" spans="3:4" x14ac:dyDescent="0.25">
      <c r="C40961" s="32"/>
      <c r="D40961" s="31"/>
    </row>
    <row r="40962" spans="3:4" x14ac:dyDescent="0.25">
      <c r="C40962" s="32"/>
      <c r="D40962" s="31"/>
    </row>
    <row r="40963" spans="3:4" x14ac:dyDescent="0.25">
      <c r="C40963" s="32"/>
      <c r="D40963" s="31"/>
    </row>
    <row r="40964" spans="3:4" x14ac:dyDescent="0.25">
      <c r="C40964" s="32"/>
      <c r="D40964" s="31"/>
    </row>
    <row r="40965" spans="3:4" x14ac:dyDescent="0.25">
      <c r="C40965" s="32"/>
      <c r="D40965" s="31"/>
    </row>
    <row r="40966" spans="3:4" x14ac:dyDescent="0.25">
      <c r="C40966" s="32"/>
      <c r="D40966" s="31"/>
    </row>
    <row r="40967" spans="3:4" x14ac:dyDescent="0.25">
      <c r="C40967" s="32"/>
      <c r="D40967" s="31"/>
    </row>
    <row r="40968" spans="3:4" x14ac:dyDescent="0.25">
      <c r="C40968" s="32"/>
      <c r="D40968" s="31"/>
    </row>
    <row r="40969" spans="3:4" x14ac:dyDescent="0.25">
      <c r="C40969" s="32"/>
      <c r="D40969" s="31"/>
    </row>
    <row r="40970" spans="3:4" x14ac:dyDescent="0.25">
      <c r="C40970" s="32"/>
      <c r="D40970" s="31"/>
    </row>
    <row r="40971" spans="3:4" x14ac:dyDescent="0.25">
      <c r="C40971" s="32"/>
      <c r="D40971" s="31"/>
    </row>
    <row r="40972" spans="3:4" x14ac:dyDescent="0.25">
      <c r="C40972" s="32"/>
      <c r="D40972" s="31"/>
    </row>
    <row r="40973" spans="3:4" x14ac:dyDescent="0.25">
      <c r="C40973" s="32"/>
      <c r="D40973" s="31"/>
    </row>
    <row r="40974" spans="3:4" x14ac:dyDescent="0.25">
      <c r="C40974" s="32"/>
      <c r="D40974" s="31"/>
    </row>
    <row r="40975" spans="3:4" x14ac:dyDescent="0.25">
      <c r="C40975" s="32"/>
      <c r="D40975" s="31"/>
    </row>
    <row r="40976" spans="3:4" x14ac:dyDescent="0.25">
      <c r="C40976" s="32"/>
      <c r="D40976" s="31"/>
    </row>
    <row r="40977" spans="3:4" x14ac:dyDescent="0.25">
      <c r="C40977" s="32"/>
      <c r="D40977" s="31"/>
    </row>
    <row r="40978" spans="3:4" x14ac:dyDescent="0.25">
      <c r="C40978" s="32"/>
      <c r="D40978" s="31"/>
    </row>
    <row r="40979" spans="3:4" x14ac:dyDescent="0.25">
      <c r="C40979" s="32"/>
      <c r="D40979" s="31"/>
    </row>
    <row r="40980" spans="3:4" x14ac:dyDescent="0.25">
      <c r="C40980" s="32"/>
      <c r="D40980" s="31"/>
    </row>
    <row r="40981" spans="3:4" x14ac:dyDescent="0.25">
      <c r="C40981" s="32"/>
      <c r="D40981" s="31"/>
    </row>
    <row r="40982" spans="3:4" x14ac:dyDescent="0.25">
      <c r="C40982" s="32"/>
      <c r="D40982" s="31"/>
    </row>
    <row r="40983" spans="3:4" x14ac:dyDescent="0.25">
      <c r="C40983" s="32"/>
      <c r="D40983" s="31"/>
    </row>
    <row r="40984" spans="3:4" x14ac:dyDescent="0.25">
      <c r="C40984" s="32"/>
      <c r="D40984" s="31"/>
    </row>
    <row r="40985" spans="3:4" x14ac:dyDescent="0.25">
      <c r="C40985" s="32"/>
      <c r="D40985" s="31"/>
    </row>
    <row r="40986" spans="3:4" x14ac:dyDescent="0.25">
      <c r="C40986" s="32"/>
      <c r="D40986" s="31"/>
    </row>
    <row r="40987" spans="3:4" x14ac:dyDescent="0.25">
      <c r="C40987" s="32"/>
      <c r="D40987" s="31"/>
    </row>
    <row r="40988" spans="3:4" x14ac:dyDescent="0.25">
      <c r="C40988" s="32"/>
      <c r="D40988" s="31"/>
    </row>
    <row r="40989" spans="3:4" x14ac:dyDescent="0.25">
      <c r="C40989" s="32"/>
      <c r="D40989" s="31"/>
    </row>
    <row r="40990" spans="3:4" x14ac:dyDescent="0.25">
      <c r="C40990" s="32"/>
      <c r="D40990" s="31"/>
    </row>
    <row r="40991" spans="3:4" x14ac:dyDescent="0.25">
      <c r="C40991" s="32"/>
      <c r="D40991" s="31"/>
    </row>
    <row r="40992" spans="3:4" x14ac:dyDescent="0.25">
      <c r="C40992" s="32"/>
      <c r="D40992" s="31"/>
    </row>
    <row r="40993" spans="3:4" x14ac:dyDescent="0.25">
      <c r="C40993" s="32"/>
      <c r="D40993" s="31"/>
    </row>
    <row r="40994" spans="3:4" x14ac:dyDescent="0.25">
      <c r="C40994" s="32"/>
      <c r="D40994" s="31"/>
    </row>
    <row r="40995" spans="3:4" x14ac:dyDescent="0.25">
      <c r="C40995" s="32"/>
      <c r="D40995" s="31"/>
    </row>
    <row r="40996" spans="3:4" x14ac:dyDescent="0.25">
      <c r="C40996" s="32"/>
      <c r="D40996" s="31"/>
    </row>
    <row r="40997" spans="3:4" x14ac:dyDescent="0.25">
      <c r="C40997" s="32"/>
      <c r="D40997" s="31"/>
    </row>
    <row r="40998" spans="3:4" x14ac:dyDescent="0.25">
      <c r="C40998" s="32"/>
      <c r="D40998" s="31"/>
    </row>
    <row r="40999" spans="3:4" x14ac:dyDescent="0.25">
      <c r="C40999" s="32"/>
      <c r="D40999" s="31"/>
    </row>
    <row r="41000" spans="3:4" x14ac:dyDescent="0.25">
      <c r="C41000" s="32"/>
      <c r="D41000" s="31"/>
    </row>
    <row r="41001" spans="3:4" x14ac:dyDescent="0.25">
      <c r="C41001" s="32"/>
      <c r="D41001" s="31"/>
    </row>
    <row r="41002" spans="3:4" x14ac:dyDescent="0.25">
      <c r="C41002" s="32"/>
      <c r="D41002" s="31"/>
    </row>
    <row r="41003" spans="3:4" x14ac:dyDescent="0.25">
      <c r="C41003" s="32"/>
      <c r="D41003" s="31"/>
    </row>
    <row r="41004" spans="3:4" x14ac:dyDescent="0.25">
      <c r="C41004" s="32"/>
      <c r="D41004" s="31"/>
    </row>
    <row r="41005" spans="3:4" x14ac:dyDescent="0.25">
      <c r="C41005" s="32"/>
      <c r="D41005" s="31"/>
    </row>
    <row r="41006" spans="3:4" x14ac:dyDescent="0.25">
      <c r="C41006" s="32"/>
      <c r="D41006" s="31"/>
    </row>
    <row r="41007" spans="3:4" x14ac:dyDescent="0.25">
      <c r="C41007" s="32"/>
      <c r="D41007" s="31"/>
    </row>
    <row r="41008" spans="3:4" x14ac:dyDescent="0.25">
      <c r="C41008" s="32"/>
      <c r="D41008" s="31"/>
    </row>
    <row r="41009" spans="3:4" x14ac:dyDescent="0.25">
      <c r="C41009" s="32"/>
      <c r="D41009" s="31"/>
    </row>
    <row r="41010" spans="3:4" x14ac:dyDescent="0.25">
      <c r="C41010" s="32"/>
      <c r="D41010" s="31"/>
    </row>
    <row r="41011" spans="3:4" x14ac:dyDescent="0.25">
      <c r="C41011" s="32"/>
      <c r="D41011" s="31"/>
    </row>
    <row r="41012" spans="3:4" x14ac:dyDescent="0.25">
      <c r="C41012" s="32"/>
      <c r="D41012" s="31"/>
    </row>
    <row r="41013" spans="3:4" x14ac:dyDescent="0.25">
      <c r="C41013" s="32"/>
      <c r="D41013" s="31"/>
    </row>
    <row r="41014" spans="3:4" x14ac:dyDescent="0.25">
      <c r="C41014" s="32"/>
      <c r="D41014" s="31"/>
    </row>
    <row r="41015" spans="3:4" x14ac:dyDescent="0.25">
      <c r="C41015" s="32"/>
      <c r="D41015" s="31"/>
    </row>
    <row r="41016" spans="3:4" x14ac:dyDescent="0.25">
      <c r="C41016" s="32"/>
      <c r="D41016" s="31"/>
    </row>
    <row r="41017" spans="3:4" x14ac:dyDescent="0.25">
      <c r="C41017" s="32"/>
      <c r="D41017" s="31"/>
    </row>
    <row r="41018" spans="3:4" x14ac:dyDescent="0.25">
      <c r="C41018" s="32"/>
      <c r="D41018" s="31"/>
    </row>
    <row r="41019" spans="3:4" x14ac:dyDescent="0.25">
      <c r="C41019" s="32"/>
      <c r="D41019" s="31"/>
    </row>
    <row r="41020" spans="3:4" x14ac:dyDescent="0.25">
      <c r="C41020" s="32"/>
      <c r="D41020" s="31"/>
    </row>
    <row r="41021" spans="3:4" x14ac:dyDescent="0.25">
      <c r="C41021" s="32"/>
      <c r="D41021" s="31"/>
    </row>
    <row r="41022" spans="3:4" x14ac:dyDescent="0.25">
      <c r="C41022" s="32"/>
      <c r="D41022" s="31"/>
    </row>
    <row r="41023" spans="3:4" x14ac:dyDescent="0.25">
      <c r="C41023" s="32"/>
      <c r="D41023" s="31"/>
    </row>
    <row r="41024" spans="3:4" x14ac:dyDescent="0.25">
      <c r="C41024" s="32"/>
      <c r="D41024" s="31"/>
    </row>
    <row r="41025" spans="3:4" x14ac:dyDescent="0.25">
      <c r="C41025" s="32"/>
      <c r="D41025" s="31"/>
    </row>
    <row r="41026" spans="3:4" x14ac:dyDescent="0.25">
      <c r="C41026" s="32"/>
      <c r="D41026" s="31"/>
    </row>
    <row r="41027" spans="3:4" x14ac:dyDescent="0.25">
      <c r="C41027" s="32"/>
      <c r="D41027" s="31"/>
    </row>
    <row r="41028" spans="3:4" x14ac:dyDescent="0.25">
      <c r="C41028" s="32"/>
      <c r="D41028" s="31"/>
    </row>
    <row r="41029" spans="3:4" x14ac:dyDescent="0.25">
      <c r="C41029" s="32"/>
      <c r="D41029" s="31"/>
    </row>
    <row r="41030" spans="3:4" x14ac:dyDescent="0.25">
      <c r="C41030" s="32"/>
      <c r="D41030" s="31"/>
    </row>
    <row r="41031" spans="3:4" x14ac:dyDescent="0.25">
      <c r="C41031" s="32"/>
      <c r="D41031" s="31"/>
    </row>
    <row r="41032" spans="3:4" x14ac:dyDescent="0.25">
      <c r="C41032" s="32"/>
      <c r="D41032" s="31"/>
    </row>
    <row r="41033" spans="3:4" x14ac:dyDescent="0.25">
      <c r="C41033" s="32"/>
      <c r="D41033" s="31"/>
    </row>
    <row r="41034" spans="3:4" x14ac:dyDescent="0.25">
      <c r="C41034" s="32"/>
      <c r="D41034" s="31"/>
    </row>
    <row r="41035" spans="3:4" x14ac:dyDescent="0.25">
      <c r="C41035" s="32"/>
      <c r="D41035" s="31"/>
    </row>
    <row r="41036" spans="3:4" x14ac:dyDescent="0.25">
      <c r="C41036" s="32"/>
      <c r="D41036" s="31"/>
    </row>
    <row r="41037" spans="3:4" x14ac:dyDescent="0.25">
      <c r="C41037" s="32"/>
      <c r="D41037" s="31"/>
    </row>
    <row r="41038" spans="3:4" x14ac:dyDescent="0.25">
      <c r="C41038" s="32"/>
      <c r="D41038" s="31"/>
    </row>
    <row r="41039" spans="3:4" x14ac:dyDescent="0.25">
      <c r="C41039" s="32"/>
      <c r="D41039" s="31"/>
    </row>
    <row r="41040" spans="3:4" x14ac:dyDescent="0.25">
      <c r="C41040" s="32"/>
      <c r="D41040" s="31"/>
    </row>
    <row r="41041" spans="3:4" x14ac:dyDescent="0.25">
      <c r="C41041" s="32"/>
      <c r="D41041" s="31"/>
    </row>
    <row r="41042" spans="3:4" x14ac:dyDescent="0.25">
      <c r="C41042" s="32"/>
      <c r="D41042" s="31"/>
    </row>
    <row r="41043" spans="3:4" x14ac:dyDescent="0.25">
      <c r="C41043" s="32"/>
      <c r="D41043" s="31"/>
    </row>
    <row r="41044" spans="3:4" x14ac:dyDescent="0.25">
      <c r="C41044" s="32"/>
      <c r="D41044" s="31"/>
    </row>
    <row r="41045" spans="3:4" x14ac:dyDescent="0.25">
      <c r="C41045" s="32"/>
      <c r="D41045" s="31"/>
    </row>
    <row r="41046" spans="3:4" x14ac:dyDescent="0.25">
      <c r="C41046" s="32"/>
      <c r="D41046" s="31"/>
    </row>
    <row r="41047" spans="3:4" x14ac:dyDescent="0.25">
      <c r="C41047" s="32"/>
      <c r="D41047" s="31"/>
    </row>
    <row r="41048" spans="3:4" x14ac:dyDescent="0.25">
      <c r="C41048" s="32"/>
      <c r="D41048" s="31"/>
    </row>
    <row r="41049" spans="3:4" x14ac:dyDescent="0.25">
      <c r="C41049" s="32"/>
      <c r="D41049" s="31"/>
    </row>
    <row r="41050" spans="3:4" x14ac:dyDescent="0.25">
      <c r="C41050" s="32"/>
      <c r="D41050" s="31"/>
    </row>
    <row r="41051" spans="3:4" x14ac:dyDescent="0.25">
      <c r="C41051" s="32"/>
      <c r="D41051" s="31"/>
    </row>
    <row r="41052" spans="3:4" x14ac:dyDescent="0.25">
      <c r="C41052" s="32"/>
      <c r="D41052" s="31"/>
    </row>
    <row r="41053" spans="3:4" x14ac:dyDescent="0.25">
      <c r="C41053" s="32"/>
      <c r="D41053" s="31"/>
    </row>
    <row r="41054" spans="3:4" x14ac:dyDescent="0.25">
      <c r="C41054" s="32"/>
      <c r="D41054" s="31"/>
    </row>
    <row r="41055" spans="3:4" x14ac:dyDescent="0.25">
      <c r="C41055" s="32"/>
      <c r="D41055" s="31"/>
    </row>
    <row r="41056" spans="3:4" x14ac:dyDescent="0.25">
      <c r="C41056" s="32"/>
      <c r="D41056" s="31"/>
    </row>
    <row r="41057" spans="3:4" x14ac:dyDescent="0.25">
      <c r="C41057" s="32"/>
      <c r="D41057" s="31"/>
    </row>
    <row r="41058" spans="3:4" x14ac:dyDescent="0.25">
      <c r="C41058" s="32"/>
      <c r="D41058" s="31"/>
    </row>
    <row r="41059" spans="3:4" x14ac:dyDescent="0.25">
      <c r="C41059" s="32"/>
      <c r="D41059" s="31"/>
    </row>
    <row r="41060" spans="3:4" x14ac:dyDescent="0.25">
      <c r="C41060" s="32"/>
      <c r="D41060" s="31"/>
    </row>
    <row r="41061" spans="3:4" x14ac:dyDescent="0.25">
      <c r="C41061" s="32"/>
      <c r="D41061" s="31"/>
    </row>
    <row r="41062" spans="3:4" x14ac:dyDescent="0.25">
      <c r="C41062" s="32"/>
      <c r="D41062" s="31"/>
    </row>
    <row r="41063" spans="3:4" x14ac:dyDescent="0.25">
      <c r="C41063" s="32"/>
      <c r="D41063" s="31"/>
    </row>
    <row r="41064" spans="3:4" x14ac:dyDescent="0.25">
      <c r="C41064" s="32"/>
      <c r="D41064" s="31"/>
    </row>
    <row r="41065" spans="3:4" x14ac:dyDescent="0.25">
      <c r="C41065" s="32"/>
      <c r="D41065" s="31"/>
    </row>
    <row r="41066" spans="3:4" x14ac:dyDescent="0.25">
      <c r="C41066" s="32"/>
      <c r="D41066" s="31"/>
    </row>
    <row r="41067" spans="3:4" x14ac:dyDescent="0.25">
      <c r="C41067" s="32"/>
      <c r="D41067" s="31"/>
    </row>
    <row r="41068" spans="3:4" x14ac:dyDescent="0.25">
      <c r="C41068" s="32"/>
      <c r="D41068" s="31"/>
    </row>
    <row r="41069" spans="3:4" x14ac:dyDescent="0.25">
      <c r="C41069" s="32"/>
      <c r="D41069" s="31"/>
    </row>
    <row r="41070" spans="3:4" x14ac:dyDescent="0.25">
      <c r="C41070" s="32"/>
      <c r="D41070" s="31"/>
    </row>
    <row r="41071" spans="3:4" x14ac:dyDescent="0.25">
      <c r="C41071" s="32"/>
      <c r="D41071" s="31"/>
    </row>
    <row r="41072" spans="3:4" x14ac:dyDescent="0.25">
      <c r="C41072" s="32"/>
      <c r="D41072" s="31"/>
    </row>
    <row r="41073" spans="3:4" x14ac:dyDescent="0.25">
      <c r="C41073" s="32"/>
      <c r="D41073" s="31"/>
    </row>
    <row r="41074" spans="3:4" x14ac:dyDescent="0.25">
      <c r="C41074" s="32"/>
      <c r="D41074" s="31"/>
    </row>
    <row r="41075" spans="3:4" x14ac:dyDescent="0.25">
      <c r="C41075" s="32"/>
      <c r="D41075" s="31"/>
    </row>
    <row r="41076" spans="3:4" x14ac:dyDescent="0.25">
      <c r="C41076" s="32"/>
      <c r="D41076" s="31"/>
    </row>
    <row r="41077" spans="3:4" x14ac:dyDescent="0.25">
      <c r="C41077" s="32"/>
      <c r="D41077" s="31"/>
    </row>
    <row r="41078" spans="3:4" x14ac:dyDescent="0.25">
      <c r="C41078" s="32"/>
      <c r="D41078" s="31"/>
    </row>
    <row r="41079" spans="3:4" x14ac:dyDescent="0.25">
      <c r="C41079" s="32"/>
      <c r="D41079" s="31"/>
    </row>
    <row r="41080" spans="3:4" x14ac:dyDescent="0.25">
      <c r="C41080" s="32"/>
      <c r="D41080" s="31"/>
    </row>
    <row r="41081" spans="3:4" x14ac:dyDescent="0.25">
      <c r="C41081" s="32"/>
      <c r="D41081" s="31"/>
    </row>
    <row r="41082" spans="3:4" x14ac:dyDescent="0.25">
      <c r="C41082" s="32"/>
      <c r="D41082" s="31"/>
    </row>
    <row r="41083" spans="3:4" x14ac:dyDescent="0.25">
      <c r="C41083" s="32"/>
      <c r="D41083" s="31"/>
    </row>
    <row r="41084" spans="3:4" x14ac:dyDescent="0.25">
      <c r="C41084" s="32"/>
      <c r="D41084" s="31"/>
    </row>
    <row r="41085" spans="3:4" x14ac:dyDescent="0.25">
      <c r="C41085" s="32"/>
      <c r="D41085" s="31"/>
    </row>
    <row r="41086" spans="3:4" x14ac:dyDescent="0.25">
      <c r="C41086" s="32"/>
      <c r="D41086" s="31"/>
    </row>
    <row r="41087" spans="3:4" x14ac:dyDescent="0.25">
      <c r="C41087" s="32"/>
      <c r="D41087" s="31"/>
    </row>
    <row r="41088" spans="3:4" x14ac:dyDescent="0.25">
      <c r="C41088" s="32"/>
      <c r="D41088" s="31"/>
    </row>
    <row r="41089" spans="3:4" x14ac:dyDescent="0.25">
      <c r="C41089" s="32"/>
      <c r="D41089" s="31"/>
    </row>
    <row r="41090" spans="3:4" x14ac:dyDescent="0.25">
      <c r="C41090" s="32"/>
      <c r="D41090" s="31"/>
    </row>
    <row r="41091" spans="3:4" x14ac:dyDescent="0.25">
      <c r="C41091" s="32"/>
      <c r="D41091" s="31"/>
    </row>
    <row r="41092" spans="3:4" x14ac:dyDescent="0.25">
      <c r="C41092" s="32"/>
      <c r="D41092" s="31"/>
    </row>
    <row r="41093" spans="3:4" x14ac:dyDescent="0.25">
      <c r="C41093" s="32"/>
      <c r="D41093" s="31"/>
    </row>
    <row r="41094" spans="3:4" x14ac:dyDescent="0.25">
      <c r="C41094" s="32"/>
      <c r="D41094" s="31"/>
    </row>
    <row r="41095" spans="3:4" x14ac:dyDescent="0.25">
      <c r="C41095" s="32"/>
      <c r="D41095" s="31"/>
    </row>
    <row r="41096" spans="3:4" x14ac:dyDescent="0.25">
      <c r="C41096" s="32"/>
      <c r="D41096" s="31"/>
    </row>
    <row r="41097" spans="3:4" x14ac:dyDescent="0.25">
      <c r="C41097" s="32"/>
      <c r="D41097" s="31"/>
    </row>
    <row r="41098" spans="3:4" x14ac:dyDescent="0.25">
      <c r="C41098" s="32"/>
      <c r="D41098" s="31"/>
    </row>
    <row r="41099" spans="3:4" x14ac:dyDescent="0.25">
      <c r="C41099" s="32"/>
      <c r="D41099" s="31"/>
    </row>
    <row r="41100" spans="3:4" x14ac:dyDescent="0.25">
      <c r="C41100" s="32"/>
      <c r="D41100" s="31"/>
    </row>
    <row r="41101" spans="3:4" x14ac:dyDescent="0.25">
      <c r="C41101" s="32"/>
      <c r="D41101" s="31"/>
    </row>
    <row r="41102" spans="3:4" x14ac:dyDescent="0.25">
      <c r="C41102" s="32"/>
      <c r="D41102" s="31"/>
    </row>
    <row r="41103" spans="3:4" x14ac:dyDescent="0.25">
      <c r="C41103" s="32"/>
      <c r="D41103" s="31"/>
    </row>
    <row r="41104" spans="3:4" x14ac:dyDescent="0.25">
      <c r="C41104" s="32"/>
      <c r="D41104" s="31"/>
    </row>
    <row r="41105" spans="3:4" x14ac:dyDescent="0.25">
      <c r="C41105" s="32"/>
      <c r="D41105" s="31"/>
    </row>
    <row r="41106" spans="3:4" x14ac:dyDescent="0.25">
      <c r="C41106" s="32"/>
      <c r="D41106" s="31"/>
    </row>
    <row r="41107" spans="3:4" x14ac:dyDescent="0.25">
      <c r="C41107" s="32"/>
      <c r="D41107" s="31"/>
    </row>
    <row r="41108" spans="3:4" x14ac:dyDescent="0.25">
      <c r="C41108" s="32"/>
      <c r="D41108" s="31"/>
    </row>
    <row r="41109" spans="3:4" x14ac:dyDescent="0.25">
      <c r="C41109" s="32"/>
      <c r="D41109" s="31"/>
    </row>
    <row r="41110" spans="3:4" x14ac:dyDescent="0.25">
      <c r="C41110" s="32"/>
      <c r="D41110" s="31"/>
    </row>
    <row r="41111" spans="3:4" x14ac:dyDescent="0.25">
      <c r="C41111" s="32"/>
      <c r="D41111" s="31"/>
    </row>
    <row r="41112" spans="3:4" x14ac:dyDescent="0.25">
      <c r="C41112" s="32"/>
      <c r="D41112" s="31"/>
    </row>
    <row r="41113" spans="3:4" x14ac:dyDescent="0.25">
      <c r="C41113" s="32"/>
      <c r="D41113" s="31"/>
    </row>
    <row r="41114" spans="3:4" x14ac:dyDescent="0.25">
      <c r="C41114" s="32"/>
      <c r="D41114" s="31"/>
    </row>
    <row r="41115" spans="3:4" x14ac:dyDescent="0.25">
      <c r="C41115" s="32"/>
      <c r="D41115" s="31"/>
    </row>
    <row r="41116" spans="3:4" x14ac:dyDescent="0.25">
      <c r="C41116" s="32"/>
      <c r="D41116" s="31"/>
    </row>
    <row r="41117" spans="3:4" x14ac:dyDescent="0.25">
      <c r="C41117" s="32"/>
      <c r="D41117" s="31"/>
    </row>
    <row r="41118" spans="3:4" x14ac:dyDescent="0.25">
      <c r="C41118" s="32"/>
      <c r="D41118" s="31"/>
    </row>
    <row r="41119" spans="3:4" x14ac:dyDescent="0.25">
      <c r="C41119" s="32"/>
      <c r="D41119" s="31"/>
    </row>
    <row r="41120" spans="3:4" x14ac:dyDescent="0.25">
      <c r="C41120" s="32"/>
      <c r="D41120" s="31"/>
    </row>
    <row r="41121" spans="3:4" x14ac:dyDescent="0.25">
      <c r="C41121" s="32"/>
      <c r="D41121" s="31"/>
    </row>
    <row r="41122" spans="3:4" x14ac:dyDescent="0.25">
      <c r="C41122" s="32"/>
      <c r="D41122" s="31"/>
    </row>
    <row r="41123" spans="3:4" x14ac:dyDescent="0.25">
      <c r="C41123" s="32"/>
      <c r="D41123" s="31"/>
    </row>
    <row r="41124" spans="3:4" x14ac:dyDescent="0.25">
      <c r="C41124" s="32"/>
      <c r="D41124" s="31"/>
    </row>
    <row r="41125" spans="3:4" x14ac:dyDescent="0.25">
      <c r="C41125" s="32"/>
      <c r="D41125" s="31"/>
    </row>
    <row r="41126" spans="3:4" x14ac:dyDescent="0.25">
      <c r="C41126" s="32"/>
      <c r="D41126" s="31"/>
    </row>
    <row r="41127" spans="3:4" x14ac:dyDescent="0.25">
      <c r="C41127" s="32"/>
      <c r="D41127" s="31"/>
    </row>
    <row r="41128" spans="3:4" x14ac:dyDescent="0.25">
      <c r="C41128" s="32"/>
      <c r="D41128" s="31"/>
    </row>
    <row r="41129" spans="3:4" x14ac:dyDescent="0.25">
      <c r="C41129" s="32"/>
      <c r="D41129" s="31"/>
    </row>
    <row r="41130" spans="3:4" x14ac:dyDescent="0.25">
      <c r="C41130" s="32"/>
      <c r="D41130" s="31"/>
    </row>
    <row r="41131" spans="3:4" x14ac:dyDescent="0.25">
      <c r="C41131" s="32"/>
      <c r="D41131" s="31"/>
    </row>
    <row r="41132" spans="3:4" x14ac:dyDescent="0.25">
      <c r="C41132" s="32"/>
      <c r="D41132" s="31"/>
    </row>
    <row r="41133" spans="3:4" x14ac:dyDescent="0.25">
      <c r="C41133" s="32"/>
      <c r="D41133" s="31"/>
    </row>
    <row r="41134" spans="3:4" x14ac:dyDescent="0.25">
      <c r="C41134" s="32"/>
      <c r="D41134" s="31"/>
    </row>
    <row r="41135" spans="3:4" x14ac:dyDescent="0.25">
      <c r="C41135" s="32"/>
      <c r="D41135" s="31"/>
    </row>
    <row r="41136" spans="3:4" x14ac:dyDescent="0.25">
      <c r="C41136" s="32"/>
      <c r="D41136" s="31"/>
    </row>
    <row r="41137" spans="3:4" x14ac:dyDescent="0.25">
      <c r="C41137" s="32"/>
      <c r="D41137" s="31"/>
    </row>
    <row r="41138" spans="3:4" x14ac:dyDescent="0.25">
      <c r="C41138" s="32"/>
      <c r="D41138" s="31"/>
    </row>
    <row r="41139" spans="3:4" x14ac:dyDescent="0.25">
      <c r="C41139" s="32"/>
      <c r="D41139" s="31"/>
    </row>
    <row r="41140" spans="3:4" x14ac:dyDescent="0.25">
      <c r="C41140" s="32"/>
      <c r="D41140" s="31"/>
    </row>
    <row r="41141" spans="3:4" x14ac:dyDescent="0.25">
      <c r="C41141" s="32"/>
      <c r="D41141" s="31"/>
    </row>
    <row r="41142" spans="3:4" x14ac:dyDescent="0.25">
      <c r="C41142" s="32"/>
      <c r="D41142" s="31"/>
    </row>
    <row r="41143" spans="3:4" x14ac:dyDescent="0.25">
      <c r="C41143" s="32"/>
      <c r="D41143" s="31"/>
    </row>
    <row r="41144" spans="3:4" x14ac:dyDescent="0.25">
      <c r="C41144" s="32"/>
      <c r="D41144" s="31"/>
    </row>
    <row r="41145" spans="3:4" x14ac:dyDescent="0.25">
      <c r="C41145" s="32"/>
      <c r="D41145" s="31"/>
    </row>
    <row r="41146" spans="3:4" x14ac:dyDescent="0.25">
      <c r="C41146" s="32"/>
      <c r="D41146" s="31"/>
    </row>
    <row r="41147" spans="3:4" x14ac:dyDescent="0.25">
      <c r="C41147" s="32"/>
      <c r="D41147" s="31"/>
    </row>
    <row r="41148" spans="3:4" x14ac:dyDescent="0.25">
      <c r="C41148" s="32"/>
      <c r="D41148" s="31"/>
    </row>
    <row r="41149" spans="3:4" x14ac:dyDescent="0.25">
      <c r="C41149" s="32"/>
      <c r="D41149" s="31"/>
    </row>
    <row r="41150" spans="3:4" x14ac:dyDescent="0.25">
      <c r="C41150" s="32"/>
      <c r="D41150" s="31"/>
    </row>
    <row r="41151" spans="3:4" x14ac:dyDescent="0.25">
      <c r="C41151" s="32"/>
      <c r="D41151" s="31"/>
    </row>
    <row r="41152" spans="3:4" x14ac:dyDescent="0.25">
      <c r="C41152" s="32"/>
      <c r="D41152" s="31"/>
    </row>
    <row r="41153" spans="3:4" x14ac:dyDescent="0.25">
      <c r="C41153" s="32"/>
      <c r="D41153" s="31"/>
    </row>
    <row r="41154" spans="3:4" x14ac:dyDescent="0.25">
      <c r="C41154" s="32"/>
      <c r="D41154" s="31"/>
    </row>
    <row r="41155" spans="3:4" x14ac:dyDescent="0.25">
      <c r="C41155" s="32"/>
      <c r="D41155" s="31"/>
    </row>
    <row r="41156" spans="3:4" x14ac:dyDescent="0.25">
      <c r="C41156" s="32"/>
      <c r="D41156" s="31"/>
    </row>
    <row r="41157" spans="3:4" x14ac:dyDescent="0.25">
      <c r="C41157" s="32"/>
      <c r="D41157" s="31"/>
    </row>
    <row r="41158" spans="3:4" x14ac:dyDescent="0.25">
      <c r="C41158" s="32"/>
      <c r="D41158" s="31"/>
    </row>
    <row r="41159" spans="3:4" x14ac:dyDescent="0.25">
      <c r="C41159" s="32"/>
      <c r="D41159" s="31"/>
    </row>
    <row r="41160" spans="3:4" x14ac:dyDescent="0.25">
      <c r="C41160" s="32"/>
      <c r="D41160" s="31"/>
    </row>
    <row r="41161" spans="3:4" x14ac:dyDescent="0.25">
      <c r="C41161" s="32"/>
      <c r="D41161" s="31"/>
    </row>
    <row r="41162" spans="3:4" x14ac:dyDescent="0.25">
      <c r="C41162" s="32"/>
      <c r="D41162" s="31"/>
    </row>
    <row r="41163" spans="3:4" x14ac:dyDescent="0.25">
      <c r="C41163" s="32"/>
      <c r="D41163" s="31"/>
    </row>
    <row r="41164" spans="3:4" x14ac:dyDescent="0.25">
      <c r="C41164" s="32"/>
      <c r="D41164" s="31"/>
    </row>
    <row r="41165" spans="3:4" x14ac:dyDescent="0.25">
      <c r="C41165" s="32"/>
      <c r="D41165" s="31"/>
    </row>
    <row r="41166" spans="3:4" x14ac:dyDescent="0.25">
      <c r="C41166" s="32"/>
      <c r="D41166" s="31"/>
    </row>
    <row r="41167" spans="3:4" x14ac:dyDescent="0.25">
      <c r="C41167" s="32"/>
      <c r="D41167" s="31"/>
    </row>
    <row r="41168" spans="3:4" x14ac:dyDescent="0.25">
      <c r="C41168" s="32"/>
      <c r="D41168" s="31"/>
    </row>
    <row r="41169" spans="3:4" x14ac:dyDescent="0.25">
      <c r="C41169" s="32"/>
      <c r="D41169" s="31"/>
    </row>
    <row r="41170" spans="3:4" x14ac:dyDescent="0.25">
      <c r="C41170" s="32"/>
      <c r="D41170" s="31"/>
    </row>
    <row r="41171" spans="3:4" x14ac:dyDescent="0.25">
      <c r="C41171" s="32"/>
      <c r="D41171" s="31"/>
    </row>
    <row r="41172" spans="3:4" x14ac:dyDescent="0.25">
      <c r="C41172" s="32"/>
      <c r="D41172" s="31"/>
    </row>
    <row r="41173" spans="3:4" x14ac:dyDescent="0.25">
      <c r="C41173" s="32"/>
      <c r="D41173" s="31"/>
    </row>
    <row r="41174" spans="3:4" x14ac:dyDescent="0.25">
      <c r="C41174" s="32"/>
      <c r="D41174" s="31"/>
    </row>
    <row r="41175" spans="3:4" x14ac:dyDescent="0.25">
      <c r="C41175" s="32"/>
      <c r="D41175" s="31"/>
    </row>
    <row r="41176" spans="3:4" x14ac:dyDescent="0.25">
      <c r="C41176" s="32"/>
      <c r="D41176" s="31"/>
    </row>
    <row r="41177" spans="3:4" x14ac:dyDescent="0.25">
      <c r="C41177" s="32"/>
      <c r="D41177" s="31"/>
    </row>
    <row r="41178" spans="3:4" x14ac:dyDescent="0.25">
      <c r="C41178" s="32"/>
      <c r="D41178" s="31"/>
    </row>
    <row r="41179" spans="3:4" x14ac:dyDescent="0.25">
      <c r="C41179" s="32"/>
      <c r="D41179" s="31"/>
    </row>
    <row r="41180" spans="3:4" x14ac:dyDescent="0.25">
      <c r="C41180" s="32"/>
      <c r="D41180" s="31"/>
    </row>
    <row r="41181" spans="3:4" x14ac:dyDescent="0.25">
      <c r="C41181" s="32"/>
      <c r="D41181" s="31"/>
    </row>
    <row r="41182" spans="3:4" x14ac:dyDescent="0.25">
      <c r="C41182" s="32"/>
      <c r="D41182" s="31"/>
    </row>
    <row r="41183" spans="3:4" x14ac:dyDescent="0.25">
      <c r="C41183" s="32"/>
      <c r="D41183" s="31"/>
    </row>
    <row r="41184" spans="3:4" x14ac:dyDescent="0.25">
      <c r="C41184" s="32"/>
      <c r="D41184" s="31"/>
    </row>
    <row r="41185" spans="3:4" x14ac:dyDescent="0.25">
      <c r="C41185" s="32"/>
      <c r="D41185" s="31"/>
    </row>
    <row r="41186" spans="3:4" x14ac:dyDescent="0.25">
      <c r="C41186" s="32"/>
      <c r="D41186" s="31"/>
    </row>
    <row r="41187" spans="3:4" x14ac:dyDescent="0.25">
      <c r="C41187" s="32"/>
      <c r="D41187" s="31"/>
    </row>
    <row r="41188" spans="3:4" x14ac:dyDescent="0.25">
      <c r="C41188" s="32"/>
      <c r="D41188" s="31"/>
    </row>
    <row r="41189" spans="3:4" x14ac:dyDescent="0.25">
      <c r="C41189" s="32"/>
      <c r="D41189" s="31"/>
    </row>
    <row r="41190" spans="3:4" x14ac:dyDescent="0.25">
      <c r="C41190" s="32"/>
      <c r="D41190" s="31"/>
    </row>
    <row r="41191" spans="3:4" x14ac:dyDescent="0.25">
      <c r="C41191" s="32"/>
      <c r="D41191" s="31"/>
    </row>
    <row r="41192" spans="3:4" x14ac:dyDescent="0.25">
      <c r="C41192" s="32"/>
      <c r="D41192" s="31"/>
    </row>
    <row r="41193" spans="3:4" x14ac:dyDescent="0.25">
      <c r="C41193" s="32"/>
      <c r="D41193" s="31"/>
    </row>
    <row r="41194" spans="3:4" x14ac:dyDescent="0.25">
      <c r="C41194" s="32"/>
      <c r="D41194" s="31"/>
    </row>
    <row r="41195" spans="3:4" x14ac:dyDescent="0.25">
      <c r="C41195" s="32"/>
      <c r="D41195" s="31"/>
    </row>
    <row r="41196" spans="3:4" x14ac:dyDescent="0.25">
      <c r="C41196" s="32"/>
      <c r="D41196" s="31"/>
    </row>
    <row r="41197" spans="3:4" x14ac:dyDescent="0.25">
      <c r="C41197" s="32"/>
      <c r="D41197" s="31"/>
    </row>
    <row r="41198" spans="3:4" x14ac:dyDescent="0.25">
      <c r="C41198" s="32"/>
      <c r="D41198" s="31"/>
    </row>
    <row r="41199" spans="3:4" x14ac:dyDescent="0.25">
      <c r="C41199" s="32"/>
      <c r="D41199" s="31"/>
    </row>
    <row r="41200" spans="3:4" x14ac:dyDescent="0.25">
      <c r="C41200" s="32"/>
      <c r="D41200" s="31"/>
    </row>
    <row r="41201" spans="3:4" x14ac:dyDescent="0.25">
      <c r="C41201" s="32"/>
      <c r="D41201" s="31"/>
    </row>
    <row r="41202" spans="3:4" x14ac:dyDescent="0.25">
      <c r="C41202" s="32"/>
      <c r="D41202" s="31"/>
    </row>
    <row r="41203" spans="3:4" x14ac:dyDescent="0.25">
      <c r="C41203" s="32"/>
      <c r="D41203" s="31"/>
    </row>
    <row r="41204" spans="3:4" x14ac:dyDescent="0.25">
      <c r="C41204" s="32"/>
      <c r="D41204" s="31"/>
    </row>
    <row r="41205" spans="3:4" x14ac:dyDescent="0.25">
      <c r="C41205" s="32"/>
      <c r="D41205" s="31"/>
    </row>
    <row r="41206" spans="3:4" x14ac:dyDescent="0.25">
      <c r="C41206" s="32"/>
      <c r="D41206" s="31"/>
    </row>
    <row r="41207" spans="3:4" x14ac:dyDescent="0.25">
      <c r="C41207" s="32"/>
      <c r="D41207" s="31"/>
    </row>
    <row r="41208" spans="3:4" x14ac:dyDescent="0.25">
      <c r="C41208" s="32"/>
      <c r="D41208" s="31"/>
    </row>
    <row r="41209" spans="3:4" x14ac:dyDescent="0.25">
      <c r="C41209" s="32"/>
      <c r="D41209" s="31"/>
    </row>
    <row r="41210" spans="3:4" x14ac:dyDescent="0.25">
      <c r="C41210" s="32"/>
      <c r="D41210" s="31"/>
    </row>
    <row r="41211" spans="3:4" x14ac:dyDescent="0.25">
      <c r="C41211" s="32"/>
      <c r="D41211" s="31"/>
    </row>
    <row r="41212" spans="3:4" x14ac:dyDescent="0.25">
      <c r="C41212" s="32"/>
      <c r="D41212" s="31"/>
    </row>
    <row r="41213" spans="3:4" x14ac:dyDescent="0.25">
      <c r="C41213" s="32"/>
      <c r="D41213" s="31"/>
    </row>
    <row r="41214" spans="3:4" x14ac:dyDescent="0.25">
      <c r="C41214" s="32"/>
      <c r="D41214" s="31"/>
    </row>
    <row r="41215" spans="3:4" x14ac:dyDescent="0.25">
      <c r="C41215" s="32"/>
      <c r="D41215" s="31"/>
    </row>
    <row r="41216" spans="3:4" x14ac:dyDescent="0.25">
      <c r="C41216" s="32"/>
      <c r="D41216" s="31"/>
    </row>
    <row r="41217" spans="3:4" x14ac:dyDescent="0.25">
      <c r="C41217" s="32"/>
      <c r="D41217" s="31"/>
    </row>
    <row r="41218" spans="3:4" x14ac:dyDescent="0.25">
      <c r="C41218" s="32"/>
      <c r="D41218" s="31"/>
    </row>
    <row r="41219" spans="3:4" x14ac:dyDescent="0.25">
      <c r="C41219" s="32"/>
      <c r="D41219" s="31"/>
    </row>
    <row r="41220" spans="3:4" x14ac:dyDescent="0.25">
      <c r="C41220" s="32"/>
      <c r="D41220" s="31"/>
    </row>
    <row r="41221" spans="3:4" x14ac:dyDescent="0.25">
      <c r="C41221" s="32"/>
      <c r="D41221" s="31"/>
    </row>
    <row r="41222" spans="3:4" x14ac:dyDescent="0.25">
      <c r="C41222" s="32"/>
      <c r="D41222" s="31"/>
    </row>
    <row r="41223" spans="3:4" x14ac:dyDescent="0.25">
      <c r="C41223" s="32"/>
      <c r="D41223" s="31"/>
    </row>
    <row r="41224" spans="3:4" x14ac:dyDescent="0.25">
      <c r="C41224" s="32"/>
      <c r="D41224" s="31"/>
    </row>
    <row r="41225" spans="3:4" x14ac:dyDescent="0.25">
      <c r="C41225" s="32"/>
      <c r="D41225" s="31"/>
    </row>
    <row r="41226" spans="3:4" x14ac:dyDescent="0.25">
      <c r="C41226" s="32"/>
      <c r="D41226" s="31"/>
    </row>
    <row r="41227" spans="3:4" x14ac:dyDescent="0.25">
      <c r="C41227" s="32"/>
      <c r="D41227" s="31"/>
    </row>
    <row r="41228" spans="3:4" x14ac:dyDescent="0.25">
      <c r="C41228" s="32"/>
      <c r="D41228" s="31"/>
    </row>
    <row r="41229" spans="3:4" x14ac:dyDescent="0.25">
      <c r="C41229" s="32"/>
      <c r="D41229" s="31"/>
    </row>
    <row r="41230" spans="3:4" x14ac:dyDescent="0.25">
      <c r="C41230" s="32"/>
      <c r="D41230" s="31"/>
    </row>
    <row r="41231" spans="3:4" x14ac:dyDescent="0.25">
      <c r="C41231" s="32"/>
      <c r="D41231" s="31"/>
    </row>
    <row r="41232" spans="3:4" x14ac:dyDescent="0.25">
      <c r="C41232" s="32"/>
      <c r="D41232" s="31"/>
    </row>
    <row r="41233" spans="3:4" x14ac:dyDescent="0.25">
      <c r="C41233" s="32"/>
      <c r="D41233" s="31"/>
    </row>
    <row r="41234" spans="3:4" x14ac:dyDescent="0.25">
      <c r="C41234" s="32"/>
      <c r="D41234" s="31"/>
    </row>
    <row r="41235" spans="3:4" x14ac:dyDescent="0.25">
      <c r="C41235" s="32"/>
      <c r="D41235" s="31"/>
    </row>
    <row r="41236" spans="3:4" x14ac:dyDescent="0.25">
      <c r="C41236" s="32"/>
      <c r="D41236" s="31"/>
    </row>
    <row r="41237" spans="3:4" x14ac:dyDescent="0.25">
      <c r="C41237" s="32"/>
      <c r="D41237" s="31"/>
    </row>
    <row r="41238" spans="3:4" x14ac:dyDescent="0.25">
      <c r="C41238" s="32"/>
      <c r="D41238" s="31"/>
    </row>
    <row r="41239" spans="3:4" x14ac:dyDescent="0.25">
      <c r="C41239" s="32"/>
      <c r="D41239" s="31"/>
    </row>
    <row r="41240" spans="3:4" x14ac:dyDescent="0.25">
      <c r="C41240" s="32"/>
      <c r="D41240" s="31"/>
    </row>
    <row r="41241" spans="3:4" x14ac:dyDescent="0.25">
      <c r="C41241" s="32"/>
      <c r="D41241" s="31"/>
    </row>
    <row r="41242" spans="3:4" x14ac:dyDescent="0.25">
      <c r="C41242" s="32"/>
      <c r="D41242" s="31"/>
    </row>
    <row r="41243" spans="3:4" x14ac:dyDescent="0.25">
      <c r="C41243" s="32"/>
      <c r="D41243" s="31"/>
    </row>
    <row r="41244" spans="3:4" x14ac:dyDescent="0.25">
      <c r="C41244" s="32"/>
      <c r="D41244" s="31"/>
    </row>
    <row r="41245" spans="3:4" x14ac:dyDescent="0.25">
      <c r="C41245" s="32"/>
      <c r="D41245" s="31"/>
    </row>
    <row r="41246" spans="3:4" x14ac:dyDescent="0.25">
      <c r="C41246" s="32"/>
      <c r="D41246" s="31"/>
    </row>
    <row r="41247" spans="3:4" x14ac:dyDescent="0.25">
      <c r="C41247" s="32"/>
      <c r="D41247" s="31"/>
    </row>
    <row r="41248" spans="3:4" x14ac:dyDescent="0.25">
      <c r="C41248" s="32"/>
      <c r="D41248" s="31"/>
    </row>
    <row r="41249" spans="3:4" x14ac:dyDescent="0.25">
      <c r="C41249" s="32"/>
      <c r="D41249" s="31"/>
    </row>
    <row r="41250" spans="3:4" x14ac:dyDescent="0.25">
      <c r="C41250" s="32"/>
      <c r="D41250" s="31"/>
    </row>
    <row r="41251" spans="3:4" x14ac:dyDescent="0.25">
      <c r="C41251" s="32"/>
      <c r="D41251" s="31"/>
    </row>
    <row r="41252" spans="3:4" x14ac:dyDescent="0.25">
      <c r="C41252" s="32"/>
      <c r="D41252" s="31"/>
    </row>
    <row r="41253" spans="3:4" x14ac:dyDescent="0.25">
      <c r="C41253" s="32"/>
      <c r="D41253" s="31"/>
    </row>
    <row r="41254" spans="3:4" x14ac:dyDescent="0.25">
      <c r="C41254" s="32"/>
      <c r="D41254" s="31"/>
    </row>
    <row r="41255" spans="3:4" x14ac:dyDescent="0.25">
      <c r="C41255" s="32"/>
      <c r="D41255" s="31"/>
    </row>
    <row r="41256" spans="3:4" x14ac:dyDescent="0.25">
      <c r="C41256" s="32"/>
      <c r="D41256" s="31"/>
    </row>
    <row r="41257" spans="3:4" x14ac:dyDescent="0.25">
      <c r="C41257" s="32"/>
      <c r="D41257" s="31"/>
    </row>
    <row r="41258" spans="3:4" x14ac:dyDescent="0.25">
      <c r="C41258" s="32"/>
      <c r="D41258" s="31"/>
    </row>
    <row r="41259" spans="3:4" x14ac:dyDescent="0.25">
      <c r="C41259" s="32"/>
      <c r="D41259" s="31"/>
    </row>
    <row r="41260" spans="3:4" x14ac:dyDescent="0.25">
      <c r="C41260" s="32"/>
      <c r="D41260" s="31"/>
    </row>
    <row r="41261" spans="3:4" x14ac:dyDescent="0.25">
      <c r="C41261" s="32"/>
      <c r="D41261" s="31"/>
    </row>
    <row r="41262" spans="3:4" x14ac:dyDescent="0.25">
      <c r="C41262" s="32"/>
      <c r="D41262" s="31"/>
    </row>
    <row r="41263" spans="3:4" x14ac:dyDescent="0.25">
      <c r="C41263" s="32"/>
      <c r="D41263" s="31"/>
    </row>
    <row r="41264" spans="3:4" x14ac:dyDescent="0.25">
      <c r="C41264" s="32"/>
      <c r="D41264" s="31"/>
    </row>
    <row r="41265" spans="3:4" x14ac:dyDescent="0.25">
      <c r="C41265" s="32"/>
      <c r="D41265" s="31"/>
    </row>
    <row r="41266" spans="3:4" x14ac:dyDescent="0.25">
      <c r="C41266" s="32"/>
      <c r="D41266" s="31"/>
    </row>
    <row r="41267" spans="3:4" x14ac:dyDescent="0.25">
      <c r="C41267" s="32"/>
      <c r="D41267" s="31"/>
    </row>
    <row r="41268" spans="3:4" x14ac:dyDescent="0.25">
      <c r="C41268" s="32"/>
      <c r="D41268" s="31"/>
    </row>
    <row r="41269" spans="3:4" x14ac:dyDescent="0.25">
      <c r="C41269" s="32"/>
      <c r="D41269" s="31"/>
    </row>
    <row r="41270" spans="3:4" x14ac:dyDescent="0.25">
      <c r="C41270" s="32"/>
      <c r="D41270" s="31"/>
    </row>
    <row r="41271" spans="3:4" x14ac:dyDescent="0.25">
      <c r="C41271" s="32"/>
      <c r="D41271" s="31"/>
    </row>
    <row r="41272" spans="3:4" x14ac:dyDescent="0.25">
      <c r="C41272" s="32"/>
      <c r="D41272" s="31"/>
    </row>
    <row r="41273" spans="3:4" x14ac:dyDescent="0.25">
      <c r="C41273" s="32"/>
      <c r="D41273" s="31"/>
    </row>
    <row r="41274" spans="3:4" x14ac:dyDescent="0.25">
      <c r="C41274" s="32"/>
      <c r="D41274" s="31"/>
    </row>
    <row r="41275" spans="3:4" x14ac:dyDescent="0.25">
      <c r="C41275" s="32"/>
      <c r="D41275" s="31"/>
    </row>
    <row r="41276" spans="3:4" x14ac:dyDescent="0.25">
      <c r="C41276" s="32"/>
      <c r="D41276" s="31"/>
    </row>
    <row r="41277" spans="3:4" x14ac:dyDescent="0.25">
      <c r="C41277" s="32"/>
      <c r="D41277" s="31"/>
    </row>
    <row r="41278" spans="3:4" x14ac:dyDescent="0.25">
      <c r="C41278" s="32"/>
      <c r="D41278" s="31"/>
    </row>
    <row r="41279" spans="3:4" x14ac:dyDescent="0.25">
      <c r="C41279" s="32"/>
      <c r="D41279" s="31"/>
    </row>
    <row r="41280" spans="3:4" x14ac:dyDescent="0.25">
      <c r="C41280" s="32"/>
      <c r="D41280" s="31"/>
    </row>
    <row r="41281" spans="3:4" x14ac:dyDescent="0.25">
      <c r="C41281" s="32"/>
      <c r="D41281" s="31"/>
    </row>
    <row r="41282" spans="3:4" x14ac:dyDescent="0.25">
      <c r="C41282" s="32"/>
      <c r="D41282" s="31"/>
    </row>
    <row r="41283" spans="3:4" x14ac:dyDescent="0.25">
      <c r="C41283" s="32"/>
      <c r="D41283" s="31"/>
    </row>
    <row r="41284" spans="3:4" x14ac:dyDescent="0.25">
      <c r="C41284" s="32"/>
      <c r="D41284" s="31"/>
    </row>
    <row r="41285" spans="3:4" x14ac:dyDescent="0.25">
      <c r="C41285" s="32"/>
      <c r="D41285" s="31"/>
    </row>
    <row r="41286" spans="3:4" x14ac:dyDescent="0.25">
      <c r="C41286" s="32"/>
      <c r="D41286" s="31"/>
    </row>
    <row r="41287" spans="3:4" x14ac:dyDescent="0.25">
      <c r="C41287" s="32"/>
      <c r="D41287" s="31"/>
    </row>
    <row r="41288" spans="3:4" x14ac:dyDescent="0.25">
      <c r="C41288" s="32"/>
      <c r="D41288" s="31"/>
    </row>
    <row r="41289" spans="3:4" x14ac:dyDescent="0.25">
      <c r="C41289" s="32"/>
      <c r="D41289" s="31"/>
    </row>
    <row r="41290" spans="3:4" x14ac:dyDescent="0.25">
      <c r="C41290" s="32"/>
      <c r="D41290" s="31"/>
    </row>
    <row r="41291" spans="3:4" x14ac:dyDescent="0.25">
      <c r="C41291" s="32"/>
      <c r="D41291" s="31"/>
    </row>
    <row r="41292" spans="3:4" x14ac:dyDescent="0.25">
      <c r="C41292" s="32"/>
      <c r="D41292" s="31"/>
    </row>
    <row r="41293" spans="3:4" x14ac:dyDescent="0.25">
      <c r="C41293" s="32"/>
      <c r="D41293" s="31"/>
    </row>
    <row r="41294" spans="3:4" x14ac:dyDescent="0.25">
      <c r="C41294" s="32"/>
      <c r="D41294" s="31"/>
    </row>
    <row r="41295" spans="3:4" x14ac:dyDescent="0.25">
      <c r="C41295" s="32"/>
      <c r="D41295" s="31"/>
    </row>
    <row r="41296" spans="3:4" x14ac:dyDescent="0.25">
      <c r="C41296" s="32"/>
      <c r="D41296" s="31"/>
    </row>
    <row r="41297" spans="3:4" x14ac:dyDescent="0.25">
      <c r="C41297" s="32"/>
      <c r="D41297" s="31"/>
    </row>
    <row r="41298" spans="3:4" x14ac:dyDescent="0.25">
      <c r="C41298" s="32"/>
      <c r="D41298" s="31"/>
    </row>
    <row r="41299" spans="3:4" x14ac:dyDescent="0.25">
      <c r="C41299" s="32"/>
      <c r="D41299" s="31"/>
    </row>
    <row r="41300" spans="3:4" x14ac:dyDescent="0.25">
      <c r="C41300" s="32"/>
      <c r="D41300" s="31"/>
    </row>
    <row r="41301" spans="3:4" x14ac:dyDescent="0.25">
      <c r="C41301" s="32"/>
      <c r="D41301" s="31"/>
    </row>
    <row r="41302" spans="3:4" x14ac:dyDescent="0.25">
      <c r="C41302" s="32"/>
      <c r="D41302" s="31"/>
    </row>
    <row r="41303" spans="3:4" x14ac:dyDescent="0.25">
      <c r="C41303" s="32"/>
      <c r="D41303" s="31"/>
    </row>
    <row r="41304" spans="3:4" x14ac:dyDescent="0.25">
      <c r="C41304" s="32"/>
      <c r="D41304" s="31"/>
    </row>
    <row r="41305" spans="3:4" x14ac:dyDescent="0.25">
      <c r="C41305" s="32"/>
      <c r="D41305" s="31"/>
    </row>
    <row r="41306" spans="3:4" x14ac:dyDescent="0.25">
      <c r="C41306" s="32"/>
      <c r="D41306" s="31"/>
    </row>
    <row r="41307" spans="3:4" x14ac:dyDescent="0.25">
      <c r="C41307" s="32"/>
      <c r="D41307" s="31"/>
    </row>
    <row r="41308" spans="3:4" x14ac:dyDescent="0.25">
      <c r="C41308" s="32"/>
      <c r="D41308" s="31"/>
    </row>
    <row r="41309" spans="3:4" x14ac:dyDescent="0.25">
      <c r="C41309" s="32"/>
      <c r="D41309" s="31"/>
    </row>
    <row r="41310" spans="3:4" x14ac:dyDescent="0.25">
      <c r="C41310" s="32"/>
      <c r="D41310" s="31"/>
    </row>
    <row r="41311" spans="3:4" x14ac:dyDescent="0.25">
      <c r="C41311" s="32"/>
      <c r="D41311" s="31"/>
    </row>
    <row r="41312" spans="3:4" x14ac:dyDescent="0.25">
      <c r="C41312" s="32"/>
      <c r="D41312" s="31"/>
    </row>
    <row r="41313" spans="3:4" x14ac:dyDescent="0.25">
      <c r="C41313" s="32"/>
      <c r="D41313" s="31"/>
    </row>
    <row r="41314" spans="3:4" x14ac:dyDescent="0.25">
      <c r="C41314" s="32"/>
      <c r="D41314" s="31"/>
    </row>
    <row r="41315" spans="3:4" x14ac:dyDescent="0.25">
      <c r="C41315" s="32"/>
      <c r="D41315" s="31"/>
    </row>
    <row r="41316" spans="3:4" x14ac:dyDescent="0.25">
      <c r="C41316" s="32"/>
      <c r="D41316" s="31"/>
    </row>
    <row r="41317" spans="3:4" x14ac:dyDescent="0.25">
      <c r="C41317" s="32"/>
      <c r="D41317" s="31"/>
    </row>
    <row r="41318" spans="3:4" x14ac:dyDescent="0.25">
      <c r="C41318" s="32"/>
      <c r="D41318" s="31"/>
    </row>
    <row r="41319" spans="3:4" x14ac:dyDescent="0.25">
      <c r="C41319" s="32"/>
      <c r="D41319" s="31"/>
    </row>
    <row r="41320" spans="3:4" x14ac:dyDescent="0.25">
      <c r="C41320" s="32"/>
      <c r="D41320" s="31"/>
    </row>
    <row r="41321" spans="3:4" x14ac:dyDescent="0.25">
      <c r="C41321" s="32"/>
      <c r="D41321" s="31"/>
    </row>
    <row r="41322" spans="3:4" x14ac:dyDescent="0.25">
      <c r="C41322" s="32"/>
      <c r="D41322" s="31"/>
    </row>
    <row r="41323" spans="3:4" x14ac:dyDescent="0.25">
      <c r="C41323" s="32"/>
      <c r="D41323" s="31"/>
    </row>
    <row r="41324" spans="3:4" x14ac:dyDescent="0.25">
      <c r="C41324" s="32"/>
      <c r="D41324" s="31"/>
    </row>
    <row r="41325" spans="3:4" x14ac:dyDescent="0.25">
      <c r="C41325" s="32"/>
      <c r="D41325" s="31"/>
    </row>
    <row r="41326" spans="3:4" x14ac:dyDescent="0.25">
      <c r="C41326" s="32"/>
      <c r="D41326" s="31"/>
    </row>
    <row r="41327" spans="3:4" x14ac:dyDescent="0.25">
      <c r="C41327" s="32"/>
      <c r="D41327" s="31"/>
    </row>
    <row r="41328" spans="3:4" x14ac:dyDescent="0.25">
      <c r="C41328" s="32"/>
      <c r="D41328" s="31"/>
    </row>
    <row r="41329" spans="3:4" x14ac:dyDescent="0.25">
      <c r="C41329" s="32"/>
      <c r="D41329" s="31"/>
    </row>
    <row r="41330" spans="3:4" x14ac:dyDescent="0.25">
      <c r="C41330" s="32"/>
      <c r="D41330" s="31"/>
    </row>
    <row r="41331" spans="3:4" x14ac:dyDescent="0.25">
      <c r="C41331" s="32"/>
      <c r="D41331" s="31"/>
    </row>
    <row r="41332" spans="3:4" x14ac:dyDescent="0.25">
      <c r="C41332" s="32"/>
      <c r="D41332" s="31"/>
    </row>
    <row r="41333" spans="3:4" x14ac:dyDescent="0.25">
      <c r="C41333" s="32"/>
      <c r="D41333" s="31"/>
    </row>
    <row r="41334" spans="3:4" x14ac:dyDescent="0.25">
      <c r="C41334" s="32"/>
      <c r="D41334" s="31"/>
    </row>
    <row r="41335" spans="3:4" x14ac:dyDescent="0.25">
      <c r="C41335" s="32"/>
      <c r="D41335" s="31"/>
    </row>
    <row r="41336" spans="3:4" x14ac:dyDescent="0.25">
      <c r="C41336" s="32"/>
      <c r="D41336" s="31"/>
    </row>
    <row r="41337" spans="3:4" x14ac:dyDescent="0.25">
      <c r="C41337" s="32"/>
      <c r="D41337" s="31"/>
    </row>
    <row r="41338" spans="3:4" x14ac:dyDescent="0.25">
      <c r="C41338" s="32"/>
      <c r="D41338" s="31"/>
    </row>
    <row r="41339" spans="3:4" x14ac:dyDescent="0.25">
      <c r="C41339" s="32"/>
      <c r="D41339" s="31"/>
    </row>
    <row r="41340" spans="3:4" x14ac:dyDescent="0.25">
      <c r="C41340" s="32"/>
      <c r="D41340" s="31"/>
    </row>
    <row r="41341" spans="3:4" x14ac:dyDescent="0.25">
      <c r="C41341" s="32"/>
      <c r="D41341" s="31"/>
    </row>
    <row r="41342" spans="3:4" x14ac:dyDescent="0.25">
      <c r="C41342" s="32"/>
      <c r="D41342" s="31"/>
    </row>
    <row r="41343" spans="3:4" x14ac:dyDescent="0.25">
      <c r="C41343" s="32"/>
      <c r="D41343" s="31"/>
    </row>
    <row r="41344" spans="3:4" x14ac:dyDescent="0.25">
      <c r="C41344" s="32"/>
      <c r="D41344" s="31"/>
    </row>
    <row r="41345" spans="3:4" x14ac:dyDescent="0.25">
      <c r="C41345" s="32"/>
      <c r="D41345" s="31"/>
    </row>
    <row r="41346" spans="3:4" x14ac:dyDescent="0.25">
      <c r="C41346" s="32"/>
      <c r="D41346" s="31"/>
    </row>
    <row r="41347" spans="3:4" x14ac:dyDescent="0.25">
      <c r="C41347" s="32"/>
      <c r="D41347" s="31"/>
    </row>
    <row r="41348" spans="3:4" x14ac:dyDescent="0.25">
      <c r="C41348" s="32"/>
      <c r="D41348" s="31"/>
    </row>
    <row r="41349" spans="3:4" x14ac:dyDescent="0.25">
      <c r="C41349" s="32"/>
      <c r="D41349" s="31"/>
    </row>
    <row r="41350" spans="3:4" x14ac:dyDescent="0.25">
      <c r="C41350" s="32"/>
      <c r="D41350" s="31"/>
    </row>
    <row r="41351" spans="3:4" x14ac:dyDescent="0.25">
      <c r="C41351" s="32"/>
      <c r="D41351" s="31"/>
    </row>
    <row r="41352" spans="3:4" x14ac:dyDescent="0.25">
      <c r="C41352" s="32"/>
      <c r="D41352" s="31"/>
    </row>
    <row r="41353" spans="3:4" x14ac:dyDescent="0.25">
      <c r="C41353" s="32"/>
      <c r="D41353" s="31"/>
    </row>
    <row r="41354" spans="3:4" x14ac:dyDescent="0.25">
      <c r="C41354" s="32"/>
      <c r="D41354" s="31"/>
    </row>
    <row r="41355" spans="3:4" x14ac:dyDescent="0.25">
      <c r="C41355" s="32"/>
      <c r="D41355" s="31"/>
    </row>
    <row r="41356" spans="3:4" x14ac:dyDescent="0.25">
      <c r="C41356" s="32"/>
      <c r="D41356" s="31"/>
    </row>
    <row r="41357" spans="3:4" x14ac:dyDescent="0.25">
      <c r="C41357" s="32"/>
      <c r="D41357" s="31"/>
    </row>
    <row r="41358" spans="3:4" x14ac:dyDescent="0.25">
      <c r="C41358" s="32"/>
      <c r="D41358" s="31"/>
    </row>
    <row r="41359" spans="3:4" x14ac:dyDescent="0.25">
      <c r="C41359" s="32"/>
      <c r="D41359" s="31"/>
    </row>
    <row r="41360" spans="3:4" x14ac:dyDescent="0.25">
      <c r="C41360" s="32"/>
      <c r="D41360" s="31"/>
    </row>
    <row r="41361" spans="3:4" x14ac:dyDescent="0.25">
      <c r="C41361" s="32"/>
      <c r="D41361" s="31"/>
    </row>
    <row r="41362" spans="3:4" x14ac:dyDescent="0.25">
      <c r="C41362" s="32"/>
      <c r="D41362" s="31"/>
    </row>
    <row r="41363" spans="3:4" x14ac:dyDescent="0.25">
      <c r="C41363" s="32"/>
      <c r="D41363" s="31"/>
    </row>
    <row r="41364" spans="3:4" x14ac:dyDescent="0.25">
      <c r="C41364" s="32"/>
      <c r="D41364" s="31"/>
    </row>
    <row r="41365" spans="3:4" x14ac:dyDescent="0.25">
      <c r="C41365" s="32"/>
      <c r="D41365" s="31"/>
    </row>
    <row r="41366" spans="3:4" x14ac:dyDescent="0.25">
      <c r="C41366" s="32"/>
      <c r="D41366" s="31"/>
    </row>
    <row r="41367" spans="3:4" x14ac:dyDescent="0.25">
      <c r="C41367" s="32"/>
      <c r="D41367" s="31"/>
    </row>
    <row r="41368" spans="3:4" x14ac:dyDescent="0.25">
      <c r="C41368" s="32"/>
      <c r="D41368" s="31"/>
    </row>
    <row r="41369" spans="3:4" x14ac:dyDescent="0.25">
      <c r="C41369" s="32"/>
      <c r="D41369" s="31"/>
    </row>
    <row r="41370" spans="3:4" x14ac:dyDescent="0.25">
      <c r="C41370" s="32"/>
      <c r="D41370" s="31"/>
    </row>
    <row r="41371" spans="3:4" x14ac:dyDescent="0.25">
      <c r="C41371" s="32"/>
      <c r="D41371" s="31"/>
    </row>
    <row r="41372" spans="3:4" x14ac:dyDescent="0.25">
      <c r="C41372" s="32"/>
      <c r="D41372" s="31"/>
    </row>
    <row r="41373" spans="3:4" x14ac:dyDescent="0.25">
      <c r="C41373" s="32"/>
      <c r="D41373" s="31"/>
    </row>
    <row r="41374" spans="3:4" x14ac:dyDescent="0.25">
      <c r="C41374" s="32"/>
      <c r="D41374" s="31"/>
    </row>
    <row r="41375" spans="3:4" x14ac:dyDescent="0.25">
      <c r="C41375" s="32"/>
      <c r="D41375" s="31"/>
    </row>
    <row r="41376" spans="3:4" x14ac:dyDescent="0.25">
      <c r="C41376" s="32"/>
      <c r="D41376" s="31"/>
    </row>
    <row r="41377" spans="3:4" x14ac:dyDescent="0.25">
      <c r="C41377" s="32"/>
      <c r="D41377" s="31"/>
    </row>
    <row r="41378" spans="3:4" x14ac:dyDescent="0.25">
      <c r="C41378" s="32"/>
      <c r="D41378" s="31"/>
    </row>
    <row r="41379" spans="3:4" x14ac:dyDescent="0.25">
      <c r="C41379" s="32"/>
      <c r="D41379" s="31"/>
    </row>
    <row r="41380" spans="3:4" x14ac:dyDescent="0.25">
      <c r="C41380" s="32"/>
      <c r="D41380" s="31"/>
    </row>
    <row r="41381" spans="3:4" x14ac:dyDescent="0.25">
      <c r="C41381" s="32"/>
      <c r="D41381" s="31"/>
    </row>
    <row r="41382" spans="3:4" x14ac:dyDescent="0.25">
      <c r="C41382" s="32"/>
      <c r="D41382" s="31"/>
    </row>
    <row r="41383" spans="3:4" x14ac:dyDescent="0.25">
      <c r="C41383" s="32"/>
      <c r="D41383" s="31"/>
    </row>
    <row r="41384" spans="3:4" x14ac:dyDescent="0.25">
      <c r="C41384" s="32"/>
      <c r="D41384" s="31"/>
    </row>
    <row r="41385" spans="3:4" x14ac:dyDescent="0.25">
      <c r="C41385" s="32"/>
      <c r="D41385" s="31"/>
    </row>
    <row r="41386" spans="3:4" x14ac:dyDescent="0.25">
      <c r="C41386" s="32"/>
      <c r="D41386" s="31"/>
    </row>
    <row r="41387" spans="3:4" x14ac:dyDescent="0.25">
      <c r="C41387" s="32"/>
      <c r="D41387" s="31"/>
    </row>
    <row r="41388" spans="3:4" x14ac:dyDescent="0.25">
      <c r="C41388" s="32"/>
      <c r="D41388" s="31"/>
    </row>
    <row r="41389" spans="3:4" x14ac:dyDescent="0.25">
      <c r="C41389" s="32"/>
      <c r="D41389" s="31"/>
    </row>
    <row r="41390" spans="3:4" x14ac:dyDescent="0.25">
      <c r="C41390" s="32"/>
      <c r="D41390" s="31"/>
    </row>
    <row r="41391" spans="3:4" x14ac:dyDescent="0.25">
      <c r="C41391" s="32"/>
      <c r="D41391" s="31"/>
    </row>
    <row r="41392" spans="3:4" x14ac:dyDescent="0.25">
      <c r="C41392" s="32"/>
      <c r="D41392" s="31"/>
    </row>
    <row r="41393" spans="3:4" x14ac:dyDescent="0.25">
      <c r="C41393" s="32"/>
      <c r="D41393" s="31"/>
    </row>
    <row r="41394" spans="3:4" x14ac:dyDescent="0.25">
      <c r="C41394" s="32"/>
      <c r="D41394" s="31"/>
    </row>
    <row r="41395" spans="3:4" x14ac:dyDescent="0.25">
      <c r="C41395" s="32"/>
      <c r="D41395" s="31"/>
    </row>
    <row r="41396" spans="3:4" x14ac:dyDescent="0.25">
      <c r="C41396" s="32"/>
      <c r="D41396" s="31"/>
    </row>
    <row r="41397" spans="3:4" x14ac:dyDescent="0.25">
      <c r="C41397" s="32"/>
      <c r="D41397" s="31"/>
    </row>
    <row r="41398" spans="3:4" x14ac:dyDescent="0.25">
      <c r="C41398" s="32"/>
      <c r="D41398" s="31"/>
    </row>
    <row r="41399" spans="3:4" x14ac:dyDescent="0.25">
      <c r="C41399" s="32"/>
      <c r="D41399" s="31"/>
    </row>
    <row r="41400" spans="3:4" x14ac:dyDescent="0.25">
      <c r="C41400" s="32"/>
      <c r="D41400" s="31"/>
    </row>
    <row r="41401" spans="3:4" x14ac:dyDescent="0.25">
      <c r="C41401" s="32"/>
      <c r="D41401" s="31"/>
    </row>
    <row r="41402" spans="3:4" x14ac:dyDescent="0.25">
      <c r="C41402" s="32"/>
      <c r="D41402" s="31"/>
    </row>
    <row r="41403" spans="3:4" x14ac:dyDescent="0.25">
      <c r="C41403" s="32"/>
      <c r="D41403" s="31"/>
    </row>
    <row r="41404" spans="3:4" x14ac:dyDescent="0.25">
      <c r="C41404" s="32"/>
      <c r="D41404" s="31"/>
    </row>
    <row r="41405" spans="3:4" x14ac:dyDescent="0.25">
      <c r="C41405" s="32"/>
      <c r="D41405" s="31"/>
    </row>
    <row r="41406" spans="3:4" x14ac:dyDescent="0.25">
      <c r="C41406" s="32"/>
      <c r="D41406" s="31"/>
    </row>
    <row r="41407" spans="3:4" x14ac:dyDescent="0.25">
      <c r="C41407" s="32"/>
      <c r="D41407" s="31"/>
    </row>
    <row r="41408" spans="3:4" x14ac:dyDescent="0.25">
      <c r="C41408" s="32"/>
      <c r="D41408" s="31"/>
    </row>
    <row r="41409" spans="3:4" x14ac:dyDescent="0.25">
      <c r="C41409" s="32"/>
      <c r="D41409" s="31"/>
    </row>
    <row r="41410" spans="3:4" x14ac:dyDescent="0.25">
      <c r="C41410" s="32"/>
      <c r="D41410" s="31"/>
    </row>
    <row r="41411" spans="3:4" x14ac:dyDescent="0.25">
      <c r="C41411" s="32"/>
      <c r="D41411" s="31"/>
    </row>
    <row r="41412" spans="3:4" x14ac:dyDescent="0.25">
      <c r="C41412" s="32"/>
      <c r="D41412" s="31"/>
    </row>
    <row r="41413" spans="3:4" x14ac:dyDescent="0.25">
      <c r="C41413" s="32"/>
      <c r="D41413" s="31"/>
    </row>
    <row r="41414" spans="3:4" x14ac:dyDescent="0.25">
      <c r="C41414" s="32"/>
      <c r="D41414" s="31"/>
    </row>
    <row r="41415" spans="3:4" x14ac:dyDescent="0.25">
      <c r="C41415" s="32"/>
      <c r="D41415" s="31"/>
    </row>
    <row r="41416" spans="3:4" x14ac:dyDescent="0.25">
      <c r="C41416" s="32"/>
      <c r="D41416" s="31"/>
    </row>
    <row r="41417" spans="3:4" x14ac:dyDescent="0.25">
      <c r="C41417" s="32"/>
      <c r="D41417" s="31"/>
    </row>
    <row r="41418" spans="3:4" x14ac:dyDescent="0.25">
      <c r="C41418" s="32"/>
      <c r="D41418" s="31"/>
    </row>
    <row r="41419" spans="3:4" x14ac:dyDescent="0.25">
      <c r="C41419" s="32"/>
      <c r="D41419" s="31"/>
    </row>
    <row r="41420" spans="3:4" x14ac:dyDescent="0.25">
      <c r="C41420" s="32"/>
      <c r="D41420" s="31"/>
    </row>
    <row r="41421" spans="3:4" x14ac:dyDescent="0.25">
      <c r="C41421" s="32"/>
      <c r="D41421" s="31"/>
    </row>
    <row r="41422" spans="3:4" x14ac:dyDescent="0.25">
      <c r="C41422" s="32"/>
      <c r="D41422" s="31"/>
    </row>
    <row r="41423" spans="3:4" x14ac:dyDescent="0.25">
      <c r="C41423" s="32"/>
      <c r="D41423" s="31"/>
    </row>
    <row r="41424" spans="3:4" x14ac:dyDescent="0.25">
      <c r="C41424" s="32"/>
      <c r="D41424" s="31"/>
    </row>
    <row r="41425" spans="3:4" x14ac:dyDescent="0.25">
      <c r="C41425" s="32"/>
      <c r="D41425" s="31"/>
    </row>
    <row r="41426" spans="3:4" x14ac:dyDescent="0.25">
      <c r="C41426" s="32"/>
      <c r="D41426" s="31"/>
    </row>
    <row r="41427" spans="3:4" x14ac:dyDescent="0.25">
      <c r="C41427" s="32"/>
      <c r="D41427" s="31"/>
    </row>
    <row r="41428" spans="3:4" x14ac:dyDescent="0.25">
      <c r="C41428" s="32"/>
      <c r="D41428" s="31"/>
    </row>
    <row r="41429" spans="3:4" x14ac:dyDescent="0.25">
      <c r="C41429" s="32"/>
      <c r="D41429" s="31"/>
    </row>
    <row r="41430" spans="3:4" x14ac:dyDescent="0.25">
      <c r="C41430" s="32"/>
      <c r="D41430" s="31"/>
    </row>
    <row r="41431" spans="3:4" x14ac:dyDescent="0.25">
      <c r="C41431" s="32"/>
      <c r="D41431" s="31"/>
    </row>
    <row r="41432" spans="3:4" x14ac:dyDescent="0.25">
      <c r="C41432" s="32"/>
      <c r="D41432" s="31"/>
    </row>
    <row r="41433" spans="3:4" x14ac:dyDescent="0.25">
      <c r="C41433" s="32"/>
      <c r="D41433" s="31"/>
    </row>
    <row r="41434" spans="3:4" x14ac:dyDescent="0.25">
      <c r="C41434" s="32"/>
      <c r="D41434" s="31"/>
    </row>
    <row r="41435" spans="3:4" x14ac:dyDescent="0.25">
      <c r="C41435" s="32"/>
      <c r="D41435" s="31"/>
    </row>
    <row r="41436" spans="3:4" x14ac:dyDescent="0.25">
      <c r="C41436" s="32"/>
      <c r="D41436" s="31"/>
    </row>
    <row r="41437" spans="3:4" x14ac:dyDescent="0.25">
      <c r="C41437" s="32"/>
      <c r="D41437" s="31"/>
    </row>
    <row r="41438" spans="3:4" x14ac:dyDescent="0.25">
      <c r="C41438" s="32"/>
      <c r="D41438" s="31"/>
    </row>
    <row r="41439" spans="3:4" x14ac:dyDescent="0.25">
      <c r="C41439" s="32"/>
      <c r="D41439" s="31"/>
    </row>
    <row r="41440" spans="3:4" x14ac:dyDescent="0.25">
      <c r="C41440" s="32"/>
      <c r="D41440" s="31"/>
    </row>
    <row r="41441" spans="3:4" x14ac:dyDescent="0.25">
      <c r="C41441" s="32"/>
      <c r="D41441" s="31"/>
    </row>
    <row r="41442" spans="3:4" x14ac:dyDescent="0.25">
      <c r="C41442" s="32"/>
      <c r="D41442" s="31"/>
    </row>
    <row r="41443" spans="3:4" x14ac:dyDescent="0.25">
      <c r="C41443" s="32"/>
      <c r="D41443" s="31"/>
    </row>
    <row r="41444" spans="3:4" x14ac:dyDescent="0.25">
      <c r="C41444" s="32"/>
      <c r="D41444" s="31"/>
    </row>
    <row r="41445" spans="3:4" x14ac:dyDescent="0.25">
      <c r="C41445" s="32"/>
      <c r="D41445" s="31"/>
    </row>
    <row r="41446" spans="3:4" x14ac:dyDescent="0.25">
      <c r="C41446" s="32"/>
      <c r="D41446" s="31"/>
    </row>
    <row r="41447" spans="3:4" x14ac:dyDescent="0.25">
      <c r="C41447" s="32"/>
      <c r="D41447" s="31"/>
    </row>
    <row r="41448" spans="3:4" x14ac:dyDescent="0.25">
      <c r="C41448" s="32"/>
      <c r="D41448" s="31"/>
    </row>
    <row r="41449" spans="3:4" x14ac:dyDescent="0.25">
      <c r="C41449" s="32"/>
      <c r="D41449" s="31"/>
    </row>
    <row r="41450" spans="3:4" x14ac:dyDescent="0.25">
      <c r="C41450" s="32"/>
      <c r="D41450" s="31"/>
    </row>
    <row r="41451" spans="3:4" x14ac:dyDescent="0.25">
      <c r="C41451" s="32"/>
      <c r="D41451" s="31"/>
    </row>
    <row r="41452" spans="3:4" x14ac:dyDescent="0.25">
      <c r="C41452" s="32"/>
      <c r="D41452" s="31"/>
    </row>
    <row r="41453" spans="3:4" x14ac:dyDescent="0.25">
      <c r="C41453" s="32"/>
      <c r="D41453" s="31"/>
    </row>
    <row r="41454" spans="3:4" x14ac:dyDescent="0.25">
      <c r="C41454" s="32"/>
      <c r="D41454" s="31"/>
    </row>
    <row r="41455" spans="3:4" x14ac:dyDescent="0.25">
      <c r="C41455" s="32"/>
      <c r="D41455" s="31"/>
    </row>
    <row r="41456" spans="3:4" x14ac:dyDescent="0.25">
      <c r="C41456" s="32"/>
      <c r="D41456" s="31"/>
    </row>
    <row r="41457" spans="3:4" x14ac:dyDescent="0.25">
      <c r="C41457" s="32"/>
      <c r="D41457" s="31"/>
    </row>
    <row r="41458" spans="3:4" x14ac:dyDescent="0.25">
      <c r="C41458" s="32"/>
      <c r="D41458" s="31"/>
    </row>
    <row r="41459" spans="3:4" x14ac:dyDescent="0.25">
      <c r="C41459" s="32"/>
      <c r="D41459" s="31"/>
    </row>
    <row r="41460" spans="3:4" x14ac:dyDescent="0.25">
      <c r="C41460" s="32"/>
      <c r="D41460" s="31"/>
    </row>
    <row r="41461" spans="3:4" x14ac:dyDescent="0.25">
      <c r="C41461" s="32"/>
      <c r="D41461" s="31"/>
    </row>
    <row r="41462" spans="3:4" x14ac:dyDescent="0.25">
      <c r="C41462" s="32"/>
      <c r="D41462" s="31"/>
    </row>
    <row r="41463" spans="3:4" x14ac:dyDescent="0.25">
      <c r="C41463" s="32"/>
      <c r="D41463" s="31"/>
    </row>
    <row r="41464" spans="3:4" x14ac:dyDescent="0.25">
      <c r="C41464" s="32"/>
      <c r="D41464" s="31"/>
    </row>
    <row r="41465" spans="3:4" x14ac:dyDescent="0.25">
      <c r="C41465" s="32"/>
      <c r="D41465" s="31"/>
    </row>
    <row r="41466" spans="3:4" x14ac:dyDescent="0.25">
      <c r="C41466" s="32"/>
      <c r="D41466" s="31"/>
    </row>
    <row r="41467" spans="3:4" x14ac:dyDescent="0.25">
      <c r="C41467" s="32"/>
      <c r="D41467" s="31"/>
    </row>
    <row r="41468" spans="3:4" x14ac:dyDescent="0.25">
      <c r="C41468" s="32"/>
      <c r="D41468" s="31"/>
    </row>
    <row r="41469" spans="3:4" x14ac:dyDescent="0.25">
      <c r="C41469" s="32"/>
      <c r="D41469" s="31"/>
    </row>
    <row r="41470" spans="3:4" x14ac:dyDescent="0.25">
      <c r="C41470" s="32"/>
      <c r="D41470" s="31"/>
    </row>
    <row r="41471" spans="3:4" x14ac:dyDescent="0.25">
      <c r="C41471" s="32"/>
      <c r="D41471" s="31"/>
    </row>
    <row r="41472" spans="3:4" x14ac:dyDescent="0.25">
      <c r="C41472" s="32"/>
      <c r="D41472" s="31"/>
    </row>
    <row r="41473" spans="3:4" x14ac:dyDescent="0.25">
      <c r="C41473" s="32"/>
      <c r="D41473" s="31"/>
    </row>
    <row r="41474" spans="3:4" x14ac:dyDescent="0.25">
      <c r="C41474" s="32"/>
      <c r="D41474" s="31"/>
    </row>
    <row r="41475" spans="3:4" x14ac:dyDescent="0.25">
      <c r="C41475" s="32"/>
      <c r="D41475" s="31"/>
    </row>
    <row r="41476" spans="3:4" x14ac:dyDescent="0.25">
      <c r="C41476" s="32"/>
      <c r="D41476" s="31"/>
    </row>
    <row r="41477" spans="3:4" x14ac:dyDescent="0.25">
      <c r="C41477" s="32"/>
      <c r="D41477" s="31"/>
    </row>
    <row r="41478" spans="3:4" x14ac:dyDescent="0.25">
      <c r="C41478" s="32"/>
      <c r="D41478" s="31"/>
    </row>
    <row r="41479" spans="3:4" x14ac:dyDescent="0.25">
      <c r="C41479" s="32"/>
      <c r="D41479" s="31"/>
    </row>
    <row r="41480" spans="3:4" x14ac:dyDescent="0.25">
      <c r="C41480" s="32"/>
      <c r="D41480" s="31"/>
    </row>
    <row r="41481" spans="3:4" x14ac:dyDescent="0.25">
      <c r="C41481" s="32"/>
      <c r="D41481" s="31"/>
    </row>
    <row r="41482" spans="3:4" x14ac:dyDescent="0.25">
      <c r="C41482" s="32"/>
      <c r="D41482" s="31"/>
    </row>
    <row r="41483" spans="3:4" x14ac:dyDescent="0.25">
      <c r="C41483" s="32"/>
      <c r="D41483" s="31"/>
    </row>
    <row r="41484" spans="3:4" x14ac:dyDescent="0.25">
      <c r="C41484" s="32"/>
      <c r="D41484" s="31"/>
    </row>
    <row r="41485" spans="3:4" x14ac:dyDescent="0.25">
      <c r="C41485" s="32"/>
      <c r="D41485" s="31"/>
    </row>
    <row r="41486" spans="3:4" x14ac:dyDescent="0.25">
      <c r="C41486" s="32"/>
      <c r="D41486" s="31"/>
    </row>
    <row r="41487" spans="3:4" x14ac:dyDescent="0.25">
      <c r="C41487" s="32"/>
      <c r="D41487" s="31"/>
    </row>
    <row r="41488" spans="3:4" x14ac:dyDescent="0.25">
      <c r="C41488" s="32"/>
      <c r="D41488" s="31"/>
    </row>
    <row r="41489" spans="3:4" x14ac:dyDescent="0.25">
      <c r="C41489" s="32"/>
      <c r="D41489" s="31"/>
    </row>
    <row r="41490" spans="3:4" x14ac:dyDescent="0.25">
      <c r="C41490" s="32"/>
      <c r="D41490" s="31"/>
    </row>
    <row r="41491" spans="3:4" x14ac:dyDescent="0.25">
      <c r="C41491" s="32"/>
      <c r="D41491" s="31"/>
    </row>
    <row r="41492" spans="3:4" x14ac:dyDescent="0.25">
      <c r="C41492" s="32"/>
      <c r="D41492" s="31"/>
    </row>
    <row r="41493" spans="3:4" x14ac:dyDescent="0.25">
      <c r="C41493" s="32"/>
      <c r="D41493" s="31"/>
    </row>
    <row r="41494" spans="3:4" x14ac:dyDescent="0.25">
      <c r="C41494" s="32"/>
      <c r="D41494" s="31"/>
    </row>
    <row r="41495" spans="3:4" x14ac:dyDescent="0.25">
      <c r="C41495" s="32"/>
      <c r="D41495" s="31"/>
    </row>
    <row r="41496" spans="3:4" x14ac:dyDescent="0.25">
      <c r="C41496" s="32"/>
      <c r="D41496" s="31"/>
    </row>
    <row r="41497" spans="3:4" x14ac:dyDescent="0.25">
      <c r="C41497" s="32"/>
      <c r="D41497" s="31"/>
    </row>
    <row r="41498" spans="3:4" x14ac:dyDescent="0.25">
      <c r="C41498" s="32"/>
      <c r="D41498" s="31"/>
    </row>
    <row r="41499" spans="3:4" x14ac:dyDescent="0.25">
      <c r="C41499" s="32"/>
      <c r="D41499" s="31"/>
    </row>
    <row r="41500" spans="3:4" x14ac:dyDescent="0.25">
      <c r="C41500" s="32"/>
      <c r="D41500" s="31"/>
    </row>
    <row r="41501" spans="3:4" x14ac:dyDescent="0.25">
      <c r="C41501" s="32"/>
      <c r="D41501" s="31"/>
    </row>
    <row r="41502" spans="3:4" x14ac:dyDescent="0.25">
      <c r="C41502" s="32"/>
      <c r="D41502" s="31"/>
    </row>
    <row r="41503" spans="3:4" x14ac:dyDescent="0.25">
      <c r="C41503" s="32"/>
      <c r="D41503" s="31"/>
    </row>
    <row r="41504" spans="3:4" x14ac:dyDescent="0.25">
      <c r="C41504" s="32"/>
      <c r="D41504" s="31"/>
    </row>
    <row r="41505" spans="3:4" x14ac:dyDescent="0.25">
      <c r="C41505" s="32"/>
      <c r="D41505" s="31"/>
    </row>
    <row r="41506" spans="3:4" x14ac:dyDescent="0.25">
      <c r="C41506" s="32"/>
      <c r="D41506" s="31"/>
    </row>
    <row r="41507" spans="3:4" x14ac:dyDescent="0.25">
      <c r="C41507" s="32"/>
      <c r="D41507" s="31"/>
    </row>
    <row r="41508" spans="3:4" x14ac:dyDescent="0.25">
      <c r="C41508" s="32"/>
      <c r="D41508" s="31"/>
    </row>
    <row r="41509" spans="3:4" x14ac:dyDescent="0.25">
      <c r="C41509" s="32"/>
      <c r="D41509" s="31"/>
    </row>
    <row r="41510" spans="3:4" x14ac:dyDescent="0.25">
      <c r="C41510" s="32"/>
      <c r="D41510" s="31"/>
    </row>
    <row r="41511" spans="3:4" x14ac:dyDescent="0.25">
      <c r="C41511" s="32"/>
      <c r="D41511" s="31"/>
    </row>
    <row r="41512" spans="3:4" x14ac:dyDescent="0.25">
      <c r="C41512" s="32"/>
      <c r="D41512" s="31"/>
    </row>
    <row r="41513" spans="3:4" x14ac:dyDescent="0.25">
      <c r="C41513" s="32"/>
      <c r="D41513" s="31"/>
    </row>
    <row r="41514" spans="3:4" x14ac:dyDescent="0.25">
      <c r="C41514" s="32"/>
      <c r="D41514" s="31"/>
    </row>
    <row r="41515" spans="3:4" x14ac:dyDescent="0.25">
      <c r="C41515" s="32"/>
      <c r="D41515" s="31"/>
    </row>
    <row r="41516" spans="3:4" x14ac:dyDescent="0.25">
      <c r="C41516" s="32"/>
      <c r="D41516" s="31"/>
    </row>
    <row r="41517" spans="3:4" x14ac:dyDescent="0.25">
      <c r="C41517" s="32"/>
      <c r="D41517" s="31"/>
    </row>
    <row r="41518" spans="3:4" x14ac:dyDescent="0.25">
      <c r="C41518" s="32"/>
      <c r="D41518" s="31"/>
    </row>
    <row r="41519" spans="3:4" x14ac:dyDescent="0.25">
      <c r="C41519" s="32"/>
      <c r="D41519" s="31"/>
    </row>
    <row r="41520" spans="3:4" x14ac:dyDescent="0.25">
      <c r="C41520" s="32"/>
      <c r="D41520" s="31"/>
    </row>
    <row r="41521" spans="3:4" x14ac:dyDescent="0.25">
      <c r="C41521" s="32"/>
      <c r="D41521" s="31"/>
    </row>
    <row r="41522" spans="3:4" x14ac:dyDescent="0.25">
      <c r="C41522" s="32"/>
      <c r="D41522" s="31"/>
    </row>
    <row r="41523" spans="3:4" x14ac:dyDescent="0.25">
      <c r="C41523" s="32"/>
      <c r="D41523" s="31"/>
    </row>
    <row r="41524" spans="3:4" x14ac:dyDescent="0.25">
      <c r="C41524" s="32"/>
      <c r="D41524" s="31"/>
    </row>
    <row r="41525" spans="3:4" x14ac:dyDescent="0.25">
      <c r="C41525" s="32"/>
      <c r="D41525" s="31"/>
    </row>
    <row r="41526" spans="3:4" x14ac:dyDescent="0.25">
      <c r="C41526" s="32"/>
      <c r="D41526" s="31"/>
    </row>
    <row r="41527" spans="3:4" x14ac:dyDescent="0.25">
      <c r="C41527" s="32"/>
      <c r="D41527" s="31"/>
    </row>
    <row r="41528" spans="3:4" x14ac:dyDescent="0.25">
      <c r="C41528" s="32"/>
      <c r="D41528" s="31"/>
    </row>
    <row r="41529" spans="3:4" x14ac:dyDescent="0.25">
      <c r="C41529" s="32"/>
      <c r="D41529" s="31"/>
    </row>
    <row r="41530" spans="3:4" x14ac:dyDescent="0.25">
      <c r="C41530" s="32"/>
      <c r="D41530" s="31"/>
    </row>
    <row r="41531" spans="3:4" x14ac:dyDescent="0.25">
      <c r="C41531" s="32"/>
      <c r="D41531" s="31"/>
    </row>
    <row r="41532" spans="3:4" x14ac:dyDescent="0.25">
      <c r="C41532" s="32"/>
      <c r="D41532" s="31"/>
    </row>
    <row r="41533" spans="3:4" x14ac:dyDescent="0.25">
      <c r="C41533" s="32"/>
      <c r="D41533" s="31"/>
    </row>
    <row r="41534" spans="3:4" x14ac:dyDescent="0.25">
      <c r="C41534" s="32"/>
      <c r="D41534" s="31"/>
    </row>
    <row r="41535" spans="3:4" x14ac:dyDescent="0.25">
      <c r="C41535" s="32"/>
      <c r="D41535" s="31"/>
    </row>
    <row r="41536" spans="3:4" x14ac:dyDescent="0.25">
      <c r="C41536" s="32"/>
      <c r="D41536" s="31"/>
    </row>
    <row r="41537" spans="3:4" x14ac:dyDescent="0.25">
      <c r="C41537" s="32"/>
      <c r="D41537" s="31"/>
    </row>
    <row r="41538" spans="3:4" x14ac:dyDescent="0.25">
      <c r="C41538" s="32"/>
      <c r="D41538" s="31"/>
    </row>
    <row r="41539" spans="3:4" x14ac:dyDescent="0.25">
      <c r="C41539" s="32"/>
      <c r="D41539" s="31"/>
    </row>
    <row r="41540" spans="3:4" x14ac:dyDescent="0.25">
      <c r="C41540" s="32"/>
      <c r="D41540" s="31"/>
    </row>
    <row r="41541" spans="3:4" x14ac:dyDescent="0.25">
      <c r="C41541" s="32"/>
      <c r="D41541" s="31"/>
    </row>
    <row r="41542" spans="3:4" x14ac:dyDescent="0.25">
      <c r="C41542" s="32"/>
      <c r="D41542" s="31"/>
    </row>
    <row r="41543" spans="3:4" x14ac:dyDescent="0.25">
      <c r="C41543" s="32"/>
      <c r="D41543" s="31"/>
    </row>
    <row r="41544" spans="3:4" x14ac:dyDescent="0.25">
      <c r="C41544" s="32"/>
      <c r="D41544" s="31"/>
    </row>
    <row r="41545" spans="3:4" x14ac:dyDescent="0.25">
      <c r="C41545" s="32"/>
      <c r="D41545" s="31"/>
    </row>
    <row r="41546" spans="3:4" x14ac:dyDescent="0.25">
      <c r="C41546" s="32"/>
      <c r="D41546" s="31"/>
    </row>
    <row r="41547" spans="3:4" x14ac:dyDescent="0.25">
      <c r="C41547" s="32"/>
      <c r="D41547" s="31"/>
    </row>
    <row r="41548" spans="3:4" x14ac:dyDescent="0.25">
      <c r="C41548" s="32"/>
      <c r="D41548" s="31"/>
    </row>
    <row r="41549" spans="3:4" x14ac:dyDescent="0.25">
      <c r="C41549" s="32"/>
      <c r="D41549" s="31"/>
    </row>
    <row r="41550" spans="3:4" x14ac:dyDescent="0.25">
      <c r="C41550" s="32"/>
      <c r="D41550" s="31"/>
    </row>
    <row r="41551" spans="3:4" x14ac:dyDescent="0.25">
      <c r="C41551" s="32"/>
      <c r="D41551" s="31"/>
    </row>
    <row r="41552" spans="3:4" x14ac:dyDescent="0.25">
      <c r="C41552" s="32"/>
      <c r="D41552" s="31"/>
    </row>
    <row r="41553" spans="3:4" x14ac:dyDescent="0.25">
      <c r="C41553" s="32"/>
      <c r="D41553" s="31"/>
    </row>
    <row r="41554" spans="3:4" x14ac:dyDescent="0.25">
      <c r="C41554" s="32"/>
      <c r="D41554" s="31"/>
    </row>
    <row r="41555" spans="3:4" x14ac:dyDescent="0.25">
      <c r="C41555" s="32"/>
      <c r="D41555" s="31"/>
    </row>
    <row r="41556" spans="3:4" x14ac:dyDescent="0.25">
      <c r="C41556" s="32"/>
      <c r="D41556" s="31"/>
    </row>
    <row r="41557" spans="3:4" x14ac:dyDescent="0.25">
      <c r="C41557" s="32"/>
      <c r="D41557" s="31"/>
    </row>
    <row r="41558" spans="3:4" x14ac:dyDescent="0.25">
      <c r="C41558" s="32"/>
      <c r="D41558" s="31"/>
    </row>
    <row r="41559" spans="3:4" x14ac:dyDescent="0.25">
      <c r="C41559" s="32"/>
      <c r="D41559" s="31"/>
    </row>
    <row r="41560" spans="3:4" x14ac:dyDescent="0.25">
      <c r="C41560" s="32"/>
      <c r="D41560" s="31"/>
    </row>
    <row r="41561" spans="3:4" x14ac:dyDescent="0.25">
      <c r="C41561" s="32"/>
      <c r="D41561" s="31"/>
    </row>
    <row r="41562" spans="3:4" x14ac:dyDescent="0.25">
      <c r="C41562" s="32"/>
      <c r="D41562" s="31"/>
    </row>
    <row r="41563" spans="3:4" x14ac:dyDescent="0.25">
      <c r="C41563" s="32"/>
      <c r="D41563" s="31"/>
    </row>
    <row r="41564" spans="3:4" x14ac:dyDescent="0.25">
      <c r="C41564" s="32"/>
      <c r="D41564" s="31"/>
    </row>
    <row r="41565" spans="3:4" x14ac:dyDescent="0.25">
      <c r="C41565" s="32"/>
      <c r="D41565" s="31"/>
    </row>
    <row r="41566" spans="3:4" x14ac:dyDescent="0.25">
      <c r="C41566" s="32"/>
      <c r="D41566" s="31"/>
    </row>
    <row r="41567" spans="3:4" x14ac:dyDescent="0.25">
      <c r="C41567" s="32"/>
      <c r="D41567" s="31"/>
    </row>
    <row r="41568" spans="3:4" x14ac:dyDescent="0.25">
      <c r="C41568" s="32"/>
      <c r="D41568" s="31"/>
    </row>
    <row r="41569" spans="3:4" x14ac:dyDescent="0.25">
      <c r="C41569" s="32"/>
      <c r="D41569" s="31"/>
    </row>
    <row r="41570" spans="3:4" x14ac:dyDescent="0.25">
      <c r="C41570" s="32"/>
      <c r="D41570" s="31"/>
    </row>
    <row r="41571" spans="3:4" x14ac:dyDescent="0.25">
      <c r="C41571" s="32"/>
      <c r="D41571" s="31"/>
    </row>
    <row r="41572" spans="3:4" x14ac:dyDescent="0.25">
      <c r="C41572" s="32"/>
      <c r="D41572" s="31"/>
    </row>
    <row r="41573" spans="3:4" x14ac:dyDescent="0.25">
      <c r="C41573" s="32"/>
      <c r="D41573" s="31"/>
    </row>
    <row r="41574" spans="3:4" x14ac:dyDescent="0.25">
      <c r="C41574" s="32"/>
      <c r="D41574" s="31"/>
    </row>
    <row r="41575" spans="3:4" x14ac:dyDescent="0.25">
      <c r="C41575" s="32"/>
      <c r="D41575" s="31"/>
    </row>
    <row r="41576" spans="3:4" x14ac:dyDescent="0.25">
      <c r="C41576" s="32"/>
      <c r="D41576" s="31"/>
    </row>
    <row r="41577" spans="3:4" x14ac:dyDescent="0.25">
      <c r="C41577" s="32"/>
      <c r="D41577" s="31"/>
    </row>
    <row r="41578" spans="3:4" x14ac:dyDescent="0.25">
      <c r="C41578" s="32"/>
      <c r="D41578" s="31"/>
    </row>
    <row r="41579" spans="3:4" x14ac:dyDescent="0.25">
      <c r="C41579" s="32"/>
      <c r="D41579" s="31"/>
    </row>
    <row r="41580" spans="3:4" x14ac:dyDescent="0.25">
      <c r="C41580" s="32"/>
      <c r="D41580" s="31"/>
    </row>
    <row r="41581" spans="3:4" x14ac:dyDescent="0.25">
      <c r="C41581" s="32"/>
      <c r="D41581" s="31"/>
    </row>
    <row r="41582" spans="3:4" x14ac:dyDescent="0.25">
      <c r="C41582" s="32"/>
      <c r="D41582" s="31"/>
    </row>
    <row r="41583" spans="3:4" x14ac:dyDescent="0.25">
      <c r="C41583" s="32"/>
      <c r="D41583" s="31"/>
    </row>
    <row r="41584" spans="3:4" x14ac:dyDescent="0.25">
      <c r="C41584" s="32"/>
      <c r="D41584" s="31"/>
    </row>
    <row r="41585" spans="3:4" x14ac:dyDescent="0.25">
      <c r="C41585" s="32"/>
      <c r="D41585" s="31"/>
    </row>
    <row r="41586" spans="3:4" x14ac:dyDescent="0.25">
      <c r="C41586" s="32"/>
      <c r="D41586" s="31"/>
    </row>
    <row r="41587" spans="3:4" x14ac:dyDescent="0.25">
      <c r="C41587" s="32"/>
      <c r="D41587" s="31"/>
    </row>
    <row r="41588" spans="3:4" x14ac:dyDescent="0.25">
      <c r="C41588" s="32"/>
      <c r="D41588" s="31"/>
    </row>
    <row r="41589" spans="3:4" x14ac:dyDescent="0.25">
      <c r="C41589" s="32"/>
      <c r="D41589" s="31"/>
    </row>
    <row r="41590" spans="3:4" x14ac:dyDescent="0.25">
      <c r="C41590" s="32"/>
      <c r="D41590" s="31"/>
    </row>
    <row r="41591" spans="3:4" x14ac:dyDescent="0.25">
      <c r="C41591" s="32"/>
      <c r="D41591" s="31"/>
    </row>
    <row r="41592" spans="3:4" x14ac:dyDescent="0.25">
      <c r="C41592" s="32"/>
      <c r="D41592" s="31"/>
    </row>
    <row r="41593" spans="3:4" x14ac:dyDescent="0.25">
      <c r="C41593" s="32"/>
      <c r="D41593" s="31"/>
    </row>
    <row r="41594" spans="3:4" x14ac:dyDescent="0.25">
      <c r="C41594" s="32"/>
      <c r="D41594" s="31"/>
    </row>
    <row r="41595" spans="3:4" x14ac:dyDescent="0.25">
      <c r="C41595" s="32"/>
      <c r="D41595" s="31"/>
    </row>
    <row r="41596" spans="3:4" x14ac:dyDescent="0.25">
      <c r="C41596" s="32"/>
      <c r="D41596" s="31"/>
    </row>
    <row r="41597" spans="3:4" x14ac:dyDescent="0.25">
      <c r="C41597" s="32"/>
      <c r="D41597" s="31"/>
    </row>
    <row r="41598" spans="3:4" x14ac:dyDescent="0.25">
      <c r="C41598" s="32"/>
      <c r="D41598" s="31"/>
    </row>
    <row r="41599" spans="3:4" x14ac:dyDescent="0.25">
      <c r="C41599" s="32"/>
      <c r="D41599" s="31"/>
    </row>
    <row r="41600" spans="3:4" x14ac:dyDescent="0.25">
      <c r="C41600" s="32"/>
      <c r="D41600" s="31"/>
    </row>
    <row r="41601" spans="3:4" x14ac:dyDescent="0.25">
      <c r="C41601" s="32"/>
      <c r="D41601" s="31"/>
    </row>
    <row r="41602" spans="3:4" x14ac:dyDescent="0.25">
      <c r="C41602" s="32"/>
      <c r="D41602" s="31"/>
    </row>
    <row r="41603" spans="3:4" x14ac:dyDescent="0.25">
      <c r="C41603" s="32"/>
      <c r="D41603" s="31"/>
    </row>
    <row r="41604" spans="3:4" x14ac:dyDescent="0.25">
      <c r="C41604" s="32"/>
      <c r="D41604" s="31"/>
    </row>
    <row r="41605" spans="3:4" x14ac:dyDescent="0.25">
      <c r="C41605" s="32"/>
      <c r="D41605" s="31"/>
    </row>
    <row r="41606" spans="3:4" x14ac:dyDescent="0.25">
      <c r="C41606" s="32"/>
      <c r="D41606" s="31"/>
    </row>
    <row r="41607" spans="3:4" x14ac:dyDescent="0.25">
      <c r="C41607" s="32"/>
      <c r="D41607" s="31"/>
    </row>
    <row r="41608" spans="3:4" x14ac:dyDescent="0.25">
      <c r="C41608" s="32"/>
      <c r="D41608" s="31"/>
    </row>
    <row r="41609" spans="3:4" x14ac:dyDescent="0.25">
      <c r="C41609" s="32"/>
      <c r="D41609" s="31"/>
    </row>
    <row r="41610" spans="3:4" x14ac:dyDescent="0.25">
      <c r="C41610" s="32"/>
      <c r="D41610" s="31"/>
    </row>
    <row r="41611" spans="3:4" x14ac:dyDescent="0.25">
      <c r="C41611" s="32"/>
      <c r="D41611" s="31"/>
    </row>
    <row r="41612" spans="3:4" x14ac:dyDescent="0.25">
      <c r="C41612" s="32"/>
      <c r="D41612" s="31"/>
    </row>
    <row r="41613" spans="3:4" x14ac:dyDescent="0.25">
      <c r="C41613" s="32"/>
      <c r="D41613" s="31"/>
    </row>
    <row r="41614" spans="3:4" x14ac:dyDescent="0.25">
      <c r="C41614" s="32"/>
      <c r="D41614" s="31"/>
    </row>
    <row r="41615" spans="3:4" x14ac:dyDescent="0.25">
      <c r="C41615" s="32"/>
      <c r="D41615" s="31"/>
    </row>
    <row r="41616" spans="3:4" x14ac:dyDescent="0.25">
      <c r="C41616" s="32"/>
      <c r="D41616" s="31"/>
    </row>
    <row r="41617" spans="3:4" x14ac:dyDescent="0.25">
      <c r="C41617" s="32"/>
      <c r="D41617" s="31"/>
    </row>
    <row r="41618" spans="3:4" x14ac:dyDescent="0.25">
      <c r="C41618" s="32"/>
      <c r="D41618" s="31"/>
    </row>
    <row r="41619" spans="3:4" x14ac:dyDescent="0.25">
      <c r="C41619" s="32"/>
      <c r="D41619" s="31"/>
    </row>
    <row r="41620" spans="3:4" x14ac:dyDescent="0.25">
      <c r="C41620" s="32"/>
      <c r="D41620" s="31"/>
    </row>
    <row r="41621" spans="3:4" x14ac:dyDescent="0.25">
      <c r="C41621" s="32"/>
      <c r="D41621" s="31"/>
    </row>
    <row r="41622" spans="3:4" x14ac:dyDescent="0.25">
      <c r="C41622" s="32"/>
      <c r="D41622" s="31"/>
    </row>
    <row r="41623" spans="3:4" x14ac:dyDescent="0.25">
      <c r="C41623" s="32"/>
      <c r="D41623" s="31"/>
    </row>
    <row r="41624" spans="3:4" x14ac:dyDescent="0.25">
      <c r="C41624" s="32"/>
      <c r="D41624" s="31"/>
    </row>
    <row r="41625" spans="3:4" x14ac:dyDescent="0.25">
      <c r="C41625" s="32"/>
      <c r="D41625" s="31"/>
    </row>
    <row r="41626" spans="3:4" x14ac:dyDescent="0.25">
      <c r="C41626" s="32"/>
      <c r="D41626" s="31"/>
    </row>
    <row r="41627" spans="3:4" x14ac:dyDescent="0.25">
      <c r="C41627" s="32"/>
      <c r="D41627" s="31"/>
    </row>
    <row r="41628" spans="3:4" x14ac:dyDescent="0.25">
      <c r="C41628" s="32"/>
      <c r="D41628" s="31"/>
    </row>
    <row r="41629" spans="3:4" x14ac:dyDescent="0.25">
      <c r="C41629" s="32"/>
      <c r="D41629" s="31"/>
    </row>
    <row r="41630" spans="3:4" x14ac:dyDescent="0.25">
      <c r="C41630" s="32"/>
      <c r="D41630" s="31"/>
    </row>
    <row r="41631" spans="3:4" x14ac:dyDescent="0.25">
      <c r="C41631" s="32"/>
      <c r="D41631" s="31"/>
    </row>
    <row r="41632" spans="3:4" x14ac:dyDescent="0.25">
      <c r="C41632" s="32"/>
      <c r="D41632" s="31"/>
    </row>
    <row r="41633" spans="3:4" x14ac:dyDescent="0.25">
      <c r="C41633" s="32"/>
      <c r="D41633" s="31"/>
    </row>
    <row r="41634" spans="3:4" x14ac:dyDescent="0.25">
      <c r="C41634" s="32"/>
      <c r="D41634" s="31"/>
    </row>
    <row r="41635" spans="3:4" x14ac:dyDescent="0.25">
      <c r="C41635" s="32"/>
      <c r="D41635" s="31"/>
    </row>
    <row r="41636" spans="3:4" x14ac:dyDescent="0.25">
      <c r="C41636" s="32"/>
      <c r="D41636" s="31"/>
    </row>
    <row r="41637" spans="3:4" x14ac:dyDescent="0.25">
      <c r="C41637" s="32"/>
      <c r="D41637" s="31"/>
    </row>
    <row r="41638" spans="3:4" x14ac:dyDescent="0.25">
      <c r="C41638" s="32"/>
      <c r="D41638" s="31"/>
    </row>
    <row r="41639" spans="3:4" x14ac:dyDescent="0.25">
      <c r="C41639" s="32"/>
      <c r="D41639" s="31"/>
    </row>
    <row r="41640" spans="3:4" x14ac:dyDescent="0.25">
      <c r="C41640" s="32"/>
      <c r="D41640" s="31"/>
    </row>
    <row r="41641" spans="3:4" x14ac:dyDescent="0.25">
      <c r="C41641" s="32"/>
      <c r="D41641" s="31"/>
    </row>
    <row r="41642" spans="3:4" x14ac:dyDescent="0.25">
      <c r="C41642" s="32"/>
      <c r="D41642" s="31"/>
    </row>
    <row r="41643" spans="3:4" x14ac:dyDescent="0.25">
      <c r="C41643" s="32"/>
      <c r="D41643" s="31"/>
    </row>
    <row r="41644" spans="3:4" x14ac:dyDescent="0.25">
      <c r="C41644" s="32"/>
      <c r="D41644" s="31"/>
    </row>
    <row r="41645" spans="3:4" x14ac:dyDescent="0.25">
      <c r="C41645" s="32"/>
      <c r="D41645" s="31"/>
    </row>
    <row r="41646" spans="3:4" x14ac:dyDescent="0.25">
      <c r="C41646" s="32"/>
      <c r="D41646" s="31"/>
    </row>
    <row r="41647" spans="3:4" x14ac:dyDescent="0.25">
      <c r="C41647" s="32"/>
      <c r="D41647" s="31"/>
    </row>
    <row r="41648" spans="3:4" x14ac:dyDescent="0.25">
      <c r="C41648" s="32"/>
      <c r="D41648" s="31"/>
    </row>
    <row r="41649" spans="3:4" x14ac:dyDescent="0.25">
      <c r="C41649" s="32"/>
      <c r="D41649" s="31"/>
    </row>
    <row r="41650" spans="3:4" x14ac:dyDescent="0.25">
      <c r="C41650" s="32"/>
      <c r="D41650" s="31"/>
    </row>
    <row r="41651" spans="3:4" x14ac:dyDescent="0.25">
      <c r="C41651" s="32"/>
      <c r="D41651" s="31"/>
    </row>
    <row r="41652" spans="3:4" x14ac:dyDescent="0.25">
      <c r="C41652" s="32"/>
      <c r="D41652" s="31"/>
    </row>
    <row r="41653" spans="3:4" x14ac:dyDescent="0.25">
      <c r="C41653" s="32"/>
      <c r="D41653" s="31"/>
    </row>
    <row r="41654" spans="3:4" x14ac:dyDescent="0.25">
      <c r="C41654" s="32"/>
      <c r="D41654" s="31"/>
    </row>
    <row r="41655" spans="3:4" x14ac:dyDescent="0.25">
      <c r="C41655" s="32"/>
      <c r="D41655" s="31"/>
    </row>
    <row r="41656" spans="3:4" x14ac:dyDescent="0.25">
      <c r="C41656" s="32"/>
      <c r="D41656" s="31"/>
    </row>
    <row r="41657" spans="3:4" x14ac:dyDescent="0.25">
      <c r="C41657" s="32"/>
      <c r="D41657" s="31"/>
    </row>
    <row r="41658" spans="3:4" x14ac:dyDescent="0.25">
      <c r="C41658" s="32"/>
      <c r="D41658" s="31"/>
    </row>
    <row r="41659" spans="3:4" x14ac:dyDescent="0.25">
      <c r="C41659" s="32"/>
      <c r="D41659" s="31"/>
    </row>
    <row r="41660" spans="3:4" x14ac:dyDescent="0.25">
      <c r="C41660" s="32"/>
      <c r="D41660" s="31"/>
    </row>
    <row r="41661" spans="3:4" x14ac:dyDescent="0.25">
      <c r="C41661" s="32"/>
      <c r="D41661" s="31"/>
    </row>
    <row r="41662" spans="3:4" x14ac:dyDescent="0.25">
      <c r="C41662" s="32"/>
      <c r="D41662" s="31"/>
    </row>
    <row r="41663" spans="3:4" x14ac:dyDescent="0.25">
      <c r="C41663" s="32"/>
      <c r="D41663" s="31"/>
    </row>
    <row r="41664" spans="3:4" x14ac:dyDescent="0.25">
      <c r="C41664" s="32"/>
      <c r="D41664" s="31"/>
    </row>
    <row r="41665" spans="3:4" x14ac:dyDescent="0.25">
      <c r="C41665" s="32"/>
      <c r="D41665" s="31"/>
    </row>
    <row r="41666" spans="3:4" x14ac:dyDescent="0.25">
      <c r="C41666" s="32"/>
      <c r="D41666" s="31"/>
    </row>
    <row r="41667" spans="3:4" x14ac:dyDescent="0.25">
      <c r="C41667" s="32"/>
      <c r="D41667" s="31"/>
    </row>
    <row r="41668" spans="3:4" x14ac:dyDescent="0.25">
      <c r="C41668" s="32"/>
      <c r="D41668" s="31"/>
    </row>
    <row r="41669" spans="3:4" x14ac:dyDescent="0.25">
      <c r="C41669" s="32"/>
      <c r="D41669" s="31"/>
    </row>
    <row r="41670" spans="3:4" x14ac:dyDescent="0.25">
      <c r="C41670" s="32"/>
      <c r="D41670" s="31"/>
    </row>
    <row r="41671" spans="3:4" x14ac:dyDescent="0.25">
      <c r="C41671" s="32"/>
      <c r="D41671" s="31"/>
    </row>
    <row r="41672" spans="3:4" x14ac:dyDescent="0.25">
      <c r="C41672" s="32"/>
      <c r="D41672" s="31"/>
    </row>
    <row r="41673" spans="3:4" x14ac:dyDescent="0.25">
      <c r="C41673" s="32"/>
      <c r="D41673" s="31"/>
    </row>
    <row r="41674" spans="3:4" x14ac:dyDescent="0.25">
      <c r="C41674" s="32"/>
      <c r="D41674" s="31"/>
    </row>
    <row r="41675" spans="3:4" x14ac:dyDescent="0.25">
      <c r="C41675" s="32"/>
      <c r="D41675" s="31"/>
    </row>
    <row r="41676" spans="3:4" x14ac:dyDescent="0.25">
      <c r="C41676" s="32"/>
      <c r="D41676" s="31"/>
    </row>
    <row r="41677" spans="3:4" x14ac:dyDescent="0.25">
      <c r="C41677" s="32"/>
      <c r="D41677" s="31"/>
    </row>
    <row r="41678" spans="3:4" x14ac:dyDescent="0.25">
      <c r="C41678" s="32"/>
      <c r="D41678" s="31"/>
    </row>
    <row r="41679" spans="3:4" x14ac:dyDescent="0.25">
      <c r="C41679" s="32"/>
      <c r="D41679" s="31"/>
    </row>
    <row r="41680" spans="3:4" x14ac:dyDescent="0.25">
      <c r="C41680" s="32"/>
      <c r="D41680" s="31"/>
    </row>
    <row r="41681" spans="3:4" x14ac:dyDescent="0.25">
      <c r="C41681" s="32"/>
      <c r="D41681" s="31"/>
    </row>
    <row r="41682" spans="3:4" x14ac:dyDescent="0.25">
      <c r="C41682" s="32"/>
      <c r="D41682" s="31"/>
    </row>
    <row r="41683" spans="3:4" x14ac:dyDescent="0.25">
      <c r="C41683" s="32"/>
      <c r="D41683" s="31"/>
    </row>
    <row r="41684" spans="3:4" x14ac:dyDescent="0.25">
      <c r="C41684" s="32"/>
      <c r="D41684" s="31"/>
    </row>
    <row r="41685" spans="3:4" x14ac:dyDescent="0.25">
      <c r="C41685" s="32"/>
      <c r="D41685" s="31"/>
    </row>
    <row r="41686" spans="3:4" x14ac:dyDescent="0.25">
      <c r="C41686" s="32"/>
      <c r="D41686" s="31"/>
    </row>
    <row r="41687" spans="3:4" x14ac:dyDescent="0.25">
      <c r="C41687" s="32"/>
      <c r="D41687" s="31"/>
    </row>
    <row r="41688" spans="3:4" x14ac:dyDescent="0.25">
      <c r="C41688" s="32"/>
      <c r="D41688" s="31"/>
    </row>
    <row r="41689" spans="3:4" x14ac:dyDescent="0.25">
      <c r="C41689" s="32"/>
      <c r="D41689" s="31"/>
    </row>
    <row r="41690" spans="3:4" x14ac:dyDescent="0.25">
      <c r="C41690" s="32"/>
      <c r="D41690" s="31"/>
    </row>
    <row r="41691" spans="3:4" x14ac:dyDescent="0.25">
      <c r="C41691" s="32"/>
      <c r="D41691" s="31"/>
    </row>
    <row r="41692" spans="3:4" x14ac:dyDescent="0.25">
      <c r="C41692" s="32"/>
      <c r="D41692" s="31"/>
    </row>
    <row r="41693" spans="3:4" x14ac:dyDescent="0.25">
      <c r="C41693" s="32"/>
      <c r="D41693" s="31"/>
    </row>
    <row r="41694" spans="3:4" x14ac:dyDescent="0.25">
      <c r="C41694" s="32"/>
      <c r="D41694" s="31"/>
    </row>
    <row r="41695" spans="3:4" x14ac:dyDescent="0.25">
      <c r="C41695" s="32"/>
      <c r="D41695" s="31"/>
    </row>
    <row r="41696" spans="3:4" x14ac:dyDescent="0.25">
      <c r="C41696" s="32"/>
      <c r="D41696" s="31"/>
    </row>
    <row r="41697" spans="3:4" x14ac:dyDescent="0.25">
      <c r="C41697" s="32"/>
      <c r="D41697" s="31"/>
    </row>
    <row r="41698" spans="3:4" x14ac:dyDescent="0.25">
      <c r="C41698" s="32"/>
      <c r="D41698" s="31"/>
    </row>
    <row r="41699" spans="3:4" x14ac:dyDescent="0.25">
      <c r="C41699" s="32"/>
      <c r="D41699" s="31"/>
    </row>
    <row r="41700" spans="3:4" x14ac:dyDescent="0.25">
      <c r="C41700" s="32"/>
      <c r="D41700" s="31"/>
    </row>
    <row r="41701" spans="3:4" x14ac:dyDescent="0.25">
      <c r="C41701" s="32"/>
      <c r="D41701" s="31"/>
    </row>
    <row r="41702" spans="3:4" x14ac:dyDescent="0.25">
      <c r="C41702" s="32"/>
      <c r="D41702" s="31"/>
    </row>
    <row r="41703" spans="3:4" x14ac:dyDescent="0.25">
      <c r="C41703" s="32"/>
      <c r="D41703" s="31"/>
    </row>
    <row r="41704" spans="3:4" x14ac:dyDescent="0.25">
      <c r="C41704" s="32"/>
      <c r="D41704" s="31"/>
    </row>
    <row r="41705" spans="3:4" x14ac:dyDescent="0.25">
      <c r="C41705" s="32"/>
      <c r="D41705" s="31"/>
    </row>
    <row r="41706" spans="3:4" x14ac:dyDescent="0.25">
      <c r="C41706" s="32"/>
      <c r="D41706" s="31"/>
    </row>
    <row r="41707" spans="3:4" x14ac:dyDescent="0.25">
      <c r="C41707" s="32"/>
      <c r="D41707" s="31"/>
    </row>
    <row r="41708" spans="3:4" x14ac:dyDescent="0.25">
      <c r="C41708" s="32"/>
      <c r="D41708" s="31"/>
    </row>
    <row r="41709" spans="3:4" x14ac:dyDescent="0.25">
      <c r="C41709" s="32"/>
      <c r="D41709" s="31"/>
    </row>
    <row r="41710" spans="3:4" x14ac:dyDescent="0.25">
      <c r="C41710" s="32"/>
      <c r="D41710" s="31"/>
    </row>
    <row r="41711" spans="3:4" x14ac:dyDescent="0.25">
      <c r="C41711" s="32"/>
      <c r="D41711" s="31"/>
    </row>
    <row r="41712" spans="3:4" x14ac:dyDescent="0.25">
      <c r="C41712" s="32"/>
      <c r="D41712" s="31"/>
    </row>
    <row r="41713" spans="3:4" x14ac:dyDescent="0.25">
      <c r="C41713" s="32"/>
      <c r="D41713" s="31"/>
    </row>
    <row r="41714" spans="3:4" x14ac:dyDescent="0.25">
      <c r="C41714" s="32"/>
      <c r="D41714" s="31"/>
    </row>
    <row r="41715" spans="3:4" x14ac:dyDescent="0.25">
      <c r="C41715" s="32"/>
      <c r="D41715" s="31"/>
    </row>
    <row r="41716" spans="3:4" x14ac:dyDescent="0.25">
      <c r="C41716" s="32"/>
      <c r="D41716" s="31"/>
    </row>
    <row r="41717" spans="3:4" x14ac:dyDescent="0.25">
      <c r="C41717" s="32"/>
      <c r="D41717" s="31"/>
    </row>
    <row r="41718" spans="3:4" x14ac:dyDescent="0.25">
      <c r="C41718" s="32"/>
      <c r="D41718" s="31"/>
    </row>
    <row r="41719" spans="3:4" x14ac:dyDescent="0.25">
      <c r="C41719" s="32"/>
      <c r="D41719" s="31"/>
    </row>
    <row r="41720" spans="3:4" x14ac:dyDescent="0.25">
      <c r="C41720" s="32"/>
      <c r="D41720" s="31"/>
    </row>
    <row r="41721" spans="3:4" x14ac:dyDescent="0.25">
      <c r="C41721" s="32"/>
      <c r="D41721" s="31"/>
    </row>
    <row r="41722" spans="3:4" x14ac:dyDescent="0.25">
      <c r="C41722" s="32"/>
      <c r="D41722" s="31"/>
    </row>
    <row r="41723" spans="3:4" x14ac:dyDescent="0.25">
      <c r="C41723" s="32"/>
      <c r="D41723" s="31"/>
    </row>
    <row r="41724" spans="3:4" x14ac:dyDescent="0.25">
      <c r="C41724" s="32"/>
      <c r="D41724" s="31"/>
    </row>
    <row r="41725" spans="3:4" x14ac:dyDescent="0.25">
      <c r="C41725" s="32"/>
      <c r="D41725" s="31"/>
    </row>
    <row r="41726" spans="3:4" x14ac:dyDescent="0.25">
      <c r="C41726" s="32"/>
      <c r="D41726" s="31"/>
    </row>
    <row r="41727" spans="3:4" x14ac:dyDescent="0.25">
      <c r="C41727" s="32"/>
      <c r="D41727" s="31"/>
    </row>
    <row r="41728" spans="3:4" x14ac:dyDescent="0.25">
      <c r="C41728" s="32"/>
      <c r="D41728" s="31"/>
    </row>
    <row r="41729" spans="3:4" x14ac:dyDescent="0.25">
      <c r="C41729" s="32"/>
      <c r="D41729" s="31"/>
    </row>
    <row r="41730" spans="3:4" x14ac:dyDescent="0.25">
      <c r="C41730" s="32"/>
      <c r="D41730" s="31"/>
    </row>
    <row r="41731" spans="3:4" x14ac:dyDescent="0.25">
      <c r="C41731" s="32"/>
      <c r="D41731" s="31"/>
    </row>
    <row r="41732" spans="3:4" x14ac:dyDescent="0.25">
      <c r="C41732" s="32"/>
      <c r="D41732" s="31"/>
    </row>
    <row r="41733" spans="3:4" x14ac:dyDescent="0.25">
      <c r="C41733" s="32"/>
      <c r="D41733" s="31"/>
    </row>
    <row r="41734" spans="3:4" x14ac:dyDescent="0.25">
      <c r="C41734" s="32"/>
      <c r="D41734" s="31"/>
    </row>
    <row r="41735" spans="3:4" x14ac:dyDescent="0.25">
      <c r="C41735" s="32"/>
      <c r="D41735" s="31"/>
    </row>
    <row r="41736" spans="3:4" x14ac:dyDescent="0.25">
      <c r="C41736" s="32"/>
      <c r="D41736" s="31"/>
    </row>
    <row r="41737" spans="3:4" x14ac:dyDescent="0.25">
      <c r="C41737" s="32"/>
      <c r="D41737" s="31"/>
    </row>
    <row r="41738" spans="3:4" x14ac:dyDescent="0.25">
      <c r="C41738" s="32"/>
      <c r="D41738" s="31"/>
    </row>
    <row r="41739" spans="3:4" x14ac:dyDescent="0.25">
      <c r="C41739" s="32"/>
      <c r="D41739" s="31"/>
    </row>
    <row r="41740" spans="3:4" x14ac:dyDescent="0.25">
      <c r="C41740" s="32"/>
      <c r="D41740" s="31"/>
    </row>
    <row r="41741" spans="3:4" x14ac:dyDescent="0.25">
      <c r="C41741" s="32"/>
      <c r="D41741" s="31"/>
    </row>
    <row r="41742" spans="3:4" x14ac:dyDescent="0.25">
      <c r="C41742" s="32"/>
      <c r="D41742" s="31"/>
    </row>
    <row r="41743" spans="3:4" x14ac:dyDescent="0.25">
      <c r="C41743" s="32"/>
      <c r="D41743" s="31"/>
    </row>
    <row r="41744" spans="3:4" x14ac:dyDescent="0.25">
      <c r="C41744" s="32"/>
      <c r="D41744" s="31"/>
    </row>
    <row r="41745" spans="3:4" x14ac:dyDescent="0.25">
      <c r="C41745" s="32"/>
      <c r="D41745" s="31"/>
    </row>
    <row r="41746" spans="3:4" x14ac:dyDescent="0.25">
      <c r="C41746" s="32"/>
      <c r="D41746" s="31"/>
    </row>
    <row r="41747" spans="3:4" x14ac:dyDescent="0.25">
      <c r="C41747" s="32"/>
      <c r="D41747" s="31"/>
    </row>
    <row r="41748" spans="3:4" x14ac:dyDescent="0.25">
      <c r="C41748" s="32"/>
      <c r="D41748" s="31"/>
    </row>
    <row r="41749" spans="3:4" x14ac:dyDescent="0.25">
      <c r="C41749" s="32"/>
      <c r="D41749" s="31"/>
    </row>
    <row r="41750" spans="3:4" x14ac:dyDescent="0.25">
      <c r="C41750" s="32"/>
      <c r="D41750" s="31"/>
    </row>
    <row r="41751" spans="3:4" x14ac:dyDescent="0.25">
      <c r="C41751" s="32"/>
      <c r="D41751" s="31"/>
    </row>
    <row r="41752" spans="3:4" x14ac:dyDescent="0.25">
      <c r="C41752" s="32"/>
      <c r="D41752" s="31"/>
    </row>
    <row r="41753" spans="3:4" x14ac:dyDescent="0.25">
      <c r="C41753" s="32"/>
      <c r="D41753" s="31"/>
    </row>
    <row r="41754" spans="3:4" x14ac:dyDescent="0.25">
      <c r="C41754" s="32"/>
      <c r="D41754" s="31"/>
    </row>
    <row r="41755" spans="3:4" x14ac:dyDescent="0.25">
      <c r="C41755" s="32"/>
      <c r="D41755" s="31"/>
    </row>
    <row r="41756" spans="3:4" x14ac:dyDescent="0.25">
      <c r="C41756" s="32"/>
      <c r="D41756" s="31"/>
    </row>
    <row r="41757" spans="3:4" x14ac:dyDescent="0.25">
      <c r="C41757" s="32"/>
      <c r="D41757" s="31"/>
    </row>
    <row r="41758" spans="3:4" x14ac:dyDescent="0.25">
      <c r="C41758" s="32"/>
      <c r="D41758" s="31"/>
    </row>
    <row r="41759" spans="3:4" x14ac:dyDescent="0.25">
      <c r="C41759" s="32"/>
      <c r="D41759" s="31"/>
    </row>
    <row r="41760" spans="3:4" x14ac:dyDescent="0.25">
      <c r="C41760" s="32"/>
      <c r="D41760" s="31"/>
    </row>
    <row r="41761" spans="3:4" x14ac:dyDescent="0.25">
      <c r="C41761" s="32"/>
      <c r="D41761" s="31"/>
    </row>
    <row r="41762" spans="3:4" x14ac:dyDescent="0.25">
      <c r="C41762" s="32"/>
      <c r="D41762" s="31"/>
    </row>
    <row r="41763" spans="3:4" x14ac:dyDescent="0.25">
      <c r="C41763" s="32"/>
      <c r="D41763" s="31"/>
    </row>
    <row r="41764" spans="3:4" x14ac:dyDescent="0.25">
      <c r="C41764" s="32"/>
      <c r="D41764" s="31"/>
    </row>
    <row r="41765" spans="3:4" x14ac:dyDescent="0.25">
      <c r="C41765" s="32"/>
      <c r="D41765" s="31"/>
    </row>
    <row r="41766" spans="3:4" x14ac:dyDescent="0.25">
      <c r="C41766" s="32"/>
      <c r="D41766" s="31"/>
    </row>
    <row r="41767" spans="3:4" x14ac:dyDescent="0.25">
      <c r="C41767" s="32"/>
      <c r="D41767" s="31"/>
    </row>
    <row r="41768" spans="3:4" x14ac:dyDescent="0.25">
      <c r="C41768" s="32"/>
      <c r="D41768" s="31"/>
    </row>
    <row r="41769" spans="3:4" x14ac:dyDescent="0.25">
      <c r="C41769" s="32"/>
      <c r="D41769" s="31"/>
    </row>
    <row r="41770" spans="3:4" x14ac:dyDescent="0.25">
      <c r="C41770" s="32"/>
      <c r="D41770" s="31"/>
    </row>
    <row r="41771" spans="3:4" x14ac:dyDescent="0.25">
      <c r="C41771" s="32"/>
      <c r="D41771" s="31"/>
    </row>
    <row r="41772" spans="3:4" x14ac:dyDescent="0.25">
      <c r="C41772" s="32"/>
      <c r="D41772" s="31"/>
    </row>
    <row r="41773" spans="3:4" x14ac:dyDescent="0.25">
      <c r="C41773" s="32"/>
      <c r="D41773" s="31"/>
    </row>
    <row r="41774" spans="3:4" x14ac:dyDescent="0.25">
      <c r="C41774" s="32"/>
      <c r="D41774" s="31"/>
    </row>
    <row r="41775" spans="3:4" x14ac:dyDescent="0.25">
      <c r="C41775" s="32"/>
      <c r="D41775" s="31"/>
    </row>
    <row r="41776" spans="3:4" x14ac:dyDescent="0.25">
      <c r="C41776" s="32"/>
      <c r="D41776" s="31"/>
    </row>
    <row r="41777" spans="3:4" x14ac:dyDescent="0.25">
      <c r="C41777" s="32"/>
      <c r="D41777" s="31"/>
    </row>
    <row r="41778" spans="3:4" x14ac:dyDescent="0.25">
      <c r="C41778" s="32"/>
      <c r="D41778" s="31"/>
    </row>
    <row r="41779" spans="3:4" x14ac:dyDescent="0.25">
      <c r="C41779" s="32"/>
      <c r="D41779" s="31"/>
    </row>
    <row r="41780" spans="3:4" x14ac:dyDescent="0.25">
      <c r="C41780" s="32"/>
      <c r="D41780" s="31"/>
    </row>
    <row r="41781" spans="3:4" x14ac:dyDescent="0.25">
      <c r="C41781" s="32"/>
      <c r="D41781" s="31"/>
    </row>
    <row r="41782" spans="3:4" x14ac:dyDescent="0.25">
      <c r="C41782" s="32"/>
      <c r="D41782" s="31"/>
    </row>
    <row r="41783" spans="3:4" x14ac:dyDescent="0.25">
      <c r="C41783" s="32"/>
      <c r="D41783" s="31"/>
    </row>
    <row r="41784" spans="3:4" x14ac:dyDescent="0.25">
      <c r="C41784" s="32"/>
      <c r="D41784" s="31"/>
    </row>
    <row r="41785" spans="3:4" x14ac:dyDescent="0.25">
      <c r="C41785" s="32"/>
      <c r="D41785" s="31"/>
    </row>
    <row r="41786" spans="3:4" x14ac:dyDescent="0.25">
      <c r="C41786" s="32"/>
      <c r="D41786" s="31"/>
    </row>
    <row r="41787" spans="3:4" x14ac:dyDescent="0.25">
      <c r="C41787" s="32"/>
      <c r="D41787" s="31"/>
    </row>
    <row r="41788" spans="3:4" x14ac:dyDescent="0.25">
      <c r="C41788" s="32"/>
      <c r="D41788" s="31"/>
    </row>
    <row r="41789" spans="3:4" x14ac:dyDescent="0.25">
      <c r="C41789" s="32"/>
      <c r="D41789" s="31"/>
    </row>
    <row r="41790" spans="3:4" x14ac:dyDescent="0.25">
      <c r="C41790" s="32"/>
      <c r="D41790" s="31"/>
    </row>
    <row r="41791" spans="3:4" x14ac:dyDescent="0.25">
      <c r="C41791" s="32"/>
      <c r="D41791" s="31"/>
    </row>
    <row r="41792" spans="3:4" x14ac:dyDescent="0.25">
      <c r="C41792" s="32"/>
      <c r="D41792" s="31"/>
    </row>
    <row r="41793" spans="3:4" x14ac:dyDescent="0.25">
      <c r="C41793" s="32"/>
      <c r="D41793" s="31"/>
    </row>
    <row r="41794" spans="3:4" x14ac:dyDescent="0.25">
      <c r="C41794" s="32"/>
      <c r="D41794" s="31"/>
    </row>
    <row r="41795" spans="3:4" x14ac:dyDescent="0.25">
      <c r="C41795" s="32"/>
      <c r="D41795" s="31"/>
    </row>
    <row r="41796" spans="3:4" x14ac:dyDescent="0.25">
      <c r="C41796" s="32"/>
      <c r="D41796" s="31"/>
    </row>
    <row r="41797" spans="3:4" x14ac:dyDescent="0.25">
      <c r="C41797" s="32"/>
      <c r="D41797" s="31"/>
    </row>
    <row r="41798" spans="3:4" x14ac:dyDescent="0.25">
      <c r="C41798" s="32"/>
      <c r="D41798" s="31"/>
    </row>
    <row r="41799" spans="3:4" x14ac:dyDescent="0.25">
      <c r="C41799" s="32"/>
      <c r="D41799" s="31"/>
    </row>
    <row r="41800" spans="3:4" x14ac:dyDescent="0.25">
      <c r="C41800" s="32"/>
      <c r="D41800" s="31"/>
    </row>
    <row r="41801" spans="3:4" x14ac:dyDescent="0.25">
      <c r="C41801" s="32"/>
      <c r="D41801" s="31"/>
    </row>
    <row r="41802" spans="3:4" x14ac:dyDescent="0.25">
      <c r="C41802" s="32"/>
      <c r="D41802" s="31"/>
    </row>
    <row r="41803" spans="3:4" x14ac:dyDescent="0.25">
      <c r="C41803" s="32"/>
      <c r="D41803" s="31"/>
    </row>
    <row r="41804" spans="3:4" x14ac:dyDescent="0.25">
      <c r="C41804" s="32"/>
      <c r="D41804" s="31"/>
    </row>
    <row r="41805" spans="3:4" x14ac:dyDescent="0.25">
      <c r="C41805" s="32"/>
      <c r="D41805" s="31"/>
    </row>
    <row r="41806" spans="3:4" x14ac:dyDescent="0.25">
      <c r="C41806" s="32"/>
      <c r="D41806" s="31"/>
    </row>
    <row r="41807" spans="3:4" x14ac:dyDescent="0.25">
      <c r="C41807" s="32"/>
      <c r="D41807" s="31"/>
    </row>
    <row r="41808" spans="3:4" x14ac:dyDescent="0.25">
      <c r="C41808" s="32"/>
      <c r="D41808" s="31"/>
    </row>
    <row r="41809" spans="3:4" x14ac:dyDescent="0.25">
      <c r="C41809" s="32"/>
      <c r="D41809" s="31"/>
    </row>
    <row r="41810" spans="3:4" x14ac:dyDescent="0.25">
      <c r="C41810" s="32"/>
      <c r="D41810" s="31"/>
    </row>
    <row r="41811" spans="3:4" x14ac:dyDescent="0.25">
      <c r="C41811" s="32"/>
      <c r="D41811" s="31"/>
    </row>
    <row r="41812" spans="3:4" x14ac:dyDescent="0.25">
      <c r="C41812" s="32"/>
      <c r="D41812" s="31"/>
    </row>
    <row r="41813" spans="3:4" x14ac:dyDescent="0.25">
      <c r="C41813" s="32"/>
      <c r="D41813" s="31"/>
    </row>
    <row r="41814" spans="3:4" x14ac:dyDescent="0.25">
      <c r="C41814" s="32"/>
      <c r="D41814" s="31"/>
    </row>
    <row r="41815" spans="3:4" x14ac:dyDescent="0.25">
      <c r="C41815" s="32"/>
      <c r="D41815" s="31"/>
    </row>
    <row r="41816" spans="3:4" x14ac:dyDescent="0.25">
      <c r="C41816" s="32"/>
      <c r="D41816" s="31"/>
    </row>
    <row r="41817" spans="3:4" x14ac:dyDescent="0.25">
      <c r="C41817" s="32"/>
      <c r="D41817" s="31"/>
    </row>
    <row r="41818" spans="3:4" x14ac:dyDescent="0.25">
      <c r="C41818" s="32"/>
      <c r="D41818" s="31"/>
    </row>
    <row r="41819" spans="3:4" x14ac:dyDescent="0.25">
      <c r="C41819" s="32"/>
      <c r="D41819" s="31"/>
    </row>
    <row r="41820" spans="3:4" x14ac:dyDescent="0.25">
      <c r="C41820" s="32"/>
      <c r="D41820" s="31"/>
    </row>
    <row r="41821" spans="3:4" x14ac:dyDescent="0.25">
      <c r="C41821" s="32"/>
      <c r="D41821" s="31"/>
    </row>
    <row r="41822" spans="3:4" x14ac:dyDescent="0.25">
      <c r="C41822" s="32"/>
      <c r="D41822" s="31"/>
    </row>
    <row r="41823" spans="3:4" x14ac:dyDescent="0.25">
      <c r="C41823" s="32"/>
      <c r="D41823" s="31"/>
    </row>
    <row r="41824" spans="3:4" x14ac:dyDescent="0.25">
      <c r="C41824" s="32"/>
      <c r="D41824" s="31"/>
    </row>
    <row r="41825" spans="3:4" x14ac:dyDescent="0.25">
      <c r="C41825" s="32"/>
      <c r="D41825" s="31"/>
    </row>
    <row r="41826" spans="3:4" x14ac:dyDescent="0.25">
      <c r="C41826" s="32"/>
      <c r="D41826" s="31"/>
    </row>
    <row r="41827" spans="3:4" x14ac:dyDescent="0.25">
      <c r="C41827" s="32"/>
      <c r="D41827" s="31"/>
    </row>
    <row r="41828" spans="3:4" x14ac:dyDescent="0.25">
      <c r="C41828" s="32"/>
      <c r="D41828" s="31"/>
    </row>
    <row r="41829" spans="3:4" x14ac:dyDescent="0.25">
      <c r="C41829" s="32"/>
      <c r="D41829" s="31"/>
    </row>
    <row r="41830" spans="3:4" x14ac:dyDescent="0.25">
      <c r="C41830" s="32"/>
      <c r="D41830" s="31"/>
    </row>
    <row r="41831" spans="3:4" x14ac:dyDescent="0.25">
      <c r="C41831" s="32"/>
      <c r="D41831" s="31"/>
    </row>
    <row r="41832" spans="3:4" x14ac:dyDescent="0.25">
      <c r="C41832" s="32"/>
      <c r="D41832" s="31"/>
    </row>
    <row r="41833" spans="3:4" x14ac:dyDescent="0.25">
      <c r="C41833" s="32"/>
      <c r="D41833" s="31"/>
    </row>
    <row r="41834" spans="3:4" x14ac:dyDescent="0.25">
      <c r="C41834" s="32"/>
      <c r="D41834" s="31"/>
    </row>
    <row r="41835" spans="3:4" x14ac:dyDescent="0.25">
      <c r="C41835" s="32"/>
      <c r="D41835" s="31"/>
    </row>
    <row r="41836" spans="3:4" x14ac:dyDescent="0.25">
      <c r="C41836" s="32"/>
      <c r="D41836" s="31"/>
    </row>
    <row r="41837" spans="3:4" x14ac:dyDescent="0.25">
      <c r="C41837" s="32"/>
      <c r="D41837" s="31"/>
    </row>
    <row r="41838" spans="3:4" x14ac:dyDescent="0.25">
      <c r="C41838" s="32"/>
      <c r="D41838" s="31"/>
    </row>
    <row r="41839" spans="3:4" x14ac:dyDescent="0.25">
      <c r="C41839" s="32"/>
      <c r="D41839" s="31"/>
    </row>
    <row r="41840" spans="3:4" x14ac:dyDescent="0.25">
      <c r="C41840" s="32"/>
      <c r="D41840" s="31"/>
    </row>
    <row r="41841" spans="3:4" x14ac:dyDescent="0.25">
      <c r="C41841" s="32"/>
      <c r="D41841" s="31"/>
    </row>
    <row r="41842" spans="3:4" x14ac:dyDescent="0.25">
      <c r="C41842" s="32"/>
      <c r="D41842" s="31"/>
    </row>
    <row r="41843" spans="3:4" x14ac:dyDescent="0.25">
      <c r="C41843" s="32"/>
      <c r="D41843" s="31"/>
    </row>
    <row r="41844" spans="3:4" x14ac:dyDescent="0.25">
      <c r="C41844" s="32"/>
      <c r="D41844" s="31"/>
    </row>
    <row r="41845" spans="3:4" x14ac:dyDescent="0.25">
      <c r="C41845" s="32"/>
      <c r="D41845" s="31"/>
    </row>
    <row r="41846" spans="3:4" x14ac:dyDescent="0.25">
      <c r="C41846" s="32"/>
      <c r="D41846" s="31"/>
    </row>
    <row r="41847" spans="3:4" x14ac:dyDescent="0.25">
      <c r="C41847" s="32"/>
      <c r="D41847" s="31"/>
    </row>
    <row r="41848" spans="3:4" x14ac:dyDescent="0.25">
      <c r="C41848" s="32"/>
      <c r="D41848" s="31"/>
    </row>
    <row r="41849" spans="3:4" x14ac:dyDescent="0.25">
      <c r="C41849" s="32"/>
      <c r="D41849" s="31"/>
    </row>
    <row r="41850" spans="3:4" x14ac:dyDescent="0.25">
      <c r="C41850" s="32"/>
      <c r="D41850" s="31"/>
    </row>
    <row r="41851" spans="3:4" x14ac:dyDescent="0.25">
      <c r="C41851" s="32"/>
      <c r="D41851" s="31"/>
    </row>
    <row r="41852" spans="3:4" x14ac:dyDescent="0.25">
      <c r="C41852" s="32"/>
      <c r="D41852" s="31"/>
    </row>
    <row r="41853" spans="3:4" x14ac:dyDescent="0.25">
      <c r="C41853" s="32"/>
      <c r="D41853" s="31"/>
    </row>
    <row r="41854" spans="3:4" x14ac:dyDescent="0.25">
      <c r="C41854" s="32"/>
      <c r="D41854" s="31"/>
    </row>
    <row r="41855" spans="3:4" x14ac:dyDescent="0.25">
      <c r="C41855" s="32"/>
      <c r="D41855" s="31"/>
    </row>
    <row r="41856" spans="3:4" x14ac:dyDescent="0.25">
      <c r="C41856" s="32"/>
      <c r="D41856" s="31"/>
    </row>
    <row r="41857" spans="3:4" x14ac:dyDescent="0.25">
      <c r="C41857" s="32"/>
      <c r="D41857" s="31"/>
    </row>
    <row r="41858" spans="3:4" x14ac:dyDescent="0.25">
      <c r="C41858" s="32"/>
      <c r="D41858" s="31"/>
    </row>
    <row r="41859" spans="3:4" x14ac:dyDescent="0.25">
      <c r="C41859" s="32"/>
      <c r="D41859" s="31"/>
    </row>
    <row r="41860" spans="3:4" x14ac:dyDescent="0.25">
      <c r="C41860" s="32"/>
      <c r="D41860" s="31"/>
    </row>
    <row r="41861" spans="3:4" x14ac:dyDescent="0.25">
      <c r="C41861" s="32"/>
      <c r="D41861" s="31"/>
    </row>
    <row r="41862" spans="3:4" x14ac:dyDescent="0.25">
      <c r="C41862" s="32"/>
      <c r="D41862" s="31"/>
    </row>
    <row r="41863" spans="3:4" x14ac:dyDescent="0.25">
      <c r="C41863" s="32"/>
      <c r="D41863" s="31"/>
    </row>
    <row r="41864" spans="3:4" x14ac:dyDescent="0.25">
      <c r="C41864" s="32"/>
      <c r="D41864" s="31"/>
    </row>
    <row r="41865" spans="3:4" x14ac:dyDescent="0.25">
      <c r="C41865" s="32"/>
      <c r="D41865" s="31"/>
    </row>
    <row r="41866" spans="3:4" x14ac:dyDescent="0.25">
      <c r="C41866" s="32"/>
      <c r="D41866" s="31"/>
    </row>
    <row r="41867" spans="3:4" x14ac:dyDescent="0.25">
      <c r="C41867" s="32"/>
      <c r="D41867" s="31"/>
    </row>
    <row r="41868" spans="3:4" x14ac:dyDescent="0.25">
      <c r="C41868" s="32"/>
      <c r="D41868" s="31"/>
    </row>
    <row r="41869" spans="3:4" x14ac:dyDescent="0.25">
      <c r="C41869" s="32"/>
      <c r="D41869" s="31"/>
    </row>
    <row r="41870" spans="3:4" x14ac:dyDescent="0.25">
      <c r="C41870" s="32"/>
      <c r="D41870" s="31"/>
    </row>
    <row r="41871" spans="3:4" x14ac:dyDescent="0.25">
      <c r="C41871" s="32"/>
      <c r="D41871" s="31"/>
    </row>
    <row r="41872" spans="3:4" x14ac:dyDescent="0.25">
      <c r="C41872" s="32"/>
      <c r="D41872" s="31"/>
    </row>
    <row r="41873" spans="3:4" x14ac:dyDescent="0.25">
      <c r="C41873" s="32"/>
      <c r="D41873" s="31"/>
    </row>
    <row r="41874" spans="3:4" x14ac:dyDescent="0.25">
      <c r="C41874" s="32"/>
      <c r="D41874" s="31"/>
    </row>
    <row r="41875" spans="3:4" x14ac:dyDescent="0.25">
      <c r="C41875" s="32"/>
      <c r="D41875" s="31"/>
    </row>
    <row r="41876" spans="3:4" x14ac:dyDescent="0.25">
      <c r="C41876" s="32"/>
      <c r="D41876" s="31"/>
    </row>
    <row r="41877" spans="3:4" x14ac:dyDescent="0.25">
      <c r="C41877" s="32"/>
      <c r="D41877" s="31"/>
    </row>
    <row r="41878" spans="3:4" x14ac:dyDescent="0.25">
      <c r="C41878" s="32"/>
      <c r="D41878" s="31"/>
    </row>
    <row r="41879" spans="3:4" x14ac:dyDescent="0.25">
      <c r="C41879" s="32"/>
      <c r="D41879" s="31"/>
    </row>
    <row r="41880" spans="3:4" x14ac:dyDescent="0.25">
      <c r="C41880" s="32"/>
      <c r="D41880" s="31"/>
    </row>
    <row r="41881" spans="3:4" x14ac:dyDescent="0.25">
      <c r="C41881" s="32"/>
      <c r="D41881" s="31"/>
    </row>
    <row r="41882" spans="3:4" x14ac:dyDescent="0.25">
      <c r="C41882" s="32"/>
      <c r="D41882" s="31"/>
    </row>
    <row r="41883" spans="3:4" x14ac:dyDescent="0.25">
      <c r="C41883" s="32"/>
      <c r="D41883" s="31"/>
    </row>
    <row r="41884" spans="3:4" x14ac:dyDescent="0.25">
      <c r="C41884" s="32"/>
      <c r="D41884" s="31"/>
    </row>
    <row r="41885" spans="3:4" x14ac:dyDescent="0.25">
      <c r="C41885" s="32"/>
      <c r="D41885" s="31"/>
    </row>
    <row r="41886" spans="3:4" x14ac:dyDescent="0.25">
      <c r="C41886" s="32"/>
      <c r="D41886" s="31"/>
    </row>
    <row r="41887" spans="3:4" x14ac:dyDescent="0.25">
      <c r="C41887" s="32"/>
      <c r="D41887" s="31"/>
    </row>
    <row r="41888" spans="3:4" x14ac:dyDescent="0.25">
      <c r="C41888" s="32"/>
      <c r="D41888" s="31"/>
    </row>
    <row r="41889" spans="3:4" x14ac:dyDescent="0.25">
      <c r="C41889" s="32"/>
      <c r="D41889" s="31"/>
    </row>
    <row r="41890" spans="3:4" x14ac:dyDescent="0.25">
      <c r="C41890" s="32"/>
      <c r="D41890" s="31"/>
    </row>
    <row r="41891" spans="3:4" x14ac:dyDescent="0.25">
      <c r="C41891" s="32"/>
      <c r="D41891" s="31"/>
    </row>
    <row r="41892" spans="3:4" x14ac:dyDescent="0.25">
      <c r="C41892" s="32"/>
      <c r="D41892" s="31"/>
    </row>
    <row r="41893" spans="3:4" x14ac:dyDescent="0.25">
      <c r="C41893" s="32"/>
      <c r="D41893" s="31"/>
    </row>
    <row r="41894" spans="3:4" x14ac:dyDescent="0.25">
      <c r="C41894" s="32"/>
      <c r="D41894" s="31"/>
    </row>
    <row r="41895" spans="3:4" x14ac:dyDescent="0.25">
      <c r="C41895" s="32"/>
      <c r="D41895" s="31"/>
    </row>
    <row r="41896" spans="3:4" x14ac:dyDescent="0.25">
      <c r="C41896" s="32"/>
      <c r="D41896" s="31"/>
    </row>
    <row r="41897" spans="3:4" x14ac:dyDescent="0.25">
      <c r="C41897" s="32"/>
      <c r="D41897" s="31"/>
    </row>
    <row r="41898" spans="3:4" x14ac:dyDescent="0.25">
      <c r="C41898" s="32"/>
      <c r="D41898" s="31"/>
    </row>
    <row r="41899" spans="3:4" x14ac:dyDescent="0.25">
      <c r="C41899" s="32"/>
      <c r="D41899" s="31"/>
    </row>
    <row r="41900" spans="3:4" x14ac:dyDescent="0.25">
      <c r="C41900" s="32"/>
      <c r="D41900" s="31"/>
    </row>
    <row r="41901" spans="3:4" x14ac:dyDescent="0.25">
      <c r="C41901" s="32"/>
      <c r="D41901" s="31"/>
    </row>
    <row r="41902" spans="3:4" x14ac:dyDescent="0.25">
      <c r="C41902" s="32"/>
      <c r="D41902" s="31"/>
    </row>
    <row r="41903" spans="3:4" x14ac:dyDescent="0.25">
      <c r="C41903" s="32"/>
      <c r="D41903" s="31"/>
    </row>
    <row r="41904" spans="3:4" x14ac:dyDescent="0.25">
      <c r="C41904" s="32"/>
      <c r="D41904" s="31"/>
    </row>
    <row r="41905" spans="3:4" x14ac:dyDescent="0.25">
      <c r="C41905" s="32"/>
      <c r="D41905" s="31"/>
    </row>
    <row r="41906" spans="3:4" x14ac:dyDescent="0.25">
      <c r="C41906" s="32"/>
      <c r="D41906" s="31"/>
    </row>
    <row r="41907" spans="3:4" x14ac:dyDescent="0.25">
      <c r="C41907" s="32"/>
      <c r="D41907" s="31"/>
    </row>
    <row r="41908" spans="3:4" x14ac:dyDescent="0.25">
      <c r="C41908" s="32"/>
      <c r="D41908" s="31"/>
    </row>
    <row r="41909" spans="3:4" x14ac:dyDescent="0.25">
      <c r="C41909" s="32"/>
      <c r="D41909" s="31"/>
    </row>
    <row r="41910" spans="3:4" x14ac:dyDescent="0.25">
      <c r="C41910" s="32"/>
      <c r="D41910" s="31"/>
    </row>
    <row r="41911" spans="3:4" x14ac:dyDescent="0.25">
      <c r="C41911" s="32"/>
      <c r="D41911" s="31"/>
    </row>
    <row r="41912" spans="3:4" x14ac:dyDescent="0.25">
      <c r="C41912" s="32"/>
      <c r="D41912" s="31"/>
    </row>
    <row r="41913" spans="3:4" x14ac:dyDescent="0.25">
      <c r="C41913" s="32"/>
      <c r="D41913" s="31"/>
    </row>
    <row r="41914" spans="3:4" x14ac:dyDescent="0.25">
      <c r="C41914" s="32"/>
      <c r="D41914" s="31"/>
    </row>
    <row r="41915" spans="3:4" x14ac:dyDescent="0.25">
      <c r="C41915" s="32"/>
      <c r="D41915" s="31"/>
    </row>
    <row r="41916" spans="3:4" x14ac:dyDescent="0.25">
      <c r="C41916" s="32"/>
      <c r="D41916" s="31"/>
    </row>
    <row r="41917" spans="3:4" x14ac:dyDescent="0.25">
      <c r="C41917" s="32"/>
      <c r="D41917" s="31"/>
    </row>
    <row r="41918" spans="3:4" x14ac:dyDescent="0.25">
      <c r="C41918" s="32"/>
      <c r="D41918" s="31"/>
    </row>
    <row r="41919" spans="3:4" x14ac:dyDescent="0.25">
      <c r="C41919" s="32"/>
      <c r="D41919" s="31"/>
    </row>
    <row r="41920" spans="3:4" x14ac:dyDescent="0.25">
      <c r="C41920" s="32"/>
      <c r="D41920" s="31"/>
    </row>
    <row r="41921" spans="3:4" x14ac:dyDescent="0.25">
      <c r="C41921" s="32"/>
      <c r="D41921" s="31"/>
    </row>
    <row r="41922" spans="3:4" x14ac:dyDescent="0.25">
      <c r="C41922" s="32"/>
      <c r="D41922" s="31"/>
    </row>
    <row r="41923" spans="3:4" x14ac:dyDescent="0.25">
      <c r="C41923" s="32"/>
      <c r="D41923" s="31"/>
    </row>
    <row r="41924" spans="3:4" x14ac:dyDescent="0.25">
      <c r="C41924" s="32"/>
      <c r="D41924" s="31"/>
    </row>
    <row r="41925" spans="3:4" x14ac:dyDescent="0.25">
      <c r="C41925" s="32"/>
      <c r="D41925" s="31"/>
    </row>
    <row r="41926" spans="3:4" x14ac:dyDescent="0.25">
      <c r="C41926" s="32"/>
      <c r="D41926" s="31"/>
    </row>
    <row r="41927" spans="3:4" x14ac:dyDescent="0.25">
      <c r="C41927" s="32"/>
      <c r="D41927" s="31"/>
    </row>
    <row r="41928" spans="3:4" x14ac:dyDescent="0.25">
      <c r="C41928" s="32"/>
      <c r="D41928" s="31"/>
    </row>
    <row r="41929" spans="3:4" x14ac:dyDescent="0.25">
      <c r="C41929" s="32"/>
      <c r="D41929" s="31"/>
    </row>
    <row r="41930" spans="3:4" x14ac:dyDescent="0.25">
      <c r="C41930" s="32"/>
      <c r="D41930" s="31"/>
    </row>
    <row r="41931" spans="3:4" x14ac:dyDescent="0.25">
      <c r="C41931" s="32"/>
      <c r="D41931" s="31"/>
    </row>
    <row r="41932" spans="3:4" x14ac:dyDescent="0.25">
      <c r="C41932" s="32"/>
      <c r="D41932" s="31"/>
    </row>
    <row r="41933" spans="3:4" x14ac:dyDescent="0.25">
      <c r="C41933" s="32"/>
      <c r="D41933" s="31"/>
    </row>
    <row r="41934" spans="3:4" x14ac:dyDescent="0.25">
      <c r="C41934" s="32"/>
      <c r="D41934" s="31"/>
    </row>
    <row r="41935" spans="3:4" x14ac:dyDescent="0.25">
      <c r="C41935" s="32"/>
      <c r="D41935" s="31"/>
    </row>
    <row r="41936" spans="3:4" x14ac:dyDescent="0.25">
      <c r="C41936" s="32"/>
      <c r="D41936" s="31"/>
    </row>
    <row r="41937" spans="3:4" x14ac:dyDescent="0.25">
      <c r="C41937" s="32"/>
      <c r="D41937" s="31"/>
    </row>
    <row r="41938" spans="3:4" x14ac:dyDescent="0.25">
      <c r="C41938" s="32"/>
      <c r="D41938" s="31"/>
    </row>
    <row r="41939" spans="3:4" x14ac:dyDescent="0.25">
      <c r="C41939" s="32"/>
      <c r="D41939" s="31"/>
    </row>
    <row r="41940" spans="3:4" x14ac:dyDescent="0.25">
      <c r="C41940" s="32"/>
      <c r="D41940" s="31"/>
    </row>
    <row r="41941" spans="3:4" x14ac:dyDescent="0.25">
      <c r="C41941" s="32"/>
      <c r="D41941" s="31"/>
    </row>
    <row r="41942" spans="3:4" x14ac:dyDescent="0.25">
      <c r="C41942" s="32"/>
      <c r="D41942" s="31"/>
    </row>
    <row r="41943" spans="3:4" x14ac:dyDescent="0.25">
      <c r="C41943" s="32"/>
      <c r="D41943" s="31"/>
    </row>
    <row r="41944" spans="3:4" x14ac:dyDescent="0.25">
      <c r="C41944" s="32"/>
      <c r="D41944" s="31"/>
    </row>
    <row r="41945" spans="3:4" x14ac:dyDescent="0.25">
      <c r="C41945" s="32"/>
      <c r="D41945" s="31"/>
    </row>
    <row r="41946" spans="3:4" x14ac:dyDescent="0.25">
      <c r="C41946" s="32"/>
      <c r="D41946" s="31"/>
    </row>
    <row r="41947" spans="3:4" x14ac:dyDescent="0.25">
      <c r="C41947" s="32"/>
      <c r="D41947" s="31"/>
    </row>
    <row r="41948" spans="3:4" x14ac:dyDescent="0.25">
      <c r="C41948" s="32"/>
      <c r="D41948" s="31"/>
    </row>
    <row r="41949" spans="3:4" x14ac:dyDescent="0.25">
      <c r="C41949" s="32"/>
      <c r="D41949" s="31"/>
    </row>
    <row r="41950" spans="3:4" x14ac:dyDescent="0.25">
      <c r="C41950" s="32"/>
      <c r="D41950" s="31"/>
    </row>
    <row r="41951" spans="3:4" x14ac:dyDescent="0.25">
      <c r="C41951" s="32"/>
      <c r="D41951" s="31"/>
    </row>
    <row r="41952" spans="3:4" x14ac:dyDescent="0.25">
      <c r="C41952" s="32"/>
      <c r="D41952" s="31"/>
    </row>
    <row r="41953" spans="3:4" x14ac:dyDescent="0.25">
      <c r="C41953" s="32"/>
      <c r="D41953" s="31"/>
    </row>
    <row r="41954" spans="3:4" x14ac:dyDescent="0.25">
      <c r="C41954" s="32"/>
      <c r="D41954" s="31"/>
    </row>
    <row r="41955" spans="3:4" x14ac:dyDescent="0.25">
      <c r="C41955" s="32"/>
      <c r="D41955" s="31"/>
    </row>
    <row r="41956" spans="3:4" x14ac:dyDescent="0.25">
      <c r="C41956" s="32"/>
      <c r="D41956" s="31"/>
    </row>
    <row r="41957" spans="3:4" x14ac:dyDescent="0.25">
      <c r="C41957" s="32"/>
      <c r="D41957" s="31"/>
    </row>
    <row r="41958" spans="3:4" x14ac:dyDescent="0.25">
      <c r="C41958" s="32"/>
      <c r="D41958" s="31"/>
    </row>
    <row r="41959" spans="3:4" x14ac:dyDescent="0.25">
      <c r="C41959" s="32"/>
      <c r="D41959" s="31"/>
    </row>
    <row r="41960" spans="3:4" x14ac:dyDescent="0.25">
      <c r="C41960" s="32"/>
      <c r="D41960" s="31"/>
    </row>
    <row r="41961" spans="3:4" x14ac:dyDescent="0.25">
      <c r="C41961" s="32"/>
      <c r="D41961" s="31"/>
    </row>
    <row r="41962" spans="3:4" x14ac:dyDescent="0.25">
      <c r="C41962" s="32"/>
      <c r="D41962" s="31"/>
    </row>
    <row r="41963" spans="3:4" x14ac:dyDescent="0.25">
      <c r="C41963" s="32"/>
      <c r="D41963" s="31"/>
    </row>
    <row r="41964" spans="3:4" x14ac:dyDescent="0.25">
      <c r="C41964" s="32"/>
      <c r="D41964" s="31"/>
    </row>
    <row r="41965" spans="3:4" x14ac:dyDescent="0.25">
      <c r="C41965" s="32"/>
      <c r="D41965" s="31"/>
    </row>
    <row r="41966" spans="3:4" x14ac:dyDescent="0.25">
      <c r="C41966" s="32"/>
      <c r="D41966" s="31"/>
    </row>
    <row r="41967" spans="3:4" x14ac:dyDescent="0.25">
      <c r="C41967" s="32"/>
      <c r="D41967" s="31"/>
    </row>
    <row r="41968" spans="3:4" x14ac:dyDescent="0.25">
      <c r="C41968" s="32"/>
      <c r="D41968" s="31"/>
    </row>
    <row r="41969" spans="3:4" x14ac:dyDescent="0.25">
      <c r="C41969" s="32"/>
      <c r="D41969" s="31"/>
    </row>
    <row r="41970" spans="3:4" x14ac:dyDescent="0.25">
      <c r="C41970" s="32"/>
      <c r="D41970" s="31"/>
    </row>
    <row r="41971" spans="3:4" x14ac:dyDescent="0.25">
      <c r="C41971" s="32"/>
      <c r="D41971" s="31"/>
    </row>
    <row r="41972" spans="3:4" x14ac:dyDescent="0.25">
      <c r="C41972" s="32"/>
      <c r="D41972" s="31"/>
    </row>
    <row r="41973" spans="3:4" x14ac:dyDescent="0.25">
      <c r="C41973" s="32"/>
      <c r="D41973" s="31"/>
    </row>
    <row r="41974" spans="3:4" x14ac:dyDescent="0.25">
      <c r="C41974" s="32"/>
      <c r="D41974" s="31"/>
    </row>
    <row r="41975" spans="3:4" x14ac:dyDescent="0.25">
      <c r="C41975" s="32"/>
      <c r="D41975" s="31"/>
    </row>
    <row r="41976" spans="3:4" x14ac:dyDescent="0.25">
      <c r="C41976" s="32"/>
      <c r="D41976" s="31"/>
    </row>
    <row r="41977" spans="3:4" x14ac:dyDescent="0.25">
      <c r="C41977" s="32"/>
      <c r="D41977" s="31"/>
    </row>
    <row r="41978" spans="3:4" x14ac:dyDescent="0.25">
      <c r="C41978" s="32"/>
      <c r="D41978" s="31"/>
    </row>
    <row r="41979" spans="3:4" x14ac:dyDescent="0.25">
      <c r="C41979" s="32"/>
      <c r="D41979" s="31"/>
    </row>
    <row r="41980" spans="3:4" x14ac:dyDescent="0.25">
      <c r="C41980" s="32"/>
      <c r="D41980" s="31"/>
    </row>
    <row r="41981" spans="3:4" x14ac:dyDescent="0.25">
      <c r="C41981" s="32"/>
      <c r="D41981" s="31"/>
    </row>
    <row r="41982" spans="3:4" x14ac:dyDescent="0.25">
      <c r="C41982" s="32"/>
      <c r="D41982" s="31"/>
    </row>
    <row r="41983" spans="3:4" x14ac:dyDescent="0.25">
      <c r="C41983" s="32"/>
      <c r="D41983" s="31"/>
    </row>
    <row r="41984" spans="3:4" x14ac:dyDescent="0.25">
      <c r="C41984" s="32"/>
      <c r="D41984" s="31"/>
    </row>
    <row r="41985" spans="3:4" x14ac:dyDescent="0.25">
      <c r="C41985" s="32"/>
      <c r="D41985" s="31"/>
    </row>
    <row r="41986" spans="3:4" x14ac:dyDescent="0.25">
      <c r="C41986" s="32"/>
      <c r="D41986" s="31"/>
    </row>
    <row r="41987" spans="3:4" x14ac:dyDescent="0.25">
      <c r="C41987" s="32"/>
      <c r="D41987" s="31"/>
    </row>
    <row r="41988" spans="3:4" x14ac:dyDescent="0.25">
      <c r="C41988" s="32"/>
      <c r="D41988" s="31"/>
    </row>
    <row r="41989" spans="3:4" x14ac:dyDescent="0.25">
      <c r="C41989" s="32"/>
      <c r="D41989" s="31"/>
    </row>
    <row r="41990" spans="3:4" x14ac:dyDescent="0.25">
      <c r="C41990" s="32"/>
      <c r="D41990" s="31"/>
    </row>
    <row r="41991" spans="3:4" x14ac:dyDescent="0.25">
      <c r="C41991" s="32"/>
      <c r="D41991" s="31"/>
    </row>
    <row r="41992" spans="3:4" x14ac:dyDescent="0.25">
      <c r="C41992" s="32"/>
      <c r="D41992" s="31"/>
    </row>
    <row r="41993" spans="3:4" x14ac:dyDescent="0.25">
      <c r="C41993" s="32"/>
      <c r="D41993" s="31"/>
    </row>
    <row r="41994" spans="3:4" x14ac:dyDescent="0.25">
      <c r="C41994" s="32"/>
      <c r="D41994" s="31"/>
    </row>
    <row r="41995" spans="3:4" x14ac:dyDescent="0.25">
      <c r="C41995" s="32"/>
      <c r="D41995" s="31"/>
    </row>
    <row r="41996" spans="3:4" x14ac:dyDescent="0.25">
      <c r="C41996" s="32"/>
      <c r="D41996" s="31"/>
    </row>
    <row r="41997" spans="3:4" x14ac:dyDescent="0.25">
      <c r="C41997" s="32"/>
      <c r="D41997" s="31"/>
    </row>
    <row r="41998" spans="3:4" x14ac:dyDescent="0.25">
      <c r="C41998" s="32"/>
      <c r="D41998" s="31"/>
    </row>
    <row r="41999" spans="3:4" x14ac:dyDescent="0.25">
      <c r="C41999" s="32"/>
      <c r="D41999" s="31"/>
    </row>
    <row r="42000" spans="3:4" x14ac:dyDescent="0.25">
      <c r="C42000" s="32"/>
      <c r="D42000" s="31"/>
    </row>
    <row r="42001" spans="3:4" x14ac:dyDescent="0.25">
      <c r="C42001" s="32"/>
      <c r="D42001" s="31"/>
    </row>
    <row r="42002" spans="3:4" x14ac:dyDescent="0.25">
      <c r="C42002" s="32"/>
      <c r="D42002" s="31"/>
    </row>
    <row r="42003" spans="3:4" x14ac:dyDescent="0.25">
      <c r="C42003" s="32"/>
      <c r="D42003" s="31"/>
    </row>
    <row r="42004" spans="3:4" x14ac:dyDescent="0.25">
      <c r="C42004" s="32"/>
      <c r="D42004" s="31"/>
    </row>
    <row r="42005" spans="3:4" x14ac:dyDescent="0.25">
      <c r="C42005" s="32"/>
      <c r="D42005" s="31"/>
    </row>
    <row r="42006" spans="3:4" x14ac:dyDescent="0.25">
      <c r="C42006" s="32"/>
      <c r="D42006" s="31"/>
    </row>
    <row r="42007" spans="3:4" x14ac:dyDescent="0.25">
      <c r="C42007" s="32"/>
      <c r="D42007" s="31"/>
    </row>
    <row r="42008" spans="3:4" x14ac:dyDescent="0.25">
      <c r="C42008" s="32"/>
      <c r="D42008" s="31"/>
    </row>
    <row r="42009" spans="3:4" x14ac:dyDescent="0.25">
      <c r="C42009" s="32"/>
      <c r="D42009" s="31"/>
    </row>
    <row r="42010" spans="3:4" x14ac:dyDescent="0.25">
      <c r="C42010" s="32"/>
      <c r="D42010" s="31"/>
    </row>
    <row r="42011" spans="3:4" x14ac:dyDescent="0.25">
      <c r="C42011" s="32"/>
      <c r="D42011" s="31"/>
    </row>
    <row r="42012" spans="3:4" x14ac:dyDescent="0.25">
      <c r="C42012" s="32"/>
      <c r="D42012" s="31"/>
    </row>
    <row r="42013" spans="3:4" x14ac:dyDescent="0.25">
      <c r="C42013" s="32"/>
      <c r="D42013" s="31"/>
    </row>
    <row r="42014" spans="3:4" x14ac:dyDescent="0.25">
      <c r="C42014" s="32"/>
      <c r="D42014" s="31"/>
    </row>
    <row r="42015" spans="3:4" x14ac:dyDescent="0.25">
      <c r="C42015" s="32"/>
      <c r="D42015" s="31"/>
    </row>
    <row r="42016" spans="3:4" x14ac:dyDescent="0.25">
      <c r="C42016" s="32"/>
      <c r="D42016" s="31"/>
    </row>
    <row r="42017" spans="3:4" x14ac:dyDescent="0.25">
      <c r="C42017" s="32"/>
      <c r="D42017" s="31"/>
    </row>
    <row r="42018" spans="3:4" x14ac:dyDescent="0.25">
      <c r="C42018" s="32"/>
      <c r="D42018" s="31"/>
    </row>
    <row r="42019" spans="3:4" x14ac:dyDescent="0.25">
      <c r="C42019" s="32"/>
      <c r="D42019" s="31"/>
    </row>
    <row r="42020" spans="3:4" x14ac:dyDescent="0.25">
      <c r="C42020" s="32"/>
      <c r="D42020" s="31"/>
    </row>
    <row r="42021" spans="3:4" x14ac:dyDescent="0.25">
      <c r="C42021" s="32"/>
      <c r="D42021" s="31"/>
    </row>
    <row r="42022" spans="3:4" x14ac:dyDescent="0.25">
      <c r="C42022" s="32"/>
      <c r="D42022" s="31"/>
    </row>
    <row r="42023" spans="3:4" x14ac:dyDescent="0.25">
      <c r="C42023" s="32"/>
      <c r="D42023" s="31"/>
    </row>
    <row r="42024" spans="3:4" x14ac:dyDescent="0.25">
      <c r="C42024" s="32"/>
      <c r="D42024" s="31"/>
    </row>
    <row r="42025" spans="3:4" x14ac:dyDescent="0.25">
      <c r="C42025" s="32"/>
      <c r="D42025" s="31"/>
    </row>
    <row r="42026" spans="3:4" x14ac:dyDescent="0.25">
      <c r="C42026" s="32"/>
      <c r="D42026" s="31"/>
    </row>
    <row r="42027" spans="3:4" x14ac:dyDescent="0.25">
      <c r="C42027" s="32"/>
      <c r="D42027" s="31"/>
    </row>
    <row r="42028" spans="3:4" x14ac:dyDescent="0.25">
      <c r="C42028" s="32"/>
      <c r="D42028" s="31"/>
    </row>
    <row r="42029" spans="3:4" x14ac:dyDescent="0.25">
      <c r="C42029" s="32"/>
      <c r="D42029" s="31"/>
    </row>
    <row r="42030" spans="3:4" x14ac:dyDescent="0.25">
      <c r="C42030" s="32"/>
      <c r="D42030" s="31"/>
    </row>
    <row r="42031" spans="3:4" x14ac:dyDescent="0.25">
      <c r="C42031" s="32"/>
      <c r="D42031" s="31"/>
    </row>
    <row r="42032" spans="3:4" x14ac:dyDescent="0.25">
      <c r="C42032" s="32"/>
      <c r="D42032" s="31"/>
    </row>
    <row r="42033" spans="3:4" x14ac:dyDescent="0.25">
      <c r="C42033" s="32"/>
      <c r="D42033" s="31"/>
    </row>
    <row r="42034" spans="3:4" x14ac:dyDescent="0.25">
      <c r="C42034" s="32"/>
      <c r="D42034" s="31"/>
    </row>
    <row r="42035" spans="3:4" x14ac:dyDescent="0.25">
      <c r="C42035" s="32"/>
      <c r="D42035" s="31"/>
    </row>
    <row r="42036" spans="3:4" x14ac:dyDescent="0.25">
      <c r="C42036" s="32"/>
      <c r="D42036" s="31"/>
    </row>
    <row r="42037" spans="3:4" x14ac:dyDescent="0.25">
      <c r="C42037" s="32"/>
      <c r="D42037" s="31"/>
    </row>
    <row r="42038" spans="3:4" x14ac:dyDescent="0.25">
      <c r="C42038" s="32"/>
      <c r="D42038" s="31"/>
    </row>
    <row r="42039" spans="3:4" x14ac:dyDescent="0.25">
      <c r="C42039" s="32"/>
      <c r="D42039" s="31"/>
    </row>
    <row r="42040" spans="3:4" x14ac:dyDescent="0.25">
      <c r="C42040" s="32"/>
      <c r="D42040" s="31"/>
    </row>
    <row r="42041" spans="3:4" x14ac:dyDescent="0.25">
      <c r="C42041" s="32"/>
      <c r="D42041" s="31"/>
    </row>
    <row r="42042" spans="3:4" x14ac:dyDescent="0.25">
      <c r="C42042" s="32"/>
      <c r="D42042" s="31"/>
    </row>
    <row r="42043" spans="3:4" x14ac:dyDescent="0.25">
      <c r="C42043" s="32"/>
      <c r="D42043" s="31"/>
    </row>
    <row r="42044" spans="3:4" x14ac:dyDescent="0.25">
      <c r="C42044" s="32"/>
      <c r="D42044" s="31"/>
    </row>
    <row r="42045" spans="3:4" x14ac:dyDescent="0.25">
      <c r="C42045" s="32"/>
      <c r="D42045" s="31"/>
    </row>
    <row r="42046" spans="3:4" x14ac:dyDescent="0.25">
      <c r="C42046" s="32"/>
      <c r="D42046" s="31"/>
    </row>
    <row r="42047" spans="3:4" x14ac:dyDescent="0.25">
      <c r="C42047" s="32"/>
      <c r="D42047" s="31"/>
    </row>
    <row r="42048" spans="3:4" x14ac:dyDescent="0.25">
      <c r="C42048" s="32"/>
      <c r="D42048" s="31"/>
    </row>
    <row r="42049" spans="3:4" x14ac:dyDescent="0.25">
      <c r="C42049" s="32"/>
      <c r="D42049" s="31"/>
    </row>
    <row r="42050" spans="3:4" x14ac:dyDescent="0.25">
      <c r="C42050" s="32"/>
      <c r="D42050" s="31"/>
    </row>
    <row r="42051" spans="3:4" x14ac:dyDescent="0.25">
      <c r="C42051" s="32"/>
      <c r="D42051" s="31"/>
    </row>
    <row r="42052" spans="3:4" x14ac:dyDescent="0.25">
      <c r="C42052" s="32"/>
      <c r="D42052" s="31"/>
    </row>
    <row r="42053" spans="3:4" x14ac:dyDescent="0.25">
      <c r="C42053" s="32"/>
      <c r="D42053" s="31"/>
    </row>
    <row r="42054" spans="3:4" x14ac:dyDescent="0.25">
      <c r="C42054" s="32"/>
      <c r="D42054" s="31"/>
    </row>
    <row r="42055" spans="3:4" x14ac:dyDescent="0.25">
      <c r="C42055" s="32"/>
      <c r="D42055" s="31"/>
    </row>
    <row r="42056" spans="3:4" x14ac:dyDescent="0.25">
      <c r="C42056" s="32"/>
      <c r="D42056" s="31"/>
    </row>
    <row r="42057" spans="3:4" x14ac:dyDescent="0.25">
      <c r="C42057" s="32"/>
      <c r="D42057" s="31"/>
    </row>
    <row r="42058" spans="3:4" x14ac:dyDescent="0.25">
      <c r="C42058" s="32"/>
      <c r="D42058" s="31"/>
    </row>
    <row r="42059" spans="3:4" x14ac:dyDescent="0.25">
      <c r="C42059" s="32"/>
      <c r="D42059" s="31"/>
    </row>
    <row r="42060" spans="3:4" x14ac:dyDescent="0.25">
      <c r="C42060" s="32"/>
      <c r="D42060" s="31"/>
    </row>
    <row r="42061" spans="3:4" x14ac:dyDescent="0.25">
      <c r="C42061" s="32"/>
      <c r="D42061" s="31"/>
    </row>
    <row r="42062" spans="3:4" x14ac:dyDescent="0.25">
      <c r="C42062" s="32"/>
      <c r="D42062" s="31"/>
    </row>
    <row r="42063" spans="3:4" x14ac:dyDescent="0.25">
      <c r="C42063" s="32"/>
      <c r="D42063" s="31"/>
    </row>
    <row r="42064" spans="3:4" x14ac:dyDescent="0.25">
      <c r="C42064" s="32"/>
      <c r="D42064" s="31"/>
    </row>
    <row r="42065" spans="3:4" x14ac:dyDescent="0.25">
      <c r="C42065" s="32"/>
      <c r="D42065" s="31"/>
    </row>
    <row r="42066" spans="3:4" x14ac:dyDescent="0.25">
      <c r="C42066" s="32"/>
      <c r="D42066" s="31"/>
    </row>
    <row r="42067" spans="3:4" x14ac:dyDescent="0.25">
      <c r="C42067" s="32"/>
      <c r="D42067" s="31"/>
    </row>
    <row r="42068" spans="3:4" x14ac:dyDescent="0.25">
      <c r="C42068" s="32"/>
      <c r="D42068" s="31"/>
    </row>
    <row r="42069" spans="3:4" x14ac:dyDescent="0.25">
      <c r="C42069" s="32"/>
      <c r="D42069" s="31"/>
    </row>
    <row r="42070" spans="3:4" x14ac:dyDescent="0.25">
      <c r="C42070" s="32"/>
      <c r="D42070" s="31"/>
    </row>
    <row r="42071" spans="3:4" x14ac:dyDescent="0.25">
      <c r="C42071" s="32"/>
      <c r="D42071" s="31"/>
    </row>
    <row r="42072" spans="3:4" x14ac:dyDescent="0.25">
      <c r="C42072" s="32"/>
      <c r="D42072" s="31"/>
    </row>
    <row r="42073" spans="3:4" x14ac:dyDescent="0.25">
      <c r="C42073" s="32"/>
      <c r="D42073" s="31"/>
    </row>
    <row r="42074" spans="3:4" x14ac:dyDescent="0.25">
      <c r="C42074" s="32"/>
      <c r="D42074" s="31"/>
    </row>
    <row r="42075" spans="3:4" x14ac:dyDescent="0.25">
      <c r="C42075" s="32"/>
      <c r="D42075" s="31"/>
    </row>
    <row r="42076" spans="3:4" x14ac:dyDescent="0.25">
      <c r="C42076" s="32"/>
      <c r="D42076" s="31"/>
    </row>
    <row r="42077" spans="3:4" x14ac:dyDescent="0.25">
      <c r="C42077" s="32"/>
      <c r="D42077" s="31"/>
    </row>
    <row r="42078" spans="3:4" x14ac:dyDescent="0.25">
      <c r="C42078" s="32"/>
      <c r="D42078" s="31"/>
    </row>
    <row r="42079" spans="3:4" x14ac:dyDescent="0.25">
      <c r="C42079" s="32"/>
      <c r="D42079" s="31"/>
    </row>
    <row r="42080" spans="3:4" x14ac:dyDescent="0.25">
      <c r="C42080" s="32"/>
      <c r="D42080" s="31"/>
    </row>
    <row r="42081" spans="3:4" x14ac:dyDescent="0.25">
      <c r="C42081" s="32"/>
      <c r="D42081" s="31"/>
    </row>
    <row r="42082" spans="3:4" x14ac:dyDescent="0.25">
      <c r="C42082" s="32"/>
      <c r="D42082" s="31"/>
    </row>
    <row r="42083" spans="3:4" x14ac:dyDescent="0.25">
      <c r="C42083" s="32"/>
      <c r="D42083" s="31"/>
    </row>
    <row r="42084" spans="3:4" x14ac:dyDescent="0.25">
      <c r="C42084" s="32"/>
      <c r="D42084" s="31"/>
    </row>
    <row r="42085" spans="3:4" x14ac:dyDescent="0.25">
      <c r="C42085" s="32"/>
      <c r="D42085" s="31"/>
    </row>
    <row r="42086" spans="3:4" x14ac:dyDescent="0.25">
      <c r="C42086" s="32"/>
      <c r="D42086" s="31"/>
    </row>
    <row r="42087" spans="3:4" x14ac:dyDescent="0.25">
      <c r="C42087" s="32"/>
      <c r="D42087" s="31"/>
    </row>
    <row r="42088" spans="3:4" x14ac:dyDescent="0.25">
      <c r="C42088" s="32"/>
      <c r="D42088" s="31"/>
    </row>
    <row r="42089" spans="3:4" x14ac:dyDescent="0.25">
      <c r="C42089" s="32"/>
      <c r="D42089" s="31"/>
    </row>
    <row r="42090" spans="3:4" x14ac:dyDescent="0.25">
      <c r="C42090" s="32"/>
      <c r="D42090" s="31"/>
    </row>
    <row r="42091" spans="3:4" x14ac:dyDescent="0.25">
      <c r="C42091" s="32"/>
      <c r="D42091" s="31"/>
    </row>
    <row r="42092" spans="3:4" x14ac:dyDescent="0.25">
      <c r="C42092" s="32"/>
      <c r="D42092" s="31"/>
    </row>
    <row r="42093" spans="3:4" x14ac:dyDescent="0.25">
      <c r="C42093" s="32"/>
      <c r="D42093" s="31"/>
    </row>
    <row r="42094" spans="3:4" x14ac:dyDescent="0.25">
      <c r="C42094" s="32"/>
      <c r="D42094" s="31"/>
    </row>
    <row r="42095" spans="3:4" x14ac:dyDescent="0.25">
      <c r="C42095" s="32"/>
      <c r="D42095" s="31"/>
    </row>
    <row r="42096" spans="3:4" x14ac:dyDescent="0.25">
      <c r="C42096" s="32"/>
      <c r="D42096" s="31"/>
    </row>
    <row r="42097" spans="3:4" x14ac:dyDescent="0.25">
      <c r="C42097" s="32"/>
      <c r="D42097" s="31"/>
    </row>
    <row r="42098" spans="3:4" x14ac:dyDescent="0.25">
      <c r="C42098" s="32"/>
      <c r="D42098" s="31"/>
    </row>
    <row r="42099" spans="3:4" x14ac:dyDescent="0.25">
      <c r="C42099" s="32"/>
      <c r="D42099" s="31"/>
    </row>
    <row r="42100" spans="3:4" x14ac:dyDescent="0.25">
      <c r="C42100" s="32"/>
      <c r="D42100" s="31"/>
    </row>
    <row r="42101" spans="3:4" x14ac:dyDescent="0.25">
      <c r="C42101" s="32"/>
      <c r="D42101" s="31"/>
    </row>
    <row r="42102" spans="3:4" x14ac:dyDescent="0.25">
      <c r="C42102" s="32"/>
      <c r="D42102" s="31"/>
    </row>
    <row r="42103" spans="3:4" x14ac:dyDescent="0.25">
      <c r="C42103" s="32"/>
      <c r="D42103" s="31"/>
    </row>
    <row r="42104" spans="3:4" x14ac:dyDescent="0.25">
      <c r="C42104" s="32"/>
      <c r="D42104" s="31"/>
    </row>
    <row r="42105" spans="3:4" x14ac:dyDescent="0.25">
      <c r="C42105" s="32"/>
      <c r="D42105" s="31"/>
    </row>
    <row r="42106" spans="3:4" x14ac:dyDescent="0.25">
      <c r="C42106" s="32"/>
      <c r="D42106" s="31"/>
    </row>
    <row r="42107" spans="3:4" x14ac:dyDescent="0.25">
      <c r="C42107" s="32"/>
      <c r="D42107" s="31"/>
    </row>
    <row r="42108" spans="3:4" x14ac:dyDescent="0.25">
      <c r="C42108" s="32"/>
      <c r="D42108" s="31"/>
    </row>
    <row r="42109" spans="3:4" x14ac:dyDescent="0.25">
      <c r="C42109" s="32"/>
      <c r="D42109" s="31"/>
    </row>
    <row r="42110" spans="3:4" x14ac:dyDescent="0.25">
      <c r="C42110" s="32"/>
      <c r="D42110" s="31"/>
    </row>
    <row r="42111" spans="3:4" x14ac:dyDescent="0.25">
      <c r="C42111" s="32"/>
      <c r="D42111" s="31"/>
    </row>
    <row r="42112" spans="3:4" x14ac:dyDescent="0.25">
      <c r="C42112" s="32"/>
      <c r="D42112" s="31"/>
    </row>
    <row r="42113" spans="3:4" x14ac:dyDescent="0.25">
      <c r="C42113" s="32"/>
      <c r="D42113" s="31"/>
    </row>
    <row r="42114" spans="3:4" x14ac:dyDescent="0.25">
      <c r="C42114" s="32"/>
      <c r="D42114" s="31"/>
    </row>
    <row r="42115" spans="3:4" x14ac:dyDescent="0.25">
      <c r="C42115" s="32"/>
      <c r="D42115" s="31"/>
    </row>
    <row r="42116" spans="3:4" x14ac:dyDescent="0.25">
      <c r="C42116" s="32"/>
      <c r="D42116" s="31"/>
    </row>
    <row r="42117" spans="3:4" x14ac:dyDescent="0.25">
      <c r="C42117" s="32"/>
      <c r="D42117" s="31"/>
    </row>
    <row r="42118" spans="3:4" x14ac:dyDescent="0.25">
      <c r="C42118" s="32"/>
      <c r="D42118" s="31"/>
    </row>
    <row r="42119" spans="3:4" x14ac:dyDescent="0.25">
      <c r="C42119" s="32"/>
      <c r="D42119" s="31"/>
    </row>
    <row r="42120" spans="3:4" x14ac:dyDescent="0.25">
      <c r="C42120" s="32"/>
      <c r="D42120" s="31"/>
    </row>
    <row r="42121" spans="3:4" x14ac:dyDescent="0.25">
      <c r="C42121" s="32"/>
      <c r="D42121" s="31"/>
    </row>
    <row r="42122" spans="3:4" x14ac:dyDescent="0.25">
      <c r="C42122" s="32"/>
      <c r="D42122" s="31"/>
    </row>
    <row r="42123" spans="3:4" x14ac:dyDescent="0.25">
      <c r="C42123" s="32"/>
      <c r="D42123" s="31"/>
    </row>
    <row r="42124" spans="3:4" x14ac:dyDescent="0.25">
      <c r="C42124" s="32"/>
      <c r="D42124" s="31"/>
    </row>
    <row r="42125" spans="3:4" x14ac:dyDescent="0.25">
      <c r="C42125" s="32"/>
      <c r="D42125" s="31"/>
    </row>
    <row r="42126" spans="3:4" x14ac:dyDescent="0.25">
      <c r="C42126" s="32"/>
      <c r="D42126" s="31"/>
    </row>
    <row r="42127" spans="3:4" x14ac:dyDescent="0.25">
      <c r="C42127" s="32"/>
      <c r="D42127" s="31"/>
    </row>
    <row r="42128" spans="3:4" x14ac:dyDescent="0.25">
      <c r="C42128" s="32"/>
      <c r="D42128" s="31"/>
    </row>
    <row r="42129" spans="3:4" x14ac:dyDescent="0.25">
      <c r="C42129" s="32"/>
      <c r="D42129" s="31"/>
    </row>
    <row r="42130" spans="3:4" x14ac:dyDescent="0.25">
      <c r="C42130" s="32"/>
      <c r="D42130" s="31"/>
    </row>
    <row r="42131" spans="3:4" x14ac:dyDescent="0.25">
      <c r="C42131" s="32"/>
      <c r="D42131" s="31"/>
    </row>
    <row r="42132" spans="3:4" x14ac:dyDescent="0.25">
      <c r="C42132" s="32"/>
      <c r="D42132" s="31"/>
    </row>
    <row r="42133" spans="3:4" x14ac:dyDescent="0.25">
      <c r="C42133" s="32"/>
      <c r="D42133" s="31"/>
    </row>
    <row r="42134" spans="3:4" x14ac:dyDescent="0.25">
      <c r="C42134" s="32"/>
      <c r="D42134" s="31"/>
    </row>
    <row r="42135" spans="3:4" x14ac:dyDescent="0.25">
      <c r="C42135" s="32"/>
      <c r="D42135" s="31"/>
    </row>
    <row r="42136" spans="3:4" x14ac:dyDescent="0.25">
      <c r="C42136" s="32"/>
      <c r="D42136" s="31"/>
    </row>
    <row r="42137" spans="3:4" x14ac:dyDescent="0.25">
      <c r="C42137" s="32"/>
      <c r="D42137" s="31"/>
    </row>
    <row r="42138" spans="3:4" x14ac:dyDescent="0.25">
      <c r="C42138" s="32"/>
      <c r="D42138" s="31"/>
    </row>
    <row r="42139" spans="3:4" x14ac:dyDescent="0.25">
      <c r="C42139" s="32"/>
      <c r="D42139" s="31"/>
    </row>
    <row r="42140" spans="3:4" x14ac:dyDescent="0.25">
      <c r="C42140" s="32"/>
      <c r="D42140" s="31"/>
    </row>
    <row r="42141" spans="3:4" x14ac:dyDescent="0.25">
      <c r="C42141" s="32"/>
      <c r="D42141" s="31"/>
    </row>
    <row r="42142" spans="3:4" x14ac:dyDescent="0.25">
      <c r="C42142" s="32"/>
      <c r="D42142" s="31"/>
    </row>
    <row r="42143" spans="3:4" x14ac:dyDescent="0.25">
      <c r="C42143" s="32"/>
      <c r="D42143" s="31"/>
    </row>
    <row r="42144" spans="3:4" x14ac:dyDescent="0.25">
      <c r="C42144" s="32"/>
      <c r="D42144" s="31"/>
    </row>
    <row r="42145" spans="3:4" x14ac:dyDescent="0.25">
      <c r="C42145" s="32"/>
      <c r="D42145" s="31"/>
    </row>
    <row r="42146" spans="3:4" x14ac:dyDescent="0.25">
      <c r="C42146" s="32"/>
      <c r="D42146" s="31"/>
    </row>
    <row r="42147" spans="3:4" x14ac:dyDescent="0.25">
      <c r="C42147" s="32"/>
      <c r="D42147" s="31"/>
    </row>
    <row r="42148" spans="3:4" x14ac:dyDescent="0.25">
      <c r="C42148" s="32"/>
      <c r="D42148" s="31"/>
    </row>
    <row r="42149" spans="3:4" x14ac:dyDescent="0.25">
      <c r="C42149" s="32"/>
      <c r="D42149" s="31"/>
    </row>
    <row r="42150" spans="3:4" x14ac:dyDescent="0.25">
      <c r="C42150" s="32"/>
      <c r="D42150" s="31"/>
    </row>
    <row r="42151" spans="3:4" x14ac:dyDescent="0.25">
      <c r="C42151" s="32"/>
      <c r="D42151" s="31"/>
    </row>
    <row r="42152" spans="3:4" x14ac:dyDescent="0.25">
      <c r="C42152" s="32"/>
      <c r="D42152" s="31"/>
    </row>
    <row r="42153" spans="3:4" x14ac:dyDescent="0.25">
      <c r="C42153" s="32"/>
      <c r="D42153" s="31"/>
    </row>
    <row r="42154" spans="3:4" x14ac:dyDescent="0.25">
      <c r="C42154" s="32"/>
      <c r="D42154" s="31"/>
    </row>
    <row r="42155" spans="3:4" x14ac:dyDescent="0.25">
      <c r="C42155" s="32"/>
      <c r="D42155" s="31"/>
    </row>
    <row r="42156" spans="3:4" x14ac:dyDescent="0.25">
      <c r="C42156" s="32"/>
      <c r="D42156" s="31"/>
    </row>
    <row r="42157" spans="3:4" x14ac:dyDescent="0.25">
      <c r="C42157" s="32"/>
      <c r="D42157" s="31"/>
    </row>
    <row r="42158" spans="3:4" x14ac:dyDescent="0.25">
      <c r="C42158" s="32"/>
      <c r="D42158" s="31"/>
    </row>
    <row r="42159" spans="3:4" x14ac:dyDescent="0.25">
      <c r="C42159" s="32"/>
      <c r="D42159" s="31"/>
    </row>
    <row r="42160" spans="3:4" x14ac:dyDescent="0.25">
      <c r="C42160" s="32"/>
      <c r="D42160" s="31"/>
    </row>
    <row r="42161" spans="3:4" x14ac:dyDescent="0.25">
      <c r="C42161" s="32"/>
      <c r="D42161" s="31"/>
    </row>
    <row r="42162" spans="3:4" x14ac:dyDescent="0.25">
      <c r="C42162" s="32"/>
      <c r="D42162" s="31"/>
    </row>
    <row r="42163" spans="3:4" x14ac:dyDescent="0.25">
      <c r="C42163" s="32"/>
      <c r="D42163" s="31"/>
    </row>
    <row r="42164" spans="3:4" x14ac:dyDescent="0.25">
      <c r="C42164" s="32"/>
      <c r="D42164" s="31"/>
    </row>
    <row r="42165" spans="3:4" x14ac:dyDescent="0.25">
      <c r="C42165" s="32"/>
      <c r="D42165" s="31"/>
    </row>
    <row r="42166" spans="3:4" x14ac:dyDescent="0.25">
      <c r="C42166" s="32"/>
      <c r="D42166" s="31"/>
    </row>
    <row r="42167" spans="3:4" x14ac:dyDescent="0.25">
      <c r="C42167" s="32"/>
      <c r="D42167" s="31"/>
    </row>
    <row r="42168" spans="3:4" x14ac:dyDescent="0.25">
      <c r="C42168" s="32"/>
      <c r="D42168" s="31"/>
    </row>
    <row r="42169" spans="3:4" x14ac:dyDescent="0.25">
      <c r="C42169" s="32"/>
      <c r="D42169" s="31"/>
    </row>
    <row r="42170" spans="3:4" x14ac:dyDescent="0.25">
      <c r="C42170" s="32"/>
      <c r="D42170" s="31"/>
    </row>
    <row r="42171" spans="3:4" x14ac:dyDescent="0.25">
      <c r="C42171" s="32"/>
      <c r="D42171" s="31"/>
    </row>
    <row r="42172" spans="3:4" x14ac:dyDescent="0.25">
      <c r="C42172" s="32"/>
      <c r="D42172" s="31"/>
    </row>
    <row r="42173" spans="3:4" x14ac:dyDescent="0.25">
      <c r="C42173" s="32"/>
      <c r="D42173" s="31"/>
    </row>
    <row r="42174" spans="3:4" x14ac:dyDescent="0.25">
      <c r="C42174" s="32"/>
      <c r="D42174" s="31"/>
    </row>
    <row r="42175" spans="3:4" x14ac:dyDescent="0.25">
      <c r="C42175" s="32"/>
      <c r="D42175" s="31"/>
    </row>
    <row r="42176" spans="3:4" x14ac:dyDescent="0.25">
      <c r="C42176" s="32"/>
      <c r="D42176" s="31"/>
    </row>
    <row r="42177" spans="3:4" x14ac:dyDescent="0.25">
      <c r="C42177" s="32"/>
      <c r="D42177" s="31"/>
    </row>
    <row r="42178" spans="3:4" x14ac:dyDescent="0.25">
      <c r="C42178" s="32"/>
      <c r="D42178" s="31"/>
    </row>
    <row r="42179" spans="3:4" x14ac:dyDescent="0.25">
      <c r="C42179" s="32"/>
      <c r="D42179" s="31"/>
    </row>
    <row r="42180" spans="3:4" x14ac:dyDescent="0.25">
      <c r="C42180" s="32"/>
      <c r="D42180" s="31"/>
    </row>
    <row r="42181" spans="3:4" x14ac:dyDescent="0.25">
      <c r="C42181" s="32"/>
      <c r="D42181" s="31"/>
    </row>
    <row r="42182" spans="3:4" x14ac:dyDescent="0.25">
      <c r="C42182" s="32"/>
      <c r="D42182" s="31"/>
    </row>
    <row r="42183" spans="3:4" x14ac:dyDescent="0.25">
      <c r="C42183" s="32"/>
      <c r="D42183" s="31"/>
    </row>
    <row r="42184" spans="3:4" x14ac:dyDescent="0.25">
      <c r="C42184" s="32"/>
      <c r="D42184" s="31"/>
    </row>
    <row r="42185" spans="3:4" x14ac:dyDescent="0.25">
      <c r="C42185" s="32"/>
      <c r="D42185" s="31"/>
    </row>
    <row r="42186" spans="3:4" x14ac:dyDescent="0.25">
      <c r="C42186" s="32"/>
      <c r="D42186" s="31"/>
    </row>
    <row r="42187" spans="3:4" x14ac:dyDescent="0.25">
      <c r="C42187" s="32"/>
      <c r="D42187" s="31"/>
    </row>
    <row r="42188" spans="3:4" x14ac:dyDescent="0.25">
      <c r="C42188" s="32"/>
      <c r="D42188" s="31"/>
    </row>
    <row r="42189" spans="3:4" x14ac:dyDescent="0.25">
      <c r="C42189" s="32"/>
      <c r="D42189" s="31"/>
    </row>
    <row r="42190" spans="3:4" x14ac:dyDescent="0.25">
      <c r="C42190" s="32"/>
      <c r="D42190" s="31"/>
    </row>
    <row r="42191" spans="3:4" x14ac:dyDescent="0.25">
      <c r="C42191" s="32"/>
      <c r="D42191" s="31"/>
    </row>
    <row r="42192" spans="3:4" x14ac:dyDescent="0.25">
      <c r="C42192" s="32"/>
      <c r="D42192" s="31"/>
    </row>
    <row r="42193" spans="3:4" x14ac:dyDescent="0.25">
      <c r="C42193" s="32"/>
      <c r="D42193" s="31"/>
    </row>
    <row r="42194" spans="3:4" x14ac:dyDescent="0.25">
      <c r="C42194" s="32"/>
      <c r="D42194" s="31"/>
    </row>
    <row r="42195" spans="3:4" x14ac:dyDescent="0.25">
      <c r="C42195" s="32"/>
      <c r="D42195" s="31"/>
    </row>
    <row r="42196" spans="3:4" x14ac:dyDescent="0.25">
      <c r="C42196" s="32"/>
      <c r="D42196" s="31"/>
    </row>
    <row r="42197" spans="3:4" x14ac:dyDescent="0.25">
      <c r="C42197" s="32"/>
      <c r="D42197" s="31"/>
    </row>
    <row r="42198" spans="3:4" x14ac:dyDescent="0.25">
      <c r="C42198" s="32"/>
      <c r="D42198" s="31"/>
    </row>
    <row r="42199" spans="3:4" x14ac:dyDescent="0.25">
      <c r="C42199" s="32"/>
      <c r="D42199" s="31"/>
    </row>
    <row r="42200" spans="3:4" x14ac:dyDescent="0.25">
      <c r="C42200" s="32"/>
      <c r="D42200" s="31"/>
    </row>
    <row r="42201" spans="3:4" x14ac:dyDescent="0.25">
      <c r="C42201" s="32"/>
      <c r="D42201" s="31"/>
    </row>
    <row r="42202" spans="3:4" x14ac:dyDescent="0.25">
      <c r="C42202" s="32"/>
      <c r="D42202" s="31"/>
    </row>
    <row r="42203" spans="3:4" x14ac:dyDescent="0.25">
      <c r="C42203" s="32"/>
      <c r="D42203" s="31"/>
    </row>
    <row r="42204" spans="3:4" x14ac:dyDescent="0.25">
      <c r="C42204" s="32"/>
      <c r="D42204" s="31"/>
    </row>
    <row r="42205" spans="3:4" x14ac:dyDescent="0.25">
      <c r="C42205" s="32"/>
      <c r="D42205" s="31"/>
    </row>
    <row r="42206" spans="3:4" x14ac:dyDescent="0.25">
      <c r="C42206" s="32"/>
      <c r="D42206" s="31"/>
    </row>
    <row r="42207" spans="3:4" x14ac:dyDescent="0.25">
      <c r="C42207" s="32"/>
      <c r="D42207" s="31"/>
    </row>
    <row r="42208" spans="3:4" x14ac:dyDescent="0.25">
      <c r="C42208" s="32"/>
      <c r="D42208" s="31"/>
    </row>
    <row r="42209" spans="3:4" x14ac:dyDescent="0.25">
      <c r="C42209" s="32"/>
      <c r="D42209" s="31"/>
    </row>
    <row r="42210" spans="3:4" x14ac:dyDescent="0.25">
      <c r="C42210" s="32"/>
      <c r="D42210" s="31"/>
    </row>
    <row r="42211" spans="3:4" x14ac:dyDescent="0.25">
      <c r="C42211" s="32"/>
      <c r="D42211" s="31"/>
    </row>
    <row r="42212" spans="3:4" x14ac:dyDescent="0.25">
      <c r="C42212" s="32"/>
      <c r="D42212" s="31"/>
    </row>
    <row r="42213" spans="3:4" x14ac:dyDescent="0.25">
      <c r="C42213" s="32"/>
      <c r="D42213" s="31"/>
    </row>
    <row r="42214" spans="3:4" x14ac:dyDescent="0.25">
      <c r="C42214" s="32"/>
      <c r="D42214" s="31"/>
    </row>
    <row r="42215" spans="3:4" x14ac:dyDescent="0.25">
      <c r="C42215" s="32"/>
      <c r="D42215" s="31"/>
    </row>
    <row r="42216" spans="3:4" x14ac:dyDescent="0.25">
      <c r="C42216" s="32"/>
      <c r="D42216" s="31"/>
    </row>
    <row r="42217" spans="3:4" x14ac:dyDescent="0.25">
      <c r="C42217" s="32"/>
      <c r="D42217" s="31"/>
    </row>
    <row r="42218" spans="3:4" x14ac:dyDescent="0.25">
      <c r="C42218" s="32"/>
      <c r="D42218" s="31"/>
    </row>
    <row r="42219" spans="3:4" x14ac:dyDescent="0.25">
      <c r="C42219" s="32"/>
      <c r="D42219" s="31"/>
    </row>
    <row r="42220" spans="3:4" x14ac:dyDescent="0.25">
      <c r="C42220" s="32"/>
      <c r="D42220" s="31"/>
    </row>
    <row r="42221" spans="3:4" x14ac:dyDescent="0.25">
      <c r="C42221" s="32"/>
      <c r="D42221" s="31"/>
    </row>
    <row r="42222" spans="3:4" x14ac:dyDescent="0.25">
      <c r="C42222" s="32"/>
      <c r="D42222" s="31"/>
    </row>
    <row r="42223" spans="3:4" x14ac:dyDescent="0.25">
      <c r="C42223" s="32"/>
      <c r="D42223" s="31"/>
    </row>
    <row r="42224" spans="3:4" x14ac:dyDescent="0.25">
      <c r="C42224" s="32"/>
      <c r="D42224" s="31"/>
    </row>
    <row r="42225" spans="3:4" x14ac:dyDescent="0.25">
      <c r="C42225" s="32"/>
      <c r="D42225" s="31"/>
    </row>
    <row r="42226" spans="3:4" x14ac:dyDescent="0.25">
      <c r="C42226" s="32"/>
      <c r="D42226" s="31"/>
    </row>
    <row r="42227" spans="3:4" x14ac:dyDescent="0.25">
      <c r="C42227" s="32"/>
      <c r="D42227" s="31"/>
    </row>
    <row r="42228" spans="3:4" x14ac:dyDescent="0.25">
      <c r="C42228" s="32"/>
      <c r="D42228" s="31"/>
    </row>
    <row r="42229" spans="3:4" x14ac:dyDescent="0.25">
      <c r="C42229" s="32"/>
      <c r="D42229" s="31"/>
    </row>
    <row r="42230" spans="3:4" x14ac:dyDescent="0.25">
      <c r="C42230" s="32"/>
      <c r="D42230" s="31"/>
    </row>
    <row r="42231" spans="3:4" x14ac:dyDescent="0.25">
      <c r="C42231" s="32"/>
      <c r="D42231" s="31"/>
    </row>
    <row r="42232" spans="3:4" x14ac:dyDescent="0.25">
      <c r="C42232" s="32"/>
      <c r="D42232" s="31"/>
    </row>
    <row r="42233" spans="3:4" x14ac:dyDescent="0.25">
      <c r="C42233" s="32"/>
      <c r="D42233" s="31"/>
    </row>
    <row r="42234" spans="3:4" x14ac:dyDescent="0.25">
      <c r="C42234" s="32"/>
      <c r="D42234" s="31"/>
    </row>
    <row r="42235" spans="3:4" x14ac:dyDescent="0.25">
      <c r="C42235" s="32"/>
      <c r="D42235" s="31"/>
    </row>
    <row r="42236" spans="3:4" x14ac:dyDescent="0.25">
      <c r="C42236" s="32"/>
      <c r="D42236" s="31"/>
    </row>
    <row r="42237" spans="3:4" x14ac:dyDescent="0.25">
      <c r="C42237" s="32"/>
      <c r="D42237" s="31"/>
    </row>
    <row r="42238" spans="3:4" x14ac:dyDescent="0.25">
      <c r="C42238" s="32"/>
      <c r="D42238" s="31"/>
    </row>
    <row r="42239" spans="3:4" x14ac:dyDescent="0.25">
      <c r="C42239" s="32"/>
      <c r="D42239" s="31"/>
    </row>
    <row r="42240" spans="3:4" x14ac:dyDescent="0.25">
      <c r="C42240" s="32"/>
      <c r="D42240" s="31"/>
    </row>
    <row r="42241" spans="3:4" x14ac:dyDescent="0.25">
      <c r="C42241" s="32"/>
      <c r="D42241" s="31"/>
    </row>
    <row r="42242" spans="3:4" x14ac:dyDescent="0.25">
      <c r="C42242" s="32"/>
      <c r="D42242" s="31"/>
    </row>
    <row r="42243" spans="3:4" x14ac:dyDescent="0.25">
      <c r="C42243" s="32"/>
      <c r="D42243" s="31"/>
    </row>
    <row r="42244" spans="3:4" x14ac:dyDescent="0.25">
      <c r="C42244" s="32"/>
      <c r="D42244" s="31"/>
    </row>
    <row r="42245" spans="3:4" x14ac:dyDescent="0.25">
      <c r="C42245" s="32"/>
      <c r="D42245" s="31"/>
    </row>
    <row r="42246" spans="3:4" x14ac:dyDescent="0.25">
      <c r="C42246" s="32"/>
      <c r="D42246" s="31"/>
    </row>
    <row r="42247" spans="3:4" x14ac:dyDescent="0.25">
      <c r="C42247" s="32"/>
      <c r="D42247" s="31"/>
    </row>
    <row r="42248" spans="3:4" x14ac:dyDescent="0.25">
      <c r="C42248" s="32"/>
      <c r="D42248" s="31"/>
    </row>
    <row r="42249" spans="3:4" x14ac:dyDescent="0.25">
      <c r="C42249" s="32"/>
      <c r="D42249" s="31"/>
    </row>
    <row r="42250" spans="3:4" x14ac:dyDescent="0.25">
      <c r="C42250" s="32"/>
      <c r="D42250" s="31"/>
    </row>
    <row r="42251" spans="3:4" x14ac:dyDescent="0.25">
      <c r="C42251" s="32"/>
      <c r="D42251" s="31"/>
    </row>
    <row r="42252" spans="3:4" x14ac:dyDescent="0.25">
      <c r="C42252" s="32"/>
      <c r="D42252" s="31"/>
    </row>
    <row r="42253" spans="3:4" x14ac:dyDescent="0.25">
      <c r="C42253" s="32"/>
      <c r="D42253" s="31"/>
    </row>
    <row r="42254" spans="3:4" x14ac:dyDescent="0.25">
      <c r="C42254" s="32"/>
      <c r="D42254" s="31"/>
    </row>
    <row r="42255" spans="3:4" x14ac:dyDescent="0.25">
      <c r="C42255" s="32"/>
      <c r="D42255" s="31"/>
    </row>
    <row r="42256" spans="3:4" x14ac:dyDescent="0.25">
      <c r="C42256" s="32"/>
      <c r="D42256" s="31"/>
    </row>
    <row r="42257" spans="3:4" x14ac:dyDescent="0.25">
      <c r="C42257" s="32"/>
      <c r="D42257" s="31"/>
    </row>
    <row r="42258" spans="3:4" x14ac:dyDescent="0.25">
      <c r="C42258" s="32"/>
      <c r="D42258" s="31"/>
    </row>
    <row r="42259" spans="3:4" x14ac:dyDescent="0.25">
      <c r="C42259" s="32"/>
      <c r="D42259" s="31"/>
    </row>
    <row r="42260" spans="3:4" x14ac:dyDescent="0.25">
      <c r="C42260" s="32"/>
      <c r="D42260" s="31"/>
    </row>
    <row r="42261" spans="3:4" x14ac:dyDescent="0.25">
      <c r="C42261" s="32"/>
      <c r="D42261" s="31"/>
    </row>
    <row r="42262" spans="3:4" x14ac:dyDescent="0.25">
      <c r="C42262" s="32"/>
      <c r="D42262" s="31"/>
    </row>
    <row r="42263" spans="3:4" x14ac:dyDescent="0.25">
      <c r="C42263" s="32"/>
      <c r="D42263" s="31"/>
    </row>
    <row r="42264" spans="3:4" x14ac:dyDescent="0.25">
      <c r="C42264" s="32"/>
      <c r="D42264" s="31"/>
    </row>
    <row r="42265" spans="3:4" x14ac:dyDescent="0.25">
      <c r="C42265" s="32"/>
      <c r="D42265" s="31"/>
    </row>
    <row r="42266" spans="3:4" x14ac:dyDescent="0.25">
      <c r="C42266" s="32"/>
      <c r="D42266" s="31"/>
    </row>
    <row r="42267" spans="3:4" x14ac:dyDescent="0.25">
      <c r="C42267" s="32"/>
      <c r="D42267" s="31"/>
    </row>
    <row r="42268" spans="3:4" x14ac:dyDescent="0.25">
      <c r="C42268" s="32"/>
      <c r="D42268" s="31"/>
    </row>
    <row r="42269" spans="3:4" x14ac:dyDescent="0.25">
      <c r="C42269" s="32"/>
      <c r="D42269" s="31"/>
    </row>
    <row r="42270" spans="3:4" x14ac:dyDescent="0.25">
      <c r="C42270" s="32"/>
      <c r="D42270" s="31"/>
    </row>
    <row r="42271" spans="3:4" x14ac:dyDescent="0.25">
      <c r="C42271" s="32"/>
      <c r="D42271" s="31"/>
    </row>
    <row r="42272" spans="3:4" x14ac:dyDescent="0.25">
      <c r="C42272" s="32"/>
      <c r="D42272" s="31"/>
    </row>
    <row r="42273" spans="3:4" x14ac:dyDescent="0.25">
      <c r="C42273" s="32"/>
      <c r="D42273" s="31"/>
    </row>
    <row r="42274" spans="3:4" x14ac:dyDescent="0.25">
      <c r="C42274" s="32"/>
      <c r="D42274" s="31"/>
    </row>
    <row r="42275" spans="3:4" x14ac:dyDescent="0.25">
      <c r="C42275" s="32"/>
      <c r="D42275" s="31"/>
    </row>
    <row r="42276" spans="3:4" x14ac:dyDescent="0.25">
      <c r="C42276" s="32"/>
      <c r="D42276" s="31"/>
    </row>
    <row r="42277" spans="3:4" x14ac:dyDescent="0.25">
      <c r="C42277" s="32"/>
      <c r="D42277" s="31"/>
    </row>
    <row r="42278" spans="3:4" x14ac:dyDescent="0.25">
      <c r="C42278" s="32"/>
      <c r="D42278" s="31"/>
    </row>
    <row r="42279" spans="3:4" x14ac:dyDescent="0.25">
      <c r="C42279" s="32"/>
      <c r="D42279" s="31"/>
    </row>
    <row r="42280" spans="3:4" x14ac:dyDescent="0.25">
      <c r="C42280" s="32"/>
      <c r="D42280" s="31"/>
    </row>
    <row r="42281" spans="3:4" x14ac:dyDescent="0.25">
      <c r="C42281" s="32"/>
      <c r="D42281" s="31"/>
    </row>
    <row r="42282" spans="3:4" x14ac:dyDescent="0.25">
      <c r="C42282" s="32"/>
      <c r="D42282" s="31"/>
    </row>
    <row r="42283" spans="3:4" x14ac:dyDescent="0.25">
      <c r="C42283" s="32"/>
      <c r="D42283" s="31"/>
    </row>
    <row r="42284" spans="3:4" x14ac:dyDescent="0.25">
      <c r="C42284" s="32"/>
      <c r="D42284" s="31"/>
    </row>
    <row r="42285" spans="3:4" x14ac:dyDescent="0.25">
      <c r="C42285" s="32"/>
      <c r="D42285" s="31"/>
    </row>
    <row r="42286" spans="3:4" x14ac:dyDescent="0.25">
      <c r="C42286" s="32"/>
      <c r="D42286" s="31"/>
    </row>
    <row r="42287" spans="3:4" x14ac:dyDescent="0.25">
      <c r="C42287" s="32"/>
      <c r="D42287" s="31"/>
    </row>
    <row r="42288" spans="3:4" x14ac:dyDescent="0.25">
      <c r="C42288" s="32"/>
      <c r="D42288" s="31"/>
    </row>
    <row r="42289" spans="3:4" x14ac:dyDescent="0.25">
      <c r="C42289" s="32"/>
      <c r="D42289" s="31"/>
    </row>
    <row r="42290" spans="3:4" x14ac:dyDescent="0.25">
      <c r="C42290" s="32"/>
      <c r="D42290" s="31"/>
    </row>
    <row r="42291" spans="3:4" x14ac:dyDescent="0.25">
      <c r="C42291" s="32"/>
      <c r="D42291" s="31"/>
    </row>
    <row r="42292" spans="3:4" x14ac:dyDescent="0.25">
      <c r="C42292" s="32"/>
      <c r="D42292" s="31"/>
    </row>
    <row r="42293" spans="3:4" x14ac:dyDescent="0.25">
      <c r="C42293" s="32"/>
      <c r="D42293" s="31"/>
    </row>
    <row r="42294" spans="3:4" x14ac:dyDescent="0.25">
      <c r="C42294" s="32"/>
      <c r="D42294" s="31"/>
    </row>
    <row r="42295" spans="3:4" x14ac:dyDescent="0.25">
      <c r="C42295" s="32"/>
      <c r="D42295" s="31"/>
    </row>
    <row r="42296" spans="3:4" x14ac:dyDescent="0.25">
      <c r="C42296" s="32"/>
      <c r="D42296" s="31"/>
    </row>
    <row r="42297" spans="3:4" x14ac:dyDescent="0.25">
      <c r="C42297" s="32"/>
      <c r="D42297" s="31"/>
    </row>
    <row r="42298" spans="3:4" x14ac:dyDescent="0.25">
      <c r="C42298" s="32"/>
      <c r="D42298" s="31"/>
    </row>
    <row r="42299" spans="3:4" x14ac:dyDescent="0.25">
      <c r="C42299" s="32"/>
      <c r="D42299" s="31"/>
    </row>
    <row r="42300" spans="3:4" x14ac:dyDescent="0.25">
      <c r="C42300" s="32"/>
      <c r="D42300" s="31"/>
    </row>
    <row r="42301" spans="3:4" x14ac:dyDescent="0.25">
      <c r="C42301" s="32"/>
      <c r="D42301" s="31"/>
    </row>
    <row r="42302" spans="3:4" x14ac:dyDescent="0.25">
      <c r="C42302" s="32"/>
      <c r="D42302" s="31"/>
    </row>
    <row r="42303" spans="3:4" x14ac:dyDescent="0.25">
      <c r="C42303" s="32"/>
      <c r="D42303" s="31"/>
    </row>
    <row r="42304" spans="3:4" x14ac:dyDescent="0.25">
      <c r="C42304" s="32"/>
      <c r="D42304" s="31"/>
    </row>
    <row r="42305" spans="3:4" x14ac:dyDescent="0.25">
      <c r="C42305" s="32"/>
      <c r="D42305" s="31"/>
    </row>
    <row r="42306" spans="3:4" x14ac:dyDescent="0.25">
      <c r="C42306" s="32"/>
      <c r="D42306" s="31"/>
    </row>
    <row r="42307" spans="3:4" x14ac:dyDescent="0.25">
      <c r="C42307" s="32"/>
      <c r="D42307" s="31"/>
    </row>
    <row r="42308" spans="3:4" x14ac:dyDescent="0.25">
      <c r="C42308" s="32"/>
      <c r="D42308" s="31"/>
    </row>
    <row r="42309" spans="3:4" x14ac:dyDescent="0.25">
      <c r="C42309" s="32"/>
      <c r="D42309" s="31"/>
    </row>
    <row r="42310" spans="3:4" x14ac:dyDescent="0.25">
      <c r="C42310" s="32"/>
      <c r="D42310" s="31"/>
    </row>
    <row r="42311" spans="3:4" x14ac:dyDescent="0.25">
      <c r="C42311" s="32"/>
      <c r="D42311" s="31"/>
    </row>
    <row r="42312" spans="3:4" x14ac:dyDescent="0.25">
      <c r="C42312" s="32"/>
      <c r="D42312" s="31"/>
    </row>
    <row r="42313" spans="3:4" x14ac:dyDescent="0.25">
      <c r="C42313" s="32"/>
      <c r="D42313" s="31"/>
    </row>
    <row r="42314" spans="3:4" x14ac:dyDescent="0.25">
      <c r="C42314" s="32"/>
      <c r="D42314" s="31"/>
    </row>
    <row r="42315" spans="3:4" x14ac:dyDescent="0.25">
      <c r="C42315" s="32"/>
      <c r="D42315" s="31"/>
    </row>
    <row r="42316" spans="3:4" x14ac:dyDescent="0.25">
      <c r="C42316" s="32"/>
      <c r="D42316" s="31"/>
    </row>
    <row r="42317" spans="3:4" x14ac:dyDescent="0.25">
      <c r="C42317" s="32"/>
      <c r="D42317" s="31"/>
    </row>
    <row r="42318" spans="3:4" x14ac:dyDescent="0.25">
      <c r="C42318" s="32"/>
      <c r="D42318" s="31"/>
    </row>
    <row r="42319" spans="3:4" x14ac:dyDescent="0.25">
      <c r="C42319" s="32"/>
      <c r="D42319" s="31"/>
    </row>
    <row r="42320" spans="3:4" x14ac:dyDescent="0.25">
      <c r="C42320" s="32"/>
      <c r="D42320" s="31"/>
    </row>
    <row r="42321" spans="3:4" x14ac:dyDescent="0.25">
      <c r="C42321" s="32"/>
      <c r="D42321" s="31"/>
    </row>
    <row r="42322" spans="3:4" x14ac:dyDescent="0.25">
      <c r="C42322" s="32"/>
      <c r="D42322" s="31"/>
    </row>
    <row r="42323" spans="3:4" x14ac:dyDescent="0.25">
      <c r="C42323" s="32"/>
      <c r="D42323" s="31"/>
    </row>
    <row r="42324" spans="3:4" x14ac:dyDescent="0.25">
      <c r="C42324" s="32"/>
      <c r="D42324" s="31"/>
    </row>
    <row r="42325" spans="3:4" x14ac:dyDescent="0.25">
      <c r="C42325" s="32"/>
      <c r="D42325" s="31"/>
    </row>
    <row r="42326" spans="3:4" x14ac:dyDescent="0.25">
      <c r="C42326" s="32"/>
      <c r="D42326" s="31"/>
    </row>
    <row r="42327" spans="3:4" x14ac:dyDescent="0.25">
      <c r="C42327" s="32"/>
      <c r="D42327" s="31"/>
    </row>
    <row r="42328" spans="3:4" x14ac:dyDescent="0.25">
      <c r="C42328" s="32"/>
      <c r="D42328" s="31"/>
    </row>
    <row r="42329" spans="3:4" x14ac:dyDescent="0.25">
      <c r="C42329" s="32"/>
      <c r="D42329" s="31"/>
    </row>
    <row r="42330" spans="3:4" x14ac:dyDescent="0.25">
      <c r="C42330" s="32"/>
      <c r="D42330" s="31"/>
    </row>
    <row r="42331" spans="3:4" x14ac:dyDescent="0.25">
      <c r="C42331" s="32"/>
      <c r="D42331" s="31"/>
    </row>
    <row r="42332" spans="3:4" x14ac:dyDescent="0.25">
      <c r="C42332" s="32"/>
      <c r="D42332" s="31"/>
    </row>
    <row r="42333" spans="3:4" x14ac:dyDescent="0.25">
      <c r="C42333" s="32"/>
      <c r="D42333" s="31"/>
    </row>
    <row r="42334" spans="3:4" x14ac:dyDescent="0.25">
      <c r="C42334" s="32"/>
      <c r="D42334" s="31"/>
    </row>
    <row r="42335" spans="3:4" x14ac:dyDescent="0.25">
      <c r="C42335" s="32"/>
      <c r="D42335" s="31"/>
    </row>
    <row r="42336" spans="3:4" x14ac:dyDescent="0.25">
      <c r="C42336" s="32"/>
      <c r="D42336" s="31"/>
    </row>
    <row r="42337" spans="3:4" x14ac:dyDescent="0.25">
      <c r="C42337" s="32"/>
      <c r="D42337" s="31"/>
    </row>
    <row r="42338" spans="3:4" x14ac:dyDescent="0.25">
      <c r="C42338" s="32"/>
      <c r="D42338" s="31"/>
    </row>
    <row r="42339" spans="3:4" x14ac:dyDescent="0.25">
      <c r="C42339" s="32"/>
      <c r="D42339" s="31"/>
    </row>
    <row r="42340" spans="3:4" x14ac:dyDescent="0.25">
      <c r="C42340" s="32"/>
      <c r="D42340" s="31"/>
    </row>
    <row r="42341" spans="3:4" x14ac:dyDescent="0.25">
      <c r="C42341" s="32"/>
      <c r="D42341" s="31"/>
    </row>
    <row r="42342" spans="3:4" x14ac:dyDescent="0.25">
      <c r="C42342" s="32"/>
      <c r="D42342" s="31"/>
    </row>
    <row r="42343" spans="3:4" x14ac:dyDescent="0.25">
      <c r="C42343" s="32"/>
      <c r="D42343" s="31"/>
    </row>
    <row r="42344" spans="3:4" x14ac:dyDescent="0.25">
      <c r="C42344" s="32"/>
      <c r="D42344" s="31"/>
    </row>
    <row r="42345" spans="3:4" x14ac:dyDescent="0.25">
      <c r="C42345" s="32"/>
      <c r="D42345" s="31"/>
    </row>
    <row r="42346" spans="3:4" x14ac:dyDescent="0.25">
      <c r="C42346" s="32"/>
      <c r="D42346" s="31"/>
    </row>
    <row r="42347" spans="3:4" x14ac:dyDescent="0.25">
      <c r="C42347" s="32"/>
      <c r="D42347" s="31"/>
    </row>
    <row r="42348" spans="3:4" x14ac:dyDescent="0.25">
      <c r="C42348" s="32"/>
      <c r="D42348" s="31"/>
    </row>
    <row r="42349" spans="3:4" x14ac:dyDescent="0.25">
      <c r="C42349" s="32"/>
      <c r="D42349" s="31"/>
    </row>
    <row r="42350" spans="3:4" x14ac:dyDescent="0.25">
      <c r="C42350" s="32"/>
      <c r="D42350" s="31"/>
    </row>
    <row r="42351" spans="3:4" x14ac:dyDescent="0.25">
      <c r="C42351" s="32"/>
      <c r="D42351" s="31"/>
    </row>
    <row r="42352" spans="3:4" x14ac:dyDescent="0.25">
      <c r="C42352" s="32"/>
      <c r="D42352" s="31"/>
    </row>
    <row r="42353" spans="3:4" x14ac:dyDescent="0.25">
      <c r="C42353" s="32"/>
      <c r="D42353" s="31"/>
    </row>
    <row r="42354" spans="3:4" x14ac:dyDescent="0.25">
      <c r="C42354" s="32"/>
      <c r="D42354" s="31"/>
    </row>
    <row r="42355" spans="3:4" x14ac:dyDescent="0.25">
      <c r="C42355" s="32"/>
      <c r="D42355" s="31"/>
    </row>
    <row r="42356" spans="3:4" x14ac:dyDescent="0.25">
      <c r="C42356" s="32"/>
      <c r="D42356" s="31"/>
    </row>
    <row r="42357" spans="3:4" x14ac:dyDescent="0.25">
      <c r="C42357" s="32"/>
      <c r="D42357" s="31"/>
    </row>
    <row r="42358" spans="3:4" x14ac:dyDescent="0.25">
      <c r="C42358" s="32"/>
      <c r="D42358" s="31"/>
    </row>
    <row r="42359" spans="3:4" x14ac:dyDescent="0.25">
      <c r="C42359" s="32"/>
      <c r="D42359" s="31"/>
    </row>
    <row r="42360" spans="3:4" x14ac:dyDescent="0.25">
      <c r="C42360" s="32"/>
      <c r="D42360" s="31"/>
    </row>
    <row r="42361" spans="3:4" x14ac:dyDescent="0.25">
      <c r="C42361" s="32"/>
      <c r="D42361" s="31"/>
    </row>
    <row r="42362" spans="3:4" x14ac:dyDescent="0.25">
      <c r="C42362" s="32"/>
      <c r="D42362" s="31"/>
    </row>
    <row r="42363" spans="3:4" x14ac:dyDescent="0.25">
      <c r="C42363" s="32"/>
      <c r="D42363" s="31"/>
    </row>
    <row r="42364" spans="3:4" x14ac:dyDescent="0.25">
      <c r="C42364" s="32"/>
      <c r="D42364" s="31"/>
    </row>
    <row r="42365" spans="3:4" x14ac:dyDescent="0.25">
      <c r="C42365" s="32"/>
      <c r="D42365" s="31"/>
    </row>
    <row r="42366" spans="3:4" x14ac:dyDescent="0.25">
      <c r="C42366" s="32"/>
      <c r="D42366" s="31"/>
    </row>
    <row r="42367" spans="3:4" x14ac:dyDescent="0.25">
      <c r="C42367" s="32"/>
      <c r="D42367" s="31"/>
    </row>
    <row r="42368" spans="3:4" x14ac:dyDescent="0.25">
      <c r="C42368" s="32"/>
      <c r="D42368" s="31"/>
    </row>
    <row r="42369" spans="3:4" x14ac:dyDescent="0.25">
      <c r="C42369" s="32"/>
      <c r="D42369" s="31"/>
    </row>
    <row r="42370" spans="3:4" x14ac:dyDescent="0.25">
      <c r="C42370" s="32"/>
      <c r="D42370" s="31"/>
    </row>
    <row r="42371" spans="3:4" x14ac:dyDescent="0.25">
      <c r="C42371" s="32"/>
      <c r="D42371" s="31"/>
    </row>
    <row r="42372" spans="3:4" x14ac:dyDescent="0.25">
      <c r="C42372" s="32"/>
      <c r="D42372" s="31"/>
    </row>
    <row r="42373" spans="3:4" x14ac:dyDescent="0.25">
      <c r="C42373" s="32"/>
      <c r="D42373" s="31"/>
    </row>
    <row r="42374" spans="3:4" x14ac:dyDescent="0.25">
      <c r="C42374" s="32"/>
      <c r="D42374" s="31"/>
    </row>
    <row r="42375" spans="3:4" x14ac:dyDescent="0.25">
      <c r="C42375" s="32"/>
      <c r="D42375" s="31"/>
    </row>
    <row r="42376" spans="3:4" x14ac:dyDescent="0.25">
      <c r="C42376" s="32"/>
      <c r="D42376" s="31"/>
    </row>
    <row r="42377" spans="3:4" x14ac:dyDescent="0.25">
      <c r="C42377" s="32"/>
      <c r="D42377" s="31"/>
    </row>
    <row r="42378" spans="3:4" x14ac:dyDescent="0.25">
      <c r="C42378" s="32"/>
      <c r="D42378" s="31"/>
    </row>
    <row r="42379" spans="3:4" x14ac:dyDescent="0.25">
      <c r="C42379" s="32"/>
      <c r="D42379" s="31"/>
    </row>
    <row r="42380" spans="3:4" x14ac:dyDescent="0.25">
      <c r="C42380" s="32"/>
      <c r="D42380" s="31"/>
    </row>
    <row r="42381" spans="3:4" x14ac:dyDescent="0.25">
      <c r="C42381" s="32"/>
      <c r="D42381" s="31"/>
    </row>
    <row r="42382" spans="3:4" x14ac:dyDescent="0.25">
      <c r="C42382" s="32"/>
      <c r="D42382" s="31"/>
    </row>
    <row r="42383" spans="3:4" x14ac:dyDescent="0.25">
      <c r="C42383" s="32"/>
      <c r="D42383" s="31"/>
    </row>
    <row r="42384" spans="3:4" x14ac:dyDescent="0.25">
      <c r="C42384" s="32"/>
      <c r="D42384" s="31"/>
    </row>
    <row r="42385" spans="3:4" x14ac:dyDescent="0.25">
      <c r="C42385" s="32"/>
      <c r="D42385" s="31"/>
    </row>
    <row r="42386" spans="3:4" x14ac:dyDescent="0.25">
      <c r="C42386" s="32"/>
      <c r="D42386" s="31"/>
    </row>
    <row r="42387" spans="3:4" x14ac:dyDescent="0.25">
      <c r="C42387" s="32"/>
      <c r="D42387" s="31"/>
    </row>
    <row r="42388" spans="3:4" x14ac:dyDescent="0.25">
      <c r="C42388" s="32"/>
      <c r="D42388" s="31"/>
    </row>
    <row r="42389" spans="3:4" x14ac:dyDescent="0.25">
      <c r="C42389" s="32"/>
      <c r="D42389" s="31"/>
    </row>
    <row r="42390" spans="3:4" x14ac:dyDescent="0.25">
      <c r="C42390" s="32"/>
      <c r="D42390" s="31"/>
    </row>
    <row r="42391" spans="3:4" x14ac:dyDescent="0.25">
      <c r="C42391" s="32"/>
      <c r="D42391" s="31"/>
    </row>
    <row r="42392" spans="3:4" x14ac:dyDescent="0.25">
      <c r="C42392" s="32"/>
      <c r="D42392" s="31"/>
    </row>
    <row r="42393" spans="3:4" x14ac:dyDescent="0.25">
      <c r="C42393" s="32"/>
      <c r="D42393" s="31"/>
    </row>
    <row r="42394" spans="3:4" x14ac:dyDescent="0.25">
      <c r="C42394" s="32"/>
      <c r="D42394" s="31"/>
    </row>
    <row r="42395" spans="3:4" x14ac:dyDescent="0.25">
      <c r="C42395" s="32"/>
      <c r="D42395" s="31"/>
    </row>
    <row r="42396" spans="3:4" x14ac:dyDescent="0.25">
      <c r="C42396" s="32"/>
      <c r="D42396" s="31"/>
    </row>
    <row r="42397" spans="3:4" x14ac:dyDescent="0.25">
      <c r="C42397" s="32"/>
      <c r="D42397" s="31"/>
    </row>
    <row r="42398" spans="3:4" x14ac:dyDescent="0.25">
      <c r="C42398" s="32"/>
      <c r="D42398" s="31"/>
    </row>
    <row r="42399" spans="3:4" x14ac:dyDescent="0.25">
      <c r="C42399" s="32"/>
      <c r="D42399" s="31"/>
    </row>
    <row r="42400" spans="3:4" x14ac:dyDescent="0.25">
      <c r="C42400" s="32"/>
      <c r="D42400" s="31"/>
    </row>
    <row r="42401" spans="3:4" x14ac:dyDescent="0.25">
      <c r="C42401" s="32"/>
      <c r="D42401" s="31"/>
    </row>
    <row r="42402" spans="3:4" x14ac:dyDescent="0.25">
      <c r="C42402" s="32"/>
      <c r="D42402" s="31"/>
    </row>
    <row r="42403" spans="3:4" x14ac:dyDescent="0.25">
      <c r="C42403" s="32"/>
      <c r="D42403" s="31"/>
    </row>
    <row r="42404" spans="3:4" x14ac:dyDescent="0.25">
      <c r="C42404" s="32"/>
      <c r="D42404" s="31"/>
    </row>
    <row r="42405" spans="3:4" x14ac:dyDescent="0.25">
      <c r="C42405" s="32"/>
      <c r="D42405" s="31"/>
    </row>
    <row r="42406" spans="3:4" x14ac:dyDescent="0.25">
      <c r="C42406" s="32"/>
      <c r="D42406" s="31"/>
    </row>
    <row r="42407" spans="3:4" x14ac:dyDescent="0.25">
      <c r="C42407" s="32"/>
      <c r="D42407" s="31"/>
    </row>
    <row r="42408" spans="3:4" x14ac:dyDescent="0.25">
      <c r="C42408" s="32"/>
      <c r="D42408" s="31"/>
    </row>
    <row r="42409" spans="3:4" x14ac:dyDescent="0.25">
      <c r="C42409" s="32"/>
      <c r="D42409" s="31"/>
    </row>
    <row r="42410" spans="3:4" x14ac:dyDescent="0.25">
      <c r="C42410" s="32"/>
      <c r="D42410" s="31"/>
    </row>
    <row r="42411" spans="3:4" x14ac:dyDescent="0.25">
      <c r="C42411" s="32"/>
      <c r="D42411" s="31"/>
    </row>
    <row r="42412" spans="3:4" x14ac:dyDescent="0.25">
      <c r="C42412" s="32"/>
      <c r="D42412" s="31"/>
    </row>
    <row r="42413" spans="3:4" x14ac:dyDescent="0.25">
      <c r="C42413" s="32"/>
      <c r="D42413" s="31"/>
    </row>
    <row r="42414" spans="3:4" x14ac:dyDescent="0.25">
      <c r="C42414" s="32"/>
      <c r="D42414" s="31"/>
    </row>
    <row r="42415" spans="3:4" x14ac:dyDescent="0.25">
      <c r="C42415" s="32"/>
      <c r="D42415" s="31"/>
    </row>
    <row r="42416" spans="3:4" x14ac:dyDescent="0.25">
      <c r="C42416" s="32"/>
      <c r="D42416" s="31"/>
    </row>
    <row r="42417" spans="3:4" x14ac:dyDescent="0.25">
      <c r="C42417" s="32"/>
      <c r="D42417" s="31"/>
    </row>
    <row r="42418" spans="3:4" x14ac:dyDescent="0.25">
      <c r="C42418" s="32"/>
      <c r="D42418" s="31"/>
    </row>
    <row r="42419" spans="3:4" x14ac:dyDescent="0.25">
      <c r="C42419" s="32"/>
      <c r="D42419" s="31"/>
    </row>
    <row r="42420" spans="3:4" x14ac:dyDescent="0.25">
      <c r="C42420" s="32"/>
      <c r="D42420" s="31"/>
    </row>
    <row r="42421" spans="3:4" x14ac:dyDescent="0.25">
      <c r="C42421" s="32"/>
      <c r="D42421" s="31"/>
    </row>
    <row r="42422" spans="3:4" x14ac:dyDescent="0.25">
      <c r="C42422" s="32"/>
      <c r="D42422" s="31"/>
    </row>
    <row r="42423" spans="3:4" x14ac:dyDescent="0.25">
      <c r="C42423" s="32"/>
      <c r="D42423" s="31"/>
    </row>
    <row r="42424" spans="3:4" x14ac:dyDescent="0.25">
      <c r="C42424" s="32"/>
      <c r="D42424" s="31"/>
    </row>
    <row r="42425" spans="3:4" x14ac:dyDescent="0.25">
      <c r="C42425" s="32"/>
      <c r="D42425" s="31"/>
    </row>
    <row r="42426" spans="3:4" x14ac:dyDescent="0.25">
      <c r="C42426" s="32"/>
      <c r="D42426" s="31"/>
    </row>
    <row r="42427" spans="3:4" x14ac:dyDescent="0.25">
      <c r="C42427" s="32"/>
      <c r="D42427" s="31"/>
    </row>
    <row r="42428" spans="3:4" x14ac:dyDescent="0.25">
      <c r="C42428" s="32"/>
      <c r="D42428" s="31"/>
    </row>
    <row r="42429" spans="3:4" x14ac:dyDescent="0.25">
      <c r="C42429" s="32"/>
      <c r="D42429" s="31"/>
    </row>
    <row r="42430" spans="3:4" x14ac:dyDescent="0.25">
      <c r="C42430" s="32"/>
      <c r="D42430" s="31"/>
    </row>
    <row r="42431" spans="3:4" x14ac:dyDescent="0.25">
      <c r="C42431" s="32"/>
      <c r="D42431" s="31"/>
    </row>
    <row r="42432" spans="3:4" x14ac:dyDescent="0.25">
      <c r="C42432" s="32"/>
      <c r="D42432" s="31"/>
    </row>
    <row r="42433" spans="3:4" x14ac:dyDescent="0.25">
      <c r="C42433" s="32"/>
      <c r="D42433" s="31"/>
    </row>
    <row r="42434" spans="3:4" x14ac:dyDescent="0.25">
      <c r="C42434" s="32"/>
      <c r="D42434" s="31"/>
    </row>
    <row r="42435" spans="3:4" x14ac:dyDescent="0.25">
      <c r="C42435" s="32"/>
      <c r="D42435" s="31"/>
    </row>
    <row r="42436" spans="3:4" x14ac:dyDescent="0.25">
      <c r="C42436" s="32"/>
      <c r="D42436" s="31"/>
    </row>
    <row r="42437" spans="3:4" x14ac:dyDescent="0.25">
      <c r="C42437" s="32"/>
      <c r="D42437" s="31"/>
    </row>
    <row r="42438" spans="3:4" x14ac:dyDescent="0.25">
      <c r="C42438" s="32"/>
      <c r="D42438" s="31"/>
    </row>
    <row r="42439" spans="3:4" x14ac:dyDescent="0.25">
      <c r="C42439" s="32"/>
      <c r="D42439" s="31"/>
    </row>
    <row r="42440" spans="3:4" x14ac:dyDescent="0.25">
      <c r="C42440" s="32"/>
      <c r="D42440" s="31"/>
    </row>
    <row r="42441" spans="3:4" x14ac:dyDescent="0.25">
      <c r="C42441" s="32"/>
      <c r="D42441" s="31"/>
    </row>
    <row r="42442" spans="3:4" x14ac:dyDescent="0.25">
      <c r="C42442" s="32"/>
      <c r="D42442" s="31"/>
    </row>
    <row r="42443" spans="3:4" x14ac:dyDescent="0.25">
      <c r="C42443" s="32"/>
      <c r="D42443" s="31"/>
    </row>
    <row r="42444" spans="3:4" x14ac:dyDescent="0.25">
      <c r="C42444" s="32"/>
      <c r="D42444" s="31"/>
    </row>
    <row r="42445" spans="3:4" x14ac:dyDescent="0.25">
      <c r="C42445" s="32"/>
      <c r="D42445" s="31"/>
    </row>
    <row r="42446" spans="3:4" x14ac:dyDescent="0.25">
      <c r="C42446" s="32"/>
      <c r="D42446" s="31"/>
    </row>
    <row r="42447" spans="3:4" x14ac:dyDescent="0.25">
      <c r="C42447" s="32"/>
      <c r="D42447" s="31"/>
    </row>
    <row r="42448" spans="3:4" x14ac:dyDescent="0.25">
      <c r="C42448" s="32"/>
      <c r="D42448" s="31"/>
    </row>
    <row r="42449" spans="3:4" x14ac:dyDescent="0.25">
      <c r="C42449" s="32"/>
      <c r="D42449" s="31"/>
    </row>
    <row r="42450" spans="3:4" x14ac:dyDescent="0.25">
      <c r="C42450" s="32"/>
      <c r="D42450" s="31"/>
    </row>
    <row r="42451" spans="3:4" x14ac:dyDescent="0.25">
      <c r="C42451" s="32"/>
      <c r="D42451" s="31"/>
    </row>
    <row r="42452" spans="3:4" x14ac:dyDescent="0.25">
      <c r="C42452" s="32"/>
      <c r="D42452" s="31"/>
    </row>
    <row r="42453" spans="3:4" x14ac:dyDescent="0.25">
      <c r="C42453" s="32"/>
      <c r="D42453" s="31"/>
    </row>
    <row r="42454" spans="3:4" x14ac:dyDescent="0.25">
      <c r="C42454" s="32"/>
      <c r="D42454" s="31"/>
    </row>
    <row r="42455" spans="3:4" x14ac:dyDescent="0.25">
      <c r="C42455" s="32"/>
      <c r="D42455" s="31"/>
    </row>
    <row r="42456" spans="3:4" x14ac:dyDescent="0.25">
      <c r="C42456" s="32"/>
      <c r="D42456" s="31"/>
    </row>
    <row r="42457" spans="3:4" x14ac:dyDescent="0.25">
      <c r="C42457" s="32"/>
      <c r="D42457" s="31"/>
    </row>
    <row r="42458" spans="3:4" x14ac:dyDescent="0.25">
      <c r="C42458" s="32"/>
      <c r="D42458" s="31"/>
    </row>
    <row r="42459" spans="3:4" x14ac:dyDescent="0.25">
      <c r="C42459" s="32"/>
      <c r="D42459" s="31"/>
    </row>
    <row r="42460" spans="3:4" x14ac:dyDescent="0.25">
      <c r="C42460" s="32"/>
      <c r="D42460" s="31"/>
    </row>
    <row r="42461" spans="3:4" x14ac:dyDescent="0.25">
      <c r="C42461" s="32"/>
      <c r="D42461" s="31"/>
    </row>
    <row r="42462" spans="3:4" x14ac:dyDescent="0.25">
      <c r="C42462" s="32"/>
      <c r="D42462" s="31"/>
    </row>
    <row r="42463" spans="3:4" x14ac:dyDescent="0.25">
      <c r="C42463" s="32"/>
      <c r="D42463" s="31"/>
    </row>
    <row r="42464" spans="3:4" x14ac:dyDescent="0.25">
      <c r="C42464" s="32"/>
      <c r="D42464" s="31"/>
    </row>
    <row r="42465" spans="3:4" x14ac:dyDescent="0.25">
      <c r="C42465" s="32"/>
      <c r="D42465" s="31"/>
    </row>
    <row r="42466" spans="3:4" x14ac:dyDescent="0.25">
      <c r="C42466" s="32"/>
      <c r="D42466" s="31"/>
    </row>
    <row r="42467" spans="3:4" x14ac:dyDescent="0.25">
      <c r="C42467" s="32"/>
      <c r="D42467" s="31"/>
    </row>
    <row r="42468" spans="3:4" x14ac:dyDescent="0.25">
      <c r="C42468" s="32"/>
      <c r="D42468" s="31"/>
    </row>
    <row r="42469" spans="3:4" x14ac:dyDescent="0.25">
      <c r="C42469" s="32"/>
      <c r="D42469" s="31"/>
    </row>
    <row r="42470" spans="3:4" x14ac:dyDescent="0.25">
      <c r="C42470" s="32"/>
      <c r="D42470" s="31"/>
    </row>
    <row r="42471" spans="3:4" x14ac:dyDescent="0.25">
      <c r="C42471" s="32"/>
      <c r="D42471" s="31"/>
    </row>
    <row r="42472" spans="3:4" x14ac:dyDescent="0.25">
      <c r="C42472" s="32"/>
      <c r="D42472" s="31"/>
    </row>
    <row r="42473" spans="3:4" x14ac:dyDescent="0.25">
      <c r="C42473" s="32"/>
      <c r="D42473" s="31"/>
    </row>
    <row r="42474" spans="3:4" x14ac:dyDescent="0.25">
      <c r="C42474" s="32"/>
      <c r="D42474" s="31"/>
    </row>
    <row r="42475" spans="3:4" x14ac:dyDescent="0.25">
      <c r="C42475" s="32"/>
      <c r="D42475" s="31"/>
    </row>
    <row r="42476" spans="3:4" x14ac:dyDescent="0.25">
      <c r="C42476" s="32"/>
      <c r="D42476" s="31"/>
    </row>
    <row r="42477" spans="3:4" x14ac:dyDescent="0.25">
      <c r="C42477" s="32"/>
      <c r="D42477" s="31"/>
    </row>
    <row r="42478" spans="3:4" x14ac:dyDescent="0.25">
      <c r="C42478" s="32"/>
      <c r="D42478" s="31"/>
    </row>
    <row r="42479" spans="3:4" x14ac:dyDescent="0.25">
      <c r="C42479" s="32"/>
      <c r="D42479" s="31"/>
    </row>
    <row r="42480" spans="3:4" x14ac:dyDescent="0.25">
      <c r="C42480" s="32"/>
      <c r="D42480" s="31"/>
    </row>
    <row r="42481" spans="3:4" x14ac:dyDescent="0.25">
      <c r="C42481" s="32"/>
      <c r="D42481" s="31"/>
    </row>
    <row r="42482" spans="3:4" x14ac:dyDescent="0.25">
      <c r="C42482" s="32"/>
      <c r="D42482" s="31"/>
    </row>
    <row r="42483" spans="3:4" x14ac:dyDescent="0.25">
      <c r="C42483" s="32"/>
      <c r="D42483" s="31"/>
    </row>
    <row r="42484" spans="3:4" x14ac:dyDescent="0.25">
      <c r="C42484" s="32"/>
      <c r="D42484" s="31"/>
    </row>
    <row r="42485" spans="3:4" x14ac:dyDescent="0.25">
      <c r="C42485" s="32"/>
      <c r="D42485" s="31"/>
    </row>
    <row r="42486" spans="3:4" x14ac:dyDescent="0.25">
      <c r="C42486" s="32"/>
      <c r="D42486" s="31"/>
    </row>
    <row r="42487" spans="3:4" x14ac:dyDescent="0.25">
      <c r="C42487" s="32"/>
      <c r="D42487" s="31"/>
    </row>
    <row r="42488" spans="3:4" x14ac:dyDescent="0.25">
      <c r="C42488" s="32"/>
      <c r="D42488" s="31"/>
    </row>
    <row r="42489" spans="3:4" x14ac:dyDescent="0.25">
      <c r="C42489" s="32"/>
      <c r="D42489" s="31"/>
    </row>
    <row r="42490" spans="3:4" x14ac:dyDescent="0.25">
      <c r="C42490" s="32"/>
      <c r="D42490" s="31"/>
    </row>
    <row r="42491" spans="3:4" x14ac:dyDescent="0.25">
      <c r="C42491" s="32"/>
      <c r="D42491" s="31"/>
    </row>
    <row r="42492" spans="3:4" x14ac:dyDescent="0.25">
      <c r="C42492" s="32"/>
      <c r="D42492" s="31"/>
    </row>
    <row r="42493" spans="3:4" x14ac:dyDescent="0.25">
      <c r="C42493" s="32"/>
      <c r="D42493" s="31"/>
    </row>
    <row r="42494" spans="3:4" x14ac:dyDescent="0.25">
      <c r="C42494" s="32"/>
      <c r="D42494" s="31"/>
    </row>
    <row r="42495" spans="3:4" x14ac:dyDescent="0.25">
      <c r="C42495" s="32"/>
      <c r="D42495" s="31"/>
    </row>
    <row r="42496" spans="3:4" x14ac:dyDescent="0.25">
      <c r="C42496" s="32"/>
      <c r="D42496" s="31"/>
    </row>
    <row r="42497" spans="3:4" x14ac:dyDescent="0.25">
      <c r="C42497" s="32"/>
      <c r="D42497" s="31"/>
    </row>
    <row r="42498" spans="3:4" x14ac:dyDescent="0.25">
      <c r="C42498" s="32"/>
      <c r="D42498" s="31"/>
    </row>
    <row r="42499" spans="3:4" x14ac:dyDescent="0.25">
      <c r="C42499" s="32"/>
      <c r="D42499" s="31"/>
    </row>
    <row r="42500" spans="3:4" x14ac:dyDescent="0.25">
      <c r="C42500" s="32"/>
      <c r="D42500" s="31"/>
    </row>
    <row r="42501" spans="3:4" x14ac:dyDescent="0.25">
      <c r="C42501" s="32"/>
      <c r="D42501" s="31"/>
    </row>
    <row r="42502" spans="3:4" x14ac:dyDescent="0.25">
      <c r="C42502" s="32"/>
      <c r="D42502" s="31"/>
    </row>
    <row r="42503" spans="3:4" x14ac:dyDescent="0.25">
      <c r="C42503" s="32"/>
      <c r="D42503" s="31"/>
    </row>
    <row r="42504" spans="3:4" x14ac:dyDescent="0.25">
      <c r="C42504" s="32"/>
      <c r="D42504" s="31"/>
    </row>
    <row r="42505" spans="3:4" x14ac:dyDescent="0.25">
      <c r="C42505" s="32"/>
      <c r="D42505" s="31"/>
    </row>
    <row r="42506" spans="3:4" x14ac:dyDescent="0.25">
      <c r="C42506" s="32"/>
      <c r="D42506" s="31"/>
    </row>
    <row r="42507" spans="3:4" x14ac:dyDescent="0.25">
      <c r="C42507" s="32"/>
      <c r="D42507" s="31"/>
    </row>
    <row r="42508" spans="3:4" x14ac:dyDescent="0.25">
      <c r="C42508" s="32"/>
      <c r="D42508" s="31"/>
    </row>
    <row r="42509" spans="3:4" x14ac:dyDescent="0.25">
      <c r="C42509" s="32"/>
      <c r="D42509" s="31"/>
    </row>
    <row r="42510" spans="3:4" x14ac:dyDescent="0.25">
      <c r="C42510" s="32"/>
      <c r="D42510" s="31"/>
    </row>
    <row r="42511" spans="3:4" x14ac:dyDescent="0.25">
      <c r="C42511" s="32"/>
      <c r="D42511" s="31"/>
    </row>
    <row r="42512" spans="3:4" x14ac:dyDescent="0.25">
      <c r="C42512" s="32"/>
      <c r="D42512" s="31"/>
    </row>
    <row r="42513" spans="3:4" x14ac:dyDescent="0.25">
      <c r="C42513" s="32"/>
      <c r="D42513" s="31"/>
    </row>
    <row r="42514" spans="3:4" x14ac:dyDescent="0.25">
      <c r="C42514" s="32"/>
      <c r="D42514" s="31"/>
    </row>
    <row r="42515" spans="3:4" x14ac:dyDescent="0.25">
      <c r="C42515" s="32"/>
      <c r="D42515" s="31"/>
    </row>
    <row r="42516" spans="3:4" x14ac:dyDescent="0.25">
      <c r="C42516" s="32"/>
      <c r="D42516" s="31"/>
    </row>
    <row r="42517" spans="3:4" x14ac:dyDescent="0.25">
      <c r="C42517" s="32"/>
      <c r="D42517" s="31"/>
    </row>
    <row r="42518" spans="3:4" x14ac:dyDescent="0.25">
      <c r="C42518" s="32"/>
      <c r="D42518" s="31"/>
    </row>
    <row r="42519" spans="3:4" x14ac:dyDescent="0.25">
      <c r="C42519" s="32"/>
      <c r="D42519" s="31"/>
    </row>
    <row r="42520" spans="3:4" x14ac:dyDescent="0.25">
      <c r="C42520" s="32"/>
      <c r="D42520" s="31"/>
    </row>
    <row r="42521" spans="3:4" x14ac:dyDescent="0.25">
      <c r="C42521" s="32"/>
      <c r="D42521" s="31"/>
    </row>
    <row r="42522" spans="3:4" x14ac:dyDescent="0.25">
      <c r="C42522" s="32"/>
      <c r="D42522" s="31"/>
    </row>
    <row r="42523" spans="3:4" x14ac:dyDescent="0.25">
      <c r="C42523" s="32"/>
      <c r="D42523" s="31"/>
    </row>
    <row r="42524" spans="3:4" x14ac:dyDescent="0.25">
      <c r="C42524" s="32"/>
      <c r="D42524" s="31"/>
    </row>
    <row r="42525" spans="3:4" x14ac:dyDescent="0.25">
      <c r="C42525" s="32"/>
      <c r="D42525" s="31"/>
    </row>
    <row r="42526" spans="3:4" x14ac:dyDescent="0.25">
      <c r="C42526" s="32"/>
      <c r="D42526" s="31"/>
    </row>
    <row r="42527" spans="3:4" x14ac:dyDescent="0.25">
      <c r="C42527" s="32"/>
      <c r="D42527" s="31"/>
    </row>
    <row r="42528" spans="3:4" x14ac:dyDescent="0.25">
      <c r="C42528" s="32"/>
      <c r="D42528" s="31"/>
    </row>
    <row r="42529" spans="3:4" x14ac:dyDescent="0.25">
      <c r="C42529" s="32"/>
      <c r="D42529" s="31"/>
    </row>
    <row r="42530" spans="3:4" x14ac:dyDescent="0.25">
      <c r="C42530" s="32"/>
      <c r="D42530" s="31"/>
    </row>
    <row r="42531" spans="3:4" x14ac:dyDescent="0.25">
      <c r="C42531" s="32"/>
      <c r="D42531" s="31"/>
    </row>
    <row r="42532" spans="3:4" x14ac:dyDescent="0.25">
      <c r="C42532" s="32"/>
      <c r="D42532" s="31"/>
    </row>
    <row r="42533" spans="3:4" x14ac:dyDescent="0.25">
      <c r="C42533" s="32"/>
      <c r="D42533" s="31"/>
    </row>
    <row r="42534" spans="3:4" x14ac:dyDescent="0.25">
      <c r="C42534" s="32"/>
      <c r="D42534" s="31"/>
    </row>
    <row r="42535" spans="3:4" x14ac:dyDescent="0.25">
      <c r="C42535" s="32"/>
      <c r="D42535" s="31"/>
    </row>
    <row r="42536" spans="3:4" x14ac:dyDescent="0.25">
      <c r="C42536" s="32"/>
      <c r="D42536" s="31"/>
    </row>
    <row r="42537" spans="3:4" x14ac:dyDescent="0.25">
      <c r="C42537" s="32"/>
      <c r="D42537" s="31"/>
    </row>
    <row r="42538" spans="3:4" x14ac:dyDescent="0.25">
      <c r="C42538" s="32"/>
      <c r="D42538" s="31"/>
    </row>
    <row r="42539" spans="3:4" x14ac:dyDescent="0.25">
      <c r="C42539" s="32"/>
      <c r="D42539" s="31"/>
    </row>
    <row r="42540" spans="3:4" x14ac:dyDescent="0.25">
      <c r="C42540" s="32"/>
      <c r="D42540" s="31"/>
    </row>
    <row r="42541" spans="3:4" x14ac:dyDescent="0.25">
      <c r="C42541" s="32"/>
      <c r="D42541" s="31"/>
    </row>
    <row r="42542" spans="3:4" x14ac:dyDescent="0.25">
      <c r="C42542" s="32"/>
      <c r="D42542" s="31"/>
    </row>
    <row r="42543" spans="3:4" x14ac:dyDescent="0.25">
      <c r="C42543" s="32"/>
      <c r="D42543" s="31"/>
    </row>
    <row r="42544" spans="3:4" x14ac:dyDescent="0.25">
      <c r="C42544" s="32"/>
      <c r="D42544" s="31"/>
    </row>
    <row r="42545" spans="3:4" x14ac:dyDescent="0.25">
      <c r="C42545" s="32"/>
      <c r="D42545" s="31"/>
    </row>
    <row r="42546" spans="3:4" x14ac:dyDescent="0.25">
      <c r="C42546" s="32"/>
      <c r="D42546" s="31"/>
    </row>
    <row r="42547" spans="3:4" x14ac:dyDescent="0.25">
      <c r="C42547" s="32"/>
      <c r="D42547" s="31"/>
    </row>
    <row r="42548" spans="3:4" x14ac:dyDescent="0.25">
      <c r="C42548" s="32"/>
      <c r="D42548" s="31"/>
    </row>
    <row r="42549" spans="3:4" x14ac:dyDescent="0.25">
      <c r="C42549" s="32"/>
      <c r="D42549" s="31"/>
    </row>
    <row r="42550" spans="3:4" x14ac:dyDescent="0.25">
      <c r="C42550" s="32"/>
      <c r="D42550" s="31"/>
    </row>
    <row r="42551" spans="3:4" x14ac:dyDescent="0.25">
      <c r="C42551" s="32"/>
      <c r="D42551" s="31"/>
    </row>
    <row r="42552" spans="3:4" x14ac:dyDescent="0.25">
      <c r="C42552" s="32"/>
      <c r="D42552" s="31"/>
    </row>
    <row r="42553" spans="3:4" x14ac:dyDescent="0.25">
      <c r="C42553" s="32"/>
      <c r="D42553" s="31"/>
    </row>
    <row r="42554" spans="3:4" x14ac:dyDescent="0.25">
      <c r="C42554" s="32"/>
      <c r="D42554" s="31"/>
    </row>
    <row r="42555" spans="3:4" x14ac:dyDescent="0.25">
      <c r="C42555" s="32"/>
      <c r="D42555" s="31"/>
    </row>
    <row r="42556" spans="3:4" x14ac:dyDescent="0.25">
      <c r="C42556" s="32"/>
      <c r="D42556" s="31"/>
    </row>
    <row r="42557" spans="3:4" x14ac:dyDescent="0.25">
      <c r="C42557" s="32"/>
      <c r="D42557" s="31"/>
    </row>
    <row r="42558" spans="3:4" x14ac:dyDescent="0.25">
      <c r="C42558" s="32"/>
      <c r="D42558" s="31"/>
    </row>
    <row r="42559" spans="3:4" x14ac:dyDescent="0.25">
      <c r="C42559" s="32"/>
      <c r="D42559" s="31"/>
    </row>
    <row r="42560" spans="3:4" x14ac:dyDescent="0.25">
      <c r="C42560" s="32"/>
      <c r="D42560" s="31"/>
    </row>
    <row r="42561" spans="3:4" x14ac:dyDescent="0.25">
      <c r="C42561" s="32"/>
      <c r="D42561" s="31"/>
    </row>
    <row r="42562" spans="3:4" x14ac:dyDescent="0.25">
      <c r="C42562" s="32"/>
      <c r="D42562" s="31"/>
    </row>
    <row r="42563" spans="3:4" x14ac:dyDescent="0.25">
      <c r="C42563" s="32"/>
      <c r="D42563" s="31"/>
    </row>
    <row r="42564" spans="3:4" x14ac:dyDescent="0.25">
      <c r="C42564" s="32"/>
      <c r="D42564" s="31"/>
    </row>
    <row r="42565" spans="3:4" x14ac:dyDescent="0.25">
      <c r="C42565" s="32"/>
      <c r="D42565" s="31"/>
    </row>
    <row r="42566" spans="3:4" x14ac:dyDescent="0.25">
      <c r="C42566" s="32"/>
      <c r="D42566" s="31"/>
    </row>
    <row r="42567" spans="3:4" x14ac:dyDescent="0.25">
      <c r="C42567" s="32"/>
      <c r="D42567" s="31"/>
    </row>
    <row r="42568" spans="3:4" x14ac:dyDescent="0.25">
      <c r="C42568" s="32"/>
      <c r="D42568" s="31"/>
    </row>
    <row r="42569" spans="3:4" x14ac:dyDescent="0.25">
      <c r="C42569" s="32"/>
      <c r="D42569" s="31"/>
    </row>
    <row r="42570" spans="3:4" x14ac:dyDescent="0.25">
      <c r="C42570" s="32"/>
      <c r="D42570" s="31"/>
    </row>
    <row r="42571" spans="3:4" x14ac:dyDescent="0.25">
      <c r="C42571" s="32"/>
      <c r="D42571" s="31"/>
    </row>
    <row r="42572" spans="3:4" x14ac:dyDescent="0.25">
      <c r="C42572" s="32"/>
      <c r="D42572" s="31"/>
    </row>
    <row r="42573" spans="3:4" x14ac:dyDescent="0.25">
      <c r="C42573" s="32"/>
      <c r="D42573" s="31"/>
    </row>
    <row r="42574" spans="3:4" x14ac:dyDescent="0.25">
      <c r="C42574" s="32"/>
      <c r="D42574" s="31"/>
    </row>
    <row r="42575" spans="3:4" x14ac:dyDescent="0.25">
      <c r="C42575" s="32"/>
      <c r="D42575" s="31"/>
    </row>
    <row r="42576" spans="3:4" x14ac:dyDescent="0.25">
      <c r="C42576" s="32"/>
      <c r="D42576" s="31"/>
    </row>
    <row r="42577" spans="3:4" x14ac:dyDescent="0.25">
      <c r="C42577" s="32"/>
      <c r="D42577" s="31"/>
    </row>
    <row r="42578" spans="3:4" x14ac:dyDescent="0.25">
      <c r="C42578" s="32"/>
      <c r="D42578" s="31"/>
    </row>
    <row r="42579" spans="3:4" x14ac:dyDescent="0.25">
      <c r="C42579" s="32"/>
      <c r="D42579" s="31"/>
    </row>
    <row r="42580" spans="3:4" x14ac:dyDescent="0.25">
      <c r="C42580" s="32"/>
      <c r="D42580" s="31"/>
    </row>
    <row r="42581" spans="3:4" x14ac:dyDescent="0.25">
      <c r="C42581" s="32"/>
      <c r="D42581" s="31"/>
    </row>
    <row r="42582" spans="3:4" x14ac:dyDescent="0.25">
      <c r="C42582" s="32"/>
      <c r="D42582" s="31"/>
    </row>
    <row r="42583" spans="3:4" x14ac:dyDescent="0.25">
      <c r="C42583" s="32"/>
      <c r="D42583" s="31"/>
    </row>
    <row r="42584" spans="3:4" x14ac:dyDescent="0.25">
      <c r="C42584" s="32"/>
      <c r="D42584" s="31"/>
    </row>
    <row r="42585" spans="3:4" x14ac:dyDescent="0.25">
      <c r="C42585" s="32"/>
      <c r="D42585" s="31"/>
    </row>
    <row r="42586" spans="3:4" x14ac:dyDescent="0.25">
      <c r="C42586" s="32"/>
      <c r="D42586" s="31"/>
    </row>
    <row r="42587" spans="3:4" x14ac:dyDescent="0.25">
      <c r="C42587" s="32"/>
      <c r="D42587" s="31"/>
    </row>
    <row r="42588" spans="3:4" x14ac:dyDescent="0.25">
      <c r="C42588" s="32"/>
      <c r="D42588" s="31"/>
    </row>
    <row r="42589" spans="3:4" x14ac:dyDescent="0.25">
      <c r="C42589" s="32"/>
      <c r="D42589" s="31"/>
    </row>
    <row r="42590" spans="3:4" x14ac:dyDescent="0.25">
      <c r="C42590" s="32"/>
      <c r="D42590" s="31"/>
    </row>
    <row r="42591" spans="3:4" x14ac:dyDescent="0.25">
      <c r="C42591" s="32"/>
      <c r="D42591" s="31"/>
    </row>
    <row r="42592" spans="3:4" x14ac:dyDescent="0.25">
      <c r="C42592" s="32"/>
      <c r="D42592" s="31"/>
    </row>
    <row r="42593" spans="3:4" x14ac:dyDescent="0.25">
      <c r="C42593" s="32"/>
      <c r="D42593" s="31"/>
    </row>
    <row r="42594" spans="3:4" x14ac:dyDescent="0.25">
      <c r="C42594" s="32"/>
      <c r="D42594" s="31"/>
    </row>
    <row r="42595" spans="3:4" x14ac:dyDescent="0.25">
      <c r="C42595" s="32"/>
      <c r="D42595" s="31"/>
    </row>
    <row r="42596" spans="3:4" x14ac:dyDescent="0.25">
      <c r="C42596" s="32"/>
      <c r="D42596" s="31"/>
    </row>
    <row r="42597" spans="3:4" x14ac:dyDescent="0.25">
      <c r="C42597" s="32"/>
      <c r="D42597" s="31"/>
    </row>
    <row r="42598" spans="3:4" x14ac:dyDescent="0.25">
      <c r="C42598" s="32"/>
      <c r="D42598" s="31"/>
    </row>
    <row r="42599" spans="3:4" x14ac:dyDescent="0.25">
      <c r="C42599" s="32"/>
      <c r="D42599" s="31"/>
    </row>
    <row r="42600" spans="3:4" x14ac:dyDescent="0.25">
      <c r="C42600" s="32"/>
      <c r="D42600" s="31"/>
    </row>
    <row r="42601" spans="3:4" x14ac:dyDescent="0.25">
      <c r="C42601" s="32"/>
      <c r="D42601" s="31"/>
    </row>
    <row r="42602" spans="3:4" x14ac:dyDescent="0.25">
      <c r="C42602" s="32"/>
      <c r="D42602" s="31"/>
    </row>
    <row r="42603" spans="3:4" x14ac:dyDescent="0.25">
      <c r="C42603" s="32"/>
      <c r="D42603" s="31"/>
    </row>
    <row r="42604" spans="3:4" x14ac:dyDescent="0.25">
      <c r="C42604" s="32"/>
      <c r="D42604" s="31"/>
    </row>
    <row r="42605" spans="3:4" x14ac:dyDescent="0.25">
      <c r="C42605" s="32"/>
      <c r="D42605" s="31"/>
    </row>
    <row r="42606" spans="3:4" x14ac:dyDescent="0.25">
      <c r="C42606" s="32"/>
      <c r="D42606" s="31"/>
    </row>
    <row r="42607" spans="3:4" x14ac:dyDescent="0.25">
      <c r="C42607" s="32"/>
      <c r="D42607" s="31"/>
    </row>
    <row r="42608" spans="3:4" x14ac:dyDescent="0.25">
      <c r="C42608" s="32"/>
      <c r="D42608" s="31"/>
    </row>
    <row r="42609" spans="3:4" x14ac:dyDescent="0.25">
      <c r="C42609" s="32"/>
      <c r="D42609" s="31"/>
    </row>
    <row r="42610" spans="3:4" x14ac:dyDescent="0.25">
      <c r="C42610" s="32"/>
      <c r="D42610" s="31"/>
    </row>
    <row r="42611" spans="3:4" x14ac:dyDescent="0.25">
      <c r="C42611" s="32"/>
      <c r="D42611" s="31"/>
    </row>
    <row r="42612" spans="3:4" x14ac:dyDescent="0.25">
      <c r="C42612" s="32"/>
      <c r="D42612" s="31"/>
    </row>
    <row r="42613" spans="3:4" x14ac:dyDescent="0.25">
      <c r="C42613" s="32"/>
      <c r="D42613" s="31"/>
    </row>
    <row r="42614" spans="3:4" x14ac:dyDescent="0.25">
      <c r="C42614" s="32"/>
      <c r="D42614" s="31"/>
    </row>
    <row r="42615" spans="3:4" x14ac:dyDescent="0.25">
      <c r="C42615" s="32"/>
      <c r="D42615" s="31"/>
    </row>
    <row r="42616" spans="3:4" x14ac:dyDescent="0.25">
      <c r="C42616" s="32"/>
      <c r="D42616" s="31"/>
    </row>
    <row r="42617" spans="3:4" x14ac:dyDescent="0.25">
      <c r="C42617" s="32"/>
      <c r="D42617" s="31"/>
    </row>
    <row r="42618" spans="3:4" x14ac:dyDescent="0.25">
      <c r="C42618" s="32"/>
      <c r="D42618" s="31"/>
    </row>
    <row r="42619" spans="3:4" x14ac:dyDescent="0.25">
      <c r="C42619" s="32"/>
      <c r="D42619" s="31"/>
    </row>
    <row r="42620" spans="3:4" x14ac:dyDescent="0.25">
      <c r="C42620" s="32"/>
      <c r="D42620" s="31"/>
    </row>
    <row r="42621" spans="3:4" x14ac:dyDescent="0.25">
      <c r="C42621" s="32"/>
      <c r="D42621" s="31"/>
    </row>
    <row r="42622" spans="3:4" x14ac:dyDescent="0.25">
      <c r="C42622" s="32"/>
      <c r="D42622" s="31"/>
    </row>
    <row r="42623" spans="3:4" x14ac:dyDescent="0.25">
      <c r="C42623" s="32"/>
      <c r="D42623" s="31"/>
    </row>
    <row r="42624" spans="3:4" x14ac:dyDescent="0.25">
      <c r="C42624" s="32"/>
      <c r="D42624" s="31"/>
    </row>
    <row r="42625" spans="3:4" x14ac:dyDescent="0.25">
      <c r="C42625" s="32"/>
      <c r="D42625" s="31"/>
    </row>
    <row r="42626" spans="3:4" x14ac:dyDescent="0.25">
      <c r="C42626" s="32"/>
      <c r="D42626" s="31"/>
    </row>
    <row r="42627" spans="3:4" x14ac:dyDescent="0.25">
      <c r="C42627" s="32"/>
      <c r="D42627" s="31"/>
    </row>
    <row r="42628" spans="3:4" x14ac:dyDescent="0.25">
      <c r="C42628" s="32"/>
      <c r="D42628" s="31"/>
    </row>
    <row r="42629" spans="3:4" x14ac:dyDescent="0.25">
      <c r="C42629" s="32"/>
      <c r="D42629" s="31"/>
    </row>
    <row r="42630" spans="3:4" x14ac:dyDescent="0.25">
      <c r="C42630" s="32"/>
      <c r="D42630" s="31"/>
    </row>
    <row r="42631" spans="3:4" x14ac:dyDescent="0.25">
      <c r="C42631" s="32"/>
      <c r="D42631" s="31"/>
    </row>
    <row r="42632" spans="3:4" x14ac:dyDescent="0.25">
      <c r="C42632" s="32"/>
      <c r="D42632" s="31"/>
    </row>
    <row r="42633" spans="3:4" x14ac:dyDescent="0.25">
      <c r="C42633" s="32"/>
      <c r="D42633" s="31"/>
    </row>
    <row r="42634" spans="3:4" x14ac:dyDescent="0.25">
      <c r="C42634" s="32"/>
      <c r="D42634" s="31"/>
    </row>
    <row r="42635" spans="3:4" x14ac:dyDescent="0.25">
      <c r="C42635" s="32"/>
      <c r="D42635" s="31"/>
    </row>
    <row r="42636" spans="3:4" x14ac:dyDescent="0.25">
      <c r="C42636" s="32"/>
      <c r="D42636" s="31"/>
    </row>
    <row r="42637" spans="3:4" x14ac:dyDescent="0.25">
      <c r="C42637" s="32"/>
      <c r="D42637" s="31"/>
    </row>
    <row r="42638" spans="3:4" x14ac:dyDescent="0.25">
      <c r="C42638" s="32"/>
      <c r="D42638" s="31"/>
    </row>
    <row r="42639" spans="3:4" x14ac:dyDescent="0.25">
      <c r="C42639" s="32"/>
      <c r="D42639" s="31"/>
    </row>
    <row r="42640" spans="3:4" x14ac:dyDescent="0.25">
      <c r="C42640" s="32"/>
      <c r="D42640" s="31"/>
    </row>
    <row r="42641" spans="3:4" x14ac:dyDescent="0.25">
      <c r="C42641" s="32"/>
      <c r="D42641" s="31"/>
    </row>
    <row r="42642" spans="3:4" x14ac:dyDescent="0.25">
      <c r="C42642" s="32"/>
      <c r="D42642" s="31"/>
    </row>
    <row r="42643" spans="3:4" x14ac:dyDescent="0.25">
      <c r="C42643" s="32"/>
      <c r="D42643" s="31"/>
    </row>
    <row r="42644" spans="3:4" x14ac:dyDescent="0.25">
      <c r="C42644" s="32"/>
      <c r="D42644" s="31"/>
    </row>
    <row r="42645" spans="3:4" x14ac:dyDescent="0.25">
      <c r="C42645" s="32"/>
      <c r="D42645" s="31"/>
    </row>
    <row r="42646" spans="3:4" x14ac:dyDescent="0.25">
      <c r="C42646" s="32"/>
      <c r="D42646" s="31"/>
    </row>
    <row r="42647" spans="3:4" x14ac:dyDescent="0.25">
      <c r="C42647" s="32"/>
      <c r="D42647" s="31"/>
    </row>
    <row r="42648" spans="3:4" x14ac:dyDescent="0.25">
      <c r="C42648" s="32"/>
      <c r="D42648" s="31"/>
    </row>
    <row r="42649" spans="3:4" x14ac:dyDescent="0.25">
      <c r="C42649" s="32"/>
      <c r="D42649" s="31"/>
    </row>
    <row r="42650" spans="3:4" x14ac:dyDescent="0.25">
      <c r="C42650" s="32"/>
      <c r="D42650" s="31"/>
    </row>
    <row r="42651" spans="3:4" x14ac:dyDescent="0.25">
      <c r="C42651" s="32"/>
      <c r="D42651" s="31"/>
    </row>
    <row r="42652" spans="3:4" x14ac:dyDescent="0.25">
      <c r="C42652" s="32"/>
      <c r="D42652" s="31"/>
    </row>
    <row r="42653" spans="3:4" x14ac:dyDescent="0.25">
      <c r="C42653" s="32"/>
      <c r="D42653" s="31"/>
    </row>
    <row r="42654" spans="3:4" x14ac:dyDescent="0.25">
      <c r="C42654" s="32"/>
      <c r="D42654" s="31"/>
    </row>
    <row r="42655" spans="3:4" x14ac:dyDescent="0.25">
      <c r="C42655" s="32"/>
      <c r="D42655" s="31"/>
    </row>
    <row r="42656" spans="3:4" x14ac:dyDescent="0.25">
      <c r="C42656" s="32"/>
      <c r="D42656" s="31"/>
    </row>
    <row r="42657" spans="3:4" x14ac:dyDescent="0.25">
      <c r="C42657" s="32"/>
      <c r="D42657" s="31"/>
    </row>
    <row r="42658" spans="3:4" x14ac:dyDescent="0.25">
      <c r="C42658" s="32"/>
      <c r="D42658" s="31"/>
    </row>
    <row r="42659" spans="3:4" x14ac:dyDescent="0.25">
      <c r="C42659" s="32"/>
      <c r="D42659" s="31"/>
    </row>
    <row r="42660" spans="3:4" x14ac:dyDescent="0.25">
      <c r="C42660" s="32"/>
      <c r="D42660" s="31"/>
    </row>
    <row r="42661" spans="3:4" x14ac:dyDescent="0.25">
      <c r="C42661" s="32"/>
      <c r="D42661" s="31"/>
    </row>
    <row r="42662" spans="3:4" x14ac:dyDescent="0.25">
      <c r="C42662" s="32"/>
      <c r="D42662" s="31"/>
    </row>
    <row r="42663" spans="3:4" x14ac:dyDescent="0.25">
      <c r="C42663" s="32"/>
      <c r="D42663" s="31"/>
    </row>
    <row r="42664" spans="3:4" x14ac:dyDescent="0.25">
      <c r="C42664" s="32"/>
      <c r="D42664" s="31"/>
    </row>
    <row r="42665" spans="3:4" x14ac:dyDescent="0.25">
      <c r="C42665" s="32"/>
      <c r="D42665" s="31"/>
    </row>
    <row r="42666" spans="3:4" x14ac:dyDescent="0.25">
      <c r="C42666" s="32"/>
      <c r="D42666" s="31"/>
    </row>
    <row r="42667" spans="3:4" x14ac:dyDescent="0.25">
      <c r="C42667" s="32"/>
      <c r="D42667" s="31"/>
    </row>
    <row r="42668" spans="3:4" x14ac:dyDescent="0.25">
      <c r="C42668" s="32"/>
      <c r="D42668" s="31"/>
    </row>
    <row r="42669" spans="3:4" x14ac:dyDescent="0.25">
      <c r="C42669" s="32"/>
      <c r="D42669" s="31"/>
    </row>
    <row r="42670" spans="3:4" x14ac:dyDescent="0.25">
      <c r="C42670" s="32"/>
      <c r="D42670" s="31"/>
    </row>
    <row r="42671" spans="3:4" x14ac:dyDescent="0.25">
      <c r="C42671" s="32"/>
      <c r="D42671" s="31"/>
    </row>
    <row r="42672" spans="3:4" x14ac:dyDescent="0.25">
      <c r="C42672" s="32"/>
      <c r="D42672" s="31"/>
    </row>
    <row r="42673" spans="3:4" x14ac:dyDescent="0.25">
      <c r="C42673" s="32"/>
      <c r="D42673" s="31"/>
    </row>
    <row r="42674" spans="3:4" x14ac:dyDescent="0.25">
      <c r="C42674" s="32"/>
      <c r="D42674" s="31"/>
    </row>
    <row r="42675" spans="3:4" x14ac:dyDescent="0.25">
      <c r="C42675" s="32"/>
      <c r="D42675" s="31"/>
    </row>
    <row r="42676" spans="3:4" x14ac:dyDescent="0.25">
      <c r="C42676" s="32"/>
      <c r="D42676" s="31"/>
    </row>
    <row r="42677" spans="3:4" x14ac:dyDescent="0.25">
      <c r="C42677" s="32"/>
      <c r="D42677" s="31"/>
    </row>
    <row r="42678" spans="3:4" x14ac:dyDescent="0.25">
      <c r="C42678" s="32"/>
      <c r="D42678" s="31"/>
    </row>
    <row r="42679" spans="3:4" x14ac:dyDescent="0.25">
      <c r="C42679" s="32"/>
      <c r="D42679" s="31"/>
    </row>
    <row r="42680" spans="3:4" x14ac:dyDescent="0.25">
      <c r="C42680" s="32"/>
      <c r="D42680" s="31"/>
    </row>
    <row r="42681" spans="3:4" x14ac:dyDescent="0.25">
      <c r="C42681" s="32"/>
      <c r="D42681" s="31"/>
    </row>
    <row r="42682" spans="3:4" x14ac:dyDescent="0.25">
      <c r="C42682" s="32"/>
      <c r="D42682" s="31"/>
    </row>
    <row r="42683" spans="3:4" x14ac:dyDescent="0.25">
      <c r="C42683" s="32"/>
      <c r="D42683" s="31"/>
    </row>
    <row r="42684" spans="3:4" x14ac:dyDescent="0.25">
      <c r="C42684" s="32"/>
      <c r="D42684" s="31"/>
    </row>
    <row r="42685" spans="3:4" x14ac:dyDescent="0.25">
      <c r="C42685" s="32"/>
      <c r="D42685" s="31"/>
    </row>
    <row r="42686" spans="3:4" x14ac:dyDescent="0.25">
      <c r="C42686" s="32"/>
      <c r="D42686" s="31"/>
    </row>
    <row r="42687" spans="3:4" x14ac:dyDescent="0.25">
      <c r="C42687" s="32"/>
      <c r="D42687" s="31"/>
    </row>
    <row r="42688" spans="3:4" x14ac:dyDescent="0.25">
      <c r="C42688" s="32"/>
      <c r="D42688" s="31"/>
    </row>
    <row r="42689" spans="3:4" x14ac:dyDescent="0.25">
      <c r="C42689" s="32"/>
      <c r="D42689" s="31"/>
    </row>
    <row r="42690" spans="3:4" x14ac:dyDescent="0.25">
      <c r="C42690" s="32"/>
      <c r="D42690" s="31"/>
    </row>
    <row r="42691" spans="3:4" x14ac:dyDescent="0.25">
      <c r="C42691" s="32"/>
      <c r="D42691" s="31"/>
    </row>
    <row r="42692" spans="3:4" x14ac:dyDescent="0.25">
      <c r="C42692" s="32"/>
      <c r="D42692" s="31"/>
    </row>
    <row r="42693" spans="3:4" x14ac:dyDescent="0.25">
      <c r="C42693" s="32"/>
      <c r="D42693" s="31"/>
    </row>
    <row r="42694" spans="3:4" x14ac:dyDescent="0.25">
      <c r="C42694" s="32"/>
      <c r="D42694" s="31"/>
    </row>
    <row r="42695" spans="3:4" x14ac:dyDescent="0.25">
      <c r="C42695" s="32"/>
      <c r="D42695" s="31"/>
    </row>
    <row r="42696" spans="3:4" x14ac:dyDescent="0.25">
      <c r="C42696" s="32"/>
      <c r="D42696" s="31"/>
    </row>
    <row r="42697" spans="3:4" x14ac:dyDescent="0.25">
      <c r="C42697" s="32"/>
      <c r="D42697" s="31"/>
    </row>
    <row r="42698" spans="3:4" x14ac:dyDescent="0.25">
      <c r="C42698" s="32"/>
      <c r="D42698" s="31"/>
    </row>
    <row r="42699" spans="3:4" x14ac:dyDescent="0.25">
      <c r="C42699" s="32"/>
      <c r="D42699" s="31"/>
    </row>
    <row r="42700" spans="3:4" x14ac:dyDescent="0.25">
      <c r="C42700" s="32"/>
      <c r="D42700" s="31"/>
    </row>
    <row r="42701" spans="3:4" x14ac:dyDescent="0.25">
      <c r="C42701" s="32"/>
      <c r="D42701" s="31"/>
    </row>
    <row r="42702" spans="3:4" x14ac:dyDescent="0.25">
      <c r="C42702" s="32"/>
      <c r="D42702" s="31"/>
    </row>
    <row r="42703" spans="3:4" x14ac:dyDescent="0.25">
      <c r="C42703" s="32"/>
      <c r="D42703" s="31"/>
    </row>
    <row r="42704" spans="3:4" x14ac:dyDescent="0.25">
      <c r="C42704" s="32"/>
      <c r="D42704" s="31"/>
    </row>
    <row r="42705" spans="3:4" x14ac:dyDescent="0.25">
      <c r="C42705" s="32"/>
      <c r="D42705" s="31"/>
    </row>
    <row r="42706" spans="3:4" x14ac:dyDescent="0.25">
      <c r="C42706" s="32"/>
      <c r="D42706" s="31"/>
    </row>
    <row r="42707" spans="3:4" x14ac:dyDescent="0.25">
      <c r="C42707" s="32"/>
      <c r="D42707" s="31"/>
    </row>
    <row r="42708" spans="3:4" x14ac:dyDescent="0.25">
      <c r="C42708" s="32"/>
      <c r="D42708" s="31"/>
    </row>
    <row r="42709" spans="3:4" x14ac:dyDescent="0.25">
      <c r="C42709" s="32"/>
      <c r="D42709" s="31"/>
    </row>
    <row r="42710" spans="3:4" x14ac:dyDescent="0.25">
      <c r="C42710" s="32"/>
      <c r="D42710" s="31"/>
    </row>
    <row r="42711" spans="3:4" x14ac:dyDescent="0.25">
      <c r="C42711" s="32"/>
      <c r="D42711" s="31"/>
    </row>
    <row r="42712" spans="3:4" x14ac:dyDescent="0.25">
      <c r="C42712" s="32"/>
      <c r="D42712" s="31"/>
    </row>
    <row r="42713" spans="3:4" x14ac:dyDescent="0.25">
      <c r="C42713" s="32"/>
      <c r="D42713" s="31"/>
    </row>
    <row r="42714" spans="3:4" x14ac:dyDescent="0.25">
      <c r="C42714" s="32"/>
      <c r="D42714" s="31"/>
    </row>
    <row r="42715" spans="3:4" x14ac:dyDescent="0.25">
      <c r="C42715" s="32"/>
      <c r="D42715" s="31"/>
    </row>
    <row r="42716" spans="3:4" x14ac:dyDescent="0.25">
      <c r="C42716" s="32"/>
      <c r="D42716" s="31"/>
    </row>
    <row r="42717" spans="3:4" x14ac:dyDescent="0.25">
      <c r="C42717" s="32"/>
      <c r="D42717" s="31"/>
    </row>
    <row r="42718" spans="3:4" x14ac:dyDescent="0.25">
      <c r="C42718" s="32"/>
      <c r="D42718" s="31"/>
    </row>
    <row r="42719" spans="3:4" x14ac:dyDescent="0.25">
      <c r="C42719" s="32"/>
      <c r="D42719" s="31"/>
    </row>
    <row r="42720" spans="3:4" x14ac:dyDescent="0.25">
      <c r="C42720" s="32"/>
      <c r="D42720" s="31"/>
    </row>
    <row r="42721" spans="3:4" x14ac:dyDescent="0.25">
      <c r="C42721" s="32"/>
      <c r="D42721" s="31"/>
    </row>
    <row r="42722" spans="3:4" x14ac:dyDescent="0.25">
      <c r="C42722" s="32"/>
      <c r="D42722" s="31"/>
    </row>
    <row r="42723" spans="3:4" x14ac:dyDescent="0.25">
      <c r="C42723" s="32"/>
      <c r="D42723" s="31"/>
    </row>
    <row r="42724" spans="3:4" x14ac:dyDescent="0.25">
      <c r="C42724" s="32"/>
      <c r="D42724" s="31"/>
    </row>
    <row r="42725" spans="3:4" x14ac:dyDescent="0.25">
      <c r="C42725" s="32"/>
      <c r="D42725" s="31"/>
    </row>
    <row r="42726" spans="3:4" x14ac:dyDescent="0.25">
      <c r="C42726" s="32"/>
      <c r="D42726" s="31"/>
    </row>
    <row r="42727" spans="3:4" x14ac:dyDescent="0.25">
      <c r="C42727" s="32"/>
      <c r="D42727" s="31"/>
    </row>
    <row r="42728" spans="3:4" x14ac:dyDescent="0.25">
      <c r="C42728" s="32"/>
      <c r="D42728" s="31"/>
    </row>
    <row r="42729" spans="3:4" x14ac:dyDescent="0.25">
      <c r="C42729" s="32"/>
      <c r="D42729" s="31"/>
    </row>
    <row r="42730" spans="3:4" x14ac:dyDescent="0.25">
      <c r="C42730" s="32"/>
      <c r="D42730" s="31"/>
    </row>
    <row r="42731" spans="3:4" x14ac:dyDescent="0.25">
      <c r="C42731" s="32"/>
      <c r="D42731" s="31"/>
    </row>
    <row r="42732" spans="3:4" x14ac:dyDescent="0.25">
      <c r="C42732" s="32"/>
      <c r="D42732" s="31"/>
    </row>
    <row r="42733" spans="3:4" x14ac:dyDescent="0.25">
      <c r="C42733" s="32"/>
      <c r="D42733" s="31"/>
    </row>
    <row r="42734" spans="3:4" x14ac:dyDescent="0.25">
      <c r="C42734" s="32"/>
      <c r="D42734" s="31"/>
    </row>
    <row r="42735" spans="3:4" x14ac:dyDescent="0.25">
      <c r="C42735" s="32"/>
      <c r="D42735" s="31"/>
    </row>
    <row r="42736" spans="3:4" x14ac:dyDescent="0.25">
      <c r="C42736" s="32"/>
      <c r="D42736" s="31"/>
    </row>
    <row r="42737" spans="3:4" x14ac:dyDescent="0.25">
      <c r="C42737" s="32"/>
      <c r="D42737" s="31"/>
    </row>
    <row r="42738" spans="3:4" x14ac:dyDescent="0.25">
      <c r="C42738" s="32"/>
      <c r="D42738" s="31"/>
    </row>
    <row r="42739" spans="3:4" x14ac:dyDescent="0.25">
      <c r="C42739" s="32"/>
      <c r="D42739" s="31"/>
    </row>
    <row r="42740" spans="3:4" x14ac:dyDescent="0.25">
      <c r="C42740" s="32"/>
      <c r="D42740" s="31"/>
    </row>
    <row r="42741" spans="3:4" x14ac:dyDescent="0.25">
      <c r="C42741" s="32"/>
      <c r="D42741" s="31"/>
    </row>
    <row r="42742" spans="3:4" x14ac:dyDescent="0.25">
      <c r="C42742" s="32"/>
      <c r="D42742" s="31"/>
    </row>
    <row r="42743" spans="3:4" x14ac:dyDescent="0.25">
      <c r="C42743" s="32"/>
      <c r="D42743" s="31"/>
    </row>
    <row r="42744" spans="3:4" x14ac:dyDescent="0.25">
      <c r="C42744" s="32"/>
      <c r="D42744" s="31"/>
    </row>
    <row r="42745" spans="3:4" x14ac:dyDescent="0.25">
      <c r="C42745" s="32"/>
      <c r="D42745" s="31"/>
    </row>
    <row r="42746" spans="3:4" x14ac:dyDescent="0.25">
      <c r="C42746" s="32"/>
      <c r="D42746" s="31"/>
    </row>
    <row r="42747" spans="3:4" x14ac:dyDescent="0.25">
      <c r="C42747" s="32"/>
      <c r="D42747" s="31"/>
    </row>
    <row r="42748" spans="3:4" x14ac:dyDescent="0.25">
      <c r="C42748" s="32"/>
      <c r="D42748" s="31"/>
    </row>
    <row r="42749" spans="3:4" x14ac:dyDescent="0.25">
      <c r="C42749" s="32"/>
      <c r="D42749" s="31"/>
    </row>
    <row r="42750" spans="3:4" x14ac:dyDescent="0.25">
      <c r="C42750" s="32"/>
      <c r="D42750" s="31"/>
    </row>
    <row r="42751" spans="3:4" x14ac:dyDescent="0.25">
      <c r="C42751" s="32"/>
      <c r="D42751" s="31"/>
    </row>
    <row r="42752" spans="3:4" x14ac:dyDescent="0.25">
      <c r="C42752" s="32"/>
      <c r="D42752" s="31"/>
    </row>
    <row r="42753" spans="3:4" x14ac:dyDescent="0.25">
      <c r="C42753" s="32"/>
      <c r="D42753" s="31"/>
    </row>
    <row r="42754" spans="3:4" x14ac:dyDescent="0.25">
      <c r="C42754" s="32"/>
      <c r="D42754" s="31"/>
    </row>
    <row r="42755" spans="3:4" x14ac:dyDescent="0.25">
      <c r="C42755" s="32"/>
      <c r="D42755" s="31"/>
    </row>
    <row r="42756" spans="3:4" x14ac:dyDescent="0.25">
      <c r="C42756" s="32"/>
      <c r="D42756" s="31"/>
    </row>
    <row r="42757" spans="3:4" x14ac:dyDescent="0.25">
      <c r="C42757" s="32"/>
      <c r="D42757" s="31"/>
    </row>
    <row r="42758" spans="3:4" x14ac:dyDescent="0.25">
      <c r="C42758" s="32"/>
      <c r="D42758" s="31"/>
    </row>
    <row r="42759" spans="3:4" x14ac:dyDescent="0.25">
      <c r="C42759" s="32"/>
      <c r="D42759" s="31"/>
    </row>
    <row r="42760" spans="3:4" x14ac:dyDescent="0.25">
      <c r="C42760" s="32"/>
      <c r="D42760" s="31"/>
    </row>
    <row r="42761" spans="3:4" x14ac:dyDescent="0.25">
      <c r="C42761" s="32"/>
      <c r="D42761" s="31"/>
    </row>
    <row r="42762" spans="3:4" x14ac:dyDescent="0.25">
      <c r="C42762" s="32"/>
      <c r="D42762" s="31"/>
    </row>
    <row r="42763" spans="3:4" x14ac:dyDescent="0.25">
      <c r="C42763" s="32"/>
      <c r="D42763" s="31"/>
    </row>
    <row r="42764" spans="3:4" x14ac:dyDescent="0.25">
      <c r="C42764" s="32"/>
      <c r="D42764" s="31"/>
    </row>
    <row r="42765" spans="3:4" x14ac:dyDescent="0.25">
      <c r="C42765" s="32"/>
      <c r="D42765" s="31"/>
    </row>
    <row r="42766" spans="3:4" x14ac:dyDescent="0.25">
      <c r="C42766" s="32"/>
      <c r="D42766" s="31"/>
    </row>
    <row r="42767" spans="3:4" x14ac:dyDescent="0.25">
      <c r="C42767" s="32"/>
      <c r="D42767" s="31"/>
    </row>
    <row r="42768" spans="3:4" x14ac:dyDescent="0.25">
      <c r="C42768" s="32"/>
      <c r="D42768" s="31"/>
    </row>
    <row r="42769" spans="3:4" x14ac:dyDescent="0.25">
      <c r="C42769" s="32"/>
      <c r="D42769" s="31"/>
    </row>
    <row r="42770" spans="3:4" x14ac:dyDescent="0.25">
      <c r="C42770" s="32"/>
      <c r="D42770" s="31"/>
    </row>
    <row r="42771" spans="3:4" x14ac:dyDescent="0.25">
      <c r="C42771" s="32"/>
      <c r="D42771" s="31"/>
    </row>
    <row r="42772" spans="3:4" x14ac:dyDescent="0.25">
      <c r="C42772" s="32"/>
      <c r="D42772" s="31"/>
    </row>
    <row r="42773" spans="3:4" x14ac:dyDescent="0.25">
      <c r="C42773" s="32"/>
      <c r="D42773" s="31"/>
    </row>
    <row r="42774" spans="3:4" x14ac:dyDescent="0.25">
      <c r="C42774" s="32"/>
      <c r="D42774" s="31"/>
    </row>
    <row r="42775" spans="3:4" x14ac:dyDescent="0.25">
      <c r="C42775" s="32"/>
      <c r="D42775" s="31"/>
    </row>
    <row r="42776" spans="3:4" x14ac:dyDescent="0.25">
      <c r="C42776" s="32"/>
      <c r="D42776" s="31"/>
    </row>
    <row r="42777" spans="3:4" x14ac:dyDescent="0.25">
      <c r="C42777" s="32"/>
      <c r="D42777" s="31"/>
    </row>
    <row r="42778" spans="3:4" x14ac:dyDescent="0.25">
      <c r="C42778" s="32"/>
      <c r="D42778" s="31"/>
    </row>
    <row r="42779" spans="3:4" x14ac:dyDescent="0.25">
      <c r="C42779" s="32"/>
      <c r="D42779" s="31"/>
    </row>
    <row r="42780" spans="3:4" x14ac:dyDescent="0.25">
      <c r="C42780" s="32"/>
      <c r="D42780" s="31"/>
    </row>
    <row r="42781" spans="3:4" x14ac:dyDescent="0.25">
      <c r="C42781" s="32"/>
      <c r="D42781" s="31"/>
    </row>
    <row r="42782" spans="3:4" x14ac:dyDescent="0.25">
      <c r="C42782" s="32"/>
      <c r="D42782" s="31"/>
    </row>
    <row r="42783" spans="3:4" x14ac:dyDescent="0.25">
      <c r="C42783" s="32"/>
      <c r="D42783" s="31"/>
    </row>
    <row r="42784" spans="3:4" x14ac:dyDescent="0.25">
      <c r="C42784" s="32"/>
      <c r="D42784" s="31"/>
    </row>
    <row r="42785" spans="3:4" x14ac:dyDescent="0.25">
      <c r="C42785" s="32"/>
      <c r="D42785" s="31"/>
    </row>
    <row r="42786" spans="3:4" x14ac:dyDescent="0.25">
      <c r="C42786" s="32"/>
      <c r="D42786" s="31"/>
    </row>
    <row r="42787" spans="3:4" x14ac:dyDescent="0.25">
      <c r="C42787" s="32"/>
      <c r="D42787" s="31"/>
    </row>
    <row r="42788" spans="3:4" x14ac:dyDescent="0.25">
      <c r="C42788" s="32"/>
      <c r="D42788" s="31"/>
    </row>
    <row r="42789" spans="3:4" x14ac:dyDescent="0.25">
      <c r="C42789" s="32"/>
      <c r="D42789" s="31"/>
    </row>
    <row r="42790" spans="3:4" x14ac:dyDescent="0.25">
      <c r="C42790" s="32"/>
      <c r="D42790" s="31"/>
    </row>
    <row r="42791" spans="3:4" x14ac:dyDescent="0.25">
      <c r="C42791" s="32"/>
      <c r="D42791" s="31"/>
    </row>
    <row r="42792" spans="3:4" x14ac:dyDescent="0.25">
      <c r="C42792" s="32"/>
      <c r="D42792" s="31"/>
    </row>
    <row r="42793" spans="3:4" x14ac:dyDescent="0.25">
      <c r="C42793" s="32"/>
      <c r="D42793" s="31"/>
    </row>
    <row r="42794" spans="3:4" x14ac:dyDescent="0.25">
      <c r="C42794" s="32"/>
      <c r="D42794" s="31"/>
    </row>
    <row r="42795" spans="3:4" x14ac:dyDescent="0.25">
      <c r="C42795" s="32"/>
      <c r="D42795" s="31"/>
    </row>
    <row r="42796" spans="3:4" x14ac:dyDescent="0.25">
      <c r="C42796" s="32"/>
      <c r="D42796" s="31"/>
    </row>
    <row r="42797" spans="3:4" x14ac:dyDescent="0.25">
      <c r="C42797" s="32"/>
      <c r="D42797" s="31"/>
    </row>
    <row r="42798" spans="3:4" x14ac:dyDescent="0.25">
      <c r="C42798" s="32"/>
      <c r="D42798" s="31"/>
    </row>
    <row r="42799" spans="3:4" x14ac:dyDescent="0.25">
      <c r="C42799" s="32"/>
      <c r="D42799" s="31"/>
    </row>
    <row r="42800" spans="3:4" x14ac:dyDescent="0.25">
      <c r="C42800" s="32"/>
      <c r="D42800" s="31"/>
    </row>
    <row r="42801" spans="3:4" x14ac:dyDescent="0.25">
      <c r="C42801" s="32"/>
      <c r="D42801" s="31"/>
    </row>
    <row r="42802" spans="3:4" x14ac:dyDescent="0.25">
      <c r="C42802" s="32"/>
      <c r="D42802" s="31"/>
    </row>
    <row r="42803" spans="3:4" x14ac:dyDescent="0.25">
      <c r="C42803" s="32"/>
      <c r="D42803" s="31"/>
    </row>
    <row r="42804" spans="3:4" x14ac:dyDescent="0.25">
      <c r="C42804" s="32"/>
      <c r="D42804" s="31"/>
    </row>
    <row r="42805" spans="3:4" x14ac:dyDescent="0.25">
      <c r="C42805" s="32"/>
      <c r="D42805" s="31"/>
    </row>
    <row r="42806" spans="3:4" x14ac:dyDescent="0.25">
      <c r="C42806" s="32"/>
      <c r="D42806" s="31"/>
    </row>
    <row r="42807" spans="3:4" x14ac:dyDescent="0.25">
      <c r="C42807" s="32"/>
      <c r="D42807" s="31"/>
    </row>
    <row r="42808" spans="3:4" x14ac:dyDescent="0.25">
      <c r="C42808" s="32"/>
      <c r="D42808" s="31"/>
    </row>
    <row r="42809" spans="3:4" x14ac:dyDescent="0.25">
      <c r="C42809" s="32"/>
      <c r="D42809" s="31"/>
    </row>
    <row r="42810" spans="3:4" x14ac:dyDescent="0.25">
      <c r="C42810" s="32"/>
      <c r="D42810" s="31"/>
    </row>
    <row r="42811" spans="3:4" x14ac:dyDescent="0.25">
      <c r="C42811" s="32"/>
      <c r="D42811" s="31"/>
    </row>
    <row r="42812" spans="3:4" x14ac:dyDescent="0.25">
      <c r="C42812" s="32"/>
      <c r="D42812" s="31"/>
    </row>
    <row r="42813" spans="3:4" x14ac:dyDescent="0.25">
      <c r="C42813" s="32"/>
      <c r="D42813" s="31"/>
    </row>
    <row r="42814" spans="3:4" x14ac:dyDescent="0.25">
      <c r="C42814" s="32"/>
      <c r="D42814" s="31"/>
    </row>
    <row r="42815" spans="3:4" x14ac:dyDescent="0.25">
      <c r="C42815" s="32"/>
      <c r="D42815" s="31"/>
    </row>
    <row r="42816" spans="3:4" x14ac:dyDescent="0.25">
      <c r="C42816" s="32"/>
      <c r="D42816" s="31"/>
    </row>
    <row r="42817" spans="3:4" x14ac:dyDescent="0.25">
      <c r="C42817" s="32"/>
      <c r="D42817" s="31"/>
    </row>
    <row r="42818" spans="3:4" x14ac:dyDescent="0.25">
      <c r="C42818" s="32"/>
      <c r="D42818" s="31"/>
    </row>
    <row r="42819" spans="3:4" x14ac:dyDescent="0.25">
      <c r="C42819" s="32"/>
      <c r="D42819" s="31"/>
    </row>
    <row r="42820" spans="3:4" x14ac:dyDescent="0.25">
      <c r="C42820" s="32"/>
      <c r="D42820" s="31"/>
    </row>
    <row r="42821" spans="3:4" x14ac:dyDescent="0.25">
      <c r="C42821" s="32"/>
      <c r="D42821" s="31"/>
    </row>
    <row r="42822" spans="3:4" x14ac:dyDescent="0.25">
      <c r="C42822" s="32"/>
      <c r="D42822" s="31"/>
    </row>
    <row r="42823" spans="3:4" x14ac:dyDescent="0.25">
      <c r="C42823" s="32"/>
      <c r="D42823" s="31"/>
    </row>
    <row r="42824" spans="3:4" x14ac:dyDescent="0.25">
      <c r="C42824" s="32"/>
      <c r="D42824" s="31"/>
    </row>
    <row r="42825" spans="3:4" x14ac:dyDescent="0.25">
      <c r="C42825" s="32"/>
      <c r="D42825" s="31"/>
    </row>
    <row r="42826" spans="3:4" x14ac:dyDescent="0.25">
      <c r="C42826" s="32"/>
      <c r="D42826" s="31"/>
    </row>
    <row r="42827" spans="3:4" x14ac:dyDescent="0.25">
      <c r="C42827" s="32"/>
      <c r="D42827" s="31"/>
    </row>
    <row r="42828" spans="3:4" x14ac:dyDescent="0.25">
      <c r="C42828" s="32"/>
      <c r="D42828" s="31"/>
    </row>
    <row r="42829" spans="3:4" x14ac:dyDescent="0.25">
      <c r="C42829" s="32"/>
      <c r="D42829" s="31"/>
    </row>
    <row r="42830" spans="3:4" x14ac:dyDescent="0.25">
      <c r="C42830" s="32"/>
      <c r="D42830" s="31"/>
    </row>
    <row r="42831" spans="3:4" x14ac:dyDescent="0.25">
      <c r="C42831" s="32"/>
      <c r="D42831" s="31"/>
    </row>
    <row r="42832" spans="3:4" x14ac:dyDescent="0.25">
      <c r="C42832" s="32"/>
      <c r="D42832" s="31"/>
    </row>
    <row r="42833" spans="3:4" x14ac:dyDescent="0.25">
      <c r="C42833" s="32"/>
      <c r="D42833" s="31"/>
    </row>
    <row r="42834" spans="3:4" x14ac:dyDescent="0.25">
      <c r="C42834" s="32"/>
      <c r="D42834" s="31"/>
    </row>
    <row r="42835" spans="3:4" x14ac:dyDescent="0.25">
      <c r="C42835" s="32"/>
      <c r="D42835" s="31"/>
    </row>
    <row r="42836" spans="3:4" x14ac:dyDescent="0.25">
      <c r="C42836" s="32"/>
      <c r="D42836" s="31"/>
    </row>
    <row r="42837" spans="3:4" x14ac:dyDescent="0.25">
      <c r="C42837" s="32"/>
      <c r="D42837" s="31"/>
    </row>
    <row r="42838" spans="3:4" x14ac:dyDescent="0.25">
      <c r="C42838" s="32"/>
      <c r="D42838" s="31"/>
    </row>
    <row r="42839" spans="3:4" x14ac:dyDescent="0.25">
      <c r="C42839" s="32"/>
      <c r="D42839" s="31"/>
    </row>
    <row r="42840" spans="3:4" x14ac:dyDescent="0.25">
      <c r="C42840" s="32"/>
      <c r="D42840" s="31"/>
    </row>
    <row r="42841" spans="3:4" x14ac:dyDescent="0.25">
      <c r="C42841" s="32"/>
      <c r="D42841" s="31"/>
    </row>
    <row r="42842" spans="3:4" x14ac:dyDescent="0.25">
      <c r="C42842" s="32"/>
      <c r="D42842" s="31"/>
    </row>
    <row r="42843" spans="3:4" x14ac:dyDescent="0.25">
      <c r="C42843" s="32"/>
      <c r="D42843" s="31"/>
    </row>
    <row r="42844" spans="3:4" x14ac:dyDescent="0.25">
      <c r="C42844" s="32"/>
      <c r="D42844" s="31"/>
    </row>
    <row r="42845" spans="3:4" x14ac:dyDescent="0.25">
      <c r="C42845" s="32"/>
      <c r="D42845" s="31"/>
    </row>
    <row r="42846" spans="3:4" x14ac:dyDescent="0.25">
      <c r="C42846" s="32"/>
      <c r="D42846" s="31"/>
    </row>
    <row r="42847" spans="3:4" x14ac:dyDescent="0.25">
      <c r="C42847" s="32"/>
      <c r="D42847" s="31"/>
    </row>
    <row r="42848" spans="3:4" x14ac:dyDescent="0.25">
      <c r="C42848" s="32"/>
      <c r="D42848" s="31"/>
    </row>
    <row r="42849" spans="3:4" x14ac:dyDescent="0.25">
      <c r="C42849" s="32"/>
      <c r="D42849" s="31"/>
    </row>
    <row r="42850" spans="3:4" x14ac:dyDescent="0.25">
      <c r="C42850" s="32"/>
      <c r="D42850" s="31"/>
    </row>
    <row r="42851" spans="3:4" x14ac:dyDescent="0.25">
      <c r="C42851" s="32"/>
      <c r="D42851" s="31"/>
    </row>
    <row r="42852" spans="3:4" x14ac:dyDescent="0.25">
      <c r="C42852" s="32"/>
      <c r="D42852" s="31"/>
    </row>
    <row r="42853" spans="3:4" x14ac:dyDescent="0.25">
      <c r="C42853" s="32"/>
      <c r="D42853" s="31"/>
    </row>
    <row r="42854" spans="3:4" x14ac:dyDescent="0.25">
      <c r="C42854" s="32"/>
      <c r="D42854" s="31"/>
    </row>
    <row r="42855" spans="3:4" x14ac:dyDescent="0.25">
      <c r="C42855" s="32"/>
      <c r="D42855" s="31"/>
    </row>
    <row r="42856" spans="3:4" x14ac:dyDescent="0.25">
      <c r="C42856" s="32"/>
      <c r="D42856" s="31"/>
    </row>
    <row r="42857" spans="3:4" x14ac:dyDescent="0.25">
      <c r="C42857" s="32"/>
      <c r="D42857" s="31"/>
    </row>
    <row r="42858" spans="3:4" x14ac:dyDescent="0.25">
      <c r="C42858" s="32"/>
      <c r="D42858" s="31"/>
    </row>
    <row r="42859" spans="3:4" x14ac:dyDescent="0.25">
      <c r="C42859" s="32"/>
      <c r="D42859" s="31"/>
    </row>
    <row r="42860" spans="3:4" x14ac:dyDescent="0.25">
      <c r="C42860" s="32"/>
      <c r="D42860" s="31"/>
    </row>
    <row r="42861" spans="3:4" x14ac:dyDescent="0.25">
      <c r="C42861" s="32"/>
      <c r="D42861" s="31"/>
    </row>
    <row r="42862" spans="3:4" x14ac:dyDescent="0.25">
      <c r="C42862" s="32"/>
      <c r="D42862" s="31"/>
    </row>
    <row r="42863" spans="3:4" x14ac:dyDescent="0.25">
      <c r="C42863" s="32"/>
      <c r="D42863" s="31"/>
    </row>
    <row r="42864" spans="3:4" x14ac:dyDescent="0.25">
      <c r="C42864" s="32"/>
      <c r="D42864" s="31"/>
    </row>
    <row r="42865" spans="3:4" x14ac:dyDescent="0.25">
      <c r="C42865" s="32"/>
      <c r="D42865" s="31"/>
    </row>
    <row r="42866" spans="3:4" x14ac:dyDescent="0.25">
      <c r="C42866" s="32"/>
      <c r="D42866" s="31"/>
    </row>
    <row r="42867" spans="3:4" x14ac:dyDescent="0.25">
      <c r="C42867" s="32"/>
      <c r="D42867" s="31"/>
    </row>
    <row r="42868" spans="3:4" x14ac:dyDescent="0.25">
      <c r="C42868" s="32"/>
      <c r="D42868" s="31"/>
    </row>
    <row r="42869" spans="3:4" x14ac:dyDescent="0.25">
      <c r="C42869" s="32"/>
      <c r="D42869" s="31"/>
    </row>
    <row r="42870" spans="3:4" x14ac:dyDescent="0.25">
      <c r="C42870" s="32"/>
      <c r="D42870" s="31"/>
    </row>
    <row r="42871" spans="3:4" x14ac:dyDescent="0.25">
      <c r="C42871" s="32"/>
      <c r="D42871" s="31"/>
    </row>
    <row r="42872" spans="3:4" x14ac:dyDescent="0.25">
      <c r="C42872" s="32"/>
      <c r="D42872" s="31"/>
    </row>
    <row r="42873" spans="3:4" x14ac:dyDescent="0.25">
      <c r="C42873" s="32"/>
      <c r="D42873" s="31"/>
    </row>
    <row r="42874" spans="3:4" x14ac:dyDescent="0.25">
      <c r="C42874" s="32"/>
      <c r="D42874" s="31"/>
    </row>
    <row r="42875" spans="3:4" x14ac:dyDescent="0.25">
      <c r="C42875" s="32"/>
      <c r="D42875" s="31"/>
    </row>
    <row r="42876" spans="3:4" x14ac:dyDescent="0.25">
      <c r="C42876" s="32"/>
      <c r="D42876" s="31"/>
    </row>
    <row r="42877" spans="3:4" x14ac:dyDescent="0.25">
      <c r="C42877" s="32"/>
      <c r="D42877" s="31"/>
    </row>
    <row r="42878" spans="3:4" x14ac:dyDescent="0.25">
      <c r="C42878" s="32"/>
      <c r="D42878" s="31"/>
    </row>
    <row r="42879" spans="3:4" x14ac:dyDescent="0.25">
      <c r="C42879" s="32"/>
      <c r="D42879" s="31"/>
    </row>
    <row r="42880" spans="3:4" x14ac:dyDescent="0.25">
      <c r="C42880" s="32"/>
      <c r="D42880" s="31"/>
    </row>
    <row r="42881" spans="3:4" x14ac:dyDescent="0.25">
      <c r="C42881" s="32"/>
      <c r="D42881" s="31"/>
    </row>
    <row r="42882" spans="3:4" x14ac:dyDescent="0.25">
      <c r="C42882" s="32"/>
      <c r="D42882" s="31"/>
    </row>
    <row r="42883" spans="3:4" x14ac:dyDescent="0.25">
      <c r="C42883" s="32"/>
      <c r="D42883" s="31"/>
    </row>
    <row r="42884" spans="3:4" x14ac:dyDescent="0.25">
      <c r="C42884" s="32"/>
      <c r="D42884" s="31"/>
    </row>
    <row r="42885" spans="3:4" x14ac:dyDescent="0.25">
      <c r="C42885" s="32"/>
      <c r="D42885" s="31"/>
    </row>
    <row r="42886" spans="3:4" x14ac:dyDescent="0.25">
      <c r="C42886" s="32"/>
      <c r="D42886" s="31"/>
    </row>
    <row r="42887" spans="3:4" x14ac:dyDescent="0.25">
      <c r="C42887" s="32"/>
      <c r="D42887" s="31"/>
    </row>
    <row r="42888" spans="3:4" x14ac:dyDescent="0.25">
      <c r="C42888" s="32"/>
      <c r="D42888" s="31"/>
    </row>
    <row r="42889" spans="3:4" x14ac:dyDescent="0.25">
      <c r="C42889" s="32"/>
      <c r="D42889" s="31"/>
    </row>
    <row r="42890" spans="3:4" x14ac:dyDescent="0.25">
      <c r="C42890" s="32"/>
      <c r="D42890" s="31"/>
    </row>
    <row r="42891" spans="3:4" x14ac:dyDescent="0.25">
      <c r="C42891" s="32"/>
      <c r="D42891" s="31"/>
    </row>
    <row r="42892" spans="3:4" x14ac:dyDescent="0.25">
      <c r="C42892" s="32"/>
      <c r="D42892" s="31"/>
    </row>
    <row r="42893" spans="3:4" x14ac:dyDescent="0.25">
      <c r="C42893" s="32"/>
      <c r="D42893" s="31"/>
    </row>
    <row r="42894" spans="3:4" x14ac:dyDescent="0.25">
      <c r="C42894" s="32"/>
      <c r="D42894" s="31"/>
    </row>
    <row r="42895" spans="3:4" x14ac:dyDescent="0.25">
      <c r="C42895" s="32"/>
      <c r="D42895" s="31"/>
    </row>
    <row r="42896" spans="3:4" x14ac:dyDescent="0.25">
      <c r="C42896" s="32"/>
      <c r="D42896" s="31"/>
    </row>
    <row r="42897" spans="3:4" x14ac:dyDescent="0.25">
      <c r="C42897" s="32"/>
      <c r="D42897" s="31"/>
    </row>
    <row r="42898" spans="3:4" x14ac:dyDescent="0.25">
      <c r="C42898" s="32"/>
      <c r="D42898" s="31"/>
    </row>
    <row r="42899" spans="3:4" x14ac:dyDescent="0.25">
      <c r="C42899" s="32"/>
      <c r="D42899" s="31"/>
    </row>
    <row r="42900" spans="3:4" x14ac:dyDescent="0.25">
      <c r="C42900" s="32"/>
      <c r="D42900" s="31"/>
    </row>
    <row r="42901" spans="3:4" x14ac:dyDescent="0.25">
      <c r="C42901" s="32"/>
      <c r="D42901" s="31"/>
    </row>
    <row r="42902" spans="3:4" x14ac:dyDescent="0.25">
      <c r="C42902" s="32"/>
      <c r="D42902" s="31"/>
    </row>
    <row r="42903" spans="3:4" x14ac:dyDescent="0.25">
      <c r="C42903" s="32"/>
      <c r="D42903" s="31"/>
    </row>
    <row r="42904" spans="3:4" x14ac:dyDescent="0.25">
      <c r="C42904" s="32"/>
      <c r="D42904" s="31"/>
    </row>
    <row r="42905" spans="3:4" x14ac:dyDescent="0.25">
      <c r="C42905" s="32"/>
      <c r="D42905" s="31"/>
    </row>
    <row r="42906" spans="3:4" x14ac:dyDescent="0.25">
      <c r="C42906" s="32"/>
      <c r="D42906" s="31"/>
    </row>
    <row r="42907" spans="3:4" x14ac:dyDescent="0.25">
      <c r="C42907" s="32"/>
      <c r="D42907" s="31"/>
    </row>
    <row r="42908" spans="3:4" x14ac:dyDescent="0.25">
      <c r="C42908" s="32"/>
      <c r="D42908" s="31"/>
    </row>
    <row r="42909" spans="3:4" x14ac:dyDescent="0.25">
      <c r="C42909" s="32"/>
      <c r="D42909" s="31"/>
    </row>
    <row r="42910" spans="3:4" x14ac:dyDescent="0.25">
      <c r="C42910" s="32"/>
      <c r="D42910" s="31"/>
    </row>
    <row r="42911" spans="3:4" x14ac:dyDescent="0.25">
      <c r="C42911" s="32"/>
      <c r="D42911" s="31"/>
    </row>
    <row r="42912" spans="3:4" x14ac:dyDescent="0.25">
      <c r="C42912" s="32"/>
      <c r="D42912" s="31"/>
    </row>
    <row r="42913" spans="3:4" x14ac:dyDescent="0.25">
      <c r="C42913" s="32"/>
      <c r="D42913" s="31"/>
    </row>
    <row r="42914" spans="3:4" x14ac:dyDescent="0.25">
      <c r="C42914" s="32"/>
      <c r="D42914" s="31"/>
    </row>
    <row r="42915" spans="3:4" x14ac:dyDescent="0.25">
      <c r="C42915" s="32"/>
      <c r="D42915" s="31"/>
    </row>
    <row r="42916" spans="3:4" x14ac:dyDescent="0.25">
      <c r="C42916" s="32"/>
      <c r="D42916" s="31"/>
    </row>
    <row r="42917" spans="3:4" x14ac:dyDescent="0.25">
      <c r="C42917" s="32"/>
      <c r="D42917" s="31"/>
    </row>
    <row r="42918" spans="3:4" x14ac:dyDescent="0.25">
      <c r="C42918" s="32"/>
      <c r="D42918" s="31"/>
    </row>
    <row r="42919" spans="3:4" x14ac:dyDescent="0.25">
      <c r="C42919" s="32"/>
      <c r="D42919" s="31"/>
    </row>
    <row r="42920" spans="3:4" x14ac:dyDescent="0.25">
      <c r="C42920" s="32"/>
      <c r="D42920" s="31"/>
    </row>
    <row r="42921" spans="3:4" x14ac:dyDescent="0.25">
      <c r="C42921" s="32"/>
      <c r="D42921" s="31"/>
    </row>
    <row r="42922" spans="3:4" x14ac:dyDescent="0.25">
      <c r="C42922" s="32"/>
      <c r="D42922" s="31"/>
    </row>
    <row r="42923" spans="3:4" x14ac:dyDescent="0.25">
      <c r="C42923" s="32"/>
      <c r="D42923" s="31"/>
    </row>
    <row r="42924" spans="3:4" x14ac:dyDescent="0.25">
      <c r="C42924" s="32"/>
      <c r="D42924" s="31"/>
    </row>
    <row r="42925" spans="3:4" x14ac:dyDescent="0.25">
      <c r="C42925" s="32"/>
      <c r="D42925" s="31"/>
    </row>
    <row r="42926" spans="3:4" x14ac:dyDescent="0.25">
      <c r="C42926" s="32"/>
      <c r="D42926" s="31"/>
    </row>
    <row r="42927" spans="3:4" x14ac:dyDescent="0.25">
      <c r="C42927" s="32"/>
      <c r="D42927" s="31"/>
    </row>
    <row r="42928" spans="3:4" x14ac:dyDescent="0.25">
      <c r="C42928" s="32"/>
      <c r="D42928" s="31"/>
    </row>
    <row r="42929" spans="3:4" x14ac:dyDescent="0.25">
      <c r="C42929" s="32"/>
      <c r="D42929" s="31"/>
    </row>
    <row r="42930" spans="3:4" x14ac:dyDescent="0.25">
      <c r="C42930" s="32"/>
      <c r="D42930" s="31"/>
    </row>
    <row r="42931" spans="3:4" x14ac:dyDescent="0.25">
      <c r="C42931" s="32"/>
      <c r="D42931" s="31"/>
    </row>
    <row r="42932" spans="3:4" x14ac:dyDescent="0.25">
      <c r="C42932" s="32"/>
      <c r="D42932" s="31"/>
    </row>
    <row r="42933" spans="3:4" x14ac:dyDescent="0.25">
      <c r="C42933" s="32"/>
      <c r="D42933" s="31"/>
    </row>
    <row r="42934" spans="3:4" x14ac:dyDescent="0.25">
      <c r="C42934" s="32"/>
      <c r="D42934" s="31"/>
    </row>
    <row r="42935" spans="3:4" x14ac:dyDescent="0.25">
      <c r="C42935" s="32"/>
      <c r="D42935" s="31"/>
    </row>
    <row r="42936" spans="3:4" x14ac:dyDescent="0.25">
      <c r="C42936" s="32"/>
      <c r="D42936" s="31"/>
    </row>
    <row r="42937" spans="3:4" x14ac:dyDescent="0.25">
      <c r="C42937" s="32"/>
      <c r="D42937" s="31"/>
    </row>
    <row r="42938" spans="3:4" x14ac:dyDescent="0.25">
      <c r="C42938" s="32"/>
      <c r="D42938" s="31"/>
    </row>
    <row r="42939" spans="3:4" x14ac:dyDescent="0.25">
      <c r="C42939" s="32"/>
      <c r="D42939" s="31"/>
    </row>
    <row r="42940" spans="3:4" x14ac:dyDescent="0.25">
      <c r="C42940" s="32"/>
      <c r="D42940" s="31"/>
    </row>
    <row r="42941" spans="3:4" x14ac:dyDescent="0.25">
      <c r="C42941" s="32"/>
      <c r="D42941" s="31"/>
    </row>
    <row r="42942" spans="3:4" x14ac:dyDescent="0.25">
      <c r="C42942" s="32"/>
      <c r="D42942" s="31"/>
    </row>
    <row r="42943" spans="3:4" x14ac:dyDescent="0.25">
      <c r="C42943" s="32"/>
      <c r="D42943" s="31"/>
    </row>
    <row r="42944" spans="3:4" x14ac:dyDescent="0.25">
      <c r="C42944" s="32"/>
      <c r="D42944" s="31"/>
    </row>
    <row r="42945" spans="3:4" x14ac:dyDescent="0.25">
      <c r="C42945" s="32"/>
      <c r="D42945" s="31"/>
    </row>
    <row r="42946" spans="3:4" x14ac:dyDescent="0.25">
      <c r="C42946" s="32"/>
      <c r="D42946" s="31"/>
    </row>
    <row r="42947" spans="3:4" x14ac:dyDescent="0.25">
      <c r="C42947" s="32"/>
      <c r="D42947" s="31"/>
    </row>
    <row r="42948" spans="3:4" x14ac:dyDescent="0.25">
      <c r="C42948" s="32"/>
      <c r="D42948" s="31"/>
    </row>
    <row r="42949" spans="3:4" x14ac:dyDescent="0.25">
      <c r="C42949" s="32"/>
      <c r="D42949" s="31"/>
    </row>
    <row r="42950" spans="3:4" x14ac:dyDescent="0.25">
      <c r="C42950" s="32"/>
      <c r="D42950" s="31"/>
    </row>
    <row r="42951" spans="3:4" x14ac:dyDescent="0.25">
      <c r="C42951" s="32"/>
      <c r="D42951" s="31"/>
    </row>
    <row r="42952" spans="3:4" x14ac:dyDescent="0.25">
      <c r="C42952" s="32"/>
      <c r="D42952" s="31"/>
    </row>
    <row r="42953" spans="3:4" x14ac:dyDescent="0.25">
      <c r="C42953" s="32"/>
      <c r="D42953" s="31"/>
    </row>
    <row r="42954" spans="3:4" x14ac:dyDescent="0.25">
      <c r="C42954" s="32"/>
      <c r="D42954" s="31"/>
    </row>
    <row r="42955" spans="3:4" x14ac:dyDescent="0.25">
      <c r="C42955" s="32"/>
      <c r="D42955" s="31"/>
    </row>
    <row r="42956" spans="3:4" x14ac:dyDescent="0.25">
      <c r="C42956" s="32"/>
      <c r="D42956" s="31"/>
    </row>
    <row r="42957" spans="3:4" x14ac:dyDescent="0.25">
      <c r="C42957" s="32"/>
      <c r="D42957" s="31"/>
    </row>
    <row r="42958" spans="3:4" x14ac:dyDescent="0.25">
      <c r="C42958" s="32"/>
      <c r="D42958" s="31"/>
    </row>
    <row r="42959" spans="3:4" x14ac:dyDescent="0.25">
      <c r="C42959" s="32"/>
      <c r="D42959" s="31"/>
    </row>
    <row r="42960" spans="3:4" x14ac:dyDescent="0.25">
      <c r="C42960" s="32"/>
      <c r="D42960" s="31"/>
    </row>
    <row r="42961" spans="3:4" x14ac:dyDescent="0.25">
      <c r="C42961" s="32"/>
      <c r="D42961" s="31"/>
    </row>
    <row r="42962" spans="3:4" x14ac:dyDescent="0.25">
      <c r="C42962" s="32"/>
      <c r="D42962" s="31"/>
    </row>
    <row r="42963" spans="3:4" x14ac:dyDescent="0.25">
      <c r="C42963" s="32"/>
      <c r="D42963" s="31"/>
    </row>
    <row r="42964" spans="3:4" x14ac:dyDescent="0.25">
      <c r="C42964" s="32"/>
      <c r="D42964" s="31"/>
    </row>
    <row r="42965" spans="3:4" x14ac:dyDescent="0.25">
      <c r="C42965" s="32"/>
      <c r="D42965" s="31"/>
    </row>
    <row r="42966" spans="3:4" x14ac:dyDescent="0.25">
      <c r="C42966" s="32"/>
      <c r="D42966" s="31"/>
    </row>
    <row r="42967" spans="3:4" x14ac:dyDescent="0.25">
      <c r="C42967" s="32"/>
      <c r="D42967" s="31"/>
    </row>
    <row r="42968" spans="3:4" x14ac:dyDescent="0.25">
      <c r="C42968" s="32"/>
      <c r="D42968" s="31"/>
    </row>
    <row r="42969" spans="3:4" x14ac:dyDescent="0.25">
      <c r="C42969" s="32"/>
      <c r="D42969" s="31"/>
    </row>
    <row r="42970" spans="3:4" x14ac:dyDescent="0.25">
      <c r="C42970" s="32"/>
      <c r="D42970" s="31"/>
    </row>
    <row r="42971" spans="3:4" x14ac:dyDescent="0.25">
      <c r="C42971" s="32"/>
      <c r="D42971" s="31"/>
    </row>
    <row r="42972" spans="3:4" x14ac:dyDescent="0.25">
      <c r="C42972" s="32"/>
      <c r="D42972" s="31"/>
    </row>
    <row r="42973" spans="3:4" x14ac:dyDescent="0.25">
      <c r="C42973" s="32"/>
      <c r="D42973" s="31"/>
    </row>
    <row r="42974" spans="3:4" x14ac:dyDescent="0.25">
      <c r="C42974" s="32"/>
      <c r="D42974" s="31"/>
    </row>
    <row r="42975" spans="3:4" x14ac:dyDescent="0.25">
      <c r="C42975" s="32"/>
      <c r="D42975" s="31"/>
    </row>
    <row r="42976" spans="3:4" x14ac:dyDescent="0.25">
      <c r="C42976" s="32"/>
      <c r="D42976" s="31"/>
    </row>
    <row r="42977" spans="3:4" x14ac:dyDescent="0.25">
      <c r="C42977" s="32"/>
      <c r="D42977" s="31"/>
    </row>
    <row r="42978" spans="3:4" x14ac:dyDescent="0.25">
      <c r="C42978" s="32"/>
      <c r="D42978" s="31"/>
    </row>
    <row r="42979" spans="3:4" x14ac:dyDescent="0.25">
      <c r="C42979" s="32"/>
      <c r="D42979" s="31"/>
    </row>
    <row r="42980" spans="3:4" x14ac:dyDescent="0.25">
      <c r="C42980" s="32"/>
      <c r="D42980" s="31"/>
    </row>
    <row r="42981" spans="3:4" x14ac:dyDescent="0.25">
      <c r="C42981" s="32"/>
      <c r="D42981" s="31"/>
    </row>
    <row r="42982" spans="3:4" x14ac:dyDescent="0.25">
      <c r="C42982" s="32"/>
      <c r="D42982" s="31"/>
    </row>
    <row r="42983" spans="3:4" x14ac:dyDescent="0.25">
      <c r="C42983" s="32"/>
      <c r="D42983" s="31"/>
    </row>
    <row r="42984" spans="3:4" x14ac:dyDescent="0.25">
      <c r="C42984" s="32"/>
      <c r="D42984" s="31"/>
    </row>
    <row r="42985" spans="3:4" x14ac:dyDescent="0.25">
      <c r="C42985" s="32"/>
      <c r="D42985" s="31"/>
    </row>
    <row r="42986" spans="3:4" x14ac:dyDescent="0.25">
      <c r="C42986" s="32"/>
      <c r="D42986" s="31"/>
    </row>
    <row r="42987" spans="3:4" x14ac:dyDescent="0.25">
      <c r="C42987" s="32"/>
      <c r="D42987" s="31"/>
    </row>
    <row r="42988" spans="3:4" x14ac:dyDescent="0.25">
      <c r="C42988" s="32"/>
      <c r="D42988" s="31"/>
    </row>
    <row r="42989" spans="3:4" x14ac:dyDescent="0.25">
      <c r="C42989" s="32"/>
      <c r="D42989" s="31"/>
    </row>
    <row r="42990" spans="3:4" x14ac:dyDescent="0.25">
      <c r="C42990" s="32"/>
      <c r="D42990" s="31"/>
    </row>
    <row r="42991" spans="3:4" x14ac:dyDescent="0.25">
      <c r="C42991" s="32"/>
      <c r="D42991" s="31"/>
    </row>
    <row r="42992" spans="3:4" x14ac:dyDescent="0.25">
      <c r="C42992" s="32"/>
      <c r="D42992" s="31"/>
    </row>
    <row r="42993" spans="3:4" x14ac:dyDescent="0.25">
      <c r="C42993" s="32"/>
      <c r="D42993" s="31"/>
    </row>
    <row r="42994" spans="3:4" x14ac:dyDescent="0.25">
      <c r="C42994" s="32"/>
      <c r="D42994" s="31"/>
    </row>
    <row r="42995" spans="3:4" x14ac:dyDescent="0.25">
      <c r="C42995" s="32"/>
      <c r="D42995" s="31"/>
    </row>
    <row r="42996" spans="3:4" x14ac:dyDescent="0.25">
      <c r="C42996" s="32"/>
      <c r="D42996" s="31"/>
    </row>
    <row r="42997" spans="3:4" x14ac:dyDescent="0.25">
      <c r="C42997" s="32"/>
      <c r="D42997" s="31"/>
    </row>
    <row r="42998" spans="3:4" x14ac:dyDescent="0.25">
      <c r="C42998" s="32"/>
      <c r="D42998" s="31"/>
    </row>
    <row r="42999" spans="3:4" x14ac:dyDescent="0.25">
      <c r="C42999" s="32"/>
      <c r="D42999" s="31"/>
    </row>
    <row r="43000" spans="3:4" x14ac:dyDescent="0.25">
      <c r="C43000" s="32"/>
      <c r="D43000" s="31"/>
    </row>
    <row r="43001" spans="3:4" x14ac:dyDescent="0.25">
      <c r="C43001" s="32"/>
      <c r="D43001" s="31"/>
    </row>
    <row r="43002" spans="3:4" x14ac:dyDescent="0.25">
      <c r="C43002" s="32"/>
      <c r="D43002" s="31"/>
    </row>
    <row r="43003" spans="3:4" x14ac:dyDescent="0.25">
      <c r="C43003" s="32"/>
      <c r="D43003" s="31"/>
    </row>
    <row r="43004" spans="3:4" x14ac:dyDescent="0.25">
      <c r="C43004" s="32"/>
      <c r="D43004" s="31"/>
    </row>
    <row r="43005" spans="3:4" x14ac:dyDescent="0.25">
      <c r="C43005" s="32"/>
      <c r="D43005" s="31"/>
    </row>
    <row r="43006" spans="3:4" x14ac:dyDescent="0.25">
      <c r="C43006" s="32"/>
      <c r="D43006" s="31"/>
    </row>
    <row r="43007" spans="3:4" x14ac:dyDescent="0.25">
      <c r="C43007" s="32"/>
      <c r="D43007" s="31"/>
    </row>
    <row r="43008" spans="3:4" x14ac:dyDescent="0.25">
      <c r="C43008" s="32"/>
      <c r="D43008" s="31"/>
    </row>
    <row r="43009" spans="3:4" x14ac:dyDescent="0.25">
      <c r="C43009" s="32"/>
      <c r="D43009" s="31"/>
    </row>
    <row r="43010" spans="3:4" x14ac:dyDescent="0.25">
      <c r="C43010" s="32"/>
      <c r="D43010" s="31"/>
    </row>
    <row r="43011" spans="3:4" x14ac:dyDescent="0.25">
      <c r="C43011" s="32"/>
      <c r="D43011" s="31"/>
    </row>
    <row r="43012" spans="3:4" x14ac:dyDescent="0.25">
      <c r="C43012" s="32"/>
      <c r="D43012" s="31"/>
    </row>
    <row r="43013" spans="3:4" x14ac:dyDescent="0.25">
      <c r="C43013" s="32"/>
      <c r="D43013" s="31"/>
    </row>
    <row r="43014" spans="3:4" x14ac:dyDescent="0.25">
      <c r="C43014" s="32"/>
      <c r="D43014" s="31"/>
    </row>
    <row r="43015" spans="3:4" x14ac:dyDescent="0.25">
      <c r="C43015" s="32"/>
      <c r="D43015" s="31"/>
    </row>
    <row r="43016" spans="3:4" x14ac:dyDescent="0.25">
      <c r="C43016" s="32"/>
      <c r="D43016" s="31"/>
    </row>
    <row r="43017" spans="3:4" x14ac:dyDescent="0.25">
      <c r="C43017" s="32"/>
      <c r="D43017" s="31"/>
    </row>
    <row r="43018" spans="3:4" x14ac:dyDescent="0.25">
      <c r="C43018" s="32"/>
      <c r="D43018" s="31"/>
    </row>
    <row r="43019" spans="3:4" x14ac:dyDescent="0.25">
      <c r="C43019" s="32"/>
      <c r="D43019" s="31"/>
    </row>
    <row r="43020" spans="3:4" x14ac:dyDescent="0.25">
      <c r="C43020" s="32"/>
      <c r="D43020" s="31"/>
    </row>
    <row r="43021" spans="3:4" x14ac:dyDescent="0.25">
      <c r="C43021" s="32"/>
      <c r="D43021" s="31"/>
    </row>
    <row r="43022" spans="3:4" x14ac:dyDescent="0.25">
      <c r="C43022" s="32"/>
      <c r="D43022" s="31"/>
    </row>
    <row r="43023" spans="3:4" x14ac:dyDescent="0.25">
      <c r="C43023" s="32"/>
      <c r="D43023" s="31"/>
    </row>
    <row r="43024" spans="3:4" x14ac:dyDescent="0.25">
      <c r="C43024" s="32"/>
      <c r="D43024" s="31"/>
    </row>
    <row r="43025" spans="3:4" x14ac:dyDescent="0.25">
      <c r="C43025" s="32"/>
      <c r="D43025" s="31"/>
    </row>
    <row r="43026" spans="3:4" x14ac:dyDescent="0.25">
      <c r="C43026" s="32"/>
      <c r="D43026" s="31"/>
    </row>
    <row r="43027" spans="3:4" x14ac:dyDescent="0.25">
      <c r="C43027" s="32"/>
      <c r="D43027" s="31"/>
    </row>
    <row r="43028" spans="3:4" x14ac:dyDescent="0.25">
      <c r="C43028" s="32"/>
      <c r="D43028" s="31"/>
    </row>
    <row r="43029" spans="3:4" x14ac:dyDescent="0.25">
      <c r="C43029" s="32"/>
      <c r="D43029" s="31"/>
    </row>
    <row r="43030" spans="3:4" x14ac:dyDescent="0.25">
      <c r="C43030" s="32"/>
      <c r="D43030" s="31"/>
    </row>
    <row r="43031" spans="3:4" x14ac:dyDescent="0.25">
      <c r="C43031" s="32"/>
      <c r="D43031" s="31"/>
    </row>
    <row r="43032" spans="3:4" x14ac:dyDescent="0.25">
      <c r="C43032" s="32"/>
      <c r="D43032" s="31"/>
    </row>
    <row r="43033" spans="3:4" x14ac:dyDescent="0.25">
      <c r="C43033" s="32"/>
      <c r="D43033" s="31"/>
    </row>
    <row r="43034" spans="3:4" x14ac:dyDescent="0.25">
      <c r="C43034" s="32"/>
      <c r="D43034" s="31"/>
    </row>
    <row r="43035" spans="3:4" x14ac:dyDescent="0.25">
      <c r="C43035" s="32"/>
      <c r="D43035" s="31"/>
    </row>
    <row r="43036" spans="3:4" x14ac:dyDescent="0.25">
      <c r="C43036" s="32"/>
      <c r="D43036" s="31"/>
    </row>
    <row r="43037" spans="3:4" x14ac:dyDescent="0.25">
      <c r="C43037" s="32"/>
      <c r="D43037" s="31"/>
    </row>
    <row r="43038" spans="3:4" x14ac:dyDescent="0.25">
      <c r="C43038" s="32"/>
      <c r="D43038" s="31"/>
    </row>
    <row r="43039" spans="3:4" x14ac:dyDescent="0.25">
      <c r="C43039" s="32"/>
      <c r="D43039" s="31"/>
    </row>
    <row r="43040" spans="3:4" x14ac:dyDescent="0.25">
      <c r="C43040" s="32"/>
      <c r="D43040" s="31"/>
    </row>
    <row r="43041" spans="3:4" x14ac:dyDescent="0.25">
      <c r="C43041" s="32"/>
      <c r="D43041" s="31"/>
    </row>
    <row r="43042" spans="3:4" x14ac:dyDescent="0.25">
      <c r="C43042" s="32"/>
      <c r="D43042" s="31"/>
    </row>
    <row r="43043" spans="3:4" x14ac:dyDescent="0.25">
      <c r="C43043" s="32"/>
      <c r="D43043" s="31"/>
    </row>
    <row r="43044" spans="3:4" x14ac:dyDescent="0.25">
      <c r="C43044" s="32"/>
      <c r="D43044" s="31"/>
    </row>
    <row r="43045" spans="3:4" x14ac:dyDescent="0.25">
      <c r="C43045" s="32"/>
      <c r="D43045" s="31"/>
    </row>
    <row r="43046" spans="3:4" x14ac:dyDescent="0.25">
      <c r="C43046" s="32"/>
      <c r="D43046" s="31"/>
    </row>
    <row r="43047" spans="3:4" x14ac:dyDescent="0.25">
      <c r="C43047" s="32"/>
      <c r="D43047" s="31"/>
    </row>
    <row r="43048" spans="3:4" x14ac:dyDescent="0.25">
      <c r="C43048" s="32"/>
      <c r="D43048" s="31"/>
    </row>
    <row r="43049" spans="3:4" x14ac:dyDescent="0.25">
      <c r="C43049" s="32"/>
      <c r="D43049" s="31"/>
    </row>
    <row r="43050" spans="3:4" x14ac:dyDescent="0.25">
      <c r="C43050" s="32"/>
      <c r="D43050" s="31"/>
    </row>
    <row r="43051" spans="3:4" x14ac:dyDescent="0.25">
      <c r="C43051" s="32"/>
      <c r="D43051" s="31"/>
    </row>
    <row r="43052" spans="3:4" x14ac:dyDescent="0.25">
      <c r="C43052" s="32"/>
      <c r="D43052" s="31"/>
    </row>
    <row r="43053" spans="3:4" x14ac:dyDescent="0.25">
      <c r="C43053" s="32"/>
      <c r="D43053" s="31"/>
    </row>
    <row r="43054" spans="3:4" x14ac:dyDescent="0.25">
      <c r="C43054" s="32"/>
      <c r="D43054" s="31"/>
    </row>
    <row r="43055" spans="3:4" x14ac:dyDescent="0.25">
      <c r="C43055" s="32"/>
      <c r="D43055" s="31"/>
    </row>
    <row r="43056" spans="3:4" x14ac:dyDescent="0.25">
      <c r="C43056" s="32"/>
      <c r="D43056" s="31"/>
    </row>
    <row r="43057" spans="3:4" x14ac:dyDescent="0.25">
      <c r="C43057" s="32"/>
      <c r="D43057" s="31"/>
    </row>
    <row r="43058" spans="3:4" x14ac:dyDescent="0.25">
      <c r="C43058" s="32"/>
      <c r="D43058" s="31"/>
    </row>
    <row r="43059" spans="3:4" x14ac:dyDescent="0.25">
      <c r="C43059" s="32"/>
      <c r="D43059" s="31"/>
    </row>
    <row r="43060" spans="3:4" x14ac:dyDescent="0.25">
      <c r="C43060" s="32"/>
      <c r="D43060" s="31"/>
    </row>
    <row r="43061" spans="3:4" x14ac:dyDescent="0.25">
      <c r="C43061" s="32"/>
      <c r="D43061" s="31"/>
    </row>
    <row r="43062" spans="3:4" x14ac:dyDescent="0.25">
      <c r="C43062" s="32"/>
      <c r="D43062" s="31"/>
    </row>
    <row r="43063" spans="3:4" x14ac:dyDescent="0.25">
      <c r="C43063" s="32"/>
      <c r="D43063" s="31"/>
    </row>
    <row r="43064" spans="3:4" x14ac:dyDescent="0.25">
      <c r="C43064" s="32"/>
      <c r="D43064" s="31"/>
    </row>
    <row r="43065" spans="3:4" x14ac:dyDescent="0.25">
      <c r="C43065" s="32"/>
      <c r="D43065" s="31"/>
    </row>
    <row r="43066" spans="3:4" x14ac:dyDescent="0.25">
      <c r="C43066" s="32"/>
      <c r="D43066" s="31"/>
    </row>
    <row r="43067" spans="3:4" x14ac:dyDescent="0.25">
      <c r="C43067" s="32"/>
      <c r="D43067" s="31"/>
    </row>
    <row r="43068" spans="3:4" x14ac:dyDescent="0.25">
      <c r="C43068" s="32"/>
      <c r="D43068" s="31"/>
    </row>
    <row r="43069" spans="3:4" x14ac:dyDescent="0.25">
      <c r="C43069" s="32"/>
      <c r="D43069" s="31"/>
    </row>
    <row r="43070" spans="3:4" x14ac:dyDescent="0.25">
      <c r="C43070" s="32"/>
      <c r="D43070" s="31"/>
    </row>
    <row r="43071" spans="3:4" x14ac:dyDescent="0.25">
      <c r="C43071" s="32"/>
      <c r="D43071" s="31"/>
    </row>
    <row r="43072" spans="3:4" x14ac:dyDescent="0.25">
      <c r="C43072" s="32"/>
      <c r="D43072" s="31"/>
    </row>
    <row r="43073" spans="3:4" x14ac:dyDescent="0.25">
      <c r="C43073" s="32"/>
      <c r="D43073" s="31"/>
    </row>
    <row r="43074" spans="3:4" x14ac:dyDescent="0.25">
      <c r="C43074" s="32"/>
      <c r="D43074" s="31"/>
    </row>
    <row r="43075" spans="3:4" x14ac:dyDescent="0.25">
      <c r="C43075" s="32"/>
      <c r="D43075" s="31"/>
    </row>
    <row r="43076" spans="3:4" x14ac:dyDescent="0.25">
      <c r="C43076" s="32"/>
      <c r="D43076" s="31"/>
    </row>
    <row r="43077" spans="3:4" x14ac:dyDescent="0.25">
      <c r="C43077" s="32"/>
      <c r="D43077" s="31"/>
    </row>
    <row r="43078" spans="3:4" x14ac:dyDescent="0.25">
      <c r="C43078" s="32"/>
      <c r="D43078" s="31"/>
    </row>
    <row r="43079" spans="3:4" x14ac:dyDescent="0.25">
      <c r="C43079" s="32"/>
      <c r="D43079" s="31"/>
    </row>
    <row r="43080" spans="3:4" x14ac:dyDescent="0.25">
      <c r="C43080" s="32"/>
      <c r="D43080" s="31"/>
    </row>
    <row r="43081" spans="3:4" x14ac:dyDescent="0.25">
      <c r="C43081" s="32"/>
      <c r="D43081" s="31"/>
    </row>
    <row r="43082" spans="3:4" x14ac:dyDescent="0.25">
      <c r="C43082" s="32"/>
      <c r="D43082" s="31"/>
    </row>
    <row r="43083" spans="3:4" x14ac:dyDescent="0.25">
      <c r="C43083" s="32"/>
      <c r="D43083" s="31"/>
    </row>
    <row r="43084" spans="3:4" x14ac:dyDescent="0.25">
      <c r="C43084" s="32"/>
      <c r="D43084" s="31"/>
    </row>
    <row r="43085" spans="3:4" x14ac:dyDescent="0.25">
      <c r="C43085" s="32"/>
      <c r="D43085" s="31"/>
    </row>
    <row r="43086" spans="3:4" x14ac:dyDescent="0.25">
      <c r="C43086" s="32"/>
      <c r="D43086" s="31"/>
    </row>
    <row r="43087" spans="3:4" x14ac:dyDescent="0.25">
      <c r="C43087" s="32"/>
      <c r="D43087" s="31"/>
    </row>
    <row r="43088" spans="3:4" x14ac:dyDescent="0.25">
      <c r="C43088" s="32"/>
      <c r="D43088" s="31"/>
    </row>
    <row r="43089" spans="3:4" x14ac:dyDescent="0.25">
      <c r="C43089" s="32"/>
      <c r="D43089" s="31"/>
    </row>
    <row r="43090" spans="3:4" x14ac:dyDescent="0.25">
      <c r="C43090" s="32"/>
      <c r="D43090" s="31"/>
    </row>
    <row r="43091" spans="3:4" x14ac:dyDescent="0.25">
      <c r="C43091" s="32"/>
      <c r="D43091" s="31"/>
    </row>
    <row r="43092" spans="3:4" x14ac:dyDescent="0.25">
      <c r="C43092" s="32"/>
      <c r="D43092" s="31"/>
    </row>
    <row r="43093" spans="3:4" x14ac:dyDescent="0.25">
      <c r="C43093" s="32"/>
      <c r="D43093" s="31"/>
    </row>
    <row r="43094" spans="3:4" x14ac:dyDescent="0.25">
      <c r="C43094" s="32"/>
      <c r="D43094" s="31"/>
    </row>
    <row r="43095" spans="3:4" x14ac:dyDescent="0.25">
      <c r="C43095" s="32"/>
      <c r="D43095" s="31"/>
    </row>
    <row r="43096" spans="3:4" x14ac:dyDescent="0.25">
      <c r="C43096" s="32"/>
      <c r="D43096" s="31"/>
    </row>
    <row r="43097" spans="3:4" x14ac:dyDescent="0.25">
      <c r="C43097" s="32"/>
      <c r="D43097" s="31"/>
    </row>
    <row r="43098" spans="3:4" x14ac:dyDescent="0.25">
      <c r="C43098" s="32"/>
      <c r="D43098" s="31"/>
    </row>
    <row r="43099" spans="3:4" x14ac:dyDescent="0.25">
      <c r="C43099" s="32"/>
      <c r="D43099" s="31"/>
    </row>
    <row r="43100" spans="3:4" x14ac:dyDescent="0.25">
      <c r="C43100" s="32"/>
      <c r="D43100" s="31"/>
    </row>
    <row r="43101" spans="3:4" x14ac:dyDescent="0.25">
      <c r="C43101" s="32"/>
      <c r="D43101" s="31"/>
    </row>
    <row r="43102" spans="3:4" x14ac:dyDescent="0.25">
      <c r="C43102" s="32"/>
      <c r="D43102" s="31"/>
    </row>
    <row r="43103" spans="3:4" x14ac:dyDescent="0.25">
      <c r="C43103" s="32"/>
      <c r="D43103" s="31"/>
    </row>
    <row r="43104" spans="3:4" x14ac:dyDescent="0.25">
      <c r="C43104" s="32"/>
      <c r="D43104" s="31"/>
    </row>
    <row r="43105" spans="3:4" x14ac:dyDescent="0.25">
      <c r="C43105" s="32"/>
      <c r="D43105" s="31"/>
    </row>
    <row r="43106" spans="3:4" x14ac:dyDescent="0.25">
      <c r="C43106" s="32"/>
      <c r="D43106" s="31"/>
    </row>
    <row r="43107" spans="3:4" x14ac:dyDescent="0.25">
      <c r="C43107" s="32"/>
      <c r="D43107" s="31"/>
    </row>
    <row r="43108" spans="3:4" x14ac:dyDescent="0.25">
      <c r="C43108" s="32"/>
      <c r="D43108" s="31"/>
    </row>
    <row r="43109" spans="3:4" x14ac:dyDescent="0.25">
      <c r="C43109" s="32"/>
      <c r="D43109" s="31"/>
    </row>
    <row r="43110" spans="3:4" x14ac:dyDescent="0.25">
      <c r="C43110" s="32"/>
      <c r="D43110" s="31"/>
    </row>
    <row r="43111" spans="3:4" x14ac:dyDescent="0.25">
      <c r="C43111" s="32"/>
      <c r="D43111" s="31"/>
    </row>
    <row r="43112" spans="3:4" x14ac:dyDescent="0.25">
      <c r="C43112" s="32"/>
      <c r="D43112" s="31"/>
    </row>
    <row r="43113" spans="3:4" x14ac:dyDescent="0.25">
      <c r="C43113" s="32"/>
      <c r="D43113" s="31"/>
    </row>
    <row r="43114" spans="3:4" x14ac:dyDescent="0.25">
      <c r="C43114" s="32"/>
      <c r="D43114" s="31"/>
    </row>
    <row r="43115" spans="3:4" x14ac:dyDescent="0.25">
      <c r="C43115" s="32"/>
      <c r="D43115" s="31"/>
    </row>
    <row r="43116" spans="3:4" x14ac:dyDescent="0.25">
      <c r="C43116" s="32"/>
      <c r="D43116" s="31"/>
    </row>
    <row r="43117" spans="3:4" x14ac:dyDescent="0.25">
      <c r="C43117" s="32"/>
      <c r="D43117" s="31"/>
    </row>
    <row r="43118" spans="3:4" x14ac:dyDescent="0.25">
      <c r="C43118" s="32"/>
      <c r="D43118" s="31"/>
    </row>
    <row r="43119" spans="3:4" x14ac:dyDescent="0.25">
      <c r="C43119" s="32"/>
      <c r="D43119" s="31"/>
    </row>
    <row r="43120" spans="3:4" x14ac:dyDescent="0.25">
      <c r="C43120" s="32"/>
      <c r="D43120" s="31"/>
    </row>
    <row r="43121" spans="3:4" x14ac:dyDescent="0.25">
      <c r="C43121" s="32"/>
      <c r="D43121" s="31"/>
    </row>
    <row r="43122" spans="3:4" x14ac:dyDescent="0.25">
      <c r="C43122" s="32"/>
      <c r="D43122" s="31"/>
    </row>
    <row r="43123" spans="3:4" x14ac:dyDescent="0.25">
      <c r="C43123" s="32"/>
      <c r="D43123" s="31"/>
    </row>
    <row r="43124" spans="3:4" x14ac:dyDescent="0.25">
      <c r="C43124" s="32"/>
      <c r="D43124" s="31"/>
    </row>
    <row r="43125" spans="3:4" x14ac:dyDescent="0.25">
      <c r="C43125" s="32"/>
      <c r="D43125" s="31"/>
    </row>
    <row r="43126" spans="3:4" x14ac:dyDescent="0.25">
      <c r="C43126" s="32"/>
      <c r="D43126" s="31"/>
    </row>
    <row r="43127" spans="3:4" x14ac:dyDescent="0.25">
      <c r="C43127" s="32"/>
      <c r="D43127" s="31"/>
    </row>
    <row r="43128" spans="3:4" x14ac:dyDescent="0.25">
      <c r="C43128" s="32"/>
      <c r="D43128" s="31"/>
    </row>
    <row r="43129" spans="3:4" x14ac:dyDescent="0.25">
      <c r="C43129" s="32"/>
      <c r="D43129" s="31"/>
    </row>
    <row r="43130" spans="3:4" x14ac:dyDescent="0.25">
      <c r="C43130" s="32"/>
      <c r="D43130" s="31"/>
    </row>
    <row r="43131" spans="3:4" x14ac:dyDescent="0.25">
      <c r="C43131" s="32"/>
      <c r="D43131" s="31"/>
    </row>
    <row r="43132" spans="3:4" x14ac:dyDescent="0.25">
      <c r="C43132" s="32"/>
      <c r="D43132" s="31"/>
    </row>
    <row r="43133" spans="3:4" x14ac:dyDescent="0.25">
      <c r="C43133" s="32"/>
      <c r="D43133" s="31"/>
    </row>
    <row r="43134" spans="3:4" x14ac:dyDescent="0.25">
      <c r="C43134" s="32"/>
      <c r="D43134" s="31"/>
    </row>
    <row r="43135" spans="3:4" x14ac:dyDescent="0.25">
      <c r="C43135" s="32"/>
      <c r="D43135" s="31"/>
    </row>
    <row r="43136" spans="3:4" x14ac:dyDescent="0.25">
      <c r="C43136" s="32"/>
      <c r="D43136" s="31"/>
    </row>
    <row r="43137" spans="3:4" x14ac:dyDescent="0.25">
      <c r="C43137" s="32"/>
      <c r="D43137" s="31"/>
    </row>
    <row r="43138" spans="3:4" x14ac:dyDescent="0.25">
      <c r="C43138" s="32"/>
      <c r="D43138" s="31"/>
    </row>
    <row r="43139" spans="3:4" x14ac:dyDescent="0.25">
      <c r="C43139" s="32"/>
      <c r="D43139" s="31"/>
    </row>
    <row r="43140" spans="3:4" x14ac:dyDescent="0.25">
      <c r="C43140" s="32"/>
      <c r="D43140" s="31"/>
    </row>
    <row r="43141" spans="3:4" x14ac:dyDescent="0.25">
      <c r="C43141" s="32"/>
      <c r="D43141" s="31"/>
    </row>
    <row r="43142" spans="3:4" x14ac:dyDescent="0.25">
      <c r="C43142" s="32"/>
      <c r="D43142" s="31"/>
    </row>
    <row r="43143" spans="3:4" x14ac:dyDescent="0.25">
      <c r="C43143" s="32"/>
      <c r="D43143" s="31"/>
    </row>
    <row r="43144" spans="3:4" x14ac:dyDescent="0.25">
      <c r="C43144" s="32"/>
      <c r="D43144" s="31"/>
    </row>
    <row r="43145" spans="3:4" x14ac:dyDescent="0.25">
      <c r="C43145" s="32"/>
      <c r="D43145" s="31"/>
    </row>
    <row r="43146" spans="3:4" x14ac:dyDescent="0.25">
      <c r="C43146" s="32"/>
      <c r="D43146" s="31"/>
    </row>
    <row r="43147" spans="3:4" x14ac:dyDescent="0.25">
      <c r="C43147" s="32"/>
      <c r="D43147" s="31"/>
    </row>
    <row r="43148" spans="3:4" x14ac:dyDescent="0.25">
      <c r="C43148" s="32"/>
      <c r="D43148" s="31"/>
    </row>
    <row r="43149" spans="3:4" x14ac:dyDescent="0.25">
      <c r="C43149" s="32"/>
      <c r="D43149" s="31"/>
    </row>
    <row r="43150" spans="3:4" x14ac:dyDescent="0.25">
      <c r="C43150" s="32"/>
      <c r="D43150" s="31"/>
    </row>
    <row r="43151" spans="3:4" x14ac:dyDescent="0.25">
      <c r="C43151" s="32"/>
      <c r="D43151" s="31"/>
    </row>
    <row r="43152" spans="3:4" x14ac:dyDescent="0.25">
      <c r="C43152" s="32"/>
      <c r="D43152" s="31"/>
    </row>
    <row r="43153" spans="3:4" x14ac:dyDescent="0.25">
      <c r="C43153" s="32"/>
      <c r="D43153" s="31"/>
    </row>
    <row r="43154" spans="3:4" x14ac:dyDescent="0.25">
      <c r="C43154" s="32"/>
      <c r="D43154" s="31"/>
    </row>
    <row r="43155" spans="3:4" x14ac:dyDescent="0.25">
      <c r="C43155" s="32"/>
      <c r="D43155" s="31"/>
    </row>
    <row r="43156" spans="3:4" x14ac:dyDescent="0.25">
      <c r="C43156" s="32"/>
      <c r="D43156" s="31"/>
    </row>
    <row r="43157" spans="3:4" x14ac:dyDescent="0.25">
      <c r="C43157" s="32"/>
      <c r="D43157" s="31"/>
    </row>
    <row r="43158" spans="3:4" x14ac:dyDescent="0.25">
      <c r="C43158" s="32"/>
      <c r="D43158" s="31"/>
    </row>
    <row r="43159" spans="3:4" x14ac:dyDescent="0.25">
      <c r="C43159" s="32"/>
      <c r="D43159" s="31"/>
    </row>
    <row r="43160" spans="3:4" x14ac:dyDescent="0.25">
      <c r="C43160" s="32"/>
      <c r="D43160" s="31"/>
    </row>
    <row r="43161" spans="3:4" x14ac:dyDescent="0.25">
      <c r="C43161" s="32"/>
      <c r="D43161" s="31"/>
    </row>
    <row r="43162" spans="3:4" x14ac:dyDescent="0.25">
      <c r="C43162" s="32"/>
      <c r="D43162" s="31"/>
    </row>
    <row r="43163" spans="3:4" x14ac:dyDescent="0.25">
      <c r="C43163" s="32"/>
      <c r="D43163" s="31"/>
    </row>
    <row r="43164" spans="3:4" x14ac:dyDescent="0.25">
      <c r="C43164" s="32"/>
      <c r="D43164" s="31"/>
    </row>
    <row r="43165" spans="3:4" x14ac:dyDescent="0.25">
      <c r="C43165" s="32"/>
      <c r="D43165" s="31"/>
    </row>
    <row r="43166" spans="3:4" x14ac:dyDescent="0.25">
      <c r="C43166" s="32"/>
      <c r="D43166" s="31"/>
    </row>
    <row r="43167" spans="3:4" x14ac:dyDescent="0.25">
      <c r="C43167" s="32"/>
      <c r="D43167" s="31"/>
    </row>
    <row r="43168" spans="3:4" x14ac:dyDescent="0.25">
      <c r="C43168" s="32"/>
      <c r="D43168" s="31"/>
    </row>
    <row r="43169" spans="3:4" x14ac:dyDescent="0.25">
      <c r="C43169" s="32"/>
      <c r="D43169" s="31"/>
    </row>
    <row r="43170" spans="3:4" x14ac:dyDescent="0.25">
      <c r="C43170" s="32"/>
      <c r="D43170" s="31"/>
    </row>
    <row r="43171" spans="3:4" x14ac:dyDescent="0.25">
      <c r="C43171" s="32"/>
      <c r="D43171" s="31"/>
    </row>
    <row r="43172" spans="3:4" x14ac:dyDescent="0.25">
      <c r="C43172" s="32"/>
      <c r="D43172" s="31"/>
    </row>
    <row r="43173" spans="3:4" x14ac:dyDescent="0.25">
      <c r="C43173" s="32"/>
      <c r="D43173" s="31"/>
    </row>
    <row r="43174" spans="3:4" x14ac:dyDescent="0.25">
      <c r="C43174" s="32"/>
      <c r="D43174" s="31"/>
    </row>
    <row r="43175" spans="3:4" x14ac:dyDescent="0.25">
      <c r="C43175" s="32"/>
      <c r="D43175" s="31"/>
    </row>
    <row r="43176" spans="3:4" x14ac:dyDescent="0.25">
      <c r="C43176" s="32"/>
      <c r="D43176" s="31"/>
    </row>
    <row r="43177" spans="3:4" x14ac:dyDescent="0.25">
      <c r="C43177" s="32"/>
      <c r="D43177" s="31"/>
    </row>
    <row r="43178" spans="3:4" x14ac:dyDescent="0.25">
      <c r="C43178" s="32"/>
      <c r="D43178" s="31"/>
    </row>
    <row r="43179" spans="3:4" x14ac:dyDescent="0.25">
      <c r="C43179" s="32"/>
      <c r="D43179" s="31"/>
    </row>
    <row r="43180" spans="3:4" x14ac:dyDescent="0.25">
      <c r="C43180" s="32"/>
      <c r="D43180" s="31"/>
    </row>
    <row r="43181" spans="3:4" x14ac:dyDescent="0.25">
      <c r="C43181" s="32"/>
      <c r="D43181" s="31"/>
    </row>
    <row r="43182" spans="3:4" x14ac:dyDescent="0.25">
      <c r="C43182" s="32"/>
      <c r="D43182" s="31"/>
    </row>
    <row r="43183" spans="3:4" x14ac:dyDescent="0.25">
      <c r="C43183" s="32"/>
      <c r="D43183" s="31"/>
    </row>
    <row r="43184" spans="3:4" x14ac:dyDescent="0.25">
      <c r="C43184" s="32"/>
      <c r="D43184" s="31"/>
    </row>
    <row r="43185" spans="3:4" x14ac:dyDescent="0.25">
      <c r="C43185" s="32"/>
      <c r="D43185" s="31"/>
    </row>
    <row r="43186" spans="3:4" x14ac:dyDescent="0.25">
      <c r="C43186" s="32"/>
      <c r="D43186" s="31"/>
    </row>
    <row r="43187" spans="3:4" x14ac:dyDescent="0.25">
      <c r="C43187" s="32"/>
      <c r="D43187" s="31"/>
    </row>
    <row r="43188" spans="3:4" x14ac:dyDescent="0.25">
      <c r="C43188" s="32"/>
      <c r="D43188" s="31"/>
    </row>
    <row r="43189" spans="3:4" x14ac:dyDescent="0.25">
      <c r="C43189" s="32"/>
      <c r="D43189" s="31"/>
    </row>
    <row r="43190" spans="3:4" x14ac:dyDescent="0.25">
      <c r="C43190" s="32"/>
      <c r="D43190" s="31"/>
    </row>
    <row r="43191" spans="3:4" x14ac:dyDescent="0.25">
      <c r="C43191" s="32"/>
      <c r="D43191" s="31"/>
    </row>
    <row r="43192" spans="3:4" x14ac:dyDescent="0.25">
      <c r="C43192" s="32"/>
      <c r="D43192" s="31"/>
    </row>
    <row r="43193" spans="3:4" x14ac:dyDescent="0.25">
      <c r="C43193" s="32"/>
      <c r="D43193" s="31"/>
    </row>
    <row r="43194" spans="3:4" x14ac:dyDescent="0.25">
      <c r="C43194" s="32"/>
      <c r="D43194" s="31"/>
    </row>
    <row r="43195" spans="3:4" x14ac:dyDescent="0.25">
      <c r="C43195" s="32"/>
      <c r="D43195" s="31"/>
    </row>
    <row r="43196" spans="3:4" x14ac:dyDescent="0.25">
      <c r="C43196" s="32"/>
      <c r="D43196" s="31"/>
    </row>
    <row r="43197" spans="3:4" x14ac:dyDescent="0.25">
      <c r="C43197" s="32"/>
      <c r="D43197" s="31"/>
    </row>
    <row r="43198" spans="3:4" x14ac:dyDescent="0.25">
      <c r="C43198" s="32"/>
      <c r="D43198" s="31"/>
    </row>
    <row r="43199" spans="3:4" x14ac:dyDescent="0.25">
      <c r="C43199" s="32"/>
      <c r="D43199" s="31"/>
    </row>
    <row r="43200" spans="3:4" x14ac:dyDescent="0.25">
      <c r="C43200" s="32"/>
      <c r="D43200" s="31"/>
    </row>
    <row r="43201" spans="3:4" x14ac:dyDescent="0.25">
      <c r="C43201" s="32"/>
      <c r="D43201" s="31"/>
    </row>
    <row r="43202" spans="3:4" x14ac:dyDescent="0.25">
      <c r="C43202" s="32"/>
      <c r="D43202" s="31"/>
    </row>
    <row r="43203" spans="3:4" x14ac:dyDescent="0.25">
      <c r="C43203" s="32"/>
      <c r="D43203" s="31"/>
    </row>
    <row r="43204" spans="3:4" x14ac:dyDescent="0.25">
      <c r="C43204" s="32"/>
      <c r="D43204" s="31"/>
    </row>
    <row r="43205" spans="3:4" x14ac:dyDescent="0.25">
      <c r="C43205" s="32"/>
      <c r="D43205" s="31"/>
    </row>
    <row r="43206" spans="3:4" x14ac:dyDescent="0.25">
      <c r="C43206" s="32"/>
      <c r="D43206" s="31"/>
    </row>
    <row r="43207" spans="3:4" x14ac:dyDescent="0.25">
      <c r="C43207" s="32"/>
      <c r="D43207" s="31"/>
    </row>
    <row r="43208" spans="3:4" x14ac:dyDescent="0.25">
      <c r="C43208" s="32"/>
      <c r="D43208" s="31"/>
    </row>
    <row r="43209" spans="3:4" x14ac:dyDescent="0.25">
      <c r="C43209" s="32"/>
      <c r="D43209" s="31"/>
    </row>
    <row r="43210" spans="3:4" x14ac:dyDescent="0.25">
      <c r="C43210" s="32"/>
      <c r="D43210" s="31"/>
    </row>
    <row r="43211" spans="3:4" x14ac:dyDescent="0.25">
      <c r="C43211" s="32"/>
      <c r="D43211" s="31"/>
    </row>
    <row r="43212" spans="3:4" x14ac:dyDescent="0.25">
      <c r="C43212" s="32"/>
      <c r="D43212" s="31"/>
    </row>
    <row r="43213" spans="3:4" x14ac:dyDescent="0.25">
      <c r="C43213" s="32"/>
      <c r="D43213" s="31"/>
    </row>
    <row r="43214" spans="3:4" x14ac:dyDescent="0.25">
      <c r="C43214" s="32"/>
      <c r="D43214" s="31"/>
    </row>
    <row r="43215" spans="3:4" x14ac:dyDescent="0.25">
      <c r="C43215" s="32"/>
      <c r="D43215" s="31"/>
    </row>
    <row r="43216" spans="3:4" x14ac:dyDescent="0.25">
      <c r="C43216" s="32"/>
      <c r="D43216" s="31"/>
    </row>
    <row r="43217" spans="3:4" x14ac:dyDescent="0.25">
      <c r="C43217" s="32"/>
      <c r="D43217" s="31"/>
    </row>
    <row r="43218" spans="3:4" x14ac:dyDescent="0.25">
      <c r="C43218" s="32"/>
      <c r="D43218" s="31"/>
    </row>
    <row r="43219" spans="3:4" x14ac:dyDescent="0.25">
      <c r="C43219" s="32"/>
      <c r="D43219" s="31"/>
    </row>
    <row r="43220" spans="3:4" x14ac:dyDescent="0.25">
      <c r="C43220" s="32"/>
      <c r="D43220" s="31"/>
    </row>
    <row r="43221" spans="3:4" x14ac:dyDescent="0.25">
      <c r="C43221" s="32"/>
      <c r="D43221" s="31"/>
    </row>
    <row r="43222" spans="3:4" x14ac:dyDescent="0.25">
      <c r="C43222" s="32"/>
      <c r="D43222" s="31"/>
    </row>
    <row r="43223" spans="3:4" x14ac:dyDescent="0.25">
      <c r="C43223" s="32"/>
      <c r="D43223" s="31"/>
    </row>
    <row r="43224" spans="3:4" x14ac:dyDescent="0.25">
      <c r="C43224" s="32"/>
      <c r="D43224" s="31"/>
    </row>
    <row r="43225" spans="3:4" x14ac:dyDescent="0.25">
      <c r="C43225" s="32"/>
      <c r="D43225" s="31"/>
    </row>
    <row r="43226" spans="3:4" x14ac:dyDescent="0.25">
      <c r="C43226" s="32"/>
      <c r="D43226" s="31"/>
    </row>
    <row r="43227" spans="3:4" x14ac:dyDescent="0.25">
      <c r="C43227" s="32"/>
      <c r="D43227" s="31"/>
    </row>
    <row r="43228" spans="3:4" x14ac:dyDescent="0.25">
      <c r="C43228" s="32"/>
      <c r="D43228" s="31"/>
    </row>
    <row r="43229" spans="3:4" x14ac:dyDescent="0.25">
      <c r="C43229" s="32"/>
      <c r="D43229" s="31"/>
    </row>
    <row r="43230" spans="3:4" x14ac:dyDescent="0.25">
      <c r="C43230" s="32"/>
      <c r="D43230" s="31"/>
    </row>
    <row r="43231" spans="3:4" x14ac:dyDescent="0.25">
      <c r="C43231" s="32"/>
      <c r="D43231" s="31"/>
    </row>
    <row r="43232" spans="3:4" x14ac:dyDescent="0.25">
      <c r="C43232" s="32"/>
      <c r="D43232" s="31"/>
    </row>
    <row r="43233" spans="3:4" x14ac:dyDescent="0.25">
      <c r="C43233" s="32"/>
      <c r="D43233" s="31"/>
    </row>
    <row r="43234" spans="3:4" x14ac:dyDescent="0.25">
      <c r="C43234" s="32"/>
      <c r="D43234" s="31"/>
    </row>
    <row r="43235" spans="3:4" x14ac:dyDescent="0.25">
      <c r="C43235" s="32"/>
      <c r="D43235" s="31"/>
    </row>
    <row r="43236" spans="3:4" x14ac:dyDescent="0.25">
      <c r="C43236" s="32"/>
      <c r="D43236" s="31"/>
    </row>
    <row r="43237" spans="3:4" x14ac:dyDescent="0.25">
      <c r="C43237" s="32"/>
      <c r="D43237" s="31"/>
    </row>
    <row r="43238" spans="3:4" x14ac:dyDescent="0.25">
      <c r="C43238" s="32"/>
      <c r="D43238" s="31"/>
    </row>
    <row r="43239" spans="3:4" x14ac:dyDescent="0.25">
      <c r="C43239" s="32"/>
      <c r="D43239" s="31"/>
    </row>
    <row r="43240" spans="3:4" x14ac:dyDescent="0.25">
      <c r="C43240" s="32"/>
      <c r="D43240" s="31"/>
    </row>
    <row r="43241" spans="3:4" x14ac:dyDescent="0.25">
      <c r="C43241" s="32"/>
      <c r="D43241" s="31"/>
    </row>
    <row r="43242" spans="3:4" x14ac:dyDescent="0.25">
      <c r="C43242" s="32"/>
      <c r="D43242" s="31"/>
    </row>
    <row r="43243" spans="3:4" x14ac:dyDescent="0.25">
      <c r="C43243" s="32"/>
      <c r="D43243" s="31"/>
    </row>
    <row r="43244" spans="3:4" x14ac:dyDescent="0.25">
      <c r="C43244" s="32"/>
      <c r="D43244" s="31"/>
    </row>
    <row r="43245" spans="3:4" x14ac:dyDescent="0.25">
      <c r="C43245" s="32"/>
      <c r="D43245" s="31"/>
    </row>
    <row r="43246" spans="3:4" x14ac:dyDescent="0.25">
      <c r="C43246" s="32"/>
      <c r="D43246" s="31"/>
    </row>
    <row r="43247" spans="3:4" x14ac:dyDescent="0.25">
      <c r="C43247" s="32"/>
      <c r="D43247" s="31"/>
    </row>
    <row r="43248" spans="3:4" x14ac:dyDescent="0.25">
      <c r="C43248" s="32"/>
      <c r="D43248" s="31"/>
    </row>
    <row r="43249" spans="3:4" x14ac:dyDescent="0.25">
      <c r="C43249" s="32"/>
      <c r="D43249" s="31"/>
    </row>
    <row r="43250" spans="3:4" x14ac:dyDescent="0.25">
      <c r="C43250" s="32"/>
      <c r="D43250" s="31"/>
    </row>
    <row r="43251" spans="3:4" x14ac:dyDescent="0.25">
      <c r="C43251" s="32"/>
      <c r="D43251" s="31"/>
    </row>
    <row r="43252" spans="3:4" x14ac:dyDescent="0.25">
      <c r="C43252" s="32"/>
      <c r="D43252" s="31"/>
    </row>
    <row r="43253" spans="3:4" x14ac:dyDescent="0.25">
      <c r="C43253" s="32"/>
      <c r="D43253" s="31"/>
    </row>
    <row r="43254" spans="3:4" x14ac:dyDescent="0.25">
      <c r="C43254" s="32"/>
      <c r="D43254" s="31"/>
    </row>
    <row r="43255" spans="3:4" x14ac:dyDescent="0.25">
      <c r="C43255" s="32"/>
      <c r="D43255" s="31"/>
    </row>
    <row r="43256" spans="3:4" x14ac:dyDescent="0.25">
      <c r="C43256" s="32"/>
      <c r="D43256" s="31"/>
    </row>
    <row r="43257" spans="3:4" x14ac:dyDescent="0.25">
      <c r="C43257" s="32"/>
      <c r="D43257" s="31"/>
    </row>
    <row r="43258" spans="3:4" x14ac:dyDescent="0.25">
      <c r="C43258" s="32"/>
      <c r="D43258" s="31"/>
    </row>
    <row r="43259" spans="3:4" x14ac:dyDescent="0.25">
      <c r="C43259" s="32"/>
      <c r="D43259" s="31"/>
    </row>
    <row r="43260" spans="3:4" x14ac:dyDescent="0.25">
      <c r="C43260" s="32"/>
      <c r="D43260" s="31"/>
    </row>
    <row r="43261" spans="3:4" x14ac:dyDescent="0.25">
      <c r="C43261" s="32"/>
      <c r="D43261" s="31"/>
    </row>
    <row r="43262" spans="3:4" x14ac:dyDescent="0.25">
      <c r="C43262" s="32"/>
      <c r="D43262" s="31"/>
    </row>
    <row r="43263" spans="3:4" x14ac:dyDescent="0.25">
      <c r="C43263" s="32"/>
      <c r="D43263" s="31"/>
    </row>
    <row r="43264" spans="3:4" x14ac:dyDescent="0.25">
      <c r="C43264" s="32"/>
      <c r="D43264" s="31"/>
    </row>
    <row r="43265" spans="3:4" x14ac:dyDescent="0.25">
      <c r="C43265" s="32"/>
      <c r="D43265" s="31"/>
    </row>
    <row r="43266" spans="3:4" x14ac:dyDescent="0.25">
      <c r="C43266" s="32"/>
      <c r="D43266" s="31"/>
    </row>
    <row r="43267" spans="3:4" x14ac:dyDescent="0.25">
      <c r="C43267" s="32"/>
      <c r="D43267" s="31"/>
    </row>
    <row r="43268" spans="3:4" x14ac:dyDescent="0.25">
      <c r="C43268" s="32"/>
      <c r="D43268" s="31"/>
    </row>
    <row r="43269" spans="3:4" x14ac:dyDescent="0.25">
      <c r="C43269" s="32"/>
      <c r="D43269" s="31"/>
    </row>
    <row r="43270" spans="3:4" x14ac:dyDescent="0.25">
      <c r="C43270" s="32"/>
      <c r="D43270" s="31"/>
    </row>
    <row r="43271" spans="3:4" x14ac:dyDescent="0.25">
      <c r="C43271" s="32"/>
      <c r="D43271" s="31"/>
    </row>
    <row r="43272" spans="3:4" x14ac:dyDescent="0.25">
      <c r="C43272" s="32"/>
      <c r="D43272" s="31"/>
    </row>
    <row r="43273" spans="3:4" x14ac:dyDescent="0.25">
      <c r="C43273" s="32"/>
      <c r="D43273" s="31"/>
    </row>
    <row r="43274" spans="3:4" x14ac:dyDescent="0.25">
      <c r="C43274" s="32"/>
      <c r="D43274" s="31"/>
    </row>
    <row r="43275" spans="3:4" x14ac:dyDescent="0.25">
      <c r="C43275" s="32"/>
      <c r="D43275" s="31"/>
    </row>
    <row r="43276" spans="3:4" x14ac:dyDescent="0.25">
      <c r="C43276" s="32"/>
      <c r="D43276" s="31"/>
    </row>
    <row r="43277" spans="3:4" x14ac:dyDescent="0.25">
      <c r="C43277" s="32"/>
      <c r="D43277" s="31"/>
    </row>
    <row r="43278" spans="3:4" x14ac:dyDescent="0.25">
      <c r="C43278" s="32"/>
      <c r="D43278" s="31"/>
    </row>
    <row r="43279" spans="3:4" x14ac:dyDescent="0.25">
      <c r="C43279" s="32"/>
      <c r="D43279" s="31"/>
    </row>
    <row r="43280" spans="3:4" x14ac:dyDescent="0.25">
      <c r="C43280" s="32"/>
      <c r="D43280" s="31"/>
    </row>
    <row r="43281" spans="3:4" x14ac:dyDescent="0.25">
      <c r="C43281" s="32"/>
      <c r="D43281" s="31"/>
    </row>
    <row r="43282" spans="3:4" x14ac:dyDescent="0.25">
      <c r="C43282" s="32"/>
      <c r="D43282" s="31"/>
    </row>
    <row r="43283" spans="3:4" x14ac:dyDescent="0.25">
      <c r="C43283" s="32"/>
      <c r="D43283" s="31"/>
    </row>
    <row r="43284" spans="3:4" x14ac:dyDescent="0.25">
      <c r="C43284" s="32"/>
      <c r="D43284" s="31"/>
    </row>
    <row r="43285" spans="3:4" x14ac:dyDescent="0.25">
      <c r="C43285" s="32"/>
      <c r="D43285" s="31"/>
    </row>
    <row r="43286" spans="3:4" x14ac:dyDescent="0.25">
      <c r="C43286" s="32"/>
      <c r="D43286" s="31"/>
    </row>
    <row r="43287" spans="3:4" x14ac:dyDescent="0.25">
      <c r="C43287" s="32"/>
      <c r="D43287" s="31"/>
    </row>
    <row r="43288" spans="3:4" x14ac:dyDescent="0.25">
      <c r="C43288" s="32"/>
      <c r="D43288" s="31"/>
    </row>
    <row r="43289" spans="3:4" x14ac:dyDescent="0.25">
      <c r="C43289" s="32"/>
      <c r="D43289" s="31"/>
    </row>
    <row r="43290" spans="3:4" x14ac:dyDescent="0.25">
      <c r="C43290" s="32"/>
      <c r="D43290" s="31"/>
    </row>
    <row r="43291" spans="3:4" x14ac:dyDescent="0.25">
      <c r="C43291" s="32"/>
      <c r="D43291" s="31"/>
    </row>
    <row r="43292" spans="3:4" x14ac:dyDescent="0.25">
      <c r="C43292" s="32"/>
      <c r="D43292" s="31"/>
    </row>
    <row r="43293" spans="3:4" x14ac:dyDescent="0.25">
      <c r="C43293" s="32"/>
      <c r="D43293" s="31"/>
    </row>
    <row r="43294" spans="3:4" x14ac:dyDescent="0.25">
      <c r="C43294" s="32"/>
      <c r="D43294" s="31"/>
    </row>
    <row r="43295" spans="3:4" x14ac:dyDescent="0.25">
      <c r="C43295" s="32"/>
      <c r="D43295" s="31"/>
    </row>
    <row r="43296" spans="3:4" x14ac:dyDescent="0.25">
      <c r="C43296" s="32"/>
      <c r="D43296" s="31"/>
    </row>
    <row r="43297" spans="3:4" x14ac:dyDescent="0.25">
      <c r="C43297" s="32"/>
      <c r="D43297" s="31"/>
    </row>
    <row r="43298" spans="3:4" x14ac:dyDescent="0.25">
      <c r="C43298" s="32"/>
      <c r="D43298" s="31"/>
    </row>
    <row r="43299" spans="3:4" x14ac:dyDescent="0.25">
      <c r="C43299" s="32"/>
      <c r="D43299" s="31"/>
    </row>
    <row r="43300" spans="3:4" x14ac:dyDescent="0.25">
      <c r="C43300" s="32"/>
      <c r="D43300" s="31"/>
    </row>
    <row r="43301" spans="3:4" x14ac:dyDescent="0.25">
      <c r="C43301" s="32"/>
      <c r="D43301" s="31"/>
    </row>
    <row r="43302" spans="3:4" x14ac:dyDescent="0.25">
      <c r="C43302" s="32"/>
      <c r="D43302" s="31"/>
    </row>
    <row r="43303" spans="3:4" x14ac:dyDescent="0.25">
      <c r="C43303" s="32"/>
      <c r="D43303" s="31"/>
    </row>
    <row r="43304" spans="3:4" x14ac:dyDescent="0.25">
      <c r="C43304" s="32"/>
      <c r="D43304" s="31"/>
    </row>
    <row r="43305" spans="3:4" x14ac:dyDescent="0.25">
      <c r="C43305" s="32"/>
      <c r="D43305" s="31"/>
    </row>
    <row r="43306" spans="3:4" x14ac:dyDescent="0.25">
      <c r="C43306" s="32"/>
      <c r="D43306" s="31"/>
    </row>
    <row r="43307" spans="3:4" x14ac:dyDescent="0.25">
      <c r="C43307" s="32"/>
      <c r="D43307" s="31"/>
    </row>
    <row r="43308" spans="3:4" x14ac:dyDescent="0.25">
      <c r="C43308" s="32"/>
      <c r="D43308" s="31"/>
    </row>
    <row r="43309" spans="3:4" x14ac:dyDescent="0.25">
      <c r="C43309" s="32"/>
      <c r="D43309" s="31"/>
    </row>
    <row r="43310" spans="3:4" x14ac:dyDescent="0.25">
      <c r="C43310" s="32"/>
      <c r="D43310" s="31"/>
    </row>
    <row r="43311" spans="3:4" x14ac:dyDescent="0.25">
      <c r="C43311" s="32"/>
      <c r="D43311" s="31"/>
    </row>
    <row r="43312" spans="3:4" x14ac:dyDescent="0.25">
      <c r="C43312" s="32"/>
      <c r="D43312" s="31"/>
    </row>
    <row r="43313" spans="3:4" x14ac:dyDescent="0.25">
      <c r="C43313" s="32"/>
      <c r="D43313" s="31"/>
    </row>
    <row r="43314" spans="3:4" x14ac:dyDescent="0.25">
      <c r="C43314" s="32"/>
      <c r="D43314" s="31"/>
    </row>
    <row r="43315" spans="3:4" x14ac:dyDescent="0.25">
      <c r="C43315" s="32"/>
      <c r="D43315" s="31"/>
    </row>
    <row r="43316" spans="3:4" x14ac:dyDescent="0.25">
      <c r="C43316" s="32"/>
      <c r="D43316" s="31"/>
    </row>
    <row r="43317" spans="3:4" x14ac:dyDescent="0.25">
      <c r="C43317" s="32"/>
      <c r="D43317" s="31"/>
    </row>
    <row r="43318" spans="3:4" x14ac:dyDescent="0.25">
      <c r="C43318" s="32"/>
      <c r="D43318" s="31"/>
    </row>
    <row r="43319" spans="3:4" x14ac:dyDescent="0.25">
      <c r="C43319" s="32"/>
      <c r="D43319" s="31"/>
    </row>
    <row r="43320" spans="3:4" x14ac:dyDescent="0.25">
      <c r="C43320" s="32"/>
      <c r="D43320" s="31"/>
    </row>
    <row r="43321" spans="3:4" x14ac:dyDescent="0.25">
      <c r="C43321" s="32"/>
      <c r="D43321" s="31"/>
    </row>
    <row r="43322" spans="3:4" x14ac:dyDescent="0.25">
      <c r="C43322" s="32"/>
      <c r="D43322" s="31"/>
    </row>
    <row r="43323" spans="3:4" x14ac:dyDescent="0.25">
      <c r="C43323" s="32"/>
      <c r="D43323" s="31"/>
    </row>
    <row r="43324" spans="3:4" x14ac:dyDescent="0.25">
      <c r="C43324" s="32"/>
      <c r="D43324" s="31"/>
    </row>
    <row r="43325" spans="3:4" x14ac:dyDescent="0.25">
      <c r="C43325" s="32"/>
      <c r="D43325" s="31"/>
    </row>
    <row r="43326" spans="3:4" x14ac:dyDescent="0.25">
      <c r="C43326" s="32"/>
      <c r="D43326" s="31"/>
    </row>
    <row r="43327" spans="3:4" x14ac:dyDescent="0.25">
      <c r="C43327" s="32"/>
      <c r="D43327" s="31"/>
    </row>
    <row r="43328" spans="3:4" x14ac:dyDescent="0.25">
      <c r="C43328" s="32"/>
      <c r="D43328" s="31"/>
    </row>
    <row r="43329" spans="3:4" x14ac:dyDescent="0.25">
      <c r="C43329" s="32"/>
      <c r="D43329" s="31"/>
    </row>
    <row r="43330" spans="3:4" x14ac:dyDescent="0.25">
      <c r="C43330" s="32"/>
      <c r="D43330" s="31"/>
    </row>
    <row r="43331" spans="3:4" x14ac:dyDescent="0.25">
      <c r="C43331" s="32"/>
      <c r="D43331" s="31"/>
    </row>
    <row r="43332" spans="3:4" x14ac:dyDescent="0.25">
      <c r="C43332" s="32"/>
      <c r="D43332" s="31"/>
    </row>
    <row r="43333" spans="3:4" x14ac:dyDescent="0.25">
      <c r="C43333" s="32"/>
      <c r="D43333" s="31"/>
    </row>
    <row r="43334" spans="3:4" x14ac:dyDescent="0.25">
      <c r="C43334" s="32"/>
      <c r="D43334" s="31"/>
    </row>
    <row r="43335" spans="3:4" x14ac:dyDescent="0.25">
      <c r="C43335" s="32"/>
      <c r="D43335" s="31"/>
    </row>
    <row r="43336" spans="3:4" x14ac:dyDescent="0.25">
      <c r="C43336" s="32"/>
      <c r="D43336" s="31"/>
    </row>
    <row r="43337" spans="3:4" x14ac:dyDescent="0.25">
      <c r="C43337" s="32"/>
      <c r="D43337" s="31"/>
    </row>
    <row r="43338" spans="3:4" x14ac:dyDescent="0.25">
      <c r="C43338" s="32"/>
      <c r="D43338" s="31"/>
    </row>
    <row r="43339" spans="3:4" x14ac:dyDescent="0.25">
      <c r="C43339" s="32"/>
      <c r="D43339" s="31"/>
    </row>
    <row r="43340" spans="3:4" x14ac:dyDescent="0.25">
      <c r="C43340" s="32"/>
      <c r="D43340" s="31"/>
    </row>
    <row r="43341" spans="3:4" x14ac:dyDescent="0.25">
      <c r="C43341" s="32"/>
      <c r="D43341" s="31"/>
    </row>
    <row r="43342" spans="3:4" x14ac:dyDescent="0.25">
      <c r="C43342" s="32"/>
      <c r="D43342" s="31"/>
    </row>
    <row r="43343" spans="3:4" x14ac:dyDescent="0.25">
      <c r="C43343" s="32"/>
      <c r="D43343" s="31"/>
    </row>
    <row r="43344" spans="3:4" x14ac:dyDescent="0.25">
      <c r="C43344" s="32"/>
      <c r="D43344" s="31"/>
    </row>
    <row r="43345" spans="3:4" x14ac:dyDescent="0.25">
      <c r="C43345" s="32"/>
      <c r="D43345" s="31"/>
    </row>
    <row r="43346" spans="3:4" x14ac:dyDescent="0.25">
      <c r="C43346" s="32"/>
      <c r="D43346" s="31"/>
    </row>
    <row r="43347" spans="3:4" x14ac:dyDescent="0.25">
      <c r="C43347" s="32"/>
      <c r="D43347" s="31"/>
    </row>
    <row r="43348" spans="3:4" x14ac:dyDescent="0.25">
      <c r="C43348" s="32"/>
      <c r="D43348" s="31"/>
    </row>
    <row r="43349" spans="3:4" x14ac:dyDescent="0.25">
      <c r="C43349" s="32"/>
      <c r="D43349" s="31"/>
    </row>
    <row r="43350" spans="3:4" x14ac:dyDescent="0.25">
      <c r="C43350" s="32"/>
      <c r="D43350" s="31"/>
    </row>
    <row r="43351" spans="3:4" x14ac:dyDescent="0.25">
      <c r="C43351" s="32"/>
      <c r="D43351" s="31"/>
    </row>
    <row r="43352" spans="3:4" x14ac:dyDescent="0.25">
      <c r="C43352" s="32"/>
      <c r="D43352" s="31"/>
    </row>
    <row r="43353" spans="3:4" x14ac:dyDescent="0.25">
      <c r="C43353" s="32"/>
      <c r="D43353" s="31"/>
    </row>
    <row r="43354" spans="3:4" x14ac:dyDescent="0.25">
      <c r="C43354" s="32"/>
      <c r="D43354" s="31"/>
    </row>
    <row r="43355" spans="3:4" x14ac:dyDescent="0.25">
      <c r="C43355" s="32"/>
      <c r="D43355" s="31"/>
    </row>
    <row r="43356" spans="3:4" x14ac:dyDescent="0.25">
      <c r="C43356" s="32"/>
      <c r="D43356" s="31"/>
    </row>
    <row r="43357" spans="3:4" x14ac:dyDescent="0.25">
      <c r="C43357" s="32"/>
      <c r="D43357" s="31"/>
    </row>
    <row r="43358" spans="3:4" x14ac:dyDescent="0.25">
      <c r="C43358" s="32"/>
      <c r="D43358" s="31"/>
    </row>
    <row r="43359" spans="3:4" x14ac:dyDescent="0.25">
      <c r="C43359" s="32"/>
      <c r="D43359" s="31"/>
    </row>
    <row r="43360" spans="3:4" x14ac:dyDescent="0.25">
      <c r="C43360" s="32"/>
      <c r="D43360" s="31"/>
    </row>
    <row r="43361" spans="3:4" x14ac:dyDescent="0.25">
      <c r="C43361" s="32"/>
      <c r="D43361" s="31"/>
    </row>
    <row r="43362" spans="3:4" x14ac:dyDescent="0.25">
      <c r="C43362" s="32"/>
      <c r="D43362" s="31"/>
    </row>
    <row r="43363" spans="3:4" x14ac:dyDescent="0.25">
      <c r="C43363" s="32"/>
      <c r="D43363" s="31"/>
    </row>
    <row r="43364" spans="3:4" x14ac:dyDescent="0.25">
      <c r="C43364" s="32"/>
      <c r="D43364" s="31"/>
    </row>
    <row r="43365" spans="3:4" x14ac:dyDescent="0.25">
      <c r="C43365" s="32"/>
      <c r="D43365" s="31"/>
    </row>
    <row r="43366" spans="3:4" x14ac:dyDescent="0.25">
      <c r="C43366" s="32"/>
      <c r="D43366" s="31"/>
    </row>
    <row r="43367" spans="3:4" x14ac:dyDescent="0.25">
      <c r="C43367" s="32"/>
      <c r="D43367" s="31"/>
    </row>
    <row r="43368" spans="3:4" x14ac:dyDescent="0.25">
      <c r="C43368" s="32"/>
      <c r="D43368" s="31"/>
    </row>
    <row r="43369" spans="3:4" x14ac:dyDescent="0.25">
      <c r="C43369" s="32"/>
      <c r="D43369" s="31"/>
    </row>
    <row r="43370" spans="3:4" x14ac:dyDescent="0.25">
      <c r="C43370" s="32"/>
      <c r="D43370" s="31"/>
    </row>
    <row r="43371" spans="3:4" x14ac:dyDescent="0.25">
      <c r="C43371" s="32"/>
      <c r="D43371" s="31"/>
    </row>
    <row r="43372" spans="3:4" x14ac:dyDescent="0.25">
      <c r="C43372" s="32"/>
      <c r="D43372" s="31"/>
    </row>
    <row r="43373" spans="3:4" x14ac:dyDescent="0.25">
      <c r="C43373" s="32"/>
      <c r="D43373" s="31"/>
    </row>
    <row r="43374" spans="3:4" x14ac:dyDescent="0.25">
      <c r="C43374" s="32"/>
      <c r="D43374" s="31"/>
    </row>
    <row r="43375" spans="3:4" x14ac:dyDescent="0.25">
      <c r="C43375" s="32"/>
      <c r="D43375" s="31"/>
    </row>
    <row r="43376" spans="3:4" x14ac:dyDescent="0.25">
      <c r="C43376" s="32"/>
      <c r="D43376" s="31"/>
    </row>
    <row r="43377" spans="3:4" x14ac:dyDescent="0.25">
      <c r="C43377" s="32"/>
      <c r="D43377" s="31"/>
    </row>
    <row r="43378" spans="3:4" x14ac:dyDescent="0.25">
      <c r="C43378" s="32"/>
      <c r="D43378" s="31"/>
    </row>
    <row r="43379" spans="3:4" x14ac:dyDescent="0.25">
      <c r="C43379" s="32"/>
      <c r="D43379" s="31"/>
    </row>
    <row r="43380" spans="3:4" x14ac:dyDescent="0.25">
      <c r="C43380" s="32"/>
      <c r="D43380" s="31"/>
    </row>
    <row r="43381" spans="3:4" x14ac:dyDescent="0.25">
      <c r="C43381" s="32"/>
      <c r="D43381" s="31"/>
    </row>
    <row r="43382" spans="3:4" x14ac:dyDescent="0.25">
      <c r="C43382" s="32"/>
      <c r="D43382" s="31"/>
    </row>
    <row r="43383" spans="3:4" x14ac:dyDescent="0.25">
      <c r="C43383" s="32"/>
      <c r="D43383" s="31"/>
    </row>
    <row r="43384" spans="3:4" x14ac:dyDescent="0.25">
      <c r="C43384" s="32"/>
      <c r="D43384" s="31"/>
    </row>
    <row r="43385" spans="3:4" x14ac:dyDescent="0.25">
      <c r="C43385" s="32"/>
      <c r="D43385" s="31"/>
    </row>
    <row r="43386" spans="3:4" x14ac:dyDescent="0.25">
      <c r="C43386" s="32"/>
      <c r="D43386" s="31"/>
    </row>
    <row r="43387" spans="3:4" x14ac:dyDescent="0.25">
      <c r="C43387" s="32"/>
      <c r="D43387" s="31"/>
    </row>
    <row r="43388" spans="3:4" x14ac:dyDescent="0.25">
      <c r="C43388" s="32"/>
      <c r="D43388" s="31"/>
    </row>
    <row r="43389" spans="3:4" x14ac:dyDescent="0.25">
      <c r="C43389" s="32"/>
      <c r="D43389" s="31"/>
    </row>
    <row r="43390" spans="3:4" x14ac:dyDescent="0.25">
      <c r="C43390" s="32"/>
      <c r="D43390" s="31"/>
    </row>
    <row r="43391" spans="3:4" x14ac:dyDescent="0.25">
      <c r="C43391" s="32"/>
      <c r="D43391" s="31"/>
    </row>
    <row r="43392" spans="3:4" x14ac:dyDescent="0.25">
      <c r="C43392" s="32"/>
      <c r="D43392" s="31"/>
    </row>
    <row r="43393" spans="3:4" x14ac:dyDescent="0.25">
      <c r="C43393" s="32"/>
      <c r="D43393" s="31"/>
    </row>
    <row r="43394" spans="3:4" x14ac:dyDescent="0.25">
      <c r="C43394" s="32"/>
      <c r="D43394" s="31"/>
    </row>
    <row r="43395" spans="3:4" x14ac:dyDescent="0.25">
      <c r="C43395" s="32"/>
      <c r="D43395" s="31"/>
    </row>
    <row r="43396" spans="3:4" x14ac:dyDescent="0.25">
      <c r="C43396" s="32"/>
      <c r="D43396" s="31"/>
    </row>
    <row r="43397" spans="3:4" x14ac:dyDescent="0.25">
      <c r="C43397" s="32"/>
      <c r="D43397" s="31"/>
    </row>
    <row r="43398" spans="3:4" x14ac:dyDescent="0.25">
      <c r="C43398" s="32"/>
      <c r="D43398" s="31"/>
    </row>
    <row r="43399" spans="3:4" x14ac:dyDescent="0.25">
      <c r="C43399" s="32"/>
      <c r="D43399" s="31"/>
    </row>
    <row r="43400" spans="3:4" x14ac:dyDescent="0.25">
      <c r="C43400" s="32"/>
      <c r="D43400" s="31"/>
    </row>
    <row r="43401" spans="3:4" x14ac:dyDescent="0.25">
      <c r="C43401" s="32"/>
      <c r="D43401" s="31"/>
    </row>
    <row r="43402" spans="3:4" x14ac:dyDescent="0.25">
      <c r="C43402" s="32"/>
      <c r="D43402" s="31"/>
    </row>
    <row r="43403" spans="3:4" x14ac:dyDescent="0.25">
      <c r="C43403" s="32"/>
      <c r="D43403" s="31"/>
    </row>
    <row r="43404" spans="3:4" x14ac:dyDescent="0.25">
      <c r="C43404" s="32"/>
      <c r="D43404" s="31"/>
    </row>
    <row r="43405" spans="3:4" x14ac:dyDescent="0.25">
      <c r="C43405" s="32"/>
      <c r="D43405" s="31"/>
    </row>
    <row r="43406" spans="3:4" x14ac:dyDescent="0.25">
      <c r="C43406" s="32"/>
      <c r="D43406" s="31"/>
    </row>
    <row r="43407" spans="3:4" x14ac:dyDescent="0.25">
      <c r="C43407" s="32"/>
      <c r="D43407" s="31"/>
    </row>
    <row r="43408" spans="3:4" x14ac:dyDescent="0.25">
      <c r="C43408" s="32"/>
      <c r="D43408" s="31"/>
    </row>
    <row r="43409" spans="3:4" x14ac:dyDescent="0.25">
      <c r="C43409" s="32"/>
      <c r="D43409" s="31"/>
    </row>
    <row r="43410" spans="3:4" x14ac:dyDescent="0.25">
      <c r="C43410" s="32"/>
      <c r="D43410" s="31"/>
    </row>
    <row r="43411" spans="3:4" x14ac:dyDescent="0.25">
      <c r="C43411" s="32"/>
      <c r="D43411" s="31"/>
    </row>
    <row r="43412" spans="3:4" x14ac:dyDescent="0.25">
      <c r="C43412" s="32"/>
      <c r="D43412" s="31"/>
    </row>
    <row r="43413" spans="3:4" x14ac:dyDescent="0.25">
      <c r="C43413" s="32"/>
      <c r="D43413" s="31"/>
    </row>
    <row r="43414" spans="3:4" x14ac:dyDescent="0.25">
      <c r="C43414" s="32"/>
      <c r="D43414" s="31"/>
    </row>
    <row r="43415" spans="3:4" x14ac:dyDescent="0.25">
      <c r="C43415" s="32"/>
      <c r="D43415" s="31"/>
    </row>
    <row r="43416" spans="3:4" x14ac:dyDescent="0.25">
      <c r="C43416" s="32"/>
      <c r="D43416" s="31"/>
    </row>
    <row r="43417" spans="3:4" x14ac:dyDescent="0.25">
      <c r="C43417" s="32"/>
      <c r="D43417" s="31"/>
    </row>
    <row r="43418" spans="3:4" x14ac:dyDescent="0.25">
      <c r="C43418" s="32"/>
      <c r="D43418" s="31"/>
    </row>
    <row r="43419" spans="3:4" x14ac:dyDescent="0.25">
      <c r="C43419" s="32"/>
      <c r="D43419" s="31"/>
    </row>
    <row r="43420" spans="3:4" x14ac:dyDescent="0.25">
      <c r="C43420" s="32"/>
      <c r="D43420" s="31"/>
    </row>
    <row r="43421" spans="3:4" x14ac:dyDescent="0.25">
      <c r="C43421" s="32"/>
      <c r="D43421" s="31"/>
    </row>
    <row r="43422" spans="3:4" x14ac:dyDescent="0.25">
      <c r="C43422" s="32"/>
      <c r="D43422" s="31"/>
    </row>
    <row r="43423" spans="3:4" x14ac:dyDescent="0.25">
      <c r="C43423" s="32"/>
      <c r="D43423" s="31"/>
    </row>
    <row r="43424" spans="3:4" x14ac:dyDescent="0.25">
      <c r="C43424" s="32"/>
      <c r="D43424" s="31"/>
    </row>
    <row r="43425" spans="3:4" x14ac:dyDescent="0.25">
      <c r="C43425" s="32"/>
      <c r="D43425" s="31"/>
    </row>
    <row r="43426" spans="3:4" x14ac:dyDescent="0.25">
      <c r="C43426" s="32"/>
      <c r="D43426" s="31"/>
    </row>
    <row r="43427" spans="3:4" x14ac:dyDescent="0.25">
      <c r="C43427" s="32"/>
      <c r="D43427" s="31"/>
    </row>
    <row r="43428" spans="3:4" x14ac:dyDescent="0.25">
      <c r="C43428" s="32"/>
      <c r="D43428" s="31"/>
    </row>
    <row r="43429" spans="3:4" x14ac:dyDescent="0.25">
      <c r="C43429" s="32"/>
      <c r="D43429" s="31"/>
    </row>
    <row r="43430" spans="3:4" x14ac:dyDescent="0.25">
      <c r="C43430" s="32"/>
      <c r="D43430" s="31"/>
    </row>
    <row r="43431" spans="3:4" x14ac:dyDescent="0.25">
      <c r="C43431" s="32"/>
      <c r="D43431" s="31"/>
    </row>
    <row r="43432" spans="3:4" x14ac:dyDescent="0.25">
      <c r="C43432" s="32"/>
      <c r="D43432" s="31"/>
    </row>
    <row r="43433" spans="3:4" x14ac:dyDescent="0.25">
      <c r="C43433" s="32"/>
      <c r="D43433" s="31"/>
    </row>
    <row r="43434" spans="3:4" x14ac:dyDescent="0.25">
      <c r="C43434" s="32"/>
      <c r="D43434" s="31"/>
    </row>
    <row r="43435" spans="3:4" x14ac:dyDescent="0.25">
      <c r="C43435" s="32"/>
      <c r="D43435" s="31"/>
    </row>
    <row r="43436" spans="3:4" x14ac:dyDescent="0.25">
      <c r="C43436" s="32"/>
      <c r="D43436" s="31"/>
    </row>
    <row r="43437" spans="3:4" x14ac:dyDescent="0.25">
      <c r="C43437" s="32"/>
      <c r="D43437" s="31"/>
    </row>
    <row r="43438" spans="3:4" x14ac:dyDescent="0.25">
      <c r="C43438" s="32"/>
      <c r="D43438" s="31"/>
    </row>
    <row r="43439" spans="3:4" x14ac:dyDescent="0.25">
      <c r="C43439" s="32"/>
      <c r="D43439" s="31"/>
    </row>
    <row r="43440" spans="3:4" x14ac:dyDescent="0.25">
      <c r="C43440" s="32"/>
      <c r="D43440" s="31"/>
    </row>
    <row r="43441" spans="3:4" x14ac:dyDescent="0.25">
      <c r="C43441" s="32"/>
      <c r="D43441" s="31"/>
    </row>
    <row r="43442" spans="3:4" x14ac:dyDescent="0.25">
      <c r="C43442" s="32"/>
      <c r="D43442" s="31"/>
    </row>
    <row r="43443" spans="3:4" x14ac:dyDescent="0.25">
      <c r="C43443" s="32"/>
      <c r="D43443" s="31"/>
    </row>
    <row r="43444" spans="3:4" x14ac:dyDescent="0.25">
      <c r="C43444" s="32"/>
      <c r="D43444" s="31"/>
    </row>
    <row r="43445" spans="3:4" x14ac:dyDescent="0.25">
      <c r="C43445" s="32"/>
      <c r="D43445" s="31"/>
    </row>
    <row r="43446" spans="3:4" x14ac:dyDescent="0.25">
      <c r="C43446" s="32"/>
      <c r="D43446" s="31"/>
    </row>
    <row r="43447" spans="3:4" x14ac:dyDescent="0.25">
      <c r="C43447" s="32"/>
      <c r="D43447" s="31"/>
    </row>
    <row r="43448" spans="3:4" x14ac:dyDescent="0.25">
      <c r="C43448" s="32"/>
      <c r="D43448" s="31"/>
    </row>
    <row r="43449" spans="3:4" x14ac:dyDescent="0.25">
      <c r="C43449" s="32"/>
      <c r="D43449" s="31"/>
    </row>
    <row r="43450" spans="3:4" x14ac:dyDescent="0.25">
      <c r="C43450" s="32"/>
      <c r="D43450" s="31"/>
    </row>
    <row r="43451" spans="3:4" x14ac:dyDescent="0.25">
      <c r="C43451" s="32"/>
      <c r="D43451" s="31"/>
    </row>
    <row r="43452" spans="3:4" x14ac:dyDescent="0.25">
      <c r="C43452" s="32"/>
      <c r="D43452" s="31"/>
    </row>
    <row r="43453" spans="3:4" x14ac:dyDescent="0.25">
      <c r="C43453" s="32"/>
      <c r="D43453" s="31"/>
    </row>
    <row r="43454" spans="3:4" x14ac:dyDescent="0.25">
      <c r="C43454" s="32"/>
      <c r="D43454" s="31"/>
    </row>
    <row r="43455" spans="3:4" x14ac:dyDescent="0.25">
      <c r="C43455" s="32"/>
      <c r="D43455" s="31"/>
    </row>
    <row r="43456" spans="3:4" x14ac:dyDescent="0.25">
      <c r="C43456" s="32"/>
      <c r="D43456" s="31"/>
    </row>
    <row r="43457" spans="3:4" x14ac:dyDescent="0.25">
      <c r="C43457" s="32"/>
      <c r="D43457" s="31"/>
    </row>
    <row r="43458" spans="3:4" x14ac:dyDescent="0.25">
      <c r="C43458" s="32"/>
      <c r="D43458" s="31"/>
    </row>
    <row r="43459" spans="3:4" x14ac:dyDescent="0.25">
      <c r="C43459" s="32"/>
      <c r="D43459" s="31"/>
    </row>
    <row r="43460" spans="3:4" x14ac:dyDescent="0.25">
      <c r="C43460" s="32"/>
      <c r="D43460" s="31"/>
    </row>
    <row r="43461" spans="3:4" x14ac:dyDescent="0.25">
      <c r="C43461" s="32"/>
      <c r="D43461" s="31"/>
    </row>
    <row r="43462" spans="3:4" x14ac:dyDescent="0.25">
      <c r="C43462" s="32"/>
      <c r="D43462" s="31"/>
    </row>
    <row r="43463" spans="3:4" x14ac:dyDescent="0.25">
      <c r="C43463" s="32"/>
      <c r="D43463" s="31"/>
    </row>
    <row r="43464" spans="3:4" x14ac:dyDescent="0.25">
      <c r="C43464" s="32"/>
      <c r="D43464" s="31"/>
    </row>
    <row r="43465" spans="3:4" x14ac:dyDescent="0.25">
      <c r="C43465" s="32"/>
      <c r="D43465" s="31"/>
    </row>
    <row r="43466" spans="3:4" x14ac:dyDescent="0.25">
      <c r="C43466" s="32"/>
      <c r="D43466" s="31"/>
    </row>
    <row r="43467" spans="3:4" x14ac:dyDescent="0.25">
      <c r="C43467" s="32"/>
      <c r="D43467" s="31"/>
    </row>
    <row r="43468" spans="3:4" x14ac:dyDescent="0.25">
      <c r="C43468" s="32"/>
      <c r="D43468" s="31"/>
    </row>
    <row r="43469" spans="3:4" x14ac:dyDescent="0.25">
      <c r="C43469" s="32"/>
      <c r="D43469" s="31"/>
    </row>
    <row r="43470" spans="3:4" x14ac:dyDescent="0.25">
      <c r="C43470" s="32"/>
      <c r="D43470" s="31"/>
    </row>
    <row r="43471" spans="3:4" x14ac:dyDescent="0.25">
      <c r="C43471" s="32"/>
      <c r="D43471" s="31"/>
    </row>
    <row r="43472" spans="3:4" x14ac:dyDescent="0.25">
      <c r="C43472" s="32"/>
      <c r="D43472" s="31"/>
    </row>
    <row r="43473" spans="3:4" x14ac:dyDescent="0.25">
      <c r="C43473" s="32"/>
      <c r="D43473" s="31"/>
    </row>
    <row r="43474" spans="3:4" x14ac:dyDescent="0.25">
      <c r="C43474" s="32"/>
      <c r="D43474" s="31"/>
    </row>
    <row r="43475" spans="3:4" x14ac:dyDescent="0.25">
      <c r="C43475" s="32"/>
      <c r="D43475" s="31"/>
    </row>
    <row r="43476" spans="3:4" x14ac:dyDescent="0.25">
      <c r="C43476" s="32"/>
      <c r="D43476" s="31"/>
    </row>
    <row r="43477" spans="3:4" x14ac:dyDescent="0.25">
      <c r="C43477" s="32"/>
      <c r="D43477" s="31"/>
    </row>
    <row r="43478" spans="3:4" x14ac:dyDescent="0.25">
      <c r="C43478" s="32"/>
      <c r="D43478" s="31"/>
    </row>
    <row r="43479" spans="3:4" x14ac:dyDescent="0.25">
      <c r="C43479" s="32"/>
      <c r="D43479" s="31"/>
    </row>
    <row r="43480" spans="3:4" x14ac:dyDescent="0.25">
      <c r="C43480" s="32"/>
      <c r="D43480" s="31"/>
    </row>
    <row r="43481" spans="3:4" x14ac:dyDescent="0.25">
      <c r="C43481" s="32"/>
      <c r="D43481" s="31"/>
    </row>
    <row r="43482" spans="3:4" x14ac:dyDescent="0.25">
      <c r="C43482" s="32"/>
      <c r="D43482" s="31"/>
    </row>
    <row r="43483" spans="3:4" x14ac:dyDescent="0.25">
      <c r="C43483" s="32"/>
      <c r="D43483" s="31"/>
    </row>
    <row r="43484" spans="3:4" x14ac:dyDescent="0.25">
      <c r="C43484" s="32"/>
      <c r="D43484" s="31"/>
    </row>
    <row r="43485" spans="3:4" x14ac:dyDescent="0.25">
      <c r="C43485" s="32"/>
      <c r="D43485" s="31"/>
    </row>
    <row r="43486" spans="3:4" x14ac:dyDescent="0.25">
      <c r="C43486" s="32"/>
      <c r="D43486" s="31"/>
    </row>
    <row r="43487" spans="3:4" x14ac:dyDescent="0.25">
      <c r="C43487" s="32"/>
      <c r="D43487" s="31"/>
    </row>
    <row r="43488" spans="3:4" x14ac:dyDescent="0.25">
      <c r="C43488" s="32"/>
      <c r="D43488" s="31"/>
    </row>
    <row r="43489" spans="3:4" x14ac:dyDescent="0.25">
      <c r="C43489" s="32"/>
      <c r="D43489" s="31"/>
    </row>
    <row r="43490" spans="3:4" x14ac:dyDescent="0.25">
      <c r="C43490" s="32"/>
      <c r="D43490" s="31"/>
    </row>
    <row r="43491" spans="3:4" x14ac:dyDescent="0.25">
      <c r="C43491" s="32"/>
      <c r="D43491" s="31"/>
    </row>
    <row r="43492" spans="3:4" x14ac:dyDescent="0.25">
      <c r="C43492" s="32"/>
      <c r="D43492" s="31"/>
    </row>
    <row r="43493" spans="3:4" x14ac:dyDescent="0.25">
      <c r="C43493" s="32"/>
      <c r="D43493" s="31"/>
    </row>
    <row r="43494" spans="3:4" x14ac:dyDescent="0.25">
      <c r="C43494" s="32"/>
      <c r="D43494" s="31"/>
    </row>
    <row r="43495" spans="3:4" x14ac:dyDescent="0.25">
      <c r="C43495" s="32"/>
      <c r="D43495" s="31"/>
    </row>
    <row r="43496" spans="3:4" x14ac:dyDescent="0.25">
      <c r="C43496" s="32"/>
      <c r="D43496" s="31"/>
    </row>
    <row r="43497" spans="3:4" x14ac:dyDescent="0.25">
      <c r="C43497" s="32"/>
      <c r="D43497" s="31"/>
    </row>
    <row r="43498" spans="3:4" x14ac:dyDescent="0.25">
      <c r="C43498" s="32"/>
      <c r="D43498" s="31"/>
    </row>
    <row r="43499" spans="3:4" x14ac:dyDescent="0.25">
      <c r="C43499" s="32"/>
      <c r="D43499" s="31"/>
    </row>
    <row r="43500" spans="3:4" x14ac:dyDescent="0.25">
      <c r="C43500" s="32"/>
      <c r="D43500" s="31"/>
    </row>
    <row r="43501" spans="3:4" x14ac:dyDescent="0.25">
      <c r="C43501" s="32"/>
      <c r="D43501" s="31"/>
    </row>
    <row r="43502" spans="3:4" x14ac:dyDescent="0.25">
      <c r="C43502" s="32"/>
      <c r="D43502" s="31"/>
    </row>
    <row r="43503" spans="3:4" x14ac:dyDescent="0.25">
      <c r="C43503" s="32"/>
      <c r="D43503" s="31"/>
    </row>
    <row r="43504" spans="3:4" x14ac:dyDescent="0.25">
      <c r="C43504" s="32"/>
      <c r="D43504" s="31"/>
    </row>
    <row r="43505" spans="3:4" x14ac:dyDescent="0.25">
      <c r="C43505" s="32"/>
      <c r="D43505" s="31"/>
    </row>
    <row r="43506" spans="3:4" x14ac:dyDescent="0.25">
      <c r="C43506" s="32"/>
      <c r="D43506" s="31"/>
    </row>
    <row r="43507" spans="3:4" x14ac:dyDescent="0.25">
      <c r="C43507" s="32"/>
      <c r="D43507" s="31"/>
    </row>
    <row r="43508" spans="3:4" x14ac:dyDescent="0.25">
      <c r="C43508" s="32"/>
      <c r="D43508" s="31"/>
    </row>
    <row r="43509" spans="3:4" x14ac:dyDescent="0.25">
      <c r="C43509" s="32"/>
      <c r="D43509" s="31"/>
    </row>
    <row r="43510" spans="3:4" x14ac:dyDescent="0.25">
      <c r="C43510" s="32"/>
      <c r="D43510" s="31"/>
    </row>
    <row r="43511" spans="3:4" x14ac:dyDescent="0.25">
      <c r="C43511" s="32"/>
      <c r="D43511" s="31"/>
    </row>
    <row r="43512" spans="3:4" x14ac:dyDescent="0.25">
      <c r="C43512" s="32"/>
      <c r="D43512" s="31"/>
    </row>
    <row r="43513" spans="3:4" x14ac:dyDescent="0.25">
      <c r="C43513" s="32"/>
      <c r="D43513" s="31"/>
    </row>
    <row r="43514" spans="3:4" x14ac:dyDescent="0.25">
      <c r="C43514" s="32"/>
      <c r="D43514" s="31"/>
    </row>
    <row r="43515" spans="3:4" x14ac:dyDescent="0.25">
      <c r="C43515" s="32"/>
      <c r="D43515" s="31"/>
    </row>
    <row r="43516" spans="3:4" x14ac:dyDescent="0.25">
      <c r="C43516" s="32"/>
      <c r="D43516" s="31"/>
    </row>
    <row r="43517" spans="3:4" x14ac:dyDescent="0.25">
      <c r="C43517" s="32"/>
      <c r="D43517" s="31"/>
    </row>
    <row r="43518" spans="3:4" x14ac:dyDescent="0.25">
      <c r="C43518" s="32"/>
      <c r="D43518" s="31"/>
    </row>
    <row r="43519" spans="3:4" x14ac:dyDescent="0.25">
      <c r="C43519" s="32"/>
      <c r="D43519" s="31"/>
    </row>
    <row r="43520" spans="3:4" x14ac:dyDescent="0.25">
      <c r="C43520" s="32"/>
      <c r="D43520" s="31"/>
    </row>
    <row r="43521" spans="3:4" x14ac:dyDescent="0.25">
      <c r="C43521" s="32"/>
      <c r="D43521" s="31"/>
    </row>
    <row r="43522" spans="3:4" x14ac:dyDescent="0.25">
      <c r="C43522" s="32"/>
      <c r="D43522" s="31"/>
    </row>
    <row r="43523" spans="3:4" x14ac:dyDescent="0.25">
      <c r="C43523" s="32"/>
      <c r="D43523" s="31"/>
    </row>
    <row r="43524" spans="3:4" x14ac:dyDescent="0.25">
      <c r="C43524" s="32"/>
      <c r="D43524" s="31"/>
    </row>
    <row r="43525" spans="3:4" x14ac:dyDescent="0.25">
      <c r="C43525" s="32"/>
      <c r="D43525" s="31"/>
    </row>
    <row r="43526" spans="3:4" x14ac:dyDescent="0.25">
      <c r="C43526" s="32"/>
      <c r="D43526" s="31"/>
    </row>
    <row r="43527" spans="3:4" x14ac:dyDescent="0.25">
      <c r="C43527" s="32"/>
      <c r="D43527" s="31"/>
    </row>
    <row r="43528" spans="3:4" x14ac:dyDescent="0.25">
      <c r="C43528" s="32"/>
      <c r="D43528" s="31"/>
    </row>
    <row r="43529" spans="3:4" x14ac:dyDescent="0.25">
      <c r="C43529" s="32"/>
      <c r="D43529" s="31"/>
    </row>
    <row r="43530" spans="3:4" x14ac:dyDescent="0.25">
      <c r="C43530" s="32"/>
      <c r="D43530" s="31"/>
    </row>
    <row r="43531" spans="3:4" x14ac:dyDescent="0.25">
      <c r="C43531" s="32"/>
      <c r="D43531" s="31"/>
    </row>
    <row r="43532" spans="3:4" x14ac:dyDescent="0.25">
      <c r="C43532" s="32"/>
      <c r="D43532" s="31"/>
    </row>
    <row r="43533" spans="3:4" x14ac:dyDescent="0.25">
      <c r="C43533" s="32"/>
      <c r="D43533" s="31"/>
    </row>
    <row r="43534" spans="3:4" x14ac:dyDescent="0.25">
      <c r="C43534" s="32"/>
      <c r="D43534" s="31"/>
    </row>
    <row r="43535" spans="3:4" x14ac:dyDescent="0.25">
      <c r="C43535" s="32"/>
      <c r="D43535" s="31"/>
    </row>
    <row r="43536" spans="3:4" x14ac:dyDescent="0.25">
      <c r="C43536" s="32"/>
      <c r="D43536" s="31"/>
    </row>
    <row r="43537" spans="3:4" x14ac:dyDescent="0.25">
      <c r="C43537" s="32"/>
      <c r="D43537" s="31"/>
    </row>
    <row r="43538" spans="3:4" x14ac:dyDescent="0.25">
      <c r="C43538" s="32"/>
      <c r="D43538" s="31"/>
    </row>
    <row r="43539" spans="3:4" x14ac:dyDescent="0.25">
      <c r="C43539" s="32"/>
      <c r="D43539" s="31"/>
    </row>
    <row r="43540" spans="3:4" x14ac:dyDescent="0.25">
      <c r="C43540" s="32"/>
      <c r="D43540" s="31"/>
    </row>
    <row r="43541" spans="3:4" x14ac:dyDescent="0.25">
      <c r="C43541" s="32"/>
      <c r="D43541" s="31"/>
    </row>
    <row r="43542" spans="3:4" x14ac:dyDescent="0.25">
      <c r="C43542" s="32"/>
      <c r="D43542" s="31"/>
    </row>
    <row r="43543" spans="3:4" x14ac:dyDescent="0.25">
      <c r="C43543" s="32"/>
      <c r="D43543" s="31"/>
    </row>
    <row r="43544" spans="3:4" x14ac:dyDescent="0.25">
      <c r="C43544" s="32"/>
      <c r="D43544" s="31"/>
    </row>
    <row r="43545" spans="3:4" x14ac:dyDescent="0.25">
      <c r="C43545" s="32"/>
      <c r="D43545" s="31"/>
    </row>
    <row r="43546" spans="3:4" x14ac:dyDescent="0.25">
      <c r="C43546" s="32"/>
      <c r="D43546" s="31"/>
    </row>
    <row r="43547" spans="3:4" x14ac:dyDescent="0.25">
      <c r="C43547" s="32"/>
      <c r="D43547" s="31"/>
    </row>
    <row r="43548" spans="3:4" x14ac:dyDescent="0.25">
      <c r="C43548" s="32"/>
      <c r="D43548" s="31"/>
    </row>
    <row r="43549" spans="3:4" x14ac:dyDescent="0.25">
      <c r="C43549" s="32"/>
      <c r="D43549" s="31"/>
    </row>
    <row r="43550" spans="3:4" x14ac:dyDescent="0.25">
      <c r="C43550" s="32"/>
      <c r="D43550" s="31"/>
    </row>
    <row r="43551" spans="3:4" x14ac:dyDescent="0.25">
      <c r="C43551" s="32"/>
      <c r="D43551" s="31"/>
    </row>
    <row r="43552" spans="3:4" x14ac:dyDescent="0.25">
      <c r="C43552" s="32"/>
      <c r="D43552" s="31"/>
    </row>
    <row r="43553" spans="3:4" x14ac:dyDescent="0.25">
      <c r="C43553" s="32"/>
      <c r="D43553" s="31"/>
    </row>
    <row r="43554" spans="3:4" x14ac:dyDescent="0.25">
      <c r="C43554" s="32"/>
      <c r="D43554" s="31"/>
    </row>
    <row r="43555" spans="3:4" x14ac:dyDescent="0.25">
      <c r="C43555" s="32"/>
      <c r="D43555" s="31"/>
    </row>
    <row r="43556" spans="3:4" x14ac:dyDescent="0.25">
      <c r="C43556" s="32"/>
      <c r="D43556" s="31"/>
    </row>
    <row r="43557" spans="3:4" x14ac:dyDescent="0.25">
      <c r="C43557" s="32"/>
      <c r="D43557" s="31"/>
    </row>
    <row r="43558" spans="3:4" x14ac:dyDescent="0.25">
      <c r="C43558" s="32"/>
      <c r="D43558" s="31"/>
    </row>
    <row r="43559" spans="3:4" x14ac:dyDescent="0.25">
      <c r="C43559" s="32"/>
      <c r="D43559" s="31"/>
    </row>
    <row r="43560" spans="3:4" x14ac:dyDescent="0.25">
      <c r="C43560" s="32"/>
      <c r="D43560" s="31"/>
    </row>
    <row r="43561" spans="3:4" x14ac:dyDescent="0.25">
      <c r="C43561" s="32"/>
      <c r="D43561" s="31"/>
    </row>
    <row r="43562" spans="3:4" x14ac:dyDescent="0.25">
      <c r="C43562" s="32"/>
      <c r="D43562" s="31"/>
    </row>
    <row r="43563" spans="3:4" x14ac:dyDescent="0.25">
      <c r="C43563" s="32"/>
      <c r="D43563" s="31"/>
    </row>
    <row r="43564" spans="3:4" x14ac:dyDescent="0.25">
      <c r="C43564" s="32"/>
      <c r="D43564" s="31"/>
    </row>
    <row r="43565" spans="3:4" x14ac:dyDescent="0.25">
      <c r="C43565" s="32"/>
      <c r="D43565" s="31"/>
    </row>
    <row r="43566" spans="3:4" x14ac:dyDescent="0.25">
      <c r="C43566" s="32"/>
      <c r="D43566" s="31"/>
    </row>
    <row r="43567" spans="3:4" x14ac:dyDescent="0.25">
      <c r="C43567" s="32"/>
      <c r="D43567" s="31"/>
    </row>
    <row r="43568" spans="3:4" x14ac:dyDescent="0.25">
      <c r="C43568" s="32"/>
      <c r="D43568" s="31"/>
    </row>
    <row r="43569" spans="3:4" x14ac:dyDescent="0.25">
      <c r="C43569" s="32"/>
      <c r="D43569" s="31"/>
    </row>
    <row r="43570" spans="3:4" x14ac:dyDescent="0.25">
      <c r="C43570" s="32"/>
      <c r="D43570" s="31"/>
    </row>
    <row r="43571" spans="3:4" x14ac:dyDescent="0.25">
      <c r="C43571" s="32"/>
      <c r="D43571" s="31"/>
    </row>
    <row r="43572" spans="3:4" x14ac:dyDescent="0.25">
      <c r="C43572" s="32"/>
      <c r="D43572" s="31"/>
    </row>
    <row r="43573" spans="3:4" x14ac:dyDescent="0.25">
      <c r="C43573" s="32"/>
      <c r="D43573" s="31"/>
    </row>
    <row r="43574" spans="3:4" x14ac:dyDescent="0.25">
      <c r="C43574" s="32"/>
      <c r="D43574" s="31"/>
    </row>
    <row r="43575" spans="3:4" x14ac:dyDescent="0.25">
      <c r="C43575" s="32"/>
      <c r="D43575" s="31"/>
    </row>
    <row r="43576" spans="3:4" x14ac:dyDescent="0.25">
      <c r="C43576" s="32"/>
      <c r="D43576" s="31"/>
    </row>
    <row r="43577" spans="3:4" x14ac:dyDescent="0.25">
      <c r="C43577" s="32"/>
      <c r="D43577" s="31"/>
    </row>
    <row r="43578" spans="3:4" x14ac:dyDescent="0.25">
      <c r="C43578" s="32"/>
      <c r="D43578" s="31"/>
    </row>
    <row r="43579" spans="3:4" x14ac:dyDescent="0.25">
      <c r="C43579" s="32"/>
      <c r="D43579" s="31"/>
    </row>
    <row r="43580" spans="3:4" x14ac:dyDescent="0.25">
      <c r="C43580" s="32"/>
      <c r="D43580" s="31"/>
    </row>
    <row r="43581" spans="3:4" x14ac:dyDescent="0.25">
      <c r="C43581" s="32"/>
      <c r="D43581" s="31"/>
    </row>
    <row r="43582" spans="3:4" x14ac:dyDescent="0.25">
      <c r="C43582" s="32"/>
      <c r="D43582" s="31"/>
    </row>
    <row r="43583" spans="3:4" x14ac:dyDescent="0.25">
      <c r="C43583" s="32"/>
      <c r="D43583" s="31"/>
    </row>
    <row r="43584" spans="3:4" x14ac:dyDescent="0.25">
      <c r="C43584" s="32"/>
      <c r="D43584" s="31"/>
    </row>
    <row r="43585" spans="3:4" x14ac:dyDescent="0.25">
      <c r="C43585" s="32"/>
      <c r="D43585" s="31"/>
    </row>
    <row r="43586" spans="3:4" x14ac:dyDescent="0.25">
      <c r="C43586" s="32"/>
      <c r="D43586" s="31"/>
    </row>
    <row r="43587" spans="3:4" x14ac:dyDescent="0.25">
      <c r="C43587" s="32"/>
      <c r="D43587" s="31"/>
    </row>
    <row r="43588" spans="3:4" x14ac:dyDescent="0.25">
      <c r="C43588" s="32"/>
      <c r="D43588" s="31"/>
    </row>
    <row r="43589" spans="3:4" x14ac:dyDescent="0.25">
      <c r="C43589" s="32"/>
      <c r="D43589" s="31"/>
    </row>
    <row r="43590" spans="3:4" x14ac:dyDescent="0.25">
      <c r="C43590" s="32"/>
      <c r="D43590" s="31"/>
    </row>
    <row r="43591" spans="3:4" x14ac:dyDescent="0.25">
      <c r="C43591" s="32"/>
      <c r="D43591" s="31"/>
    </row>
    <row r="43592" spans="3:4" x14ac:dyDescent="0.25">
      <c r="C43592" s="32"/>
      <c r="D43592" s="31"/>
    </row>
    <row r="43593" spans="3:4" x14ac:dyDescent="0.25">
      <c r="C43593" s="32"/>
      <c r="D43593" s="31"/>
    </row>
    <row r="43594" spans="3:4" x14ac:dyDescent="0.25">
      <c r="C43594" s="32"/>
      <c r="D43594" s="31"/>
    </row>
    <row r="43595" spans="3:4" x14ac:dyDescent="0.25">
      <c r="C43595" s="32"/>
      <c r="D43595" s="31"/>
    </row>
    <row r="43596" spans="3:4" x14ac:dyDescent="0.25">
      <c r="C43596" s="32"/>
      <c r="D43596" s="31"/>
    </row>
    <row r="43597" spans="3:4" x14ac:dyDescent="0.25">
      <c r="C43597" s="32"/>
      <c r="D43597" s="31"/>
    </row>
    <row r="43598" spans="3:4" x14ac:dyDescent="0.25">
      <c r="C43598" s="32"/>
      <c r="D43598" s="31"/>
    </row>
    <row r="43599" spans="3:4" x14ac:dyDescent="0.25">
      <c r="C43599" s="32"/>
      <c r="D43599" s="31"/>
    </row>
    <row r="43600" spans="3:4" x14ac:dyDescent="0.25">
      <c r="C43600" s="32"/>
      <c r="D43600" s="31"/>
    </row>
    <row r="43601" spans="3:4" x14ac:dyDescent="0.25">
      <c r="C43601" s="32"/>
      <c r="D43601" s="31"/>
    </row>
    <row r="43602" spans="3:4" x14ac:dyDescent="0.25">
      <c r="C43602" s="32"/>
      <c r="D43602" s="31"/>
    </row>
    <row r="43603" spans="3:4" x14ac:dyDescent="0.25">
      <c r="C43603" s="32"/>
      <c r="D43603" s="31"/>
    </row>
    <row r="43604" spans="3:4" x14ac:dyDescent="0.25">
      <c r="C43604" s="32"/>
      <c r="D43604" s="31"/>
    </row>
    <row r="43605" spans="3:4" x14ac:dyDescent="0.25">
      <c r="C43605" s="32"/>
      <c r="D43605" s="31"/>
    </row>
    <row r="43606" spans="3:4" x14ac:dyDescent="0.25">
      <c r="C43606" s="32"/>
      <c r="D43606" s="31"/>
    </row>
    <row r="43607" spans="3:4" x14ac:dyDescent="0.25">
      <c r="C43607" s="32"/>
      <c r="D43607" s="31"/>
    </row>
    <row r="43608" spans="3:4" x14ac:dyDescent="0.25">
      <c r="C43608" s="32"/>
      <c r="D43608" s="31"/>
    </row>
    <row r="43609" spans="3:4" x14ac:dyDescent="0.25">
      <c r="C43609" s="32"/>
      <c r="D43609" s="31"/>
    </row>
    <row r="43610" spans="3:4" x14ac:dyDescent="0.25">
      <c r="C43610" s="32"/>
      <c r="D43610" s="31"/>
    </row>
    <row r="43611" spans="3:4" x14ac:dyDescent="0.25">
      <c r="C43611" s="32"/>
      <c r="D43611" s="31"/>
    </row>
    <row r="43612" spans="3:4" x14ac:dyDescent="0.25">
      <c r="C43612" s="32"/>
      <c r="D43612" s="31"/>
    </row>
    <row r="43613" spans="3:4" x14ac:dyDescent="0.25">
      <c r="C43613" s="32"/>
      <c r="D43613" s="31"/>
    </row>
    <row r="43614" spans="3:4" x14ac:dyDescent="0.25">
      <c r="C43614" s="32"/>
      <c r="D43614" s="31"/>
    </row>
    <row r="43615" spans="3:4" x14ac:dyDescent="0.25">
      <c r="C43615" s="32"/>
      <c r="D43615" s="31"/>
    </row>
    <row r="43616" spans="3:4" x14ac:dyDescent="0.25">
      <c r="C43616" s="32"/>
      <c r="D43616" s="31"/>
    </row>
    <row r="43617" spans="3:4" x14ac:dyDescent="0.25">
      <c r="C43617" s="32"/>
      <c r="D43617" s="31"/>
    </row>
    <row r="43618" spans="3:4" x14ac:dyDescent="0.25">
      <c r="C43618" s="32"/>
      <c r="D43618" s="31"/>
    </row>
    <row r="43619" spans="3:4" x14ac:dyDescent="0.25">
      <c r="C43619" s="32"/>
      <c r="D43619" s="31"/>
    </row>
    <row r="43620" spans="3:4" x14ac:dyDescent="0.25">
      <c r="C43620" s="32"/>
      <c r="D43620" s="31"/>
    </row>
    <row r="43621" spans="3:4" x14ac:dyDescent="0.25">
      <c r="C43621" s="32"/>
      <c r="D43621" s="31"/>
    </row>
    <row r="43622" spans="3:4" x14ac:dyDescent="0.25">
      <c r="C43622" s="32"/>
      <c r="D43622" s="31"/>
    </row>
    <row r="43623" spans="3:4" x14ac:dyDescent="0.25">
      <c r="C43623" s="32"/>
      <c r="D43623" s="31"/>
    </row>
    <row r="43624" spans="3:4" x14ac:dyDescent="0.25">
      <c r="C43624" s="32"/>
      <c r="D43624" s="31"/>
    </row>
    <row r="43625" spans="3:4" x14ac:dyDescent="0.25">
      <c r="C43625" s="32"/>
      <c r="D43625" s="31"/>
    </row>
    <row r="43626" spans="3:4" x14ac:dyDescent="0.25">
      <c r="C43626" s="32"/>
      <c r="D43626" s="31"/>
    </row>
    <row r="43627" spans="3:4" x14ac:dyDescent="0.25">
      <c r="C43627" s="32"/>
      <c r="D43627" s="31"/>
    </row>
    <row r="43628" spans="3:4" x14ac:dyDescent="0.25">
      <c r="C43628" s="32"/>
      <c r="D43628" s="31"/>
    </row>
    <row r="43629" spans="3:4" x14ac:dyDescent="0.25">
      <c r="C43629" s="32"/>
      <c r="D43629" s="31"/>
    </row>
    <row r="43630" spans="3:4" x14ac:dyDescent="0.25">
      <c r="C43630" s="32"/>
      <c r="D43630" s="31"/>
    </row>
    <row r="43631" spans="3:4" x14ac:dyDescent="0.25">
      <c r="C43631" s="32"/>
      <c r="D43631" s="31"/>
    </row>
    <row r="43632" spans="3:4" x14ac:dyDescent="0.25">
      <c r="C43632" s="32"/>
      <c r="D43632" s="31"/>
    </row>
    <row r="43633" spans="3:4" x14ac:dyDescent="0.25">
      <c r="C43633" s="32"/>
      <c r="D43633" s="31"/>
    </row>
    <row r="43634" spans="3:4" x14ac:dyDescent="0.25">
      <c r="C43634" s="32"/>
      <c r="D43634" s="31"/>
    </row>
    <row r="43635" spans="3:4" x14ac:dyDescent="0.25">
      <c r="C43635" s="32"/>
      <c r="D43635" s="31"/>
    </row>
    <row r="43636" spans="3:4" x14ac:dyDescent="0.25">
      <c r="C43636" s="32"/>
      <c r="D43636" s="31"/>
    </row>
    <row r="43637" spans="3:4" x14ac:dyDescent="0.25">
      <c r="C43637" s="32"/>
      <c r="D43637" s="31"/>
    </row>
    <row r="43638" spans="3:4" x14ac:dyDescent="0.25">
      <c r="C43638" s="32"/>
      <c r="D43638" s="31"/>
    </row>
    <row r="43639" spans="3:4" x14ac:dyDescent="0.25">
      <c r="C43639" s="32"/>
      <c r="D43639" s="31"/>
    </row>
    <row r="43640" spans="3:4" x14ac:dyDescent="0.25">
      <c r="C43640" s="32"/>
      <c r="D43640" s="31"/>
    </row>
    <row r="43641" spans="3:4" x14ac:dyDescent="0.25">
      <c r="C43641" s="32"/>
      <c r="D43641" s="31"/>
    </row>
    <row r="43642" spans="3:4" x14ac:dyDescent="0.25">
      <c r="C43642" s="32"/>
      <c r="D43642" s="31"/>
    </row>
    <row r="43643" spans="3:4" x14ac:dyDescent="0.25">
      <c r="C43643" s="32"/>
      <c r="D43643" s="31"/>
    </row>
    <row r="43644" spans="3:4" x14ac:dyDescent="0.25">
      <c r="C43644" s="32"/>
      <c r="D43644" s="31"/>
    </row>
    <row r="43645" spans="3:4" x14ac:dyDescent="0.25">
      <c r="C43645" s="32"/>
      <c r="D43645" s="31"/>
    </row>
    <row r="43646" spans="3:4" x14ac:dyDescent="0.25">
      <c r="C43646" s="32"/>
      <c r="D43646" s="31"/>
    </row>
    <row r="43647" spans="3:4" x14ac:dyDescent="0.25">
      <c r="C43647" s="32"/>
      <c r="D43647" s="31"/>
    </row>
    <row r="43648" spans="3:4" x14ac:dyDescent="0.25">
      <c r="C43648" s="32"/>
      <c r="D43648" s="31"/>
    </row>
    <row r="43649" spans="3:4" x14ac:dyDescent="0.25">
      <c r="C43649" s="32"/>
      <c r="D43649" s="31"/>
    </row>
    <row r="43650" spans="3:4" x14ac:dyDescent="0.25">
      <c r="C43650" s="32"/>
      <c r="D43650" s="31"/>
    </row>
    <row r="43651" spans="3:4" x14ac:dyDescent="0.25">
      <c r="C43651" s="32"/>
      <c r="D43651" s="31"/>
    </row>
    <row r="43652" spans="3:4" x14ac:dyDescent="0.25">
      <c r="C43652" s="32"/>
      <c r="D43652" s="31"/>
    </row>
    <row r="43653" spans="3:4" x14ac:dyDescent="0.25">
      <c r="C43653" s="32"/>
      <c r="D43653" s="31"/>
    </row>
    <row r="43654" spans="3:4" x14ac:dyDescent="0.25">
      <c r="C43654" s="32"/>
      <c r="D43654" s="31"/>
    </row>
    <row r="43655" spans="3:4" x14ac:dyDescent="0.25">
      <c r="C43655" s="32"/>
      <c r="D43655" s="31"/>
    </row>
    <row r="43656" spans="3:4" x14ac:dyDescent="0.25">
      <c r="C43656" s="32"/>
      <c r="D43656" s="31"/>
    </row>
    <row r="43657" spans="3:4" x14ac:dyDescent="0.25">
      <c r="C43657" s="32"/>
      <c r="D43657" s="31"/>
    </row>
    <row r="43658" spans="3:4" x14ac:dyDescent="0.25">
      <c r="C43658" s="32"/>
      <c r="D43658" s="31"/>
    </row>
    <row r="43659" spans="3:4" x14ac:dyDescent="0.25">
      <c r="C43659" s="32"/>
      <c r="D43659" s="31"/>
    </row>
    <row r="43660" spans="3:4" x14ac:dyDescent="0.25">
      <c r="C43660" s="32"/>
      <c r="D43660" s="31"/>
    </row>
    <row r="43661" spans="3:4" x14ac:dyDescent="0.25">
      <c r="C43661" s="32"/>
      <c r="D43661" s="31"/>
    </row>
    <row r="43662" spans="3:4" x14ac:dyDescent="0.25">
      <c r="C43662" s="32"/>
      <c r="D43662" s="31"/>
    </row>
    <row r="43663" spans="3:4" x14ac:dyDescent="0.25">
      <c r="C43663" s="32"/>
      <c r="D43663" s="31"/>
    </row>
    <row r="43664" spans="3:4" x14ac:dyDescent="0.25">
      <c r="C43664" s="32"/>
      <c r="D43664" s="31"/>
    </row>
    <row r="43665" spans="3:4" x14ac:dyDescent="0.25">
      <c r="C43665" s="32"/>
      <c r="D43665" s="31"/>
    </row>
    <row r="43666" spans="3:4" x14ac:dyDescent="0.25">
      <c r="C43666" s="32"/>
      <c r="D43666" s="31"/>
    </row>
    <row r="43667" spans="3:4" x14ac:dyDescent="0.25">
      <c r="C43667" s="32"/>
      <c r="D43667" s="31"/>
    </row>
    <row r="43668" spans="3:4" x14ac:dyDescent="0.25">
      <c r="C43668" s="32"/>
      <c r="D43668" s="31"/>
    </row>
    <row r="43669" spans="3:4" x14ac:dyDescent="0.25">
      <c r="C43669" s="32"/>
      <c r="D43669" s="31"/>
    </row>
    <row r="43670" spans="3:4" x14ac:dyDescent="0.25">
      <c r="C43670" s="32"/>
      <c r="D43670" s="31"/>
    </row>
    <row r="43671" spans="3:4" x14ac:dyDescent="0.25">
      <c r="C43671" s="32"/>
      <c r="D43671" s="31"/>
    </row>
    <row r="43672" spans="3:4" x14ac:dyDescent="0.25">
      <c r="C43672" s="32"/>
      <c r="D43672" s="31"/>
    </row>
    <row r="43673" spans="3:4" x14ac:dyDescent="0.25">
      <c r="C43673" s="32"/>
      <c r="D43673" s="31"/>
    </row>
    <row r="43674" spans="3:4" x14ac:dyDescent="0.25">
      <c r="C43674" s="32"/>
      <c r="D43674" s="31"/>
    </row>
    <row r="43675" spans="3:4" x14ac:dyDescent="0.25">
      <c r="C43675" s="32"/>
      <c r="D43675" s="31"/>
    </row>
    <row r="43676" spans="3:4" x14ac:dyDescent="0.25">
      <c r="C43676" s="32"/>
      <c r="D43676" s="31"/>
    </row>
    <row r="43677" spans="3:4" x14ac:dyDescent="0.25">
      <c r="C43677" s="32"/>
      <c r="D43677" s="31"/>
    </row>
    <row r="43678" spans="3:4" x14ac:dyDescent="0.25">
      <c r="C43678" s="32"/>
      <c r="D43678" s="31"/>
    </row>
    <row r="43679" spans="3:4" x14ac:dyDescent="0.25">
      <c r="C43679" s="32"/>
      <c r="D43679" s="31"/>
    </row>
    <row r="43680" spans="3:4" x14ac:dyDescent="0.25">
      <c r="C43680" s="32"/>
      <c r="D43680" s="31"/>
    </row>
    <row r="43681" spans="3:4" x14ac:dyDescent="0.25">
      <c r="C43681" s="32"/>
      <c r="D43681" s="31"/>
    </row>
    <row r="43682" spans="3:4" x14ac:dyDescent="0.25">
      <c r="C43682" s="32"/>
      <c r="D43682" s="31"/>
    </row>
    <row r="43683" spans="3:4" x14ac:dyDescent="0.25">
      <c r="C43683" s="32"/>
      <c r="D43683" s="31"/>
    </row>
    <row r="43684" spans="3:4" x14ac:dyDescent="0.25">
      <c r="C43684" s="32"/>
      <c r="D43684" s="31"/>
    </row>
    <row r="43685" spans="3:4" x14ac:dyDescent="0.25">
      <c r="C43685" s="32"/>
      <c r="D43685" s="31"/>
    </row>
    <row r="43686" spans="3:4" x14ac:dyDescent="0.25">
      <c r="C43686" s="32"/>
      <c r="D43686" s="31"/>
    </row>
    <row r="43687" spans="3:4" x14ac:dyDescent="0.25">
      <c r="C43687" s="32"/>
      <c r="D43687" s="31"/>
    </row>
    <row r="43688" spans="3:4" x14ac:dyDescent="0.25">
      <c r="C43688" s="32"/>
      <c r="D43688" s="31"/>
    </row>
    <row r="43689" spans="3:4" x14ac:dyDescent="0.25">
      <c r="C43689" s="32"/>
      <c r="D43689" s="31"/>
    </row>
    <row r="43690" spans="3:4" x14ac:dyDescent="0.25">
      <c r="C43690" s="32"/>
      <c r="D43690" s="31"/>
    </row>
    <row r="43691" spans="3:4" x14ac:dyDescent="0.25">
      <c r="C43691" s="32"/>
      <c r="D43691" s="31"/>
    </row>
    <row r="43692" spans="3:4" x14ac:dyDescent="0.25">
      <c r="C43692" s="32"/>
      <c r="D43692" s="31"/>
    </row>
    <row r="43693" spans="3:4" x14ac:dyDescent="0.25">
      <c r="C43693" s="32"/>
      <c r="D43693" s="31"/>
    </row>
    <row r="43694" spans="3:4" x14ac:dyDescent="0.25">
      <c r="C43694" s="32"/>
      <c r="D43694" s="31"/>
    </row>
    <row r="43695" spans="3:4" x14ac:dyDescent="0.25">
      <c r="C43695" s="32"/>
      <c r="D43695" s="31"/>
    </row>
    <row r="43696" spans="3:4" x14ac:dyDescent="0.25">
      <c r="C43696" s="32"/>
      <c r="D43696" s="31"/>
    </row>
    <row r="43697" spans="3:4" x14ac:dyDescent="0.25">
      <c r="C43697" s="32"/>
      <c r="D43697" s="31"/>
    </row>
    <row r="43698" spans="3:4" x14ac:dyDescent="0.25">
      <c r="C43698" s="32"/>
      <c r="D43698" s="31"/>
    </row>
    <row r="43699" spans="3:4" x14ac:dyDescent="0.25">
      <c r="C43699" s="32"/>
      <c r="D43699" s="31"/>
    </row>
    <row r="43700" spans="3:4" x14ac:dyDescent="0.25">
      <c r="C43700" s="32"/>
      <c r="D43700" s="31"/>
    </row>
    <row r="43701" spans="3:4" x14ac:dyDescent="0.25">
      <c r="C43701" s="32"/>
      <c r="D43701" s="31"/>
    </row>
    <row r="43702" spans="3:4" x14ac:dyDescent="0.25">
      <c r="C43702" s="32"/>
      <c r="D43702" s="31"/>
    </row>
    <row r="43703" spans="3:4" x14ac:dyDescent="0.25">
      <c r="C43703" s="32"/>
      <c r="D43703" s="31"/>
    </row>
    <row r="43704" spans="3:4" x14ac:dyDescent="0.25">
      <c r="C43704" s="32"/>
      <c r="D43704" s="31"/>
    </row>
    <row r="43705" spans="3:4" x14ac:dyDescent="0.25">
      <c r="C43705" s="32"/>
      <c r="D43705" s="31"/>
    </row>
    <row r="43706" spans="3:4" x14ac:dyDescent="0.25">
      <c r="C43706" s="32"/>
      <c r="D43706" s="31"/>
    </row>
    <row r="43707" spans="3:4" x14ac:dyDescent="0.25">
      <c r="C43707" s="32"/>
      <c r="D43707" s="31"/>
    </row>
    <row r="43708" spans="3:4" x14ac:dyDescent="0.25">
      <c r="C43708" s="32"/>
      <c r="D43708" s="31"/>
    </row>
    <row r="43709" spans="3:4" x14ac:dyDescent="0.25">
      <c r="C43709" s="32"/>
      <c r="D43709" s="31"/>
    </row>
    <row r="43710" spans="3:4" x14ac:dyDescent="0.25">
      <c r="C43710" s="32"/>
      <c r="D43710" s="31"/>
    </row>
    <row r="43711" spans="3:4" x14ac:dyDescent="0.25">
      <c r="C43711" s="32"/>
      <c r="D43711" s="31"/>
    </row>
    <row r="43712" spans="3:4" x14ac:dyDescent="0.25">
      <c r="C43712" s="32"/>
      <c r="D43712" s="31"/>
    </row>
    <row r="43713" spans="3:4" x14ac:dyDescent="0.25">
      <c r="C43713" s="32"/>
      <c r="D43713" s="31"/>
    </row>
    <row r="43714" spans="3:4" x14ac:dyDescent="0.25">
      <c r="C43714" s="32"/>
      <c r="D43714" s="31"/>
    </row>
    <row r="43715" spans="3:4" x14ac:dyDescent="0.25">
      <c r="C43715" s="32"/>
      <c r="D43715" s="31"/>
    </row>
    <row r="43716" spans="3:4" x14ac:dyDescent="0.25">
      <c r="C43716" s="32"/>
      <c r="D43716" s="31"/>
    </row>
    <row r="43717" spans="3:4" x14ac:dyDescent="0.25">
      <c r="C43717" s="32"/>
      <c r="D43717" s="31"/>
    </row>
    <row r="43718" spans="3:4" x14ac:dyDescent="0.25">
      <c r="C43718" s="32"/>
      <c r="D43718" s="31"/>
    </row>
    <row r="43719" spans="3:4" x14ac:dyDescent="0.25">
      <c r="C43719" s="32"/>
      <c r="D43719" s="31"/>
    </row>
    <row r="43720" spans="3:4" x14ac:dyDescent="0.25">
      <c r="C43720" s="32"/>
      <c r="D43720" s="31"/>
    </row>
    <row r="43721" spans="3:4" x14ac:dyDescent="0.25">
      <c r="C43721" s="32"/>
      <c r="D43721" s="31"/>
    </row>
    <row r="43722" spans="3:4" x14ac:dyDescent="0.25">
      <c r="C43722" s="32"/>
      <c r="D43722" s="31"/>
    </row>
    <row r="43723" spans="3:4" x14ac:dyDescent="0.25">
      <c r="C43723" s="32"/>
      <c r="D43723" s="31"/>
    </row>
    <row r="43724" spans="3:4" x14ac:dyDescent="0.25">
      <c r="C43724" s="32"/>
      <c r="D43724" s="31"/>
    </row>
    <row r="43725" spans="3:4" x14ac:dyDescent="0.25">
      <c r="C43725" s="32"/>
      <c r="D43725" s="31"/>
    </row>
    <row r="43726" spans="3:4" x14ac:dyDescent="0.25">
      <c r="C43726" s="32"/>
      <c r="D43726" s="31"/>
    </row>
    <row r="43727" spans="3:4" x14ac:dyDescent="0.25">
      <c r="C43727" s="32"/>
      <c r="D43727" s="31"/>
    </row>
    <row r="43728" spans="3:4" x14ac:dyDescent="0.25">
      <c r="C43728" s="32"/>
      <c r="D43728" s="31"/>
    </row>
    <row r="43729" spans="3:4" x14ac:dyDescent="0.25">
      <c r="C43729" s="32"/>
      <c r="D43729" s="31"/>
    </row>
    <row r="43730" spans="3:4" x14ac:dyDescent="0.25">
      <c r="C43730" s="32"/>
      <c r="D43730" s="31"/>
    </row>
    <row r="43731" spans="3:4" x14ac:dyDescent="0.25">
      <c r="C43731" s="32"/>
      <c r="D43731" s="31"/>
    </row>
    <row r="43732" spans="3:4" x14ac:dyDescent="0.25">
      <c r="C43732" s="32"/>
      <c r="D43732" s="31"/>
    </row>
    <row r="43733" spans="3:4" x14ac:dyDescent="0.25">
      <c r="C43733" s="32"/>
      <c r="D43733" s="31"/>
    </row>
    <row r="43734" spans="3:4" x14ac:dyDescent="0.25">
      <c r="C43734" s="32"/>
      <c r="D43734" s="31"/>
    </row>
    <row r="43735" spans="3:4" x14ac:dyDescent="0.25">
      <c r="C43735" s="32"/>
      <c r="D43735" s="31"/>
    </row>
    <row r="43736" spans="3:4" x14ac:dyDescent="0.25">
      <c r="C43736" s="32"/>
      <c r="D43736" s="31"/>
    </row>
    <row r="43737" spans="3:4" x14ac:dyDescent="0.25">
      <c r="C43737" s="32"/>
      <c r="D43737" s="31"/>
    </row>
    <row r="43738" spans="3:4" x14ac:dyDescent="0.25">
      <c r="C43738" s="32"/>
      <c r="D43738" s="31"/>
    </row>
    <row r="43739" spans="3:4" x14ac:dyDescent="0.25">
      <c r="C43739" s="32"/>
      <c r="D43739" s="31"/>
    </row>
    <row r="43740" spans="3:4" x14ac:dyDescent="0.25">
      <c r="C43740" s="32"/>
      <c r="D43740" s="31"/>
    </row>
    <row r="43741" spans="3:4" x14ac:dyDescent="0.25">
      <c r="C43741" s="32"/>
      <c r="D43741" s="31"/>
    </row>
    <row r="43742" spans="3:4" x14ac:dyDescent="0.25">
      <c r="C43742" s="32"/>
      <c r="D43742" s="31"/>
    </row>
    <row r="43743" spans="3:4" x14ac:dyDescent="0.25">
      <c r="C43743" s="32"/>
      <c r="D43743" s="31"/>
    </row>
    <row r="43744" spans="3:4" x14ac:dyDescent="0.25">
      <c r="C43744" s="32"/>
      <c r="D43744" s="31"/>
    </row>
    <row r="43745" spans="3:4" x14ac:dyDescent="0.25">
      <c r="C43745" s="32"/>
      <c r="D43745" s="31"/>
    </row>
    <row r="43746" spans="3:4" x14ac:dyDescent="0.25">
      <c r="C43746" s="32"/>
      <c r="D43746" s="31"/>
    </row>
    <row r="43747" spans="3:4" x14ac:dyDescent="0.25">
      <c r="C43747" s="32"/>
      <c r="D43747" s="31"/>
    </row>
    <row r="43748" spans="3:4" x14ac:dyDescent="0.25">
      <c r="C43748" s="32"/>
      <c r="D43748" s="31"/>
    </row>
    <row r="43749" spans="3:4" x14ac:dyDescent="0.25">
      <c r="C43749" s="32"/>
      <c r="D43749" s="31"/>
    </row>
    <row r="43750" spans="3:4" x14ac:dyDescent="0.25">
      <c r="C43750" s="32"/>
      <c r="D43750" s="31"/>
    </row>
    <row r="43751" spans="3:4" x14ac:dyDescent="0.25">
      <c r="C43751" s="32"/>
      <c r="D43751" s="31"/>
    </row>
    <row r="43752" spans="3:4" x14ac:dyDescent="0.25">
      <c r="C43752" s="32"/>
      <c r="D43752" s="31"/>
    </row>
    <row r="43753" spans="3:4" x14ac:dyDescent="0.25">
      <c r="C43753" s="32"/>
      <c r="D43753" s="31"/>
    </row>
    <row r="43754" spans="3:4" x14ac:dyDescent="0.25">
      <c r="C43754" s="32"/>
      <c r="D43754" s="31"/>
    </row>
    <row r="43755" spans="3:4" x14ac:dyDescent="0.25">
      <c r="C43755" s="32"/>
      <c r="D43755" s="31"/>
    </row>
    <row r="43756" spans="3:4" x14ac:dyDescent="0.25">
      <c r="C43756" s="32"/>
      <c r="D43756" s="31"/>
    </row>
    <row r="43757" spans="3:4" x14ac:dyDescent="0.25">
      <c r="C43757" s="32"/>
      <c r="D43757" s="31"/>
    </row>
    <row r="43758" spans="3:4" x14ac:dyDescent="0.25">
      <c r="C43758" s="32"/>
      <c r="D43758" s="31"/>
    </row>
    <row r="43759" spans="3:4" x14ac:dyDescent="0.25">
      <c r="C43759" s="32"/>
      <c r="D43759" s="31"/>
    </row>
    <row r="43760" spans="3:4" x14ac:dyDescent="0.25">
      <c r="C43760" s="32"/>
      <c r="D43760" s="31"/>
    </row>
    <row r="43761" spans="3:4" x14ac:dyDescent="0.25">
      <c r="C43761" s="32"/>
      <c r="D43761" s="31"/>
    </row>
    <row r="43762" spans="3:4" x14ac:dyDescent="0.25">
      <c r="C43762" s="32"/>
      <c r="D43762" s="31"/>
    </row>
    <row r="43763" spans="3:4" x14ac:dyDescent="0.25">
      <c r="C43763" s="32"/>
      <c r="D43763" s="31"/>
    </row>
    <row r="43764" spans="3:4" x14ac:dyDescent="0.25">
      <c r="C43764" s="32"/>
      <c r="D43764" s="31"/>
    </row>
    <row r="43765" spans="3:4" x14ac:dyDescent="0.25">
      <c r="C43765" s="32"/>
      <c r="D43765" s="31"/>
    </row>
    <row r="43766" spans="3:4" x14ac:dyDescent="0.25">
      <c r="C43766" s="32"/>
      <c r="D43766" s="31"/>
    </row>
    <row r="43767" spans="3:4" x14ac:dyDescent="0.25">
      <c r="C43767" s="32"/>
      <c r="D43767" s="31"/>
    </row>
    <row r="43768" spans="3:4" x14ac:dyDescent="0.25">
      <c r="C43768" s="32"/>
      <c r="D43768" s="31"/>
    </row>
    <row r="43769" spans="3:4" x14ac:dyDescent="0.25">
      <c r="C43769" s="32"/>
      <c r="D43769" s="31"/>
    </row>
    <row r="43770" spans="3:4" x14ac:dyDescent="0.25">
      <c r="C43770" s="32"/>
      <c r="D43770" s="31"/>
    </row>
    <row r="43771" spans="3:4" x14ac:dyDescent="0.25">
      <c r="C43771" s="32"/>
      <c r="D43771" s="31"/>
    </row>
    <row r="43772" spans="3:4" x14ac:dyDescent="0.25">
      <c r="C43772" s="32"/>
      <c r="D43772" s="31"/>
    </row>
    <row r="43773" spans="3:4" x14ac:dyDescent="0.25">
      <c r="C43773" s="32"/>
      <c r="D43773" s="31"/>
    </row>
    <row r="43774" spans="3:4" x14ac:dyDescent="0.25">
      <c r="C43774" s="32"/>
      <c r="D43774" s="31"/>
    </row>
    <row r="43775" spans="3:4" x14ac:dyDescent="0.25">
      <c r="C43775" s="32"/>
      <c r="D43775" s="31"/>
    </row>
    <row r="43776" spans="3:4" x14ac:dyDescent="0.25">
      <c r="C43776" s="32"/>
      <c r="D43776" s="31"/>
    </row>
    <row r="43777" spans="3:4" x14ac:dyDescent="0.25">
      <c r="C43777" s="32"/>
      <c r="D43777" s="31"/>
    </row>
    <row r="43778" spans="3:4" x14ac:dyDescent="0.25">
      <c r="C43778" s="32"/>
      <c r="D43778" s="31"/>
    </row>
    <row r="43779" spans="3:4" x14ac:dyDescent="0.25">
      <c r="C43779" s="32"/>
      <c r="D43779" s="31"/>
    </row>
    <row r="43780" spans="3:4" x14ac:dyDescent="0.25">
      <c r="C43780" s="32"/>
      <c r="D43780" s="31"/>
    </row>
    <row r="43781" spans="3:4" x14ac:dyDescent="0.25">
      <c r="C43781" s="32"/>
      <c r="D43781" s="31"/>
    </row>
    <row r="43782" spans="3:4" x14ac:dyDescent="0.25">
      <c r="C43782" s="32"/>
      <c r="D43782" s="31"/>
    </row>
    <row r="43783" spans="3:4" x14ac:dyDescent="0.25">
      <c r="C43783" s="32"/>
      <c r="D43783" s="31"/>
    </row>
    <row r="43784" spans="3:4" x14ac:dyDescent="0.25">
      <c r="C43784" s="32"/>
      <c r="D43784" s="31"/>
    </row>
    <row r="43785" spans="3:4" x14ac:dyDescent="0.25">
      <c r="C43785" s="32"/>
      <c r="D43785" s="31"/>
    </row>
    <row r="43786" spans="3:4" x14ac:dyDescent="0.25">
      <c r="C43786" s="32"/>
      <c r="D43786" s="31"/>
    </row>
    <row r="43787" spans="3:4" x14ac:dyDescent="0.25">
      <c r="C43787" s="32"/>
      <c r="D43787" s="31"/>
    </row>
    <row r="43788" spans="3:4" x14ac:dyDescent="0.25">
      <c r="C43788" s="32"/>
      <c r="D43788" s="31"/>
    </row>
    <row r="43789" spans="3:4" x14ac:dyDescent="0.25">
      <c r="C43789" s="32"/>
      <c r="D43789" s="31"/>
    </row>
    <row r="43790" spans="3:4" x14ac:dyDescent="0.25">
      <c r="C43790" s="32"/>
      <c r="D43790" s="31"/>
    </row>
    <row r="43791" spans="3:4" x14ac:dyDescent="0.25">
      <c r="C43791" s="32"/>
      <c r="D43791" s="31"/>
    </row>
    <row r="43792" spans="3:4" x14ac:dyDescent="0.25">
      <c r="C43792" s="32"/>
      <c r="D43792" s="31"/>
    </row>
    <row r="43793" spans="3:4" x14ac:dyDescent="0.25">
      <c r="C43793" s="32"/>
      <c r="D43793" s="31"/>
    </row>
    <row r="43794" spans="3:4" x14ac:dyDescent="0.25">
      <c r="C43794" s="32"/>
      <c r="D43794" s="31"/>
    </row>
    <row r="43795" spans="3:4" x14ac:dyDescent="0.25">
      <c r="C43795" s="32"/>
      <c r="D43795" s="31"/>
    </row>
    <row r="43796" spans="3:4" x14ac:dyDescent="0.25">
      <c r="C43796" s="32"/>
      <c r="D43796" s="31"/>
    </row>
    <row r="43797" spans="3:4" x14ac:dyDescent="0.25">
      <c r="C43797" s="32"/>
      <c r="D43797" s="31"/>
    </row>
    <row r="43798" spans="3:4" x14ac:dyDescent="0.25">
      <c r="C43798" s="32"/>
      <c r="D43798" s="31"/>
    </row>
    <row r="43799" spans="3:4" x14ac:dyDescent="0.25">
      <c r="C43799" s="32"/>
      <c r="D43799" s="31"/>
    </row>
    <row r="43800" spans="3:4" x14ac:dyDescent="0.25">
      <c r="C43800" s="32"/>
      <c r="D43800" s="31"/>
    </row>
    <row r="43801" spans="3:4" x14ac:dyDescent="0.25">
      <c r="C43801" s="32"/>
      <c r="D43801" s="31"/>
    </row>
    <row r="43802" spans="3:4" x14ac:dyDescent="0.25">
      <c r="C43802" s="32"/>
      <c r="D43802" s="31"/>
    </row>
    <row r="43803" spans="3:4" x14ac:dyDescent="0.25">
      <c r="C43803" s="32"/>
      <c r="D43803" s="31"/>
    </row>
    <row r="43804" spans="3:4" x14ac:dyDescent="0.25">
      <c r="C43804" s="32"/>
      <c r="D43804" s="31"/>
    </row>
    <row r="43805" spans="3:4" x14ac:dyDescent="0.25">
      <c r="C43805" s="32"/>
      <c r="D43805" s="31"/>
    </row>
    <row r="43806" spans="3:4" x14ac:dyDescent="0.25">
      <c r="C43806" s="32"/>
      <c r="D43806" s="31"/>
    </row>
    <row r="43807" spans="3:4" x14ac:dyDescent="0.25">
      <c r="C43807" s="32"/>
      <c r="D43807" s="31"/>
    </row>
    <row r="43808" spans="3:4" x14ac:dyDescent="0.25">
      <c r="C43808" s="32"/>
      <c r="D43808" s="31"/>
    </row>
    <row r="43809" spans="3:4" x14ac:dyDescent="0.25">
      <c r="C43809" s="32"/>
      <c r="D43809" s="31"/>
    </row>
    <row r="43810" spans="3:4" x14ac:dyDescent="0.25">
      <c r="C43810" s="32"/>
      <c r="D43810" s="31"/>
    </row>
    <row r="43811" spans="3:4" x14ac:dyDescent="0.25">
      <c r="C43811" s="32"/>
      <c r="D43811" s="31"/>
    </row>
    <row r="43812" spans="3:4" x14ac:dyDescent="0.25">
      <c r="C43812" s="32"/>
      <c r="D43812" s="31"/>
    </row>
    <row r="43813" spans="3:4" x14ac:dyDescent="0.25">
      <c r="C43813" s="32"/>
      <c r="D43813" s="31"/>
    </row>
    <row r="43814" spans="3:4" x14ac:dyDescent="0.25">
      <c r="C43814" s="32"/>
      <c r="D43814" s="31"/>
    </row>
    <row r="43815" spans="3:4" x14ac:dyDescent="0.25">
      <c r="C43815" s="32"/>
      <c r="D43815" s="31"/>
    </row>
    <row r="43816" spans="3:4" x14ac:dyDescent="0.25">
      <c r="C43816" s="32"/>
      <c r="D43816" s="31"/>
    </row>
    <row r="43817" spans="3:4" x14ac:dyDescent="0.25">
      <c r="C43817" s="32"/>
      <c r="D43817" s="31"/>
    </row>
    <row r="43818" spans="3:4" x14ac:dyDescent="0.25">
      <c r="C43818" s="32"/>
      <c r="D43818" s="31"/>
    </row>
    <row r="43819" spans="3:4" x14ac:dyDescent="0.25">
      <c r="C43819" s="32"/>
      <c r="D43819" s="31"/>
    </row>
    <row r="43820" spans="3:4" x14ac:dyDescent="0.25">
      <c r="C43820" s="32"/>
      <c r="D43820" s="31"/>
    </row>
    <row r="43821" spans="3:4" x14ac:dyDescent="0.25">
      <c r="C43821" s="32"/>
      <c r="D43821" s="31"/>
    </row>
    <row r="43822" spans="3:4" x14ac:dyDescent="0.25">
      <c r="C43822" s="32"/>
      <c r="D43822" s="31"/>
    </row>
    <row r="43823" spans="3:4" x14ac:dyDescent="0.25">
      <c r="C43823" s="32"/>
      <c r="D43823" s="31"/>
    </row>
    <row r="43824" spans="3:4" x14ac:dyDescent="0.25">
      <c r="C43824" s="32"/>
      <c r="D43824" s="31"/>
    </row>
    <row r="43825" spans="3:4" x14ac:dyDescent="0.25">
      <c r="C43825" s="32"/>
      <c r="D43825" s="31"/>
    </row>
    <row r="43826" spans="3:4" x14ac:dyDescent="0.25">
      <c r="C43826" s="32"/>
      <c r="D43826" s="31"/>
    </row>
    <row r="43827" spans="3:4" x14ac:dyDescent="0.25">
      <c r="C43827" s="32"/>
      <c r="D43827" s="31"/>
    </row>
    <row r="43828" spans="3:4" x14ac:dyDescent="0.25">
      <c r="C43828" s="32"/>
      <c r="D43828" s="31"/>
    </row>
    <row r="43829" spans="3:4" x14ac:dyDescent="0.25">
      <c r="C43829" s="32"/>
      <c r="D43829" s="31"/>
    </row>
    <row r="43830" spans="3:4" x14ac:dyDescent="0.25">
      <c r="C43830" s="32"/>
      <c r="D43830" s="31"/>
    </row>
    <row r="43831" spans="3:4" x14ac:dyDescent="0.25">
      <c r="C43831" s="32"/>
      <c r="D43831" s="31"/>
    </row>
    <row r="43832" spans="3:4" x14ac:dyDescent="0.25">
      <c r="C43832" s="32"/>
      <c r="D43832" s="31"/>
    </row>
    <row r="43833" spans="3:4" x14ac:dyDescent="0.25">
      <c r="C43833" s="32"/>
      <c r="D43833" s="31"/>
    </row>
    <row r="43834" spans="3:4" x14ac:dyDescent="0.25">
      <c r="C43834" s="32"/>
      <c r="D43834" s="31"/>
    </row>
    <row r="43835" spans="3:4" x14ac:dyDescent="0.25">
      <c r="C43835" s="32"/>
      <c r="D43835" s="31"/>
    </row>
    <row r="43836" spans="3:4" x14ac:dyDescent="0.25">
      <c r="C43836" s="32"/>
      <c r="D43836" s="31"/>
    </row>
    <row r="43837" spans="3:4" x14ac:dyDescent="0.25">
      <c r="C43837" s="32"/>
      <c r="D43837" s="31"/>
    </row>
    <row r="43838" spans="3:4" x14ac:dyDescent="0.25">
      <c r="C43838" s="32"/>
      <c r="D43838" s="31"/>
    </row>
    <row r="43839" spans="3:4" x14ac:dyDescent="0.25">
      <c r="C43839" s="32"/>
      <c r="D43839" s="31"/>
    </row>
    <row r="43840" spans="3:4" x14ac:dyDescent="0.25">
      <c r="C43840" s="32"/>
      <c r="D43840" s="31"/>
    </row>
    <row r="43841" spans="3:4" x14ac:dyDescent="0.25">
      <c r="C43841" s="32"/>
      <c r="D43841" s="31"/>
    </row>
    <row r="43842" spans="3:4" x14ac:dyDescent="0.25">
      <c r="C43842" s="32"/>
      <c r="D43842" s="31"/>
    </row>
    <row r="43843" spans="3:4" x14ac:dyDescent="0.25">
      <c r="C43843" s="32"/>
      <c r="D43843" s="31"/>
    </row>
    <row r="43844" spans="3:4" x14ac:dyDescent="0.25">
      <c r="C43844" s="32"/>
      <c r="D43844" s="31"/>
    </row>
    <row r="43845" spans="3:4" x14ac:dyDescent="0.25">
      <c r="C43845" s="32"/>
      <c r="D43845" s="31"/>
    </row>
    <row r="43846" spans="3:4" x14ac:dyDescent="0.25">
      <c r="C43846" s="32"/>
      <c r="D43846" s="31"/>
    </row>
    <row r="43847" spans="3:4" x14ac:dyDescent="0.25">
      <c r="C43847" s="32"/>
      <c r="D43847" s="31"/>
    </row>
    <row r="43848" spans="3:4" x14ac:dyDescent="0.25">
      <c r="C43848" s="32"/>
      <c r="D43848" s="31"/>
    </row>
    <row r="43849" spans="3:4" x14ac:dyDescent="0.25">
      <c r="C43849" s="32"/>
      <c r="D43849" s="31"/>
    </row>
    <row r="43850" spans="3:4" x14ac:dyDescent="0.25">
      <c r="C43850" s="32"/>
      <c r="D43850" s="31"/>
    </row>
    <row r="43851" spans="3:4" x14ac:dyDescent="0.25">
      <c r="C43851" s="32"/>
      <c r="D43851" s="31"/>
    </row>
    <row r="43852" spans="3:4" x14ac:dyDescent="0.25">
      <c r="C43852" s="32"/>
      <c r="D43852" s="31"/>
    </row>
    <row r="43853" spans="3:4" x14ac:dyDescent="0.25">
      <c r="C43853" s="32"/>
      <c r="D43853" s="31"/>
    </row>
    <row r="43854" spans="3:4" x14ac:dyDescent="0.25">
      <c r="C43854" s="32"/>
      <c r="D43854" s="31"/>
    </row>
    <row r="43855" spans="3:4" x14ac:dyDescent="0.25">
      <c r="C43855" s="32"/>
      <c r="D43855" s="31"/>
    </row>
    <row r="43856" spans="3:4" x14ac:dyDescent="0.25">
      <c r="C43856" s="32"/>
      <c r="D43856" s="31"/>
    </row>
    <row r="43857" spans="3:4" x14ac:dyDescent="0.25">
      <c r="C43857" s="32"/>
      <c r="D43857" s="31"/>
    </row>
    <row r="43858" spans="3:4" x14ac:dyDescent="0.25">
      <c r="C43858" s="32"/>
      <c r="D43858" s="31"/>
    </row>
    <row r="43859" spans="3:4" x14ac:dyDescent="0.25">
      <c r="C43859" s="32"/>
      <c r="D43859" s="31"/>
    </row>
    <row r="43860" spans="3:4" x14ac:dyDescent="0.25">
      <c r="C43860" s="32"/>
      <c r="D43860" s="31"/>
    </row>
    <row r="43861" spans="3:4" x14ac:dyDescent="0.25">
      <c r="C43861" s="32"/>
      <c r="D43861" s="31"/>
    </row>
    <row r="43862" spans="3:4" x14ac:dyDescent="0.25">
      <c r="C43862" s="32"/>
      <c r="D43862" s="31"/>
    </row>
    <row r="43863" spans="3:4" x14ac:dyDescent="0.25">
      <c r="C43863" s="32"/>
      <c r="D43863" s="31"/>
    </row>
    <row r="43864" spans="3:4" x14ac:dyDescent="0.25">
      <c r="C43864" s="32"/>
      <c r="D43864" s="31"/>
    </row>
    <row r="43865" spans="3:4" x14ac:dyDescent="0.25">
      <c r="C43865" s="32"/>
      <c r="D43865" s="31"/>
    </row>
    <row r="43866" spans="3:4" x14ac:dyDescent="0.25">
      <c r="C43866" s="32"/>
      <c r="D43866" s="31"/>
    </row>
    <row r="43867" spans="3:4" x14ac:dyDescent="0.25">
      <c r="C43867" s="32"/>
      <c r="D43867" s="31"/>
    </row>
    <row r="43868" spans="3:4" x14ac:dyDescent="0.25">
      <c r="C43868" s="32"/>
      <c r="D43868" s="31"/>
    </row>
    <row r="43869" spans="3:4" x14ac:dyDescent="0.25">
      <c r="C43869" s="32"/>
      <c r="D43869" s="31"/>
    </row>
    <row r="43870" spans="3:4" x14ac:dyDescent="0.25">
      <c r="C43870" s="32"/>
      <c r="D43870" s="31"/>
    </row>
    <row r="43871" spans="3:4" x14ac:dyDescent="0.25">
      <c r="C43871" s="32"/>
      <c r="D43871" s="31"/>
    </row>
    <row r="43872" spans="3:4" x14ac:dyDescent="0.25">
      <c r="C43872" s="32"/>
      <c r="D43872" s="31"/>
    </row>
    <row r="43873" spans="3:4" x14ac:dyDescent="0.25">
      <c r="C43873" s="32"/>
      <c r="D43873" s="31"/>
    </row>
    <row r="43874" spans="3:4" x14ac:dyDescent="0.25">
      <c r="C43874" s="32"/>
      <c r="D43874" s="31"/>
    </row>
    <row r="43875" spans="3:4" x14ac:dyDescent="0.25">
      <c r="C43875" s="32"/>
      <c r="D43875" s="31"/>
    </row>
    <row r="43876" spans="3:4" x14ac:dyDescent="0.25">
      <c r="C43876" s="32"/>
      <c r="D43876" s="31"/>
    </row>
    <row r="43877" spans="3:4" x14ac:dyDescent="0.25">
      <c r="C43877" s="32"/>
      <c r="D43877" s="31"/>
    </row>
    <row r="43878" spans="3:4" x14ac:dyDescent="0.25">
      <c r="C43878" s="32"/>
      <c r="D43878" s="31"/>
    </row>
    <row r="43879" spans="3:4" x14ac:dyDescent="0.25">
      <c r="C43879" s="32"/>
      <c r="D43879" s="31"/>
    </row>
    <row r="43880" spans="3:4" x14ac:dyDescent="0.25">
      <c r="C43880" s="32"/>
      <c r="D43880" s="31"/>
    </row>
    <row r="43881" spans="3:4" x14ac:dyDescent="0.25">
      <c r="C43881" s="32"/>
      <c r="D43881" s="31"/>
    </row>
    <row r="43882" spans="3:4" x14ac:dyDescent="0.25">
      <c r="C43882" s="32"/>
      <c r="D43882" s="31"/>
    </row>
    <row r="43883" spans="3:4" x14ac:dyDescent="0.25">
      <c r="C43883" s="32"/>
      <c r="D43883" s="31"/>
    </row>
    <row r="43884" spans="3:4" x14ac:dyDescent="0.25">
      <c r="C43884" s="32"/>
      <c r="D43884" s="31"/>
    </row>
    <row r="43885" spans="3:4" x14ac:dyDescent="0.25">
      <c r="C43885" s="32"/>
      <c r="D43885" s="31"/>
    </row>
    <row r="43886" spans="3:4" x14ac:dyDescent="0.25">
      <c r="C43886" s="32"/>
      <c r="D43886" s="31"/>
    </row>
    <row r="43887" spans="3:4" x14ac:dyDescent="0.25">
      <c r="C43887" s="32"/>
      <c r="D43887" s="31"/>
    </row>
    <row r="43888" spans="3:4" x14ac:dyDescent="0.25">
      <c r="C43888" s="32"/>
      <c r="D43888" s="31"/>
    </row>
    <row r="43889" spans="3:4" x14ac:dyDescent="0.25">
      <c r="C43889" s="32"/>
      <c r="D43889" s="31"/>
    </row>
    <row r="43890" spans="3:4" x14ac:dyDescent="0.25">
      <c r="C43890" s="32"/>
      <c r="D43890" s="31"/>
    </row>
    <row r="43891" spans="3:4" x14ac:dyDescent="0.25">
      <c r="C43891" s="32"/>
      <c r="D43891" s="31"/>
    </row>
    <row r="43892" spans="3:4" x14ac:dyDescent="0.25">
      <c r="C43892" s="32"/>
      <c r="D43892" s="31"/>
    </row>
    <row r="43893" spans="3:4" x14ac:dyDescent="0.25">
      <c r="C43893" s="32"/>
      <c r="D43893" s="31"/>
    </row>
    <row r="43894" spans="3:4" x14ac:dyDescent="0.25">
      <c r="C43894" s="32"/>
      <c r="D43894" s="31"/>
    </row>
    <row r="43895" spans="3:4" x14ac:dyDescent="0.25">
      <c r="C43895" s="32"/>
      <c r="D43895" s="31"/>
    </row>
    <row r="43896" spans="3:4" x14ac:dyDescent="0.25">
      <c r="C43896" s="32"/>
      <c r="D43896" s="31"/>
    </row>
    <row r="43897" spans="3:4" x14ac:dyDescent="0.25">
      <c r="C43897" s="32"/>
      <c r="D43897" s="31"/>
    </row>
    <row r="43898" spans="3:4" x14ac:dyDescent="0.25">
      <c r="C43898" s="32"/>
      <c r="D43898" s="31"/>
    </row>
    <row r="43899" spans="3:4" x14ac:dyDescent="0.25">
      <c r="C43899" s="32"/>
      <c r="D43899" s="31"/>
    </row>
    <row r="43900" spans="3:4" x14ac:dyDescent="0.25">
      <c r="C43900" s="32"/>
      <c r="D43900" s="31"/>
    </row>
    <row r="43901" spans="3:4" x14ac:dyDescent="0.25">
      <c r="C43901" s="32"/>
      <c r="D43901" s="31"/>
    </row>
    <row r="43902" spans="3:4" x14ac:dyDescent="0.25">
      <c r="C43902" s="32"/>
      <c r="D43902" s="31"/>
    </row>
    <row r="43903" spans="3:4" x14ac:dyDescent="0.25">
      <c r="C43903" s="32"/>
      <c r="D43903" s="31"/>
    </row>
    <row r="43904" spans="3:4" x14ac:dyDescent="0.25">
      <c r="C43904" s="32"/>
      <c r="D43904" s="31"/>
    </row>
    <row r="43905" spans="3:4" x14ac:dyDescent="0.25">
      <c r="C43905" s="32"/>
      <c r="D43905" s="31"/>
    </row>
    <row r="43906" spans="3:4" x14ac:dyDescent="0.25">
      <c r="C43906" s="32"/>
      <c r="D43906" s="31"/>
    </row>
    <row r="43907" spans="3:4" x14ac:dyDescent="0.25">
      <c r="C43907" s="32"/>
      <c r="D43907" s="31"/>
    </row>
    <row r="43908" spans="3:4" x14ac:dyDescent="0.25">
      <c r="C43908" s="32"/>
      <c r="D43908" s="31"/>
    </row>
    <row r="43909" spans="3:4" x14ac:dyDescent="0.25">
      <c r="C43909" s="32"/>
      <c r="D43909" s="31"/>
    </row>
    <row r="43910" spans="3:4" x14ac:dyDescent="0.25">
      <c r="C43910" s="32"/>
      <c r="D43910" s="31"/>
    </row>
    <row r="43911" spans="3:4" x14ac:dyDescent="0.25">
      <c r="C43911" s="32"/>
      <c r="D43911" s="31"/>
    </row>
    <row r="43912" spans="3:4" x14ac:dyDescent="0.25">
      <c r="C43912" s="32"/>
      <c r="D43912" s="31"/>
    </row>
    <row r="43913" spans="3:4" x14ac:dyDescent="0.25">
      <c r="C43913" s="32"/>
      <c r="D43913" s="31"/>
    </row>
    <row r="43914" spans="3:4" x14ac:dyDescent="0.25">
      <c r="C43914" s="32"/>
      <c r="D43914" s="31"/>
    </row>
    <row r="43915" spans="3:4" x14ac:dyDescent="0.25">
      <c r="C43915" s="32"/>
      <c r="D43915" s="31"/>
    </row>
    <row r="43916" spans="3:4" x14ac:dyDescent="0.25">
      <c r="C43916" s="32"/>
      <c r="D43916" s="31"/>
    </row>
    <row r="43917" spans="3:4" x14ac:dyDescent="0.25">
      <c r="C43917" s="32"/>
      <c r="D43917" s="31"/>
    </row>
    <row r="43918" spans="3:4" x14ac:dyDescent="0.25">
      <c r="C43918" s="32"/>
      <c r="D43918" s="31"/>
    </row>
    <row r="43919" spans="3:4" x14ac:dyDescent="0.25">
      <c r="C43919" s="32"/>
      <c r="D43919" s="31"/>
    </row>
    <row r="43920" spans="3:4" x14ac:dyDescent="0.25">
      <c r="C43920" s="32"/>
      <c r="D43920" s="31"/>
    </row>
    <row r="43921" spans="3:4" x14ac:dyDescent="0.25">
      <c r="C43921" s="32"/>
      <c r="D43921" s="31"/>
    </row>
    <row r="43922" spans="3:4" x14ac:dyDescent="0.25">
      <c r="C43922" s="32"/>
      <c r="D43922" s="31"/>
    </row>
    <row r="43923" spans="3:4" x14ac:dyDescent="0.25">
      <c r="C43923" s="32"/>
      <c r="D43923" s="31"/>
    </row>
    <row r="43924" spans="3:4" x14ac:dyDescent="0.25">
      <c r="C43924" s="32"/>
      <c r="D43924" s="31"/>
    </row>
    <row r="43925" spans="3:4" x14ac:dyDescent="0.25">
      <c r="C43925" s="32"/>
      <c r="D43925" s="31"/>
    </row>
    <row r="43926" spans="3:4" x14ac:dyDescent="0.25">
      <c r="C43926" s="32"/>
      <c r="D43926" s="31"/>
    </row>
    <row r="43927" spans="3:4" x14ac:dyDescent="0.25">
      <c r="C43927" s="32"/>
      <c r="D43927" s="31"/>
    </row>
    <row r="43928" spans="3:4" x14ac:dyDescent="0.25">
      <c r="C43928" s="32"/>
      <c r="D43928" s="31"/>
    </row>
    <row r="43929" spans="3:4" x14ac:dyDescent="0.25">
      <c r="C43929" s="32"/>
      <c r="D43929" s="31"/>
    </row>
    <row r="43930" spans="3:4" x14ac:dyDescent="0.25">
      <c r="C43930" s="32"/>
      <c r="D43930" s="31"/>
    </row>
    <row r="43931" spans="3:4" x14ac:dyDescent="0.25">
      <c r="C43931" s="32"/>
      <c r="D43931" s="31"/>
    </row>
    <row r="43932" spans="3:4" x14ac:dyDescent="0.25">
      <c r="C43932" s="32"/>
      <c r="D43932" s="31"/>
    </row>
    <row r="43933" spans="3:4" x14ac:dyDescent="0.25">
      <c r="C43933" s="32"/>
      <c r="D43933" s="31"/>
    </row>
    <row r="43934" spans="3:4" x14ac:dyDescent="0.25">
      <c r="C43934" s="32"/>
      <c r="D43934" s="31"/>
    </row>
    <row r="43935" spans="3:4" x14ac:dyDescent="0.25">
      <c r="C43935" s="32"/>
      <c r="D43935" s="31"/>
    </row>
    <row r="43936" spans="3:4" x14ac:dyDescent="0.25">
      <c r="C43936" s="32"/>
      <c r="D43936" s="31"/>
    </row>
    <row r="43937" spans="3:4" x14ac:dyDescent="0.25">
      <c r="C43937" s="32"/>
      <c r="D43937" s="31"/>
    </row>
    <row r="43938" spans="3:4" x14ac:dyDescent="0.25">
      <c r="C43938" s="32"/>
      <c r="D43938" s="31"/>
    </row>
    <row r="43939" spans="3:4" x14ac:dyDescent="0.25">
      <c r="C43939" s="32"/>
      <c r="D43939" s="31"/>
    </row>
    <row r="43940" spans="3:4" x14ac:dyDescent="0.25">
      <c r="C43940" s="32"/>
      <c r="D43940" s="31"/>
    </row>
    <row r="43941" spans="3:4" x14ac:dyDescent="0.25">
      <c r="C43941" s="32"/>
      <c r="D43941" s="31"/>
    </row>
    <row r="43942" spans="3:4" x14ac:dyDescent="0.25">
      <c r="C43942" s="32"/>
      <c r="D43942" s="31"/>
    </row>
    <row r="43943" spans="3:4" x14ac:dyDescent="0.25">
      <c r="C43943" s="32"/>
      <c r="D43943" s="31"/>
    </row>
    <row r="43944" spans="3:4" x14ac:dyDescent="0.25">
      <c r="C43944" s="32"/>
      <c r="D43944" s="31"/>
    </row>
    <row r="43945" spans="3:4" x14ac:dyDescent="0.25">
      <c r="C43945" s="32"/>
      <c r="D43945" s="31"/>
    </row>
    <row r="43946" spans="3:4" x14ac:dyDescent="0.25">
      <c r="C43946" s="32"/>
      <c r="D43946" s="31"/>
    </row>
    <row r="43947" spans="3:4" x14ac:dyDescent="0.25">
      <c r="C43947" s="32"/>
      <c r="D43947" s="31"/>
    </row>
    <row r="43948" spans="3:4" x14ac:dyDescent="0.25">
      <c r="C43948" s="32"/>
      <c r="D43948" s="31"/>
    </row>
    <row r="43949" spans="3:4" x14ac:dyDescent="0.25">
      <c r="C43949" s="32"/>
      <c r="D43949" s="31"/>
    </row>
    <row r="43950" spans="3:4" x14ac:dyDescent="0.25">
      <c r="C43950" s="32"/>
      <c r="D43950" s="31"/>
    </row>
    <row r="43951" spans="3:4" x14ac:dyDescent="0.25">
      <c r="C43951" s="32"/>
      <c r="D43951" s="31"/>
    </row>
    <row r="43952" spans="3:4" x14ac:dyDescent="0.25">
      <c r="C43952" s="32"/>
      <c r="D43952" s="31"/>
    </row>
    <row r="43953" spans="3:4" x14ac:dyDescent="0.25">
      <c r="C43953" s="32"/>
      <c r="D43953" s="31"/>
    </row>
    <row r="43954" spans="3:4" x14ac:dyDescent="0.25">
      <c r="C43954" s="32"/>
      <c r="D43954" s="31"/>
    </row>
    <row r="43955" spans="3:4" x14ac:dyDescent="0.25">
      <c r="C43955" s="32"/>
      <c r="D43955" s="31"/>
    </row>
    <row r="43956" spans="3:4" x14ac:dyDescent="0.25">
      <c r="C43956" s="32"/>
      <c r="D43956" s="31"/>
    </row>
    <row r="43957" spans="3:4" x14ac:dyDescent="0.25">
      <c r="C43957" s="32"/>
      <c r="D43957" s="31"/>
    </row>
    <row r="43958" spans="3:4" x14ac:dyDescent="0.25">
      <c r="C43958" s="32"/>
      <c r="D43958" s="31"/>
    </row>
    <row r="43959" spans="3:4" x14ac:dyDescent="0.25">
      <c r="C43959" s="32"/>
      <c r="D43959" s="31"/>
    </row>
    <row r="43960" spans="3:4" x14ac:dyDescent="0.25">
      <c r="C43960" s="32"/>
      <c r="D43960" s="31"/>
    </row>
    <row r="43961" spans="3:4" x14ac:dyDescent="0.25">
      <c r="C43961" s="32"/>
      <c r="D43961" s="31"/>
    </row>
    <row r="43962" spans="3:4" x14ac:dyDescent="0.25">
      <c r="C43962" s="32"/>
      <c r="D43962" s="31"/>
    </row>
    <row r="43963" spans="3:4" x14ac:dyDescent="0.25">
      <c r="C43963" s="32"/>
      <c r="D43963" s="31"/>
    </row>
    <row r="43964" spans="3:4" x14ac:dyDescent="0.25">
      <c r="C43964" s="32"/>
      <c r="D43964" s="31"/>
    </row>
    <row r="43965" spans="3:4" x14ac:dyDescent="0.25">
      <c r="C43965" s="32"/>
      <c r="D43965" s="31"/>
    </row>
    <row r="43966" spans="3:4" x14ac:dyDescent="0.25">
      <c r="C43966" s="32"/>
      <c r="D43966" s="31"/>
    </row>
    <row r="43967" spans="3:4" x14ac:dyDescent="0.25">
      <c r="C43967" s="32"/>
      <c r="D43967" s="31"/>
    </row>
    <row r="43968" spans="3:4" x14ac:dyDescent="0.25">
      <c r="C43968" s="32"/>
      <c r="D43968" s="31"/>
    </row>
    <row r="43969" spans="3:4" x14ac:dyDescent="0.25">
      <c r="C43969" s="32"/>
      <c r="D43969" s="31"/>
    </row>
    <row r="43970" spans="3:4" x14ac:dyDescent="0.25">
      <c r="C43970" s="32"/>
      <c r="D43970" s="31"/>
    </row>
    <row r="43971" spans="3:4" x14ac:dyDescent="0.25">
      <c r="C43971" s="32"/>
      <c r="D43971" s="31"/>
    </row>
    <row r="43972" spans="3:4" x14ac:dyDescent="0.25">
      <c r="C43972" s="32"/>
      <c r="D43972" s="31"/>
    </row>
    <row r="43973" spans="3:4" x14ac:dyDescent="0.25">
      <c r="C43973" s="32"/>
      <c r="D43973" s="31"/>
    </row>
    <row r="43974" spans="3:4" x14ac:dyDescent="0.25">
      <c r="C43974" s="32"/>
      <c r="D43974" s="31"/>
    </row>
    <row r="43975" spans="3:4" x14ac:dyDescent="0.25">
      <c r="C43975" s="32"/>
      <c r="D43975" s="31"/>
    </row>
    <row r="43976" spans="3:4" x14ac:dyDescent="0.25">
      <c r="C43976" s="32"/>
      <c r="D43976" s="31"/>
    </row>
    <row r="43977" spans="3:4" x14ac:dyDescent="0.25">
      <c r="C43977" s="32"/>
      <c r="D43977" s="31"/>
    </row>
    <row r="43978" spans="3:4" x14ac:dyDescent="0.25">
      <c r="C43978" s="32"/>
      <c r="D43978" s="31"/>
    </row>
    <row r="43979" spans="3:4" x14ac:dyDescent="0.25">
      <c r="C43979" s="32"/>
      <c r="D43979" s="31"/>
    </row>
    <row r="43980" spans="3:4" x14ac:dyDescent="0.25">
      <c r="C43980" s="32"/>
      <c r="D43980" s="31"/>
    </row>
    <row r="43981" spans="3:4" x14ac:dyDescent="0.25">
      <c r="C43981" s="32"/>
      <c r="D43981" s="31"/>
    </row>
    <row r="43982" spans="3:4" x14ac:dyDescent="0.25">
      <c r="C43982" s="32"/>
      <c r="D43982" s="31"/>
    </row>
    <row r="43983" spans="3:4" x14ac:dyDescent="0.25">
      <c r="C43983" s="32"/>
      <c r="D43983" s="31"/>
    </row>
    <row r="43984" spans="3:4" x14ac:dyDescent="0.25">
      <c r="C43984" s="32"/>
      <c r="D43984" s="31"/>
    </row>
    <row r="43985" spans="3:4" x14ac:dyDescent="0.25">
      <c r="C43985" s="32"/>
      <c r="D43985" s="31"/>
    </row>
    <row r="43986" spans="3:4" x14ac:dyDescent="0.25">
      <c r="C43986" s="32"/>
      <c r="D43986" s="31"/>
    </row>
    <row r="43987" spans="3:4" x14ac:dyDescent="0.25">
      <c r="C43987" s="32"/>
      <c r="D43987" s="31"/>
    </row>
    <row r="43988" spans="3:4" x14ac:dyDescent="0.25">
      <c r="C43988" s="32"/>
      <c r="D43988" s="31"/>
    </row>
    <row r="43989" spans="3:4" x14ac:dyDescent="0.25">
      <c r="C43989" s="32"/>
      <c r="D43989" s="31"/>
    </row>
    <row r="43990" spans="3:4" x14ac:dyDescent="0.25">
      <c r="C43990" s="32"/>
      <c r="D43990" s="31"/>
    </row>
    <row r="43991" spans="3:4" x14ac:dyDescent="0.25">
      <c r="C43991" s="32"/>
      <c r="D43991" s="31"/>
    </row>
    <row r="43992" spans="3:4" x14ac:dyDescent="0.25">
      <c r="C43992" s="32"/>
      <c r="D43992" s="31"/>
    </row>
    <row r="43993" spans="3:4" x14ac:dyDescent="0.25">
      <c r="C43993" s="32"/>
      <c r="D43993" s="31"/>
    </row>
    <row r="43994" spans="3:4" x14ac:dyDescent="0.25">
      <c r="C43994" s="32"/>
      <c r="D43994" s="31"/>
    </row>
    <row r="43995" spans="3:4" x14ac:dyDescent="0.25">
      <c r="C43995" s="32"/>
      <c r="D43995" s="31"/>
    </row>
    <row r="43996" spans="3:4" x14ac:dyDescent="0.25">
      <c r="C43996" s="32"/>
      <c r="D43996" s="31"/>
    </row>
    <row r="43997" spans="3:4" x14ac:dyDescent="0.25">
      <c r="C43997" s="32"/>
      <c r="D43997" s="31"/>
    </row>
    <row r="43998" spans="3:4" x14ac:dyDescent="0.25">
      <c r="C43998" s="32"/>
      <c r="D43998" s="31"/>
    </row>
    <row r="43999" spans="3:4" x14ac:dyDescent="0.25">
      <c r="C43999" s="32"/>
      <c r="D43999" s="31"/>
    </row>
    <row r="44000" spans="3:4" x14ac:dyDescent="0.25">
      <c r="C44000" s="32"/>
      <c r="D44000" s="31"/>
    </row>
    <row r="44001" spans="3:4" x14ac:dyDescent="0.25">
      <c r="C44001" s="32"/>
      <c r="D44001" s="31"/>
    </row>
    <row r="44002" spans="3:4" x14ac:dyDescent="0.25">
      <c r="C44002" s="32"/>
      <c r="D44002" s="31"/>
    </row>
    <row r="44003" spans="3:4" x14ac:dyDescent="0.25">
      <c r="C44003" s="32"/>
      <c r="D44003" s="31"/>
    </row>
    <row r="44004" spans="3:4" x14ac:dyDescent="0.25">
      <c r="C44004" s="32"/>
      <c r="D44004" s="31"/>
    </row>
    <row r="44005" spans="3:4" x14ac:dyDescent="0.25">
      <c r="C44005" s="32"/>
      <c r="D44005" s="31"/>
    </row>
    <row r="44006" spans="3:4" x14ac:dyDescent="0.25">
      <c r="C44006" s="32"/>
      <c r="D44006" s="31"/>
    </row>
    <row r="44007" spans="3:4" x14ac:dyDescent="0.25">
      <c r="C44007" s="32"/>
      <c r="D44007" s="31"/>
    </row>
    <row r="44008" spans="3:4" x14ac:dyDescent="0.25">
      <c r="C44008" s="32"/>
      <c r="D44008" s="31"/>
    </row>
    <row r="44009" spans="3:4" x14ac:dyDescent="0.25">
      <c r="C44009" s="32"/>
      <c r="D44009" s="31"/>
    </row>
    <row r="44010" spans="3:4" x14ac:dyDescent="0.25">
      <c r="C44010" s="32"/>
      <c r="D44010" s="31"/>
    </row>
    <row r="44011" spans="3:4" x14ac:dyDescent="0.25">
      <c r="C44011" s="32"/>
      <c r="D44011" s="31"/>
    </row>
    <row r="44012" spans="3:4" x14ac:dyDescent="0.25">
      <c r="C44012" s="32"/>
      <c r="D44012" s="31"/>
    </row>
    <row r="44013" spans="3:4" x14ac:dyDescent="0.25">
      <c r="C44013" s="32"/>
      <c r="D44013" s="31"/>
    </row>
    <row r="44014" spans="3:4" x14ac:dyDescent="0.25">
      <c r="C44014" s="32"/>
      <c r="D44014" s="31"/>
    </row>
    <row r="44015" spans="3:4" x14ac:dyDescent="0.25">
      <c r="C44015" s="32"/>
      <c r="D44015" s="31"/>
    </row>
    <row r="44016" spans="3:4" x14ac:dyDescent="0.25">
      <c r="C44016" s="32"/>
      <c r="D44016" s="31"/>
    </row>
    <row r="44017" spans="3:4" x14ac:dyDescent="0.25">
      <c r="C44017" s="32"/>
      <c r="D44017" s="31"/>
    </row>
    <row r="44018" spans="3:4" x14ac:dyDescent="0.25">
      <c r="C44018" s="32"/>
      <c r="D44018" s="31"/>
    </row>
    <row r="44019" spans="3:4" x14ac:dyDescent="0.25">
      <c r="C44019" s="32"/>
      <c r="D44019" s="31"/>
    </row>
    <row r="44020" spans="3:4" x14ac:dyDescent="0.25">
      <c r="C44020" s="32"/>
      <c r="D44020" s="31"/>
    </row>
    <row r="44021" spans="3:4" x14ac:dyDescent="0.25">
      <c r="C44021" s="32"/>
      <c r="D44021" s="31"/>
    </row>
    <row r="44022" spans="3:4" x14ac:dyDescent="0.25">
      <c r="C44022" s="32"/>
      <c r="D44022" s="31"/>
    </row>
    <row r="44023" spans="3:4" x14ac:dyDescent="0.25">
      <c r="C44023" s="32"/>
      <c r="D44023" s="31"/>
    </row>
    <row r="44024" spans="3:4" x14ac:dyDescent="0.25">
      <c r="C44024" s="32"/>
      <c r="D44024" s="31"/>
    </row>
    <row r="44025" spans="3:4" x14ac:dyDescent="0.25">
      <c r="C44025" s="32"/>
      <c r="D44025" s="31"/>
    </row>
    <row r="44026" spans="3:4" x14ac:dyDescent="0.25">
      <c r="C44026" s="32"/>
      <c r="D44026" s="31"/>
    </row>
    <row r="44027" spans="3:4" x14ac:dyDescent="0.25">
      <c r="C44027" s="32"/>
      <c r="D44027" s="31"/>
    </row>
    <row r="44028" spans="3:4" x14ac:dyDescent="0.25">
      <c r="C44028" s="32"/>
      <c r="D44028" s="31"/>
    </row>
    <row r="44029" spans="3:4" x14ac:dyDescent="0.25">
      <c r="C44029" s="32"/>
      <c r="D44029" s="31"/>
    </row>
    <row r="44030" spans="3:4" x14ac:dyDescent="0.25">
      <c r="C44030" s="32"/>
      <c r="D44030" s="31"/>
    </row>
    <row r="44031" spans="3:4" x14ac:dyDescent="0.25">
      <c r="C44031" s="32"/>
      <c r="D44031" s="31"/>
    </row>
    <row r="44032" spans="3:4" x14ac:dyDescent="0.25">
      <c r="C44032" s="32"/>
      <c r="D44032" s="31"/>
    </row>
    <row r="44033" spans="3:4" x14ac:dyDescent="0.25">
      <c r="C44033" s="32"/>
      <c r="D44033" s="31"/>
    </row>
    <row r="44034" spans="3:4" x14ac:dyDescent="0.25">
      <c r="C44034" s="32"/>
      <c r="D44034" s="31"/>
    </row>
    <row r="44035" spans="3:4" x14ac:dyDescent="0.25">
      <c r="C44035" s="32"/>
      <c r="D44035" s="31"/>
    </row>
    <row r="44036" spans="3:4" x14ac:dyDescent="0.25">
      <c r="C44036" s="32"/>
      <c r="D44036" s="31"/>
    </row>
    <row r="44037" spans="3:4" x14ac:dyDescent="0.25">
      <c r="C44037" s="32"/>
      <c r="D44037" s="31"/>
    </row>
    <row r="44038" spans="3:4" x14ac:dyDescent="0.25">
      <c r="C44038" s="32"/>
      <c r="D44038" s="31"/>
    </row>
    <row r="44039" spans="3:4" x14ac:dyDescent="0.25">
      <c r="C44039" s="32"/>
      <c r="D44039" s="31"/>
    </row>
    <row r="44040" spans="3:4" x14ac:dyDescent="0.25">
      <c r="C44040" s="32"/>
      <c r="D44040" s="31"/>
    </row>
    <row r="44041" spans="3:4" x14ac:dyDescent="0.25">
      <c r="C44041" s="32"/>
      <c r="D44041" s="31"/>
    </row>
    <row r="44042" spans="3:4" x14ac:dyDescent="0.25">
      <c r="C44042" s="32"/>
      <c r="D44042" s="31"/>
    </row>
    <row r="44043" spans="3:4" x14ac:dyDescent="0.25">
      <c r="C44043" s="32"/>
      <c r="D44043" s="31"/>
    </row>
    <row r="44044" spans="3:4" x14ac:dyDescent="0.25">
      <c r="C44044" s="32"/>
      <c r="D44044" s="31"/>
    </row>
    <row r="44045" spans="3:4" x14ac:dyDescent="0.25">
      <c r="C44045" s="32"/>
      <c r="D44045" s="31"/>
    </row>
    <row r="44046" spans="3:4" x14ac:dyDescent="0.25">
      <c r="C44046" s="32"/>
      <c r="D44046" s="31"/>
    </row>
    <row r="44047" spans="3:4" x14ac:dyDescent="0.25">
      <c r="C44047" s="32"/>
      <c r="D44047" s="31"/>
    </row>
    <row r="44048" spans="3:4" x14ac:dyDescent="0.25">
      <c r="C44048" s="32"/>
      <c r="D44048" s="31"/>
    </row>
    <row r="44049" spans="3:4" x14ac:dyDescent="0.25">
      <c r="C44049" s="32"/>
      <c r="D44049" s="31"/>
    </row>
    <row r="44050" spans="3:4" x14ac:dyDescent="0.25">
      <c r="C44050" s="32"/>
      <c r="D44050" s="31"/>
    </row>
    <row r="44051" spans="3:4" x14ac:dyDescent="0.25">
      <c r="C44051" s="32"/>
      <c r="D44051" s="31"/>
    </row>
    <row r="44052" spans="3:4" x14ac:dyDescent="0.25">
      <c r="C44052" s="32"/>
      <c r="D44052" s="31"/>
    </row>
    <row r="44053" spans="3:4" x14ac:dyDescent="0.25">
      <c r="C44053" s="32"/>
      <c r="D44053" s="31"/>
    </row>
    <row r="44054" spans="3:4" x14ac:dyDescent="0.25">
      <c r="C44054" s="32"/>
      <c r="D44054" s="31"/>
    </row>
    <row r="44055" spans="3:4" x14ac:dyDescent="0.25">
      <c r="C44055" s="32"/>
      <c r="D44055" s="31"/>
    </row>
    <row r="44056" spans="3:4" x14ac:dyDescent="0.25">
      <c r="C44056" s="32"/>
      <c r="D44056" s="31"/>
    </row>
    <row r="44057" spans="3:4" x14ac:dyDescent="0.25">
      <c r="C44057" s="32"/>
      <c r="D44057" s="31"/>
    </row>
    <row r="44058" spans="3:4" x14ac:dyDescent="0.25">
      <c r="C44058" s="32"/>
      <c r="D44058" s="31"/>
    </row>
    <row r="44059" spans="3:4" x14ac:dyDescent="0.25">
      <c r="C44059" s="32"/>
      <c r="D44059" s="31"/>
    </row>
    <row r="44060" spans="3:4" x14ac:dyDescent="0.25">
      <c r="C44060" s="32"/>
      <c r="D44060" s="31"/>
    </row>
    <row r="44061" spans="3:4" x14ac:dyDescent="0.25">
      <c r="C44061" s="32"/>
      <c r="D44061" s="31"/>
    </row>
    <row r="44062" spans="3:4" x14ac:dyDescent="0.25">
      <c r="C44062" s="32"/>
      <c r="D44062" s="31"/>
    </row>
    <row r="44063" spans="3:4" x14ac:dyDescent="0.25">
      <c r="C44063" s="32"/>
      <c r="D44063" s="31"/>
    </row>
    <row r="44064" spans="3:4" x14ac:dyDescent="0.25">
      <c r="C44064" s="32"/>
      <c r="D44064" s="31"/>
    </row>
    <row r="44065" spans="3:4" x14ac:dyDescent="0.25">
      <c r="C44065" s="32"/>
      <c r="D44065" s="31"/>
    </row>
    <row r="44066" spans="3:4" x14ac:dyDescent="0.25">
      <c r="C44066" s="32"/>
      <c r="D44066" s="31"/>
    </row>
    <row r="44067" spans="3:4" x14ac:dyDescent="0.25">
      <c r="C44067" s="32"/>
      <c r="D44067" s="31"/>
    </row>
    <row r="44068" spans="3:4" x14ac:dyDescent="0.25">
      <c r="C44068" s="32"/>
      <c r="D44068" s="31"/>
    </row>
    <row r="44069" spans="3:4" x14ac:dyDescent="0.25">
      <c r="C44069" s="32"/>
      <c r="D44069" s="31"/>
    </row>
    <row r="44070" spans="3:4" x14ac:dyDescent="0.25">
      <c r="C44070" s="32"/>
      <c r="D44070" s="31"/>
    </row>
    <row r="44071" spans="3:4" x14ac:dyDescent="0.25">
      <c r="C44071" s="32"/>
      <c r="D44071" s="31"/>
    </row>
    <row r="44072" spans="3:4" x14ac:dyDescent="0.25">
      <c r="C44072" s="32"/>
      <c r="D44072" s="31"/>
    </row>
    <row r="44073" spans="3:4" x14ac:dyDescent="0.25">
      <c r="C44073" s="32"/>
      <c r="D44073" s="31"/>
    </row>
    <row r="44074" spans="3:4" x14ac:dyDescent="0.25">
      <c r="C44074" s="32"/>
      <c r="D44074" s="31"/>
    </row>
    <row r="44075" spans="3:4" x14ac:dyDescent="0.25">
      <c r="C44075" s="32"/>
      <c r="D44075" s="31"/>
    </row>
    <row r="44076" spans="3:4" x14ac:dyDescent="0.25">
      <c r="C44076" s="32"/>
      <c r="D44076" s="31"/>
    </row>
    <row r="44077" spans="3:4" x14ac:dyDescent="0.25">
      <c r="C44077" s="32"/>
      <c r="D44077" s="31"/>
    </row>
    <row r="44078" spans="3:4" x14ac:dyDescent="0.25">
      <c r="C44078" s="32"/>
      <c r="D44078" s="31"/>
    </row>
    <row r="44079" spans="3:4" x14ac:dyDescent="0.25">
      <c r="C44079" s="32"/>
      <c r="D44079" s="31"/>
    </row>
    <row r="44080" spans="3:4" x14ac:dyDescent="0.25">
      <c r="C44080" s="32"/>
      <c r="D44080" s="31"/>
    </row>
    <row r="44081" spans="3:4" x14ac:dyDescent="0.25">
      <c r="C44081" s="32"/>
      <c r="D44081" s="31"/>
    </row>
    <row r="44082" spans="3:4" x14ac:dyDescent="0.25">
      <c r="C44082" s="32"/>
      <c r="D44082" s="31"/>
    </row>
    <row r="44083" spans="3:4" x14ac:dyDescent="0.25">
      <c r="C44083" s="32"/>
      <c r="D44083" s="31"/>
    </row>
    <row r="44084" spans="3:4" x14ac:dyDescent="0.25">
      <c r="C44084" s="32"/>
      <c r="D44084" s="31"/>
    </row>
    <row r="44085" spans="3:4" x14ac:dyDescent="0.25">
      <c r="C44085" s="32"/>
      <c r="D44085" s="31"/>
    </row>
    <row r="44086" spans="3:4" x14ac:dyDescent="0.25">
      <c r="C44086" s="32"/>
      <c r="D44086" s="31"/>
    </row>
    <row r="44087" spans="3:4" x14ac:dyDescent="0.25">
      <c r="C44087" s="32"/>
      <c r="D44087" s="31"/>
    </row>
    <row r="44088" spans="3:4" x14ac:dyDescent="0.25">
      <c r="C44088" s="32"/>
      <c r="D44088" s="31"/>
    </row>
    <row r="44089" spans="3:4" x14ac:dyDescent="0.25">
      <c r="C44089" s="32"/>
      <c r="D44089" s="31"/>
    </row>
    <row r="44090" spans="3:4" x14ac:dyDescent="0.25">
      <c r="C44090" s="32"/>
      <c r="D44090" s="31"/>
    </row>
    <row r="44091" spans="3:4" x14ac:dyDescent="0.25">
      <c r="C44091" s="32"/>
      <c r="D44091" s="31"/>
    </row>
    <row r="44092" spans="3:4" x14ac:dyDescent="0.25">
      <c r="C44092" s="32"/>
      <c r="D44092" s="31"/>
    </row>
    <row r="44093" spans="3:4" x14ac:dyDescent="0.25">
      <c r="C44093" s="32"/>
      <c r="D44093" s="31"/>
    </row>
    <row r="44094" spans="3:4" x14ac:dyDescent="0.25">
      <c r="C44094" s="32"/>
      <c r="D44094" s="31"/>
    </row>
    <row r="44095" spans="3:4" x14ac:dyDescent="0.25">
      <c r="C44095" s="32"/>
      <c r="D44095" s="31"/>
    </row>
    <row r="44096" spans="3:4" x14ac:dyDescent="0.25">
      <c r="C44096" s="32"/>
      <c r="D44096" s="31"/>
    </row>
    <row r="44097" spans="3:4" x14ac:dyDescent="0.25">
      <c r="C44097" s="32"/>
      <c r="D44097" s="31"/>
    </row>
    <row r="44098" spans="3:4" x14ac:dyDescent="0.25">
      <c r="C44098" s="32"/>
      <c r="D44098" s="31"/>
    </row>
    <row r="44099" spans="3:4" x14ac:dyDescent="0.25">
      <c r="C44099" s="32"/>
      <c r="D44099" s="31"/>
    </row>
    <row r="44100" spans="3:4" x14ac:dyDescent="0.25">
      <c r="C44100" s="32"/>
      <c r="D44100" s="31"/>
    </row>
    <row r="44101" spans="3:4" x14ac:dyDescent="0.25">
      <c r="C44101" s="32"/>
      <c r="D44101" s="31"/>
    </row>
    <row r="44102" spans="3:4" x14ac:dyDescent="0.25">
      <c r="C44102" s="32"/>
      <c r="D44102" s="31"/>
    </row>
    <row r="44103" spans="3:4" x14ac:dyDescent="0.25">
      <c r="C44103" s="32"/>
      <c r="D44103" s="31"/>
    </row>
    <row r="44104" spans="3:4" x14ac:dyDescent="0.25">
      <c r="C44104" s="32"/>
      <c r="D44104" s="31"/>
    </row>
    <row r="44105" spans="3:4" x14ac:dyDescent="0.25">
      <c r="C44105" s="32"/>
      <c r="D44105" s="31"/>
    </row>
    <row r="44106" spans="3:4" x14ac:dyDescent="0.25">
      <c r="C44106" s="32"/>
      <c r="D44106" s="31"/>
    </row>
    <row r="44107" spans="3:4" x14ac:dyDescent="0.25">
      <c r="C44107" s="32"/>
      <c r="D44107" s="31"/>
    </row>
    <row r="44108" spans="3:4" x14ac:dyDescent="0.25">
      <c r="C44108" s="32"/>
      <c r="D44108" s="31"/>
    </row>
    <row r="44109" spans="3:4" x14ac:dyDescent="0.25">
      <c r="C44109" s="32"/>
      <c r="D44109" s="31"/>
    </row>
    <row r="44110" spans="3:4" x14ac:dyDescent="0.25">
      <c r="C44110" s="32"/>
      <c r="D44110" s="31"/>
    </row>
    <row r="44111" spans="3:4" x14ac:dyDescent="0.25">
      <c r="C44111" s="32"/>
      <c r="D44111" s="31"/>
    </row>
    <row r="44112" spans="3:4" x14ac:dyDescent="0.25">
      <c r="C44112" s="32"/>
      <c r="D44112" s="31"/>
    </row>
    <row r="44113" spans="3:4" x14ac:dyDescent="0.25">
      <c r="C44113" s="32"/>
      <c r="D44113" s="31"/>
    </row>
    <row r="44114" spans="3:4" x14ac:dyDescent="0.25">
      <c r="C44114" s="32"/>
      <c r="D44114" s="31"/>
    </row>
    <row r="44115" spans="3:4" x14ac:dyDescent="0.25">
      <c r="C44115" s="32"/>
      <c r="D44115" s="31"/>
    </row>
    <row r="44116" spans="3:4" x14ac:dyDescent="0.25">
      <c r="C44116" s="32"/>
      <c r="D44116" s="31"/>
    </row>
    <row r="44117" spans="3:4" x14ac:dyDescent="0.25">
      <c r="C44117" s="32"/>
      <c r="D44117" s="31"/>
    </row>
    <row r="44118" spans="3:4" x14ac:dyDescent="0.25">
      <c r="C44118" s="32"/>
      <c r="D44118" s="31"/>
    </row>
    <row r="44119" spans="3:4" x14ac:dyDescent="0.25">
      <c r="C44119" s="32"/>
      <c r="D44119" s="31"/>
    </row>
    <row r="44120" spans="3:4" x14ac:dyDescent="0.25">
      <c r="C44120" s="32"/>
      <c r="D44120" s="31"/>
    </row>
    <row r="44121" spans="3:4" x14ac:dyDescent="0.25">
      <c r="C44121" s="32"/>
      <c r="D44121" s="31"/>
    </row>
    <row r="44122" spans="3:4" x14ac:dyDescent="0.25">
      <c r="C44122" s="32"/>
      <c r="D44122" s="31"/>
    </row>
    <row r="44123" spans="3:4" x14ac:dyDescent="0.25">
      <c r="C44123" s="32"/>
      <c r="D44123" s="31"/>
    </row>
    <row r="44124" spans="3:4" x14ac:dyDescent="0.25">
      <c r="C44124" s="32"/>
      <c r="D44124" s="31"/>
    </row>
    <row r="44125" spans="3:4" x14ac:dyDescent="0.25">
      <c r="C44125" s="32"/>
      <c r="D44125" s="31"/>
    </row>
    <row r="44126" spans="3:4" x14ac:dyDescent="0.25">
      <c r="C44126" s="32"/>
      <c r="D44126" s="31"/>
    </row>
    <row r="44127" spans="3:4" x14ac:dyDescent="0.25">
      <c r="C44127" s="32"/>
      <c r="D44127" s="31"/>
    </row>
    <row r="44128" spans="3:4" x14ac:dyDescent="0.25">
      <c r="C44128" s="32"/>
      <c r="D44128" s="31"/>
    </row>
    <row r="44129" spans="3:4" x14ac:dyDescent="0.25">
      <c r="C44129" s="32"/>
      <c r="D44129" s="31"/>
    </row>
    <row r="44130" spans="3:4" x14ac:dyDescent="0.25">
      <c r="C44130" s="32"/>
      <c r="D44130" s="31"/>
    </row>
    <row r="44131" spans="3:4" x14ac:dyDescent="0.25">
      <c r="C44131" s="32"/>
      <c r="D44131" s="31"/>
    </row>
    <row r="44132" spans="3:4" x14ac:dyDescent="0.25">
      <c r="C44132" s="32"/>
      <c r="D44132" s="31"/>
    </row>
    <row r="44133" spans="3:4" x14ac:dyDescent="0.25">
      <c r="C44133" s="32"/>
      <c r="D44133" s="31"/>
    </row>
    <row r="44134" spans="3:4" x14ac:dyDescent="0.25">
      <c r="C44134" s="32"/>
      <c r="D44134" s="31"/>
    </row>
    <row r="44135" spans="3:4" x14ac:dyDescent="0.25">
      <c r="C44135" s="32"/>
      <c r="D44135" s="31"/>
    </row>
    <row r="44136" spans="3:4" x14ac:dyDescent="0.25">
      <c r="C44136" s="32"/>
      <c r="D44136" s="31"/>
    </row>
    <row r="44137" spans="3:4" x14ac:dyDescent="0.25">
      <c r="C44137" s="32"/>
      <c r="D44137" s="31"/>
    </row>
    <row r="44138" spans="3:4" x14ac:dyDescent="0.25">
      <c r="C44138" s="32"/>
      <c r="D44138" s="31"/>
    </row>
    <row r="44139" spans="3:4" x14ac:dyDescent="0.25">
      <c r="C44139" s="32"/>
      <c r="D44139" s="31"/>
    </row>
    <row r="44140" spans="3:4" x14ac:dyDescent="0.25">
      <c r="C44140" s="32"/>
      <c r="D44140" s="31"/>
    </row>
    <row r="44141" spans="3:4" x14ac:dyDescent="0.25">
      <c r="C44141" s="32"/>
      <c r="D44141" s="31"/>
    </row>
    <row r="44142" spans="3:4" x14ac:dyDescent="0.25">
      <c r="C44142" s="32"/>
      <c r="D44142" s="31"/>
    </row>
    <row r="44143" spans="3:4" x14ac:dyDescent="0.25">
      <c r="C44143" s="32"/>
      <c r="D44143" s="31"/>
    </row>
    <row r="44144" spans="3:4" x14ac:dyDescent="0.25">
      <c r="C44144" s="32"/>
      <c r="D44144" s="31"/>
    </row>
    <row r="44145" spans="3:4" x14ac:dyDescent="0.25">
      <c r="C44145" s="32"/>
      <c r="D44145" s="31"/>
    </row>
    <row r="44146" spans="3:4" x14ac:dyDescent="0.25">
      <c r="C44146" s="32"/>
      <c r="D44146" s="31"/>
    </row>
    <row r="44147" spans="3:4" x14ac:dyDescent="0.25">
      <c r="C44147" s="32"/>
      <c r="D44147" s="31"/>
    </row>
    <row r="44148" spans="3:4" x14ac:dyDescent="0.25">
      <c r="C44148" s="32"/>
      <c r="D44148" s="31"/>
    </row>
    <row r="44149" spans="3:4" x14ac:dyDescent="0.25">
      <c r="C44149" s="32"/>
      <c r="D44149" s="31"/>
    </row>
    <row r="44150" spans="3:4" x14ac:dyDescent="0.25">
      <c r="C44150" s="32"/>
      <c r="D44150" s="31"/>
    </row>
    <row r="44151" spans="3:4" x14ac:dyDescent="0.25">
      <c r="C44151" s="32"/>
      <c r="D44151" s="31"/>
    </row>
    <row r="44152" spans="3:4" x14ac:dyDescent="0.25">
      <c r="C44152" s="32"/>
      <c r="D44152" s="31"/>
    </row>
    <row r="44153" spans="3:4" x14ac:dyDescent="0.25">
      <c r="C44153" s="32"/>
      <c r="D44153" s="31"/>
    </row>
    <row r="44154" spans="3:4" x14ac:dyDescent="0.25">
      <c r="C44154" s="32"/>
      <c r="D44154" s="31"/>
    </row>
    <row r="44155" spans="3:4" x14ac:dyDescent="0.25">
      <c r="C44155" s="32"/>
      <c r="D44155" s="31"/>
    </row>
    <row r="44156" spans="3:4" x14ac:dyDescent="0.25">
      <c r="C44156" s="32"/>
      <c r="D44156" s="31"/>
    </row>
    <row r="44157" spans="3:4" x14ac:dyDescent="0.25">
      <c r="C44157" s="32"/>
      <c r="D44157" s="31"/>
    </row>
    <row r="44158" spans="3:4" x14ac:dyDescent="0.25">
      <c r="C44158" s="32"/>
      <c r="D44158" s="31"/>
    </row>
    <row r="44159" spans="3:4" x14ac:dyDescent="0.25">
      <c r="C44159" s="32"/>
      <c r="D44159" s="31"/>
    </row>
    <row r="44160" spans="3:4" x14ac:dyDescent="0.25">
      <c r="C44160" s="32"/>
      <c r="D44160" s="31"/>
    </row>
    <row r="44161" spans="3:4" x14ac:dyDescent="0.25">
      <c r="C44161" s="32"/>
      <c r="D44161" s="31"/>
    </row>
    <row r="44162" spans="3:4" x14ac:dyDescent="0.25">
      <c r="C44162" s="32"/>
      <c r="D44162" s="31"/>
    </row>
    <row r="44163" spans="3:4" x14ac:dyDescent="0.25">
      <c r="C44163" s="32"/>
      <c r="D44163" s="31"/>
    </row>
    <row r="44164" spans="3:4" x14ac:dyDescent="0.25">
      <c r="C44164" s="32"/>
      <c r="D44164" s="31"/>
    </row>
    <row r="44165" spans="3:4" x14ac:dyDescent="0.25">
      <c r="C44165" s="32"/>
      <c r="D44165" s="31"/>
    </row>
    <row r="44166" spans="3:4" x14ac:dyDescent="0.25">
      <c r="C44166" s="32"/>
      <c r="D44166" s="31"/>
    </row>
    <row r="44167" spans="3:4" x14ac:dyDescent="0.25">
      <c r="C44167" s="32"/>
      <c r="D44167" s="31"/>
    </row>
    <row r="44168" spans="3:4" x14ac:dyDescent="0.25">
      <c r="C44168" s="32"/>
      <c r="D44168" s="31"/>
    </row>
    <row r="44169" spans="3:4" x14ac:dyDescent="0.25">
      <c r="C44169" s="32"/>
      <c r="D44169" s="31"/>
    </row>
    <row r="44170" spans="3:4" x14ac:dyDescent="0.25">
      <c r="C44170" s="32"/>
      <c r="D44170" s="31"/>
    </row>
    <row r="44171" spans="3:4" x14ac:dyDescent="0.25">
      <c r="C44171" s="32"/>
      <c r="D44171" s="31"/>
    </row>
    <row r="44172" spans="3:4" x14ac:dyDescent="0.25">
      <c r="C44172" s="32"/>
      <c r="D44172" s="31"/>
    </row>
    <row r="44173" spans="3:4" x14ac:dyDescent="0.25">
      <c r="C44173" s="32"/>
      <c r="D44173" s="31"/>
    </row>
    <row r="44174" spans="3:4" x14ac:dyDescent="0.25">
      <c r="C44174" s="32"/>
      <c r="D44174" s="31"/>
    </row>
    <row r="44175" spans="3:4" x14ac:dyDescent="0.25">
      <c r="C44175" s="32"/>
      <c r="D44175" s="31"/>
    </row>
    <row r="44176" spans="3:4" x14ac:dyDescent="0.25">
      <c r="C44176" s="32"/>
      <c r="D44176" s="31"/>
    </row>
    <row r="44177" spans="3:4" x14ac:dyDescent="0.25">
      <c r="C44177" s="32"/>
      <c r="D44177" s="31"/>
    </row>
    <row r="44178" spans="3:4" x14ac:dyDescent="0.25">
      <c r="C44178" s="32"/>
      <c r="D44178" s="31"/>
    </row>
    <row r="44179" spans="3:4" x14ac:dyDescent="0.25">
      <c r="C44179" s="32"/>
      <c r="D44179" s="31"/>
    </row>
    <row r="44180" spans="3:4" x14ac:dyDescent="0.25">
      <c r="C44180" s="32"/>
      <c r="D44180" s="31"/>
    </row>
    <row r="44181" spans="3:4" x14ac:dyDescent="0.25">
      <c r="C44181" s="32"/>
      <c r="D44181" s="31"/>
    </row>
    <row r="44182" spans="3:4" x14ac:dyDescent="0.25">
      <c r="C44182" s="32"/>
      <c r="D44182" s="31"/>
    </row>
    <row r="44183" spans="3:4" x14ac:dyDescent="0.25">
      <c r="C44183" s="32"/>
      <c r="D44183" s="31"/>
    </row>
    <row r="44184" spans="3:4" x14ac:dyDescent="0.25">
      <c r="C44184" s="32"/>
      <c r="D44184" s="31"/>
    </row>
    <row r="44185" spans="3:4" x14ac:dyDescent="0.25">
      <c r="C44185" s="32"/>
      <c r="D44185" s="31"/>
    </row>
    <row r="44186" spans="3:4" x14ac:dyDescent="0.25">
      <c r="C44186" s="32"/>
      <c r="D44186" s="31"/>
    </row>
    <row r="44187" spans="3:4" x14ac:dyDescent="0.25">
      <c r="C44187" s="32"/>
      <c r="D44187" s="31"/>
    </row>
    <row r="44188" spans="3:4" x14ac:dyDescent="0.25">
      <c r="C44188" s="32"/>
      <c r="D44188" s="31"/>
    </row>
    <row r="44189" spans="3:4" x14ac:dyDescent="0.25">
      <c r="C44189" s="32"/>
      <c r="D44189" s="31"/>
    </row>
    <row r="44190" spans="3:4" x14ac:dyDescent="0.25">
      <c r="C44190" s="32"/>
      <c r="D44190" s="31"/>
    </row>
    <row r="44191" spans="3:4" x14ac:dyDescent="0.25">
      <c r="C44191" s="32"/>
      <c r="D44191" s="31"/>
    </row>
    <row r="44192" spans="3:4" x14ac:dyDescent="0.25">
      <c r="C44192" s="32"/>
      <c r="D44192" s="31"/>
    </row>
    <row r="44193" spans="3:4" x14ac:dyDescent="0.25">
      <c r="C44193" s="32"/>
      <c r="D44193" s="31"/>
    </row>
    <row r="44194" spans="3:4" x14ac:dyDescent="0.25">
      <c r="C44194" s="32"/>
      <c r="D44194" s="31"/>
    </row>
    <row r="44195" spans="3:4" x14ac:dyDescent="0.25">
      <c r="C44195" s="32"/>
      <c r="D44195" s="31"/>
    </row>
    <row r="44196" spans="3:4" x14ac:dyDescent="0.25">
      <c r="C44196" s="32"/>
      <c r="D44196" s="31"/>
    </row>
    <row r="44197" spans="3:4" x14ac:dyDescent="0.25">
      <c r="C44197" s="32"/>
      <c r="D44197" s="31"/>
    </row>
    <row r="44198" spans="3:4" x14ac:dyDescent="0.25">
      <c r="C44198" s="32"/>
      <c r="D44198" s="31"/>
    </row>
    <row r="44199" spans="3:4" x14ac:dyDescent="0.25">
      <c r="C44199" s="32"/>
      <c r="D44199" s="31"/>
    </row>
    <row r="44200" spans="3:4" x14ac:dyDescent="0.25">
      <c r="C44200" s="32"/>
      <c r="D44200" s="31"/>
    </row>
    <row r="44201" spans="3:4" x14ac:dyDescent="0.25">
      <c r="C44201" s="32"/>
      <c r="D44201" s="31"/>
    </row>
    <row r="44202" spans="3:4" x14ac:dyDescent="0.25">
      <c r="C44202" s="32"/>
      <c r="D44202" s="31"/>
    </row>
    <row r="44203" spans="3:4" x14ac:dyDescent="0.25">
      <c r="C44203" s="32"/>
      <c r="D44203" s="31"/>
    </row>
    <row r="44204" spans="3:4" x14ac:dyDescent="0.25">
      <c r="C44204" s="32"/>
      <c r="D44204" s="31"/>
    </row>
    <row r="44205" spans="3:4" x14ac:dyDescent="0.25">
      <c r="C44205" s="32"/>
      <c r="D44205" s="31"/>
    </row>
    <row r="44206" spans="3:4" x14ac:dyDescent="0.25">
      <c r="C44206" s="32"/>
      <c r="D44206" s="31"/>
    </row>
    <row r="44207" spans="3:4" x14ac:dyDescent="0.25">
      <c r="C44207" s="32"/>
      <c r="D44207" s="31"/>
    </row>
    <row r="44208" spans="3:4" x14ac:dyDescent="0.25">
      <c r="C44208" s="32"/>
      <c r="D44208" s="31"/>
    </row>
    <row r="44209" spans="3:4" x14ac:dyDescent="0.25">
      <c r="C44209" s="32"/>
      <c r="D44209" s="31"/>
    </row>
    <row r="44210" spans="3:4" x14ac:dyDescent="0.25">
      <c r="C44210" s="32"/>
      <c r="D44210" s="31"/>
    </row>
    <row r="44211" spans="3:4" x14ac:dyDescent="0.25">
      <c r="C44211" s="32"/>
      <c r="D44211" s="31"/>
    </row>
    <row r="44212" spans="3:4" x14ac:dyDescent="0.25">
      <c r="C44212" s="32"/>
      <c r="D44212" s="31"/>
    </row>
    <row r="44213" spans="3:4" x14ac:dyDescent="0.25">
      <c r="C44213" s="32"/>
      <c r="D44213" s="31"/>
    </row>
    <row r="44214" spans="3:4" x14ac:dyDescent="0.25">
      <c r="C44214" s="32"/>
      <c r="D44214" s="31"/>
    </row>
    <row r="44215" spans="3:4" x14ac:dyDescent="0.25">
      <c r="C44215" s="32"/>
      <c r="D44215" s="31"/>
    </row>
    <row r="44216" spans="3:4" x14ac:dyDescent="0.25">
      <c r="C44216" s="32"/>
      <c r="D44216" s="31"/>
    </row>
    <row r="44217" spans="3:4" x14ac:dyDescent="0.25">
      <c r="C44217" s="32"/>
      <c r="D44217" s="31"/>
    </row>
    <row r="44218" spans="3:4" x14ac:dyDescent="0.25">
      <c r="C44218" s="32"/>
      <c r="D44218" s="31"/>
    </row>
    <row r="44219" spans="3:4" x14ac:dyDescent="0.25">
      <c r="C44219" s="32"/>
      <c r="D44219" s="31"/>
    </row>
    <row r="44220" spans="3:4" x14ac:dyDescent="0.25">
      <c r="C44220" s="32"/>
      <c r="D44220" s="31"/>
    </row>
    <row r="44221" spans="3:4" x14ac:dyDescent="0.25">
      <c r="C44221" s="32"/>
      <c r="D44221" s="31"/>
    </row>
    <row r="44222" spans="3:4" x14ac:dyDescent="0.25">
      <c r="C44222" s="32"/>
      <c r="D44222" s="31"/>
    </row>
    <row r="44223" spans="3:4" x14ac:dyDescent="0.25">
      <c r="C44223" s="32"/>
      <c r="D44223" s="31"/>
    </row>
    <row r="44224" spans="3:4" x14ac:dyDescent="0.25">
      <c r="C44224" s="32"/>
      <c r="D44224" s="31"/>
    </row>
    <row r="44225" spans="3:4" x14ac:dyDescent="0.25">
      <c r="C44225" s="32"/>
      <c r="D44225" s="31"/>
    </row>
    <row r="44226" spans="3:4" x14ac:dyDescent="0.25">
      <c r="C44226" s="32"/>
      <c r="D44226" s="31"/>
    </row>
    <row r="44227" spans="3:4" x14ac:dyDescent="0.25">
      <c r="C44227" s="32"/>
      <c r="D44227" s="31"/>
    </row>
    <row r="44228" spans="3:4" x14ac:dyDescent="0.25">
      <c r="C44228" s="32"/>
      <c r="D44228" s="31"/>
    </row>
    <row r="44229" spans="3:4" x14ac:dyDescent="0.25">
      <c r="C44229" s="32"/>
      <c r="D44229" s="31"/>
    </row>
    <row r="44230" spans="3:4" x14ac:dyDescent="0.25">
      <c r="C44230" s="32"/>
      <c r="D44230" s="31"/>
    </row>
    <row r="44231" spans="3:4" x14ac:dyDescent="0.25">
      <c r="C44231" s="32"/>
      <c r="D44231" s="31"/>
    </row>
    <row r="44232" spans="3:4" x14ac:dyDescent="0.25">
      <c r="C44232" s="32"/>
      <c r="D44232" s="31"/>
    </row>
    <row r="44233" spans="3:4" x14ac:dyDescent="0.25">
      <c r="C44233" s="32"/>
      <c r="D44233" s="31"/>
    </row>
    <row r="44234" spans="3:4" x14ac:dyDescent="0.25">
      <c r="C44234" s="32"/>
      <c r="D44234" s="31"/>
    </row>
    <row r="44235" spans="3:4" x14ac:dyDescent="0.25">
      <c r="C44235" s="32"/>
      <c r="D44235" s="31"/>
    </row>
    <row r="44236" spans="3:4" x14ac:dyDescent="0.25">
      <c r="C44236" s="32"/>
      <c r="D44236" s="31"/>
    </row>
    <row r="44237" spans="3:4" x14ac:dyDescent="0.25">
      <c r="C44237" s="32"/>
      <c r="D44237" s="31"/>
    </row>
    <row r="44238" spans="3:4" x14ac:dyDescent="0.25">
      <c r="C44238" s="32"/>
      <c r="D44238" s="31"/>
    </row>
    <row r="44239" spans="3:4" x14ac:dyDescent="0.25">
      <c r="C44239" s="32"/>
      <c r="D44239" s="31"/>
    </row>
    <row r="44240" spans="3:4" x14ac:dyDescent="0.25">
      <c r="C44240" s="32"/>
      <c r="D44240" s="31"/>
    </row>
    <row r="44241" spans="3:4" x14ac:dyDescent="0.25">
      <c r="C44241" s="32"/>
      <c r="D44241" s="31"/>
    </row>
    <row r="44242" spans="3:4" x14ac:dyDescent="0.25">
      <c r="C44242" s="32"/>
      <c r="D44242" s="31"/>
    </row>
    <row r="44243" spans="3:4" x14ac:dyDescent="0.25">
      <c r="C44243" s="32"/>
      <c r="D44243" s="31"/>
    </row>
    <row r="44244" spans="3:4" x14ac:dyDescent="0.25">
      <c r="C44244" s="32"/>
      <c r="D44244" s="31"/>
    </row>
    <row r="44245" spans="3:4" x14ac:dyDescent="0.25">
      <c r="C44245" s="32"/>
      <c r="D44245" s="31"/>
    </row>
    <row r="44246" spans="3:4" x14ac:dyDescent="0.25">
      <c r="C44246" s="32"/>
      <c r="D44246" s="31"/>
    </row>
    <row r="44247" spans="3:4" x14ac:dyDescent="0.25">
      <c r="C44247" s="32"/>
      <c r="D44247" s="31"/>
    </row>
    <row r="44248" spans="3:4" x14ac:dyDescent="0.25">
      <c r="C44248" s="32"/>
      <c r="D44248" s="31"/>
    </row>
    <row r="44249" spans="3:4" x14ac:dyDescent="0.25">
      <c r="C44249" s="32"/>
      <c r="D44249" s="31"/>
    </row>
    <row r="44250" spans="3:4" x14ac:dyDescent="0.25">
      <c r="C44250" s="32"/>
      <c r="D44250" s="31"/>
    </row>
    <row r="44251" spans="3:4" x14ac:dyDescent="0.25">
      <c r="C44251" s="32"/>
      <c r="D44251" s="31"/>
    </row>
    <row r="44252" spans="3:4" x14ac:dyDescent="0.25">
      <c r="C44252" s="32"/>
      <c r="D44252" s="31"/>
    </row>
    <row r="44253" spans="3:4" x14ac:dyDescent="0.25">
      <c r="C44253" s="32"/>
      <c r="D44253" s="31"/>
    </row>
    <row r="44254" spans="3:4" x14ac:dyDescent="0.25">
      <c r="C44254" s="32"/>
      <c r="D44254" s="31"/>
    </row>
    <row r="44255" spans="3:4" x14ac:dyDescent="0.25">
      <c r="C44255" s="32"/>
      <c r="D44255" s="31"/>
    </row>
    <row r="44256" spans="3:4" x14ac:dyDescent="0.25">
      <c r="C44256" s="32"/>
      <c r="D44256" s="31"/>
    </row>
    <row r="44257" spans="3:4" x14ac:dyDescent="0.25">
      <c r="C44257" s="32"/>
      <c r="D44257" s="31"/>
    </row>
    <row r="44258" spans="3:4" x14ac:dyDescent="0.25">
      <c r="C44258" s="32"/>
      <c r="D44258" s="31"/>
    </row>
    <row r="44259" spans="3:4" x14ac:dyDescent="0.25">
      <c r="C44259" s="32"/>
      <c r="D44259" s="31"/>
    </row>
    <row r="44260" spans="3:4" x14ac:dyDescent="0.25">
      <c r="C44260" s="32"/>
      <c r="D44260" s="31"/>
    </row>
    <row r="44261" spans="3:4" x14ac:dyDescent="0.25">
      <c r="C44261" s="32"/>
      <c r="D44261" s="31"/>
    </row>
    <row r="44262" spans="3:4" x14ac:dyDescent="0.25">
      <c r="C44262" s="32"/>
      <c r="D44262" s="31"/>
    </row>
    <row r="44263" spans="3:4" x14ac:dyDescent="0.25">
      <c r="C44263" s="32"/>
      <c r="D44263" s="31"/>
    </row>
    <row r="44264" spans="3:4" x14ac:dyDescent="0.25">
      <c r="C44264" s="32"/>
      <c r="D44264" s="31"/>
    </row>
    <row r="44265" spans="3:4" x14ac:dyDescent="0.25">
      <c r="C44265" s="32"/>
      <c r="D44265" s="31"/>
    </row>
    <row r="44266" spans="3:4" x14ac:dyDescent="0.25">
      <c r="C44266" s="32"/>
      <c r="D44266" s="31"/>
    </row>
    <row r="44267" spans="3:4" x14ac:dyDescent="0.25">
      <c r="C44267" s="32"/>
      <c r="D44267" s="31"/>
    </row>
    <row r="44268" spans="3:4" x14ac:dyDescent="0.25">
      <c r="C44268" s="32"/>
      <c r="D44268" s="31"/>
    </row>
    <row r="44269" spans="3:4" x14ac:dyDescent="0.25">
      <c r="C44269" s="32"/>
      <c r="D44269" s="31"/>
    </row>
    <row r="44270" spans="3:4" x14ac:dyDescent="0.25">
      <c r="C44270" s="32"/>
      <c r="D44270" s="31"/>
    </row>
    <row r="44271" spans="3:4" x14ac:dyDescent="0.25">
      <c r="C44271" s="32"/>
      <c r="D44271" s="31"/>
    </row>
    <row r="44272" spans="3:4" x14ac:dyDescent="0.25">
      <c r="C44272" s="32"/>
      <c r="D44272" s="31"/>
    </row>
    <row r="44273" spans="3:4" x14ac:dyDescent="0.25">
      <c r="C44273" s="32"/>
      <c r="D44273" s="31"/>
    </row>
    <row r="44274" spans="3:4" x14ac:dyDescent="0.25">
      <c r="C44274" s="32"/>
      <c r="D44274" s="31"/>
    </row>
    <row r="44275" spans="3:4" x14ac:dyDescent="0.25">
      <c r="C44275" s="32"/>
      <c r="D44275" s="31"/>
    </row>
    <row r="44276" spans="3:4" x14ac:dyDescent="0.25">
      <c r="C44276" s="32"/>
      <c r="D44276" s="31"/>
    </row>
    <row r="44277" spans="3:4" x14ac:dyDescent="0.25">
      <c r="C44277" s="32"/>
      <c r="D44277" s="31"/>
    </row>
    <row r="44278" spans="3:4" x14ac:dyDescent="0.25">
      <c r="C44278" s="32"/>
      <c r="D44278" s="31"/>
    </row>
    <row r="44279" spans="3:4" x14ac:dyDescent="0.25">
      <c r="C44279" s="32"/>
      <c r="D44279" s="31"/>
    </row>
    <row r="44280" spans="3:4" x14ac:dyDescent="0.25">
      <c r="C44280" s="32"/>
      <c r="D44280" s="31"/>
    </row>
    <row r="44281" spans="3:4" x14ac:dyDescent="0.25">
      <c r="C44281" s="32"/>
      <c r="D44281" s="31"/>
    </row>
    <row r="44282" spans="3:4" x14ac:dyDescent="0.25">
      <c r="C44282" s="32"/>
      <c r="D44282" s="31"/>
    </row>
    <row r="44283" spans="3:4" x14ac:dyDescent="0.25">
      <c r="C44283" s="32"/>
      <c r="D44283" s="31"/>
    </row>
    <row r="44284" spans="3:4" x14ac:dyDescent="0.25">
      <c r="C44284" s="32"/>
      <c r="D44284" s="31"/>
    </row>
    <row r="44285" spans="3:4" x14ac:dyDescent="0.25">
      <c r="C44285" s="32"/>
      <c r="D44285" s="31"/>
    </row>
    <row r="44286" spans="3:4" x14ac:dyDescent="0.25">
      <c r="C44286" s="32"/>
      <c r="D44286" s="31"/>
    </row>
    <row r="44287" spans="3:4" x14ac:dyDescent="0.25">
      <c r="C44287" s="32"/>
      <c r="D44287" s="31"/>
    </row>
    <row r="44288" spans="3:4" x14ac:dyDescent="0.25">
      <c r="C44288" s="32"/>
      <c r="D44288" s="31"/>
    </row>
    <row r="44289" spans="3:4" x14ac:dyDescent="0.25">
      <c r="C44289" s="32"/>
      <c r="D44289" s="31"/>
    </row>
    <row r="44290" spans="3:4" x14ac:dyDescent="0.25">
      <c r="C44290" s="32"/>
      <c r="D44290" s="31"/>
    </row>
    <row r="44291" spans="3:4" x14ac:dyDescent="0.25">
      <c r="C44291" s="32"/>
      <c r="D44291" s="31"/>
    </row>
    <row r="44292" spans="3:4" x14ac:dyDescent="0.25">
      <c r="C44292" s="32"/>
      <c r="D44292" s="31"/>
    </row>
    <row r="44293" spans="3:4" x14ac:dyDescent="0.25">
      <c r="C44293" s="32"/>
      <c r="D44293" s="31"/>
    </row>
    <row r="44294" spans="3:4" x14ac:dyDescent="0.25">
      <c r="C44294" s="32"/>
      <c r="D44294" s="31"/>
    </row>
    <row r="44295" spans="3:4" x14ac:dyDescent="0.25">
      <c r="C44295" s="32"/>
      <c r="D44295" s="31"/>
    </row>
    <row r="44296" spans="3:4" x14ac:dyDescent="0.25">
      <c r="C44296" s="32"/>
      <c r="D44296" s="31"/>
    </row>
    <row r="44297" spans="3:4" x14ac:dyDescent="0.25">
      <c r="C44297" s="32"/>
      <c r="D44297" s="31"/>
    </row>
    <row r="44298" spans="3:4" x14ac:dyDescent="0.25">
      <c r="C44298" s="32"/>
      <c r="D44298" s="31"/>
    </row>
    <row r="44299" spans="3:4" x14ac:dyDescent="0.25">
      <c r="C44299" s="32"/>
      <c r="D44299" s="31"/>
    </row>
    <row r="44300" spans="3:4" x14ac:dyDescent="0.25">
      <c r="C44300" s="32"/>
      <c r="D44300" s="31"/>
    </row>
    <row r="44301" spans="3:4" x14ac:dyDescent="0.25">
      <c r="C44301" s="32"/>
      <c r="D44301" s="31"/>
    </row>
    <row r="44302" spans="3:4" x14ac:dyDescent="0.25">
      <c r="C44302" s="32"/>
      <c r="D44302" s="31"/>
    </row>
    <row r="44303" spans="3:4" x14ac:dyDescent="0.25">
      <c r="C44303" s="32"/>
      <c r="D44303" s="31"/>
    </row>
    <row r="44304" spans="3:4" x14ac:dyDescent="0.25">
      <c r="C44304" s="32"/>
      <c r="D44304" s="31"/>
    </row>
    <row r="44305" spans="3:4" x14ac:dyDescent="0.25">
      <c r="C44305" s="32"/>
      <c r="D44305" s="31"/>
    </row>
    <row r="44306" spans="3:4" x14ac:dyDescent="0.25">
      <c r="C44306" s="32"/>
      <c r="D44306" s="31"/>
    </row>
    <row r="44307" spans="3:4" x14ac:dyDescent="0.25">
      <c r="C44307" s="32"/>
      <c r="D44307" s="31"/>
    </row>
    <row r="44308" spans="3:4" x14ac:dyDescent="0.25">
      <c r="C44308" s="32"/>
      <c r="D44308" s="31"/>
    </row>
    <row r="44309" spans="3:4" x14ac:dyDescent="0.25">
      <c r="C44309" s="32"/>
      <c r="D44309" s="31"/>
    </row>
    <row r="44310" spans="3:4" x14ac:dyDescent="0.25">
      <c r="C44310" s="32"/>
      <c r="D44310" s="31"/>
    </row>
    <row r="44311" spans="3:4" x14ac:dyDescent="0.25">
      <c r="C44311" s="32"/>
      <c r="D44311" s="31"/>
    </row>
    <row r="44312" spans="3:4" x14ac:dyDescent="0.25">
      <c r="C44312" s="32"/>
      <c r="D44312" s="31"/>
    </row>
    <row r="44313" spans="3:4" x14ac:dyDescent="0.25">
      <c r="C44313" s="32"/>
      <c r="D44313" s="31"/>
    </row>
    <row r="44314" spans="3:4" x14ac:dyDescent="0.25">
      <c r="C44314" s="32"/>
      <c r="D44314" s="31"/>
    </row>
    <row r="44315" spans="3:4" x14ac:dyDescent="0.25">
      <c r="C44315" s="32"/>
      <c r="D44315" s="31"/>
    </row>
    <row r="44316" spans="3:4" x14ac:dyDescent="0.25">
      <c r="C44316" s="32"/>
      <c r="D44316" s="31"/>
    </row>
    <row r="44317" spans="3:4" x14ac:dyDescent="0.25">
      <c r="C44317" s="32"/>
      <c r="D44317" s="31"/>
    </row>
    <row r="44318" spans="3:4" x14ac:dyDescent="0.25">
      <c r="C44318" s="32"/>
      <c r="D44318" s="31"/>
    </row>
    <row r="44319" spans="3:4" x14ac:dyDescent="0.25">
      <c r="C44319" s="32"/>
      <c r="D44319" s="31"/>
    </row>
    <row r="44320" spans="3:4" x14ac:dyDescent="0.25">
      <c r="C44320" s="32"/>
      <c r="D44320" s="31"/>
    </row>
    <row r="44321" spans="3:4" x14ac:dyDescent="0.25">
      <c r="C44321" s="32"/>
      <c r="D44321" s="31"/>
    </row>
    <row r="44322" spans="3:4" x14ac:dyDescent="0.25">
      <c r="C44322" s="32"/>
      <c r="D44322" s="31"/>
    </row>
    <row r="44323" spans="3:4" x14ac:dyDescent="0.25">
      <c r="C44323" s="32"/>
      <c r="D44323" s="31"/>
    </row>
    <row r="44324" spans="3:4" x14ac:dyDescent="0.25">
      <c r="C44324" s="32"/>
      <c r="D44324" s="31"/>
    </row>
    <row r="44325" spans="3:4" x14ac:dyDescent="0.25">
      <c r="C44325" s="32"/>
      <c r="D44325" s="31"/>
    </row>
    <row r="44326" spans="3:4" x14ac:dyDescent="0.25">
      <c r="C44326" s="32"/>
      <c r="D44326" s="31"/>
    </row>
    <row r="44327" spans="3:4" x14ac:dyDescent="0.25">
      <c r="C44327" s="32"/>
      <c r="D44327" s="31"/>
    </row>
    <row r="44328" spans="3:4" x14ac:dyDescent="0.25">
      <c r="C44328" s="32"/>
      <c r="D44328" s="31"/>
    </row>
    <row r="44329" spans="3:4" x14ac:dyDescent="0.25">
      <c r="C44329" s="32"/>
      <c r="D44329" s="31"/>
    </row>
    <row r="44330" spans="3:4" x14ac:dyDescent="0.25">
      <c r="C44330" s="32"/>
      <c r="D44330" s="31"/>
    </row>
    <row r="44331" spans="3:4" x14ac:dyDescent="0.25">
      <c r="C44331" s="32"/>
      <c r="D44331" s="31"/>
    </row>
    <row r="44332" spans="3:4" x14ac:dyDescent="0.25">
      <c r="C44332" s="32"/>
      <c r="D44332" s="31"/>
    </row>
    <row r="44333" spans="3:4" x14ac:dyDescent="0.25">
      <c r="C44333" s="32"/>
      <c r="D44333" s="31"/>
    </row>
    <row r="44334" spans="3:4" x14ac:dyDescent="0.25">
      <c r="C44334" s="32"/>
      <c r="D44334" s="31"/>
    </row>
    <row r="44335" spans="3:4" x14ac:dyDescent="0.25">
      <c r="C44335" s="32"/>
      <c r="D44335" s="31"/>
    </row>
    <row r="44336" spans="3:4" x14ac:dyDescent="0.25">
      <c r="C44336" s="32"/>
      <c r="D44336" s="31"/>
    </row>
    <row r="44337" spans="3:4" x14ac:dyDescent="0.25">
      <c r="C44337" s="32"/>
      <c r="D44337" s="31"/>
    </row>
    <row r="44338" spans="3:4" x14ac:dyDescent="0.25">
      <c r="C44338" s="32"/>
      <c r="D44338" s="31"/>
    </row>
    <row r="44339" spans="3:4" x14ac:dyDescent="0.25">
      <c r="C44339" s="32"/>
      <c r="D44339" s="31"/>
    </row>
    <row r="44340" spans="3:4" x14ac:dyDescent="0.25">
      <c r="C44340" s="32"/>
      <c r="D44340" s="31"/>
    </row>
    <row r="44341" spans="3:4" x14ac:dyDescent="0.25">
      <c r="C44341" s="32"/>
      <c r="D44341" s="31"/>
    </row>
    <row r="44342" spans="3:4" x14ac:dyDescent="0.25">
      <c r="C44342" s="32"/>
      <c r="D44342" s="31"/>
    </row>
    <row r="44343" spans="3:4" x14ac:dyDescent="0.25">
      <c r="C44343" s="32"/>
      <c r="D44343" s="31"/>
    </row>
    <row r="44344" spans="3:4" x14ac:dyDescent="0.25">
      <c r="C44344" s="32"/>
      <c r="D44344" s="31"/>
    </row>
    <row r="44345" spans="3:4" x14ac:dyDescent="0.25">
      <c r="C44345" s="32"/>
      <c r="D44345" s="31"/>
    </row>
    <row r="44346" spans="3:4" x14ac:dyDescent="0.25">
      <c r="C44346" s="32"/>
      <c r="D44346" s="31"/>
    </row>
    <row r="44347" spans="3:4" x14ac:dyDescent="0.25">
      <c r="C44347" s="32"/>
      <c r="D44347" s="31"/>
    </row>
    <row r="44348" spans="3:4" x14ac:dyDescent="0.25">
      <c r="C44348" s="32"/>
      <c r="D44348" s="31"/>
    </row>
    <row r="44349" spans="3:4" x14ac:dyDescent="0.25">
      <c r="C44349" s="32"/>
      <c r="D44349" s="31"/>
    </row>
    <row r="44350" spans="3:4" x14ac:dyDescent="0.25">
      <c r="C44350" s="32"/>
      <c r="D44350" s="31"/>
    </row>
    <row r="44351" spans="3:4" x14ac:dyDescent="0.25">
      <c r="C44351" s="32"/>
      <c r="D44351" s="31"/>
    </row>
    <row r="44352" spans="3:4" x14ac:dyDescent="0.25">
      <c r="C44352" s="32"/>
      <c r="D44352" s="31"/>
    </row>
    <row r="44353" spans="3:4" x14ac:dyDescent="0.25">
      <c r="C44353" s="32"/>
      <c r="D44353" s="31"/>
    </row>
    <row r="44354" spans="3:4" x14ac:dyDescent="0.25">
      <c r="C44354" s="32"/>
      <c r="D44354" s="31"/>
    </row>
    <row r="44355" spans="3:4" x14ac:dyDescent="0.25">
      <c r="C44355" s="32"/>
      <c r="D44355" s="31"/>
    </row>
    <row r="44356" spans="3:4" x14ac:dyDescent="0.25">
      <c r="C44356" s="32"/>
      <c r="D44356" s="31"/>
    </row>
    <row r="44357" spans="3:4" x14ac:dyDescent="0.25">
      <c r="C44357" s="32"/>
      <c r="D44357" s="31"/>
    </row>
    <row r="44358" spans="3:4" x14ac:dyDescent="0.25">
      <c r="C44358" s="32"/>
      <c r="D44358" s="31"/>
    </row>
    <row r="44359" spans="3:4" x14ac:dyDescent="0.25">
      <c r="C44359" s="32"/>
      <c r="D44359" s="31"/>
    </row>
    <row r="44360" spans="3:4" x14ac:dyDescent="0.25">
      <c r="C44360" s="32"/>
      <c r="D44360" s="31"/>
    </row>
    <row r="44361" spans="3:4" x14ac:dyDescent="0.25">
      <c r="C44361" s="32"/>
      <c r="D44361" s="31"/>
    </row>
    <row r="44362" spans="3:4" x14ac:dyDescent="0.25">
      <c r="C44362" s="32"/>
      <c r="D44362" s="31"/>
    </row>
    <row r="44363" spans="3:4" x14ac:dyDescent="0.25">
      <c r="C44363" s="32"/>
      <c r="D44363" s="31"/>
    </row>
    <row r="44364" spans="3:4" x14ac:dyDescent="0.25">
      <c r="C44364" s="32"/>
      <c r="D44364" s="31"/>
    </row>
    <row r="44365" spans="3:4" x14ac:dyDescent="0.25">
      <c r="C44365" s="32"/>
      <c r="D44365" s="31"/>
    </row>
    <row r="44366" spans="3:4" x14ac:dyDescent="0.25">
      <c r="C44366" s="32"/>
      <c r="D44366" s="31"/>
    </row>
    <row r="44367" spans="3:4" x14ac:dyDescent="0.25">
      <c r="C44367" s="32"/>
      <c r="D44367" s="31"/>
    </row>
    <row r="44368" spans="3:4" x14ac:dyDescent="0.25">
      <c r="C44368" s="32"/>
      <c r="D44368" s="31"/>
    </row>
    <row r="44369" spans="3:4" x14ac:dyDescent="0.25">
      <c r="C44369" s="32"/>
      <c r="D44369" s="31"/>
    </row>
    <row r="44370" spans="3:4" x14ac:dyDescent="0.25">
      <c r="C44370" s="32"/>
      <c r="D44370" s="31"/>
    </row>
    <row r="44371" spans="3:4" x14ac:dyDescent="0.25">
      <c r="C44371" s="32"/>
      <c r="D44371" s="31"/>
    </row>
    <row r="44372" spans="3:4" x14ac:dyDescent="0.25">
      <c r="C44372" s="32"/>
      <c r="D44372" s="31"/>
    </row>
    <row r="44373" spans="3:4" x14ac:dyDescent="0.25">
      <c r="C44373" s="32"/>
      <c r="D44373" s="31"/>
    </row>
    <row r="44374" spans="3:4" x14ac:dyDescent="0.25">
      <c r="C44374" s="32"/>
      <c r="D44374" s="31"/>
    </row>
    <row r="44375" spans="3:4" x14ac:dyDescent="0.25">
      <c r="C44375" s="32"/>
      <c r="D44375" s="31"/>
    </row>
    <row r="44376" spans="3:4" x14ac:dyDescent="0.25">
      <c r="C44376" s="32"/>
      <c r="D44376" s="31"/>
    </row>
    <row r="44377" spans="3:4" x14ac:dyDescent="0.25">
      <c r="C44377" s="32"/>
      <c r="D44377" s="31"/>
    </row>
    <row r="44378" spans="3:4" x14ac:dyDescent="0.25">
      <c r="C44378" s="32"/>
      <c r="D44378" s="31"/>
    </row>
    <row r="44379" spans="3:4" x14ac:dyDescent="0.25">
      <c r="C44379" s="32"/>
      <c r="D44379" s="31"/>
    </row>
    <row r="44380" spans="3:4" x14ac:dyDescent="0.25">
      <c r="C44380" s="32"/>
      <c r="D44380" s="31"/>
    </row>
    <row r="44381" spans="3:4" x14ac:dyDescent="0.25">
      <c r="C44381" s="32"/>
      <c r="D44381" s="31"/>
    </row>
    <row r="44382" spans="3:4" x14ac:dyDescent="0.25">
      <c r="C44382" s="32"/>
      <c r="D44382" s="31"/>
    </row>
    <row r="44383" spans="3:4" x14ac:dyDescent="0.25">
      <c r="C44383" s="32"/>
      <c r="D44383" s="31"/>
    </row>
    <row r="44384" spans="3:4" x14ac:dyDescent="0.25">
      <c r="C44384" s="32"/>
      <c r="D44384" s="31"/>
    </row>
    <row r="44385" spans="3:4" x14ac:dyDescent="0.25">
      <c r="C44385" s="32"/>
      <c r="D44385" s="31"/>
    </row>
    <row r="44386" spans="3:4" x14ac:dyDescent="0.25">
      <c r="C44386" s="32"/>
      <c r="D44386" s="31"/>
    </row>
    <row r="44387" spans="3:4" x14ac:dyDescent="0.25">
      <c r="C44387" s="32"/>
      <c r="D44387" s="31"/>
    </row>
    <row r="44388" spans="3:4" x14ac:dyDescent="0.25">
      <c r="C44388" s="32"/>
      <c r="D44388" s="31"/>
    </row>
    <row r="44389" spans="3:4" x14ac:dyDescent="0.25">
      <c r="C44389" s="32"/>
      <c r="D44389" s="31"/>
    </row>
    <row r="44390" spans="3:4" x14ac:dyDescent="0.25">
      <c r="C44390" s="32"/>
      <c r="D44390" s="31"/>
    </row>
    <row r="44391" spans="3:4" x14ac:dyDescent="0.25">
      <c r="C44391" s="32"/>
      <c r="D44391" s="31"/>
    </row>
    <row r="44392" spans="3:4" x14ac:dyDescent="0.25">
      <c r="C44392" s="32"/>
      <c r="D44392" s="31"/>
    </row>
    <row r="44393" spans="3:4" x14ac:dyDescent="0.25">
      <c r="C44393" s="32"/>
      <c r="D44393" s="31"/>
    </row>
    <row r="44394" spans="3:4" x14ac:dyDescent="0.25">
      <c r="C44394" s="32"/>
      <c r="D44394" s="31"/>
    </row>
    <row r="44395" spans="3:4" x14ac:dyDescent="0.25">
      <c r="C44395" s="32"/>
      <c r="D44395" s="31"/>
    </row>
    <row r="44396" spans="3:4" x14ac:dyDescent="0.25">
      <c r="C44396" s="32"/>
      <c r="D44396" s="31"/>
    </row>
    <row r="44397" spans="3:4" x14ac:dyDescent="0.25">
      <c r="C44397" s="32"/>
      <c r="D44397" s="31"/>
    </row>
    <row r="44398" spans="3:4" x14ac:dyDescent="0.25">
      <c r="C44398" s="32"/>
      <c r="D44398" s="31"/>
    </row>
    <row r="44399" spans="3:4" x14ac:dyDescent="0.25">
      <c r="C44399" s="32"/>
      <c r="D44399" s="31"/>
    </row>
    <row r="44400" spans="3:4" x14ac:dyDescent="0.25">
      <c r="C44400" s="32"/>
      <c r="D44400" s="31"/>
    </row>
    <row r="44401" spans="3:4" x14ac:dyDescent="0.25">
      <c r="C44401" s="32"/>
      <c r="D44401" s="31"/>
    </row>
    <row r="44402" spans="3:4" x14ac:dyDescent="0.25">
      <c r="C44402" s="32"/>
      <c r="D44402" s="31"/>
    </row>
    <row r="44403" spans="3:4" x14ac:dyDescent="0.25">
      <c r="C44403" s="32"/>
      <c r="D44403" s="31"/>
    </row>
    <row r="44404" spans="3:4" x14ac:dyDescent="0.25">
      <c r="C44404" s="32"/>
      <c r="D44404" s="31"/>
    </row>
    <row r="44405" spans="3:4" x14ac:dyDescent="0.25">
      <c r="C44405" s="32"/>
      <c r="D44405" s="31"/>
    </row>
    <row r="44406" spans="3:4" x14ac:dyDescent="0.25">
      <c r="C44406" s="32"/>
      <c r="D44406" s="31"/>
    </row>
    <row r="44407" spans="3:4" x14ac:dyDescent="0.25">
      <c r="C44407" s="32"/>
      <c r="D44407" s="31"/>
    </row>
    <row r="44408" spans="3:4" x14ac:dyDescent="0.25">
      <c r="C44408" s="32"/>
      <c r="D44408" s="31"/>
    </row>
    <row r="44409" spans="3:4" x14ac:dyDescent="0.25">
      <c r="C44409" s="32"/>
      <c r="D44409" s="31"/>
    </row>
    <row r="44410" spans="3:4" x14ac:dyDescent="0.25">
      <c r="C44410" s="32"/>
      <c r="D44410" s="31"/>
    </row>
    <row r="44411" spans="3:4" x14ac:dyDescent="0.25">
      <c r="C44411" s="32"/>
      <c r="D44411" s="31"/>
    </row>
    <row r="44412" spans="3:4" x14ac:dyDescent="0.25">
      <c r="C44412" s="32"/>
      <c r="D44412" s="31"/>
    </row>
    <row r="44413" spans="3:4" x14ac:dyDescent="0.25">
      <c r="C44413" s="32"/>
      <c r="D44413" s="31"/>
    </row>
    <row r="44414" spans="3:4" x14ac:dyDescent="0.25">
      <c r="C44414" s="32"/>
      <c r="D44414" s="31"/>
    </row>
    <row r="44415" spans="3:4" x14ac:dyDescent="0.25">
      <c r="C44415" s="32"/>
      <c r="D44415" s="31"/>
    </row>
    <row r="44416" spans="3:4" x14ac:dyDescent="0.25">
      <c r="C44416" s="32"/>
      <c r="D44416" s="31"/>
    </row>
    <row r="44417" spans="3:4" x14ac:dyDescent="0.25">
      <c r="C44417" s="32"/>
      <c r="D44417" s="31"/>
    </row>
    <row r="44418" spans="3:4" x14ac:dyDescent="0.25">
      <c r="C44418" s="32"/>
      <c r="D44418" s="31"/>
    </row>
    <row r="44419" spans="3:4" x14ac:dyDescent="0.25">
      <c r="C44419" s="32"/>
      <c r="D44419" s="31"/>
    </row>
    <row r="44420" spans="3:4" x14ac:dyDescent="0.25">
      <c r="C44420" s="32"/>
      <c r="D44420" s="31"/>
    </row>
    <row r="44421" spans="3:4" x14ac:dyDescent="0.25">
      <c r="C44421" s="32"/>
      <c r="D44421" s="31"/>
    </row>
    <row r="44422" spans="3:4" x14ac:dyDescent="0.25">
      <c r="C44422" s="32"/>
      <c r="D44422" s="31"/>
    </row>
    <row r="44423" spans="3:4" x14ac:dyDescent="0.25">
      <c r="C44423" s="32"/>
      <c r="D44423" s="31"/>
    </row>
    <row r="44424" spans="3:4" x14ac:dyDescent="0.25">
      <c r="C44424" s="32"/>
      <c r="D44424" s="31"/>
    </row>
    <row r="44425" spans="3:4" x14ac:dyDescent="0.25">
      <c r="C44425" s="32"/>
      <c r="D44425" s="31"/>
    </row>
    <row r="44426" spans="3:4" x14ac:dyDescent="0.25">
      <c r="C44426" s="32"/>
      <c r="D44426" s="31"/>
    </row>
    <row r="44427" spans="3:4" x14ac:dyDescent="0.25">
      <c r="C44427" s="32"/>
      <c r="D44427" s="31"/>
    </row>
    <row r="44428" spans="3:4" x14ac:dyDescent="0.25">
      <c r="C44428" s="32"/>
      <c r="D44428" s="31"/>
    </row>
    <row r="44429" spans="3:4" x14ac:dyDescent="0.25">
      <c r="C44429" s="32"/>
      <c r="D44429" s="31"/>
    </row>
    <row r="44430" spans="3:4" x14ac:dyDescent="0.25">
      <c r="C44430" s="32"/>
      <c r="D44430" s="31"/>
    </row>
    <row r="44431" spans="3:4" x14ac:dyDescent="0.25">
      <c r="C44431" s="32"/>
      <c r="D44431" s="31"/>
    </row>
    <row r="44432" spans="3:4" x14ac:dyDescent="0.25">
      <c r="C44432" s="32"/>
      <c r="D44432" s="31"/>
    </row>
    <row r="44433" spans="3:4" x14ac:dyDescent="0.25">
      <c r="C44433" s="32"/>
      <c r="D44433" s="31"/>
    </row>
    <row r="44434" spans="3:4" x14ac:dyDescent="0.25">
      <c r="C44434" s="32"/>
      <c r="D44434" s="31"/>
    </row>
    <row r="44435" spans="3:4" x14ac:dyDescent="0.25">
      <c r="C44435" s="32"/>
      <c r="D44435" s="31"/>
    </row>
    <row r="44436" spans="3:4" x14ac:dyDescent="0.25">
      <c r="C44436" s="32"/>
      <c r="D44436" s="31"/>
    </row>
    <row r="44437" spans="3:4" x14ac:dyDescent="0.25">
      <c r="C44437" s="32"/>
      <c r="D44437" s="31"/>
    </row>
    <row r="44438" spans="3:4" x14ac:dyDescent="0.25">
      <c r="C44438" s="32"/>
      <c r="D44438" s="31"/>
    </row>
    <row r="44439" spans="3:4" x14ac:dyDescent="0.25">
      <c r="C44439" s="32"/>
      <c r="D44439" s="31"/>
    </row>
    <row r="44440" spans="3:4" x14ac:dyDescent="0.25">
      <c r="C44440" s="32"/>
      <c r="D44440" s="31"/>
    </row>
    <row r="44441" spans="3:4" x14ac:dyDescent="0.25">
      <c r="C44441" s="32"/>
      <c r="D44441" s="31"/>
    </row>
    <row r="44442" spans="3:4" x14ac:dyDescent="0.25">
      <c r="C44442" s="32"/>
      <c r="D44442" s="31"/>
    </row>
    <row r="44443" spans="3:4" x14ac:dyDescent="0.25">
      <c r="C44443" s="32"/>
      <c r="D44443" s="31"/>
    </row>
    <row r="44444" spans="3:4" x14ac:dyDescent="0.25">
      <c r="C44444" s="32"/>
      <c r="D44444" s="31"/>
    </row>
    <row r="44445" spans="3:4" x14ac:dyDescent="0.25">
      <c r="C44445" s="32"/>
      <c r="D44445" s="31"/>
    </row>
    <row r="44446" spans="3:4" x14ac:dyDescent="0.25">
      <c r="C44446" s="32"/>
      <c r="D44446" s="31"/>
    </row>
    <row r="44447" spans="3:4" x14ac:dyDescent="0.25">
      <c r="C44447" s="32"/>
      <c r="D44447" s="31"/>
    </row>
    <row r="44448" spans="3:4" x14ac:dyDescent="0.25">
      <c r="C44448" s="32"/>
      <c r="D44448" s="31"/>
    </row>
    <row r="44449" spans="3:4" x14ac:dyDescent="0.25">
      <c r="C44449" s="32"/>
      <c r="D44449" s="31"/>
    </row>
    <row r="44450" spans="3:4" x14ac:dyDescent="0.25">
      <c r="C44450" s="32"/>
      <c r="D44450" s="31"/>
    </row>
    <row r="44451" spans="3:4" x14ac:dyDescent="0.25">
      <c r="C44451" s="32"/>
      <c r="D44451" s="31"/>
    </row>
    <row r="44452" spans="3:4" x14ac:dyDescent="0.25">
      <c r="C44452" s="32"/>
      <c r="D44452" s="31"/>
    </row>
    <row r="44453" spans="3:4" x14ac:dyDescent="0.25">
      <c r="C44453" s="32"/>
      <c r="D44453" s="31"/>
    </row>
    <row r="44454" spans="3:4" x14ac:dyDescent="0.25">
      <c r="C44454" s="32"/>
      <c r="D44454" s="31"/>
    </row>
    <row r="44455" spans="3:4" x14ac:dyDescent="0.25">
      <c r="C44455" s="32"/>
      <c r="D44455" s="31"/>
    </row>
    <row r="44456" spans="3:4" x14ac:dyDescent="0.25">
      <c r="C44456" s="32"/>
      <c r="D44456" s="31"/>
    </row>
    <row r="44457" spans="3:4" x14ac:dyDescent="0.25">
      <c r="C44457" s="32"/>
      <c r="D44457" s="31"/>
    </row>
    <row r="44458" spans="3:4" x14ac:dyDescent="0.25">
      <c r="C44458" s="32"/>
      <c r="D44458" s="31"/>
    </row>
    <row r="44459" spans="3:4" x14ac:dyDescent="0.25">
      <c r="C44459" s="32"/>
      <c r="D44459" s="31"/>
    </row>
    <row r="44460" spans="3:4" x14ac:dyDescent="0.25">
      <c r="C44460" s="32"/>
      <c r="D44460" s="31"/>
    </row>
    <row r="44461" spans="3:4" x14ac:dyDescent="0.25">
      <c r="C44461" s="32"/>
      <c r="D44461" s="31"/>
    </row>
    <row r="44462" spans="3:4" x14ac:dyDescent="0.25">
      <c r="C44462" s="32"/>
      <c r="D44462" s="31"/>
    </row>
    <row r="44463" spans="3:4" x14ac:dyDescent="0.25">
      <c r="C44463" s="32"/>
      <c r="D44463" s="31"/>
    </row>
    <row r="44464" spans="3:4" x14ac:dyDescent="0.25">
      <c r="C44464" s="32"/>
      <c r="D44464" s="31"/>
    </row>
    <row r="44465" spans="3:4" x14ac:dyDescent="0.25">
      <c r="C44465" s="32"/>
      <c r="D44465" s="31"/>
    </row>
    <row r="44466" spans="3:4" x14ac:dyDescent="0.25">
      <c r="C44466" s="32"/>
      <c r="D44466" s="31"/>
    </row>
    <row r="44467" spans="3:4" x14ac:dyDescent="0.25">
      <c r="C44467" s="32"/>
      <c r="D44467" s="31"/>
    </row>
    <row r="44468" spans="3:4" x14ac:dyDescent="0.25">
      <c r="C44468" s="32"/>
      <c r="D44468" s="31"/>
    </row>
    <row r="44469" spans="3:4" x14ac:dyDescent="0.25">
      <c r="C44469" s="32"/>
      <c r="D44469" s="31"/>
    </row>
    <row r="44470" spans="3:4" x14ac:dyDescent="0.25">
      <c r="C44470" s="32"/>
      <c r="D44470" s="31"/>
    </row>
    <row r="44471" spans="3:4" x14ac:dyDescent="0.25">
      <c r="C44471" s="32"/>
      <c r="D44471" s="31"/>
    </row>
    <row r="44472" spans="3:4" x14ac:dyDescent="0.25">
      <c r="C44472" s="32"/>
      <c r="D44472" s="31"/>
    </row>
    <row r="44473" spans="3:4" x14ac:dyDescent="0.25">
      <c r="C44473" s="32"/>
      <c r="D44473" s="31"/>
    </row>
    <row r="44474" spans="3:4" x14ac:dyDescent="0.25">
      <c r="C44474" s="32"/>
      <c r="D44474" s="31"/>
    </row>
    <row r="44475" spans="3:4" x14ac:dyDescent="0.25">
      <c r="C44475" s="32"/>
      <c r="D44475" s="31"/>
    </row>
    <row r="44476" spans="3:4" x14ac:dyDescent="0.25">
      <c r="C44476" s="32"/>
      <c r="D44476" s="31"/>
    </row>
    <row r="44477" spans="3:4" x14ac:dyDescent="0.25">
      <c r="C44477" s="32"/>
      <c r="D44477" s="31"/>
    </row>
    <row r="44478" spans="3:4" x14ac:dyDescent="0.25">
      <c r="C44478" s="32"/>
      <c r="D44478" s="31"/>
    </row>
    <row r="44479" spans="3:4" x14ac:dyDescent="0.25">
      <c r="C44479" s="32"/>
      <c r="D44479" s="31"/>
    </row>
    <row r="44480" spans="3:4" x14ac:dyDescent="0.25">
      <c r="C44480" s="32"/>
      <c r="D44480" s="31"/>
    </row>
    <row r="44481" spans="3:4" x14ac:dyDescent="0.25">
      <c r="C44481" s="32"/>
      <c r="D44481" s="31"/>
    </row>
    <row r="44482" spans="3:4" x14ac:dyDescent="0.25">
      <c r="C44482" s="32"/>
      <c r="D44482" s="31"/>
    </row>
    <row r="44483" spans="3:4" x14ac:dyDescent="0.25">
      <c r="C44483" s="32"/>
      <c r="D44483" s="31"/>
    </row>
    <row r="44484" spans="3:4" x14ac:dyDescent="0.25">
      <c r="C44484" s="32"/>
      <c r="D44484" s="31"/>
    </row>
    <row r="44485" spans="3:4" x14ac:dyDescent="0.25">
      <c r="C44485" s="32"/>
      <c r="D44485" s="31"/>
    </row>
    <row r="44486" spans="3:4" x14ac:dyDescent="0.25">
      <c r="C44486" s="32"/>
      <c r="D44486" s="31"/>
    </row>
    <row r="44487" spans="3:4" x14ac:dyDescent="0.25">
      <c r="C44487" s="32"/>
      <c r="D44487" s="31"/>
    </row>
    <row r="44488" spans="3:4" x14ac:dyDescent="0.25">
      <c r="C44488" s="32"/>
      <c r="D44488" s="31"/>
    </row>
    <row r="44489" spans="3:4" x14ac:dyDescent="0.25">
      <c r="C44489" s="32"/>
      <c r="D44489" s="31"/>
    </row>
    <row r="44490" spans="3:4" x14ac:dyDescent="0.25">
      <c r="C44490" s="32"/>
      <c r="D44490" s="31"/>
    </row>
    <row r="44491" spans="3:4" x14ac:dyDescent="0.25">
      <c r="C44491" s="32"/>
      <c r="D44491" s="31"/>
    </row>
    <row r="44492" spans="3:4" x14ac:dyDescent="0.25">
      <c r="C44492" s="32"/>
      <c r="D44492" s="31"/>
    </row>
    <row r="44493" spans="3:4" x14ac:dyDescent="0.25">
      <c r="C44493" s="32"/>
      <c r="D44493" s="31"/>
    </row>
    <row r="44494" spans="3:4" x14ac:dyDescent="0.25">
      <c r="C44494" s="32"/>
      <c r="D44494" s="31"/>
    </row>
    <row r="44495" spans="3:4" x14ac:dyDescent="0.25">
      <c r="C44495" s="32"/>
      <c r="D44495" s="31"/>
    </row>
    <row r="44496" spans="3:4" x14ac:dyDescent="0.25">
      <c r="C44496" s="32"/>
      <c r="D44496" s="31"/>
    </row>
    <row r="44497" spans="3:4" x14ac:dyDescent="0.25">
      <c r="C44497" s="32"/>
      <c r="D44497" s="31"/>
    </row>
    <row r="44498" spans="3:4" x14ac:dyDescent="0.25">
      <c r="C44498" s="32"/>
      <c r="D44498" s="31"/>
    </row>
    <row r="44499" spans="3:4" x14ac:dyDescent="0.25">
      <c r="C44499" s="32"/>
      <c r="D44499" s="31"/>
    </row>
    <row r="44500" spans="3:4" x14ac:dyDescent="0.25">
      <c r="C44500" s="32"/>
      <c r="D44500" s="31"/>
    </row>
    <row r="44501" spans="3:4" x14ac:dyDescent="0.25">
      <c r="C44501" s="32"/>
      <c r="D44501" s="31"/>
    </row>
    <row r="44502" spans="3:4" x14ac:dyDescent="0.25">
      <c r="C44502" s="32"/>
      <c r="D44502" s="31"/>
    </row>
    <row r="44503" spans="3:4" x14ac:dyDescent="0.25">
      <c r="C44503" s="32"/>
      <c r="D44503" s="31"/>
    </row>
    <row r="44504" spans="3:4" x14ac:dyDescent="0.25">
      <c r="C44504" s="32"/>
      <c r="D44504" s="31"/>
    </row>
    <row r="44505" spans="3:4" x14ac:dyDescent="0.25">
      <c r="C44505" s="32"/>
      <c r="D44505" s="31"/>
    </row>
    <row r="44506" spans="3:4" x14ac:dyDescent="0.25">
      <c r="C44506" s="32"/>
      <c r="D44506" s="31"/>
    </row>
    <row r="44507" spans="3:4" x14ac:dyDescent="0.25">
      <c r="C44507" s="32"/>
      <c r="D44507" s="31"/>
    </row>
    <row r="44508" spans="3:4" x14ac:dyDescent="0.25">
      <c r="C44508" s="32"/>
      <c r="D44508" s="31"/>
    </row>
    <row r="44509" spans="3:4" x14ac:dyDescent="0.25">
      <c r="C44509" s="32"/>
      <c r="D44509" s="31"/>
    </row>
    <row r="44510" spans="3:4" x14ac:dyDescent="0.25">
      <c r="C44510" s="32"/>
      <c r="D44510" s="31"/>
    </row>
    <row r="44511" spans="3:4" x14ac:dyDescent="0.25">
      <c r="C44511" s="32"/>
      <c r="D44511" s="31"/>
    </row>
    <row r="44512" spans="3:4" x14ac:dyDescent="0.25">
      <c r="C44512" s="32"/>
      <c r="D44512" s="31"/>
    </row>
    <row r="44513" spans="3:4" x14ac:dyDescent="0.25">
      <c r="C44513" s="32"/>
      <c r="D44513" s="31"/>
    </row>
    <row r="44514" spans="3:4" x14ac:dyDescent="0.25">
      <c r="C44514" s="32"/>
      <c r="D44514" s="31"/>
    </row>
    <row r="44515" spans="3:4" x14ac:dyDescent="0.25">
      <c r="C44515" s="32"/>
      <c r="D44515" s="31"/>
    </row>
    <row r="44516" spans="3:4" x14ac:dyDescent="0.25">
      <c r="C44516" s="32"/>
      <c r="D44516" s="31"/>
    </row>
    <row r="44517" spans="3:4" x14ac:dyDescent="0.25">
      <c r="C44517" s="32"/>
      <c r="D44517" s="31"/>
    </row>
    <row r="44518" spans="3:4" x14ac:dyDescent="0.25">
      <c r="C44518" s="32"/>
      <c r="D44518" s="31"/>
    </row>
    <row r="44519" spans="3:4" x14ac:dyDescent="0.25">
      <c r="C44519" s="32"/>
      <c r="D44519" s="31"/>
    </row>
    <row r="44520" spans="3:4" x14ac:dyDescent="0.25">
      <c r="C44520" s="32"/>
      <c r="D44520" s="31"/>
    </row>
    <row r="44521" spans="3:4" x14ac:dyDescent="0.25">
      <c r="C44521" s="32"/>
      <c r="D44521" s="31"/>
    </row>
    <row r="44522" spans="3:4" x14ac:dyDescent="0.25">
      <c r="C44522" s="32"/>
      <c r="D44522" s="31"/>
    </row>
    <row r="44523" spans="3:4" x14ac:dyDescent="0.25">
      <c r="C44523" s="32"/>
      <c r="D44523" s="31"/>
    </row>
    <row r="44524" spans="3:4" x14ac:dyDescent="0.25">
      <c r="C44524" s="32"/>
      <c r="D44524" s="31"/>
    </row>
    <row r="44525" spans="3:4" x14ac:dyDescent="0.25">
      <c r="C44525" s="32"/>
      <c r="D44525" s="31"/>
    </row>
    <row r="44526" spans="3:4" x14ac:dyDescent="0.25">
      <c r="C44526" s="32"/>
      <c r="D44526" s="31"/>
    </row>
    <row r="44527" spans="3:4" x14ac:dyDescent="0.25">
      <c r="C44527" s="32"/>
      <c r="D44527" s="31"/>
    </row>
    <row r="44528" spans="3:4" x14ac:dyDescent="0.25">
      <c r="C44528" s="32"/>
      <c r="D44528" s="31"/>
    </row>
    <row r="44529" spans="3:4" x14ac:dyDescent="0.25">
      <c r="C44529" s="32"/>
      <c r="D44529" s="31"/>
    </row>
    <row r="44530" spans="3:4" x14ac:dyDescent="0.25">
      <c r="C44530" s="32"/>
      <c r="D44530" s="31"/>
    </row>
    <row r="44531" spans="3:4" x14ac:dyDescent="0.25">
      <c r="C44531" s="32"/>
      <c r="D44531" s="31"/>
    </row>
    <row r="44532" spans="3:4" x14ac:dyDescent="0.25">
      <c r="C44532" s="32"/>
      <c r="D44532" s="31"/>
    </row>
    <row r="44533" spans="3:4" x14ac:dyDescent="0.25">
      <c r="C44533" s="32"/>
      <c r="D44533" s="31"/>
    </row>
    <row r="44534" spans="3:4" x14ac:dyDescent="0.25">
      <c r="C44534" s="32"/>
      <c r="D44534" s="31"/>
    </row>
    <row r="44535" spans="3:4" x14ac:dyDescent="0.25">
      <c r="C44535" s="32"/>
      <c r="D44535" s="31"/>
    </row>
    <row r="44536" spans="3:4" x14ac:dyDescent="0.25">
      <c r="C44536" s="32"/>
      <c r="D44536" s="31"/>
    </row>
    <row r="44537" spans="3:4" x14ac:dyDescent="0.25">
      <c r="C44537" s="32"/>
      <c r="D44537" s="31"/>
    </row>
    <row r="44538" spans="3:4" x14ac:dyDescent="0.25">
      <c r="C44538" s="32"/>
      <c r="D44538" s="31"/>
    </row>
    <row r="44539" spans="3:4" x14ac:dyDescent="0.25">
      <c r="C44539" s="32"/>
      <c r="D44539" s="31"/>
    </row>
    <row r="44540" spans="3:4" x14ac:dyDescent="0.25">
      <c r="C44540" s="32"/>
      <c r="D44540" s="31"/>
    </row>
    <row r="44541" spans="3:4" x14ac:dyDescent="0.25">
      <c r="C44541" s="32"/>
      <c r="D44541" s="31"/>
    </row>
    <row r="44542" spans="3:4" x14ac:dyDescent="0.25">
      <c r="C44542" s="32"/>
      <c r="D44542" s="31"/>
    </row>
    <row r="44543" spans="3:4" x14ac:dyDescent="0.25">
      <c r="C44543" s="32"/>
      <c r="D44543" s="31"/>
    </row>
    <row r="44544" spans="3:4" x14ac:dyDescent="0.25">
      <c r="C44544" s="32"/>
      <c r="D44544" s="31"/>
    </row>
    <row r="44545" spans="3:4" x14ac:dyDescent="0.25">
      <c r="C44545" s="32"/>
      <c r="D44545" s="31"/>
    </row>
    <row r="44546" spans="3:4" x14ac:dyDescent="0.25">
      <c r="C44546" s="32"/>
      <c r="D44546" s="31"/>
    </row>
    <row r="44547" spans="3:4" x14ac:dyDescent="0.25">
      <c r="C44547" s="32"/>
      <c r="D44547" s="31"/>
    </row>
    <row r="44548" spans="3:4" x14ac:dyDescent="0.25">
      <c r="C44548" s="32"/>
      <c r="D44548" s="31"/>
    </row>
    <row r="44549" spans="3:4" x14ac:dyDescent="0.25">
      <c r="C44549" s="32"/>
      <c r="D44549" s="31"/>
    </row>
    <row r="44550" spans="3:4" x14ac:dyDescent="0.25">
      <c r="C44550" s="32"/>
      <c r="D44550" s="31"/>
    </row>
    <row r="44551" spans="3:4" x14ac:dyDescent="0.25">
      <c r="C44551" s="32"/>
      <c r="D44551" s="31"/>
    </row>
    <row r="44552" spans="3:4" x14ac:dyDescent="0.25">
      <c r="C44552" s="32"/>
      <c r="D44552" s="31"/>
    </row>
    <row r="44553" spans="3:4" x14ac:dyDescent="0.25">
      <c r="C44553" s="32"/>
      <c r="D44553" s="31"/>
    </row>
    <row r="44554" spans="3:4" x14ac:dyDescent="0.25">
      <c r="C44554" s="32"/>
      <c r="D44554" s="31"/>
    </row>
    <row r="44555" spans="3:4" x14ac:dyDescent="0.25">
      <c r="C44555" s="32"/>
      <c r="D44555" s="31"/>
    </row>
    <row r="44556" spans="3:4" x14ac:dyDescent="0.25">
      <c r="C44556" s="32"/>
      <c r="D44556" s="31"/>
    </row>
    <row r="44557" spans="3:4" x14ac:dyDescent="0.25">
      <c r="C44557" s="32"/>
      <c r="D44557" s="31"/>
    </row>
    <row r="44558" spans="3:4" x14ac:dyDescent="0.25">
      <c r="C44558" s="32"/>
      <c r="D44558" s="31"/>
    </row>
    <row r="44559" spans="3:4" x14ac:dyDescent="0.25">
      <c r="C44559" s="32"/>
      <c r="D44559" s="31"/>
    </row>
    <row r="44560" spans="3:4" x14ac:dyDescent="0.25">
      <c r="C44560" s="32"/>
      <c r="D44560" s="31"/>
    </row>
    <row r="44561" spans="3:4" x14ac:dyDescent="0.25">
      <c r="C44561" s="32"/>
      <c r="D44561" s="31"/>
    </row>
    <row r="44562" spans="3:4" x14ac:dyDescent="0.25">
      <c r="C44562" s="32"/>
      <c r="D44562" s="31"/>
    </row>
    <row r="44563" spans="3:4" x14ac:dyDescent="0.25">
      <c r="C44563" s="32"/>
      <c r="D44563" s="31"/>
    </row>
    <row r="44564" spans="3:4" x14ac:dyDescent="0.25">
      <c r="C44564" s="32"/>
      <c r="D44564" s="31"/>
    </row>
    <row r="44565" spans="3:4" x14ac:dyDescent="0.25">
      <c r="C44565" s="32"/>
      <c r="D44565" s="31"/>
    </row>
    <row r="44566" spans="3:4" x14ac:dyDescent="0.25">
      <c r="C44566" s="32"/>
      <c r="D44566" s="31"/>
    </row>
    <row r="44567" spans="3:4" x14ac:dyDescent="0.25">
      <c r="C44567" s="32"/>
      <c r="D44567" s="31"/>
    </row>
    <row r="44568" spans="3:4" x14ac:dyDescent="0.25">
      <c r="C44568" s="32"/>
      <c r="D44568" s="31"/>
    </row>
    <row r="44569" spans="3:4" x14ac:dyDescent="0.25">
      <c r="C44569" s="32"/>
      <c r="D44569" s="31"/>
    </row>
    <row r="44570" spans="3:4" x14ac:dyDescent="0.25">
      <c r="C44570" s="32"/>
      <c r="D44570" s="31"/>
    </row>
    <row r="44571" spans="3:4" x14ac:dyDescent="0.25">
      <c r="C44571" s="32"/>
      <c r="D44571" s="31"/>
    </row>
    <row r="44572" spans="3:4" x14ac:dyDescent="0.25">
      <c r="C44572" s="32"/>
      <c r="D44572" s="31"/>
    </row>
    <row r="44573" spans="3:4" x14ac:dyDescent="0.25">
      <c r="C44573" s="32"/>
      <c r="D44573" s="31"/>
    </row>
    <row r="44574" spans="3:4" x14ac:dyDescent="0.25">
      <c r="C44574" s="32"/>
      <c r="D44574" s="31"/>
    </row>
    <row r="44575" spans="3:4" x14ac:dyDescent="0.25">
      <c r="C44575" s="32"/>
      <c r="D44575" s="31"/>
    </row>
    <row r="44576" spans="3:4" x14ac:dyDescent="0.25">
      <c r="C44576" s="32"/>
      <c r="D44576" s="31"/>
    </row>
    <row r="44577" spans="3:4" x14ac:dyDescent="0.25">
      <c r="C44577" s="32"/>
      <c r="D44577" s="31"/>
    </row>
    <row r="44578" spans="3:4" x14ac:dyDescent="0.25">
      <c r="C44578" s="32"/>
      <c r="D44578" s="31"/>
    </row>
    <row r="44579" spans="3:4" x14ac:dyDescent="0.25">
      <c r="C44579" s="32"/>
      <c r="D44579" s="31"/>
    </row>
    <row r="44580" spans="3:4" x14ac:dyDescent="0.25">
      <c r="C44580" s="32"/>
      <c r="D44580" s="31"/>
    </row>
    <row r="44581" spans="3:4" x14ac:dyDescent="0.25">
      <c r="C44581" s="32"/>
      <c r="D44581" s="31"/>
    </row>
    <row r="44582" spans="3:4" x14ac:dyDescent="0.25">
      <c r="C44582" s="32"/>
      <c r="D44582" s="31"/>
    </row>
    <row r="44583" spans="3:4" x14ac:dyDescent="0.25">
      <c r="C44583" s="32"/>
      <c r="D44583" s="31"/>
    </row>
    <row r="44584" spans="3:4" x14ac:dyDescent="0.25">
      <c r="C44584" s="32"/>
      <c r="D44584" s="31"/>
    </row>
    <row r="44585" spans="3:4" x14ac:dyDescent="0.25">
      <c r="C44585" s="32"/>
      <c r="D44585" s="31"/>
    </row>
    <row r="44586" spans="3:4" x14ac:dyDescent="0.25">
      <c r="C44586" s="32"/>
      <c r="D44586" s="31"/>
    </row>
    <row r="44587" spans="3:4" x14ac:dyDescent="0.25">
      <c r="C44587" s="32"/>
      <c r="D44587" s="31"/>
    </row>
    <row r="44588" spans="3:4" x14ac:dyDescent="0.25">
      <c r="C44588" s="32"/>
      <c r="D44588" s="31"/>
    </row>
    <row r="44589" spans="3:4" x14ac:dyDescent="0.25">
      <c r="C44589" s="32"/>
      <c r="D44589" s="31"/>
    </row>
    <row r="44590" spans="3:4" x14ac:dyDescent="0.25">
      <c r="C44590" s="32"/>
      <c r="D44590" s="31"/>
    </row>
    <row r="44591" spans="3:4" x14ac:dyDescent="0.25">
      <c r="C44591" s="32"/>
      <c r="D44591" s="31"/>
    </row>
    <row r="44592" spans="3:4" x14ac:dyDescent="0.25">
      <c r="C44592" s="32"/>
      <c r="D44592" s="31"/>
    </row>
    <row r="44593" spans="3:4" x14ac:dyDescent="0.25">
      <c r="C44593" s="32"/>
      <c r="D44593" s="31"/>
    </row>
    <row r="44594" spans="3:4" x14ac:dyDescent="0.25">
      <c r="C44594" s="32"/>
      <c r="D44594" s="31"/>
    </row>
    <row r="44595" spans="3:4" x14ac:dyDescent="0.25">
      <c r="C44595" s="32"/>
      <c r="D44595" s="31"/>
    </row>
    <row r="44596" spans="3:4" x14ac:dyDescent="0.25">
      <c r="C44596" s="32"/>
      <c r="D44596" s="31"/>
    </row>
    <row r="44597" spans="3:4" x14ac:dyDescent="0.25">
      <c r="C44597" s="32"/>
      <c r="D44597" s="31"/>
    </row>
    <row r="44598" spans="3:4" x14ac:dyDescent="0.25">
      <c r="C44598" s="32"/>
      <c r="D44598" s="31"/>
    </row>
    <row r="44599" spans="3:4" x14ac:dyDescent="0.25">
      <c r="C44599" s="32"/>
      <c r="D44599" s="31"/>
    </row>
    <row r="44600" spans="3:4" x14ac:dyDescent="0.25">
      <c r="C44600" s="32"/>
      <c r="D44600" s="31"/>
    </row>
    <row r="44601" spans="3:4" x14ac:dyDescent="0.25">
      <c r="C44601" s="32"/>
      <c r="D44601" s="31"/>
    </row>
    <row r="44602" spans="3:4" x14ac:dyDescent="0.25">
      <c r="C44602" s="32"/>
      <c r="D44602" s="31"/>
    </row>
    <row r="44603" spans="3:4" x14ac:dyDescent="0.25">
      <c r="C44603" s="32"/>
      <c r="D44603" s="31"/>
    </row>
    <row r="44604" spans="3:4" x14ac:dyDescent="0.25">
      <c r="C44604" s="32"/>
      <c r="D44604" s="31"/>
    </row>
    <row r="44605" spans="3:4" x14ac:dyDescent="0.25">
      <c r="C44605" s="32"/>
      <c r="D44605" s="31"/>
    </row>
    <row r="44606" spans="3:4" x14ac:dyDescent="0.25">
      <c r="C44606" s="32"/>
      <c r="D44606" s="31"/>
    </row>
    <row r="44607" spans="3:4" x14ac:dyDescent="0.25">
      <c r="C44607" s="32"/>
      <c r="D44607" s="31"/>
    </row>
    <row r="44608" spans="3:4" x14ac:dyDescent="0.25">
      <c r="C44608" s="32"/>
      <c r="D44608" s="31"/>
    </row>
    <row r="44609" spans="3:4" x14ac:dyDescent="0.25">
      <c r="C44609" s="32"/>
      <c r="D44609" s="31"/>
    </row>
    <row r="44610" spans="3:4" x14ac:dyDescent="0.25">
      <c r="C44610" s="32"/>
      <c r="D44610" s="31"/>
    </row>
    <row r="44611" spans="3:4" x14ac:dyDescent="0.25">
      <c r="C44611" s="32"/>
      <c r="D44611" s="31"/>
    </row>
    <row r="44612" spans="3:4" x14ac:dyDescent="0.25">
      <c r="C44612" s="32"/>
      <c r="D44612" s="31"/>
    </row>
    <row r="44613" spans="3:4" x14ac:dyDescent="0.25">
      <c r="C44613" s="32"/>
      <c r="D44613" s="31"/>
    </row>
    <row r="44614" spans="3:4" x14ac:dyDescent="0.25">
      <c r="C44614" s="32"/>
      <c r="D44614" s="31"/>
    </row>
    <row r="44615" spans="3:4" x14ac:dyDescent="0.25">
      <c r="C44615" s="32"/>
      <c r="D44615" s="31"/>
    </row>
    <row r="44616" spans="3:4" x14ac:dyDescent="0.25">
      <c r="C44616" s="32"/>
      <c r="D44616" s="31"/>
    </row>
    <row r="44617" spans="3:4" x14ac:dyDescent="0.25">
      <c r="C44617" s="32"/>
      <c r="D44617" s="31"/>
    </row>
    <row r="44618" spans="3:4" x14ac:dyDescent="0.25">
      <c r="C44618" s="32"/>
      <c r="D44618" s="31"/>
    </row>
    <row r="44619" spans="3:4" x14ac:dyDescent="0.25">
      <c r="C44619" s="32"/>
      <c r="D44619" s="31"/>
    </row>
    <row r="44620" spans="3:4" x14ac:dyDescent="0.25">
      <c r="C44620" s="32"/>
      <c r="D44620" s="31"/>
    </row>
    <row r="44621" spans="3:4" x14ac:dyDescent="0.25">
      <c r="C44621" s="32"/>
      <c r="D44621" s="31"/>
    </row>
    <row r="44622" spans="3:4" x14ac:dyDescent="0.25">
      <c r="C44622" s="32"/>
      <c r="D44622" s="31"/>
    </row>
    <row r="44623" spans="3:4" x14ac:dyDescent="0.25">
      <c r="C44623" s="32"/>
      <c r="D44623" s="31"/>
    </row>
    <row r="44624" spans="3:4" x14ac:dyDescent="0.25">
      <c r="C44624" s="32"/>
      <c r="D44624" s="31"/>
    </row>
    <row r="44625" spans="3:4" x14ac:dyDescent="0.25">
      <c r="C44625" s="32"/>
      <c r="D44625" s="31"/>
    </row>
    <row r="44626" spans="3:4" x14ac:dyDescent="0.25">
      <c r="C44626" s="32"/>
      <c r="D44626" s="31"/>
    </row>
    <row r="44627" spans="3:4" x14ac:dyDescent="0.25">
      <c r="C44627" s="32"/>
      <c r="D44627" s="31"/>
    </row>
    <row r="44628" spans="3:4" x14ac:dyDescent="0.25">
      <c r="C44628" s="32"/>
      <c r="D44628" s="31"/>
    </row>
    <row r="44629" spans="3:4" x14ac:dyDescent="0.25">
      <c r="C44629" s="32"/>
      <c r="D44629" s="31"/>
    </row>
    <row r="44630" spans="3:4" x14ac:dyDescent="0.25">
      <c r="C44630" s="32"/>
      <c r="D44630" s="31"/>
    </row>
    <row r="44631" spans="3:4" x14ac:dyDescent="0.25">
      <c r="C44631" s="32"/>
      <c r="D44631" s="31"/>
    </row>
    <row r="44632" spans="3:4" x14ac:dyDescent="0.25">
      <c r="C44632" s="32"/>
      <c r="D44632" s="31"/>
    </row>
    <row r="44633" spans="3:4" x14ac:dyDescent="0.25">
      <c r="C44633" s="32"/>
      <c r="D44633" s="31"/>
    </row>
    <row r="44634" spans="3:4" x14ac:dyDescent="0.25">
      <c r="C44634" s="32"/>
      <c r="D44634" s="31"/>
    </row>
    <row r="44635" spans="3:4" x14ac:dyDescent="0.25">
      <c r="C44635" s="32"/>
      <c r="D44635" s="31"/>
    </row>
    <row r="44636" spans="3:4" x14ac:dyDescent="0.25">
      <c r="C44636" s="32"/>
      <c r="D44636" s="31"/>
    </row>
    <row r="44637" spans="3:4" x14ac:dyDescent="0.25">
      <c r="C44637" s="32"/>
      <c r="D44637" s="31"/>
    </row>
    <row r="44638" spans="3:4" x14ac:dyDescent="0.25">
      <c r="C44638" s="32"/>
      <c r="D44638" s="31"/>
    </row>
    <row r="44639" spans="3:4" x14ac:dyDescent="0.25">
      <c r="C44639" s="32"/>
      <c r="D44639" s="31"/>
    </row>
    <row r="44640" spans="3:4" x14ac:dyDescent="0.25">
      <c r="C44640" s="32"/>
      <c r="D44640" s="31"/>
    </row>
    <row r="44641" spans="3:4" x14ac:dyDescent="0.25">
      <c r="C44641" s="32"/>
      <c r="D44641" s="31"/>
    </row>
    <row r="44642" spans="3:4" x14ac:dyDescent="0.25">
      <c r="C44642" s="32"/>
      <c r="D44642" s="31"/>
    </row>
    <row r="44643" spans="3:4" x14ac:dyDescent="0.25">
      <c r="C44643" s="32"/>
      <c r="D44643" s="31"/>
    </row>
    <row r="44644" spans="3:4" x14ac:dyDescent="0.25">
      <c r="C44644" s="32"/>
      <c r="D44644" s="31"/>
    </row>
    <row r="44645" spans="3:4" x14ac:dyDescent="0.25">
      <c r="C44645" s="32"/>
      <c r="D44645" s="31"/>
    </row>
    <row r="44646" spans="3:4" x14ac:dyDescent="0.25">
      <c r="C44646" s="32"/>
      <c r="D44646" s="31"/>
    </row>
    <row r="44647" spans="3:4" x14ac:dyDescent="0.25">
      <c r="C44647" s="32"/>
      <c r="D44647" s="31"/>
    </row>
    <row r="44648" spans="3:4" x14ac:dyDescent="0.25">
      <c r="C44648" s="32"/>
      <c r="D44648" s="31"/>
    </row>
    <row r="44649" spans="3:4" x14ac:dyDescent="0.25">
      <c r="C44649" s="32"/>
      <c r="D44649" s="31"/>
    </row>
    <row r="44650" spans="3:4" x14ac:dyDescent="0.25">
      <c r="C44650" s="32"/>
      <c r="D44650" s="31"/>
    </row>
    <row r="44651" spans="3:4" x14ac:dyDescent="0.25">
      <c r="C44651" s="32"/>
      <c r="D44651" s="31"/>
    </row>
    <row r="44652" spans="3:4" x14ac:dyDescent="0.25">
      <c r="C44652" s="32"/>
      <c r="D44652" s="31"/>
    </row>
    <row r="44653" spans="3:4" x14ac:dyDescent="0.25">
      <c r="C44653" s="32"/>
      <c r="D44653" s="31"/>
    </row>
    <row r="44654" spans="3:4" x14ac:dyDescent="0.25">
      <c r="C44654" s="32"/>
      <c r="D44654" s="31"/>
    </row>
    <row r="44655" spans="3:4" x14ac:dyDescent="0.25">
      <c r="C44655" s="32"/>
      <c r="D44655" s="31"/>
    </row>
    <row r="44656" spans="3:4" x14ac:dyDescent="0.25">
      <c r="C44656" s="32"/>
      <c r="D44656" s="31"/>
    </row>
    <row r="44657" spans="3:4" x14ac:dyDescent="0.25">
      <c r="C44657" s="32"/>
      <c r="D44657" s="31"/>
    </row>
    <row r="44658" spans="3:4" x14ac:dyDescent="0.25">
      <c r="C44658" s="32"/>
      <c r="D44658" s="31"/>
    </row>
    <row r="44659" spans="3:4" x14ac:dyDescent="0.25">
      <c r="C44659" s="32"/>
      <c r="D44659" s="31"/>
    </row>
    <row r="44660" spans="3:4" x14ac:dyDescent="0.25">
      <c r="C44660" s="32"/>
      <c r="D44660" s="31"/>
    </row>
    <row r="44661" spans="3:4" x14ac:dyDescent="0.25">
      <c r="C44661" s="32"/>
      <c r="D44661" s="31"/>
    </row>
    <row r="44662" spans="3:4" x14ac:dyDescent="0.25">
      <c r="C44662" s="32"/>
      <c r="D44662" s="31"/>
    </row>
    <row r="44663" spans="3:4" x14ac:dyDescent="0.25">
      <c r="C44663" s="32"/>
      <c r="D44663" s="31"/>
    </row>
    <row r="44664" spans="3:4" x14ac:dyDescent="0.25">
      <c r="C44664" s="32"/>
      <c r="D44664" s="31"/>
    </row>
    <row r="44665" spans="3:4" x14ac:dyDescent="0.25">
      <c r="C44665" s="32"/>
      <c r="D44665" s="31"/>
    </row>
    <row r="44666" spans="3:4" x14ac:dyDescent="0.25">
      <c r="C44666" s="32"/>
      <c r="D44666" s="31"/>
    </row>
    <row r="44667" spans="3:4" x14ac:dyDescent="0.25">
      <c r="C44667" s="32"/>
      <c r="D44667" s="31"/>
    </row>
    <row r="44668" spans="3:4" x14ac:dyDescent="0.25">
      <c r="C44668" s="32"/>
      <c r="D44668" s="31"/>
    </row>
    <row r="44669" spans="3:4" x14ac:dyDescent="0.25">
      <c r="C44669" s="32"/>
      <c r="D44669" s="31"/>
    </row>
    <row r="44670" spans="3:4" x14ac:dyDescent="0.25">
      <c r="C44670" s="32"/>
      <c r="D44670" s="31"/>
    </row>
    <row r="44671" spans="3:4" x14ac:dyDescent="0.25">
      <c r="C44671" s="32"/>
      <c r="D44671" s="31"/>
    </row>
    <row r="44672" spans="3:4" x14ac:dyDescent="0.25">
      <c r="C44672" s="32"/>
      <c r="D44672" s="31"/>
    </row>
    <row r="44673" spans="3:4" x14ac:dyDescent="0.25">
      <c r="C44673" s="32"/>
      <c r="D44673" s="31"/>
    </row>
    <row r="44674" spans="3:4" x14ac:dyDescent="0.25">
      <c r="C44674" s="32"/>
      <c r="D44674" s="31"/>
    </row>
    <row r="44675" spans="3:4" x14ac:dyDescent="0.25">
      <c r="C44675" s="32"/>
      <c r="D44675" s="31"/>
    </row>
    <row r="44676" spans="3:4" x14ac:dyDescent="0.25">
      <c r="C44676" s="32"/>
      <c r="D44676" s="31"/>
    </row>
    <row r="44677" spans="3:4" x14ac:dyDescent="0.25">
      <c r="C44677" s="32"/>
      <c r="D44677" s="31"/>
    </row>
    <row r="44678" spans="3:4" x14ac:dyDescent="0.25">
      <c r="C44678" s="32"/>
      <c r="D44678" s="31"/>
    </row>
    <row r="44679" spans="3:4" x14ac:dyDescent="0.25">
      <c r="C44679" s="32"/>
      <c r="D44679" s="31"/>
    </row>
    <row r="44680" spans="3:4" x14ac:dyDescent="0.25">
      <c r="C44680" s="32"/>
      <c r="D44680" s="31"/>
    </row>
    <row r="44681" spans="3:4" x14ac:dyDescent="0.25">
      <c r="C44681" s="32"/>
      <c r="D44681" s="31"/>
    </row>
    <row r="44682" spans="3:4" x14ac:dyDescent="0.25">
      <c r="C44682" s="32"/>
      <c r="D44682" s="31"/>
    </row>
    <row r="44683" spans="3:4" x14ac:dyDescent="0.25">
      <c r="C44683" s="32"/>
      <c r="D44683" s="31"/>
    </row>
    <row r="44684" spans="3:4" x14ac:dyDescent="0.25">
      <c r="C44684" s="32"/>
      <c r="D44684" s="31"/>
    </row>
    <row r="44685" spans="3:4" x14ac:dyDescent="0.25">
      <c r="C44685" s="32"/>
      <c r="D44685" s="31"/>
    </row>
    <row r="44686" spans="3:4" x14ac:dyDescent="0.25">
      <c r="C44686" s="32"/>
      <c r="D44686" s="31"/>
    </row>
    <row r="44687" spans="3:4" x14ac:dyDescent="0.25">
      <c r="C44687" s="32"/>
      <c r="D44687" s="31"/>
    </row>
    <row r="44688" spans="3:4" x14ac:dyDescent="0.25">
      <c r="C44688" s="32"/>
      <c r="D44688" s="31"/>
    </row>
    <row r="44689" spans="3:4" x14ac:dyDescent="0.25">
      <c r="C44689" s="32"/>
      <c r="D44689" s="31"/>
    </row>
    <row r="44690" spans="3:4" x14ac:dyDescent="0.25">
      <c r="C44690" s="32"/>
      <c r="D44690" s="31"/>
    </row>
    <row r="44691" spans="3:4" x14ac:dyDescent="0.25">
      <c r="C44691" s="32"/>
      <c r="D44691" s="31"/>
    </row>
    <row r="44692" spans="3:4" x14ac:dyDescent="0.25">
      <c r="C44692" s="32"/>
      <c r="D44692" s="31"/>
    </row>
    <row r="44693" spans="3:4" x14ac:dyDescent="0.25">
      <c r="C44693" s="32"/>
      <c r="D44693" s="31"/>
    </row>
    <row r="44694" spans="3:4" x14ac:dyDescent="0.25">
      <c r="C44694" s="32"/>
      <c r="D44694" s="31"/>
    </row>
    <row r="44695" spans="3:4" x14ac:dyDescent="0.25">
      <c r="C44695" s="32"/>
      <c r="D44695" s="31"/>
    </row>
    <row r="44696" spans="3:4" x14ac:dyDescent="0.25">
      <c r="C44696" s="32"/>
      <c r="D44696" s="31"/>
    </row>
    <row r="44697" spans="3:4" x14ac:dyDescent="0.25">
      <c r="C44697" s="32"/>
      <c r="D44697" s="31"/>
    </row>
    <row r="44698" spans="3:4" x14ac:dyDescent="0.25">
      <c r="C44698" s="32"/>
      <c r="D44698" s="31"/>
    </row>
    <row r="44699" spans="3:4" x14ac:dyDescent="0.25">
      <c r="C44699" s="32"/>
      <c r="D44699" s="31"/>
    </row>
    <row r="44700" spans="3:4" x14ac:dyDescent="0.25">
      <c r="C44700" s="32"/>
      <c r="D44700" s="31"/>
    </row>
    <row r="44701" spans="3:4" x14ac:dyDescent="0.25">
      <c r="C44701" s="32"/>
      <c r="D44701" s="31"/>
    </row>
    <row r="44702" spans="3:4" x14ac:dyDescent="0.25">
      <c r="C44702" s="32"/>
      <c r="D44702" s="31"/>
    </row>
    <row r="44703" spans="3:4" x14ac:dyDescent="0.25">
      <c r="C44703" s="32"/>
      <c r="D44703" s="31"/>
    </row>
    <row r="44704" spans="3:4" x14ac:dyDescent="0.25">
      <c r="C44704" s="32"/>
      <c r="D44704" s="31"/>
    </row>
    <row r="44705" spans="3:4" x14ac:dyDescent="0.25">
      <c r="C44705" s="32"/>
      <c r="D44705" s="31"/>
    </row>
    <row r="44706" spans="3:4" x14ac:dyDescent="0.25">
      <c r="C44706" s="32"/>
      <c r="D44706" s="31"/>
    </row>
    <row r="44707" spans="3:4" x14ac:dyDescent="0.25">
      <c r="C44707" s="32"/>
      <c r="D44707" s="31"/>
    </row>
    <row r="44708" spans="3:4" x14ac:dyDescent="0.25">
      <c r="C44708" s="32"/>
      <c r="D44708" s="31"/>
    </row>
    <row r="44709" spans="3:4" x14ac:dyDescent="0.25">
      <c r="C44709" s="32"/>
      <c r="D44709" s="31"/>
    </row>
    <row r="44710" spans="3:4" x14ac:dyDescent="0.25">
      <c r="C44710" s="32"/>
      <c r="D44710" s="31"/>
    </row>
    <row r="44711" spans="3:4" x14ac:dyDescent="0.25">
      <c r="C44711" s="32"/>
      <c r="D44711" s="31"/>
    </row>
    <row r="44712" spans="3:4" x14ac:dyDescent="0.25">
      <c r="C44712" s="32"/>
      <c r="D44712" s="31"/>
    </row>
    <row r="44713" spans="3:4" x14ac:dyDescent="0.25">
      <c r="C44713" s="32"/>
      <c r="D44713" s="31"/>
    </row>
    <row r="44714" spans="3:4" x14ac:dyDescent="0.25">
      <c r="C44714" s="32"/>
      <c r="D44714" s="31"/>
    </row>
    <row r="44715" spans="3:4" x14ac:dyDescent="0.25">
      <c r="C44715" s="32"/>
      <c r="D44715" s="31"/>
    </row>
    <row r="44716" spans="3:4" x14ac:dyDescent="0.25">
      <c r="C44716" s="32"/>
      <c r="D44716" s="31"/>
    </row>
    <row r="44717" spans="3:4" x14ac:dyDescent="0.25">
      <c r="C44717" s="32"/>
      <c r="D44717" s="31"/>
    </row>
    <row r="44718" spans="3:4" x14ac:dyDescent="0.25">
      <c r="C44718" s="32"/>
      <c r="D44718" s="31"/>
    </row>
    <row r="44719" spans="3:4" x14ac:dyDescent="0.25">
      <c r="C44719" s="32"/>
      <c r="D44719" s="31"/>
    </row>
    <row r="44720" spans="3:4" x14ac:dyDescent="0.25">
      <c r="C44720" s="32"/>
      <c r="D44720" s="31"/>
    </row>
    <row r="44721" spans="3:4" x14ac:dyDescent="0.25">
      <c r="C44721" s="32"/>
      <c r="D44721" s="31"/>
    </row>
    <row r="44722" spans="3:4" x14ac:dyDescent="0.25">
      <c r="C44722" s="32"/>
      <c r="D44722" s="31"/>
    </row>
    <row r="44723" spans="3:4" x14ac:dyDescent="0.25">
      <c r="C44723" s="32"/>
      <c r="D44723" s="31"/>
    </row>
    <row r="44724" spans="3:4" x14ac:dyDescent="0.25">
      <c r="C44724" s="32"/>
      <c r="D44724" s="31"/>
    </row>
    <row r="44725" spans="3:4" x14ac:dyDescent="0.25">
      <c r="C44725" s="32"/>
      <c r="D44725" s="31"/>
    </row>
    <row r="44726" spans="3:4" x14ac:dyDescent="0.25">
      <c r="C44726" s="32"/>
      <c r="D44726" s="31"/>
    </row>
    <row r="44727" spans="3:4" x14ac:dyDescent="0.25">
      <c r="C44727" s="32"/>
      <c r="D44727" s="31"/>
    </row>
    <row r="44728" spans="3:4" x14ac:dyDescent="0.25">
      <c r="C44728" s="32"/>
      <c r="D44728" s="31"/>
    </row>
    <row r="44729" spans="3:4" x14ac:dyDescent="0.25">
      <c r="C44729" s="32"/>
      <c r="D44729" s="31"/>
    </row>
    <row r="44730" spans="3:4" x14ac:dyDescent="0.25">
      <c r="C44730" s="32"/>
      <c r="D44730" s="31"/>
    </row>
    <row r="44731" spans="3:4" x14ac:dyDescent="0.25">
      <c r="C44731" s="32"/>
      <c r="D44731" s="31"/>
    </row>
    <row r="44732" spans="3:4" x14ac:dyDescent="0.25">
      <c r="C44732" s="32"/>
      <c r="D44732" s="31"/>
    </row>
    <row r="44733" spans="3:4" x14ac:dyDescent="0.25">
      <c r="C44733" s="32"/>
      <c r="D44733" s="31"/>
    </row>
    <row r="44734" spans="3:4" x14ac:dyDescent="0.25">
      <c r="C44734" s="32"/>
      <c r="D44734" s="31"/>
    </row>
    <row r="44735" spans="3:4" x14ac:dyDescent="0.25">
      <c r="C44735" s="32"/>
      <c r="D44735" s="31"/>
    </row>
    <row r="44736" spans="3:4" x14ac:dyDescent="0.25">
      <c r="C44736" s="32"/>
      <c r="D44736" s="31"/>
    </row>
    <row r="44737" spans="3:4" x14ac:dyDescent="0.25">
      <c r="C44737" s="32"/>
      <c r="D44737" s="31"/>
    </row>
    <row r="44738" spans="3:4" x14ac:dyDescent="0.25">
      <c r="C44738" s="32"/>
      <c r="D44738" s="31"/>
    </row>
    <row r="44739" spans="3:4" x14ac:dyDescent="0.25">
      <c r="C44739" s="32"/>
      <c r="D44739" s="31"/>
    </row>
    <row r="44740" spans="3:4" x14ac:dyDescent="0.25">
      <c r="C44740" s="32"/>
      <c r="D44740" s="31"/>
    </row>
    <row r="44741" spans="3:4" x14ac:dyDescent="0.25">
      <c r="C44741" s="32"/>
      <c r="D44741" s="31"/>
    </row>
    <row r="44742" spans="3:4" x14ac:dyDescent="0.25">
      <c r="C44742" s="32"/>
      <c r="D44742" s="31"/>
    </row>
    <row r="44743" spans="3:4" x14ac:dyDescent="0.25">
      <c r="C44743" s="32"/>
      <c r="D44743" s="31"/>
    </row>
    <row r="44744" spans="3:4" x14ac:dyDescent="0.25">
      <c r="C44744" s="32"/>
      <c r="D44744" s="31"/>
    </row>
    <row r="44745" spans="3:4" x14ac:dyDescent="0.25">
      <c r="C44745" s="32"/>
      <c r="D44745" s="31"/>
    </row>
    <row r="44746" spans="3:4" x14ac:dyDescent="0.25">
      <c r="C44746" s="32"/>
      <c r="D44746" s="31"/>
    </row>
    <row r="44747" spans="3:4" x14ac:dyDescent="0.25">
      <c r="C44747" s="32"/>
      <c r="D44747" s="31"/>
    </row>
    <row r="44748" spans="3:4" x14ac:dyDescent="0.25">
      <c r="C44748" s="32"/>
      <c r="D44748" s="31"/>
    </row>
    <row r="44749" spans="3:4" x14ac:dyDescent="0.25">
      <c r="C44749" s="32"/>
      <c r="D44749" s="31"/>
    </row>
    <row r="44750" spans="3:4" x14ac:dyDescent="0.25">
      <c r="C44750" s="32"/>
      <c r="D44750" s="31"/>
    </row>
    <row r="44751" spans="3:4" x14ac:dyDescent="0.25">
      <c r="C44751" s="32"/>
      <c r="D44751" s="31"/>
    </row>
    <row r="44752" spans="3:4" x14ac:dyDescent="0.25">
      <c r="C44752" s="32"/>
      <c r="D44752" s="31"/>
    </row>
    <row r="44753" spans="3:4" x14ac:dyDescent="0.25">
      <c r="C44753" s="32"/>
      <c r="D44753" s="31"/>
    </row>
    <row r="44754" spans="3:4" x14ac:dyDescent="0.25">
      <c r="C44754" s="32"/>
      <c r="D44754" s="31"/>
    </row>
    <row r="44755" spans="3:4" x14ac:dyDescent="0.25">
      <c r="C44755" s="32"/>
      <c r="D44755" s="31"/>
    </row>
    <row r="44756" spans="3:4" x14ac:dyDescent="0.25">
      <c r="C44756" s="32"/>
      <c r="D44756" s="31"/>
    </row>
    <row r="44757" spans="3:4" x14ac:dyDescent="0.25">
      <c r="C44757" s="32"/>
      <c r="D44757" s="31"/>
    </row>
    <row r="44758" spans="3:4" x14ac:dyDescent="0.25">
      <c r="C44758" s="32"/>
      <c r="D44758" s="31"/>
    </row>
    <row r="44759" spans="3:4" x14ac:dyDescent="0.25">
      <c r="C44759" s="32"/>
      <c r="D44759" s="31"/>
    </row>
    <row r="44760" spans="3:4" x14ac:dyDescent="0.25">
      <c r="C44760" s="32"/>
      <c r="D44760" s="31"/>
    </row>
    <row r="44761" spans="3:4" x14ac:dyDescent="0.25">
      <c r="C44761" s="32"/>
      <c r="D44761" s="31"/>
    </row>
    <row r="44762" spans="3:4" x14ac:dyDescent="0.25">
      <c r="C44762" s="32"/>
      <c r="D44762" s="31"/>
    </row>
    <row r="44763" spans="3:4" x14ac:dyDescent="0.25">
      <c r="C44763" s="32"/>
      <c r="D44763" s="31"/>
    </row>
    <row r="44764" spans="3:4" x14ac:dyDescent="0.25">
      <c r="C44764" s="32"/>
      <c r="D44764" s="31"/>
    </row>
    <row r="44765" spans="3:4" x14ac:dyDescent="0.25">
      <c r="C44765" s="32"/>
      <c r="D44765" s="31"/>
    </row>
    <row r="44766" spans="3:4" x14ac:dyDescent="0.25">
      <c r="C44766" s="32"/>
      <c r="D44766" s="31"/>
    </row>
    <row r="44767" spans="3:4" x14ac:dyDescent="0.25">
      <c r="C44767" s="32"/>
      <c r="D44767" s="31"/>
    </row>
    <row r="44768" spans="3:4" x14ac:dyDescent="0.25">
      <c r="C44768" s="32"/>
      <c r="D44768" s="31"/>
    </row>
    <row r="44769" spans="3:4" x14ac:dyDescent="0.25">
      <c r="C44769" s="32"/>
      <c r="D44769" s="31"/>
    </row>
    <row r="44770" spans="3:4" x14ac:dyDescent="0.25">
      <c r="C44770" s="32"/>
      <c r="D44770" s="31"/>
    </row>
    <row r="44771" spans="3:4" x14ac:dyDescent="0.25">
      <c r="C44771" s="32"/>
      <c r="D44771" s="31"/>
    </row>
    <row r="44772" spans="3:4" x14ac:dyDescent="0.25">
      <c r="C44772" s="32"/>
      <c r="D44772" s="31"/>
    </row>
    <row r="44773" spans="3:4" x14ac:dyDescent="0.25">
      <c r="C44773" s="32"/>
      <c r="D44773" s="31"/>
    </row>
    <row r="44774" spans="3:4" x14ac:dyDescent="0.25">
      <c r="C44774" s="32"/>
      <c r="D44774" s="31"/>
    </row>
    <row r="44775" spans="3:4" x14ac:dyDescent="0.25">
      <c r="C44775" s="32"/>
      <c r="D44775" s="31"/>
    </row>
    <row r="44776" spans="3:4" x14ac:dyDescent="0.25">
      <c r="C44776" s="32"/>
      <c r="D44776" s="31"/>
    </row>
    <row r="44777" spans="3:4" x14ac:dyDescent="0.25">
      <c r="C44777" s="32"/>
      <c r="D44777" s="31"/>
    </row>
    <row r="44778" spans="3:4" x14ac:dyDescent="0.25">
      <c r="C44778" s="32"/>
      <c r="D44778" s="31"/>
    </row>
    <row r="44779" spans="3:4" x14ac:dyDescent="0.25">
      <c r="C44779" s="32"/>
      <c r="D44779" s="31"/>
    </row>
    <row r="44780" spans="3:4" x14ac:dyDescent="0.25">
      <c r="C44780" s="32"/>
      <c r="D44780" s="31"/>
    </row>
    <row r="44781" spans="3:4" x14ac:dyDescent="0.25">
      <c r="C44781" s="32"/>
      <c r="D44781" s="31"/>
    </row>
    <row r="44782" spans="3:4" x14ac:dyDescent="0.25">
      <c r="C44782" s="32"/>
      <c r="D44782" s="31"/>
    </row>
    <row r="44783" spans="3:4" x14ac:dyDescent="0.25">
      <c r="C44783" s="32"/>
      <c r="D44783" s="31"/>
    </row>
    <row r="44784" spans="3:4" x14ac:dyDescent="0.25">
      <c r="C44784" s="32"/>
      <c r="D44784" s="31"/>
    </row>
    <row r="44785" spans="3:4" x14ac:dyDescent="0.25">
      <c r="C44785" s="32"/>
      <c r="D44785" s="31"/>
    </row>
    <row r="44786" spans="3:4" x14ac:dyDescent="0.25">
      <c r="C44786" s="32"/>
      <c r="D44786" s="31"/>
    </row>
    <row r="44787" spans="3:4" x14ac:dyDescent="0.25">
      <c r="C44787" s="32"/>
      <c r="D44787" s="31"/>
    </row>
    <row r="44788" spans="3:4" x14ac:dyDescent="0.25">
      <c r="C44788" s="32"/>
      <c r="D44788" s="31"/>
    </row>
    <row r="44789" spans="3:4" x14ac:dyDescent="0.25">
      <c r="C44789" s="32"/>
      <c r="D44789" s="31"/>
    </row>
    <row r="44790" spans="3:4" x14ac:dyDescent="0.25">
      <c r="C44790" s="32"/>
      <c r="D44790" s="31"/>
    </row>
    <row r="44791" spans="3:4" x14ac:dyDescent="0.25">
      <c r="C44791" s="32"/>
      <c r="D44791" s="31"/>
    </row>
    <row r="44792" spans="3:4" x14ac:dyDescent="0.25">
      <c r="C44792" s="32"/>
      <c r="D44792" s="31"/>
    </row>
    <row r="44793" spans="3:4" x14ac:dyDescent="0.25">
      <c r="C44793" s="32"/>
      <c r="D44793" s="31"/>
    </row>
    <row r="44794" spans="3:4" x14ac:dyDescent="0.25">
      <c r="C44794" s="32"/>
      <c r="D44794" s="31"/>
    </row>
    <row r="44795" spans="3:4" x14ac:dyDescent="0.25">
      <c r="C44795" s="32"/>
      <c r="D44795" s="31"/>
    </row>
    <row r="44796" spans="3:4" x14ac:dyDescent="0.25">
      <c r="C44796" s="32"/>
      <c r="D44796" s="31"/>
    </row>
    <row r="44797" spans="3:4" x14ac:dyDescent="0.25">
      <c r="C44797" s="32"/>
      <c r="D44797" s="31"/>
    </row>
    <row r="44798" spans="3:4" x14ac:dyDescent="0.25">
      <c r="C44798" s="32"/>
      <c r="D44798" s="31"/>
    </row>
    <row r="44799" spans="3:4" x14ac:dyDescent="0.25">
      <c r="C44799" s="32"/>
      <c r="D44799" s="31"/>
    </row>
    <row r="44800" spans="3:4" x14ac:dyDescent="0.25">
      <c r="C44800" s="32"/>
      <c r="D44800" s="31"/>
    </row>
    <row r="44801" spans="3:4" x14ac:dyDescent="0.25">
      <c r="C44801" s="32"/>
      <c r="D44801" s="31"/>
    </row>
    <row r="44802" spans="3:4" x14ac:dyDescent="0.25">
      <c r="C44802" s="32"/>
      <c r="D44802" s="31"/>
    </row>
    <row r="44803" spans="3:4" x14ac:dyDescent="0.25">
      <c r="C44803" s="32"/>
      <c r="D44803" s="31"/>
    </row>
    <row r="44804" spans="3:4" x14ac:dyDescent="0.25">
      <c r="C44804" s="32"/>
      <c r="D44804" s="31"/>
    </row>
    <row r="44805" spans="3:4" x14ac:dyDescent="0.25">
      <c r="C44805" s="32"/>
      <c r="D44805" s="31"/>
    </row>
    <row r="44806" spans="3:4" x14ac:dyDescent="0.25">
      <c r="C44806" s="32"/>
      <c r="D44806" s="31"/>
    </row>
    <row r="44807" spans="3:4" x14ac:dyDescent="0.25">
      <c r="C44807" s="32"/>
      <c r="D44807" s="31"/>
    </row>
    <row r="44808" spans="3:4" x14ac:dyDescent="0.25">
      <c r="C44808" s="32"/>
      <c r="D44808" s="31"/>
    </row>
    <row r="44809" spans="3:4" x14ac:dyDescent="0.25">
      <c r="C44809" s="32"/>
      <c r="D44809" s="31"/>
    </row>
    <row r="44810" spans="3:4" x14ac:dyDescent="0.25">
      <c r="C44810" s="32"/>
      <c r="D44810" s="31"/>
    </row>
    <row r="44811" spans="3:4" x14ac:dyDescent="0.25">
      <c r="C44811" s="32"/>
      <c r="D44811" s="31"/>
    </row>
    <row r="44812" spans="3:4" x14ac:dyDescent="0.25">
      <c r="C44812" s="32"/>
      <c r="D44812" s="31"/>
    </row>
    <row r="44813" spans="3:4" x14ac:dyDescent="0.25">
      <c r="C44813" s="32"/>
      <c r="D44813" s="31"/>
    </row>
    <row r="44814" spans="3:4" x14ac:dyDescent="0.25">
      <c r="C44814" s="32"/>
      <c r="D44814" s="31"/>
    </row>
    <row r="44815" spans="3:4" x14ac:dyDescent="0.25">
      <c r="C44815" s="32"/>
      <c r="D44815" s="31"/>
    </row>
    <row r="44816" spans="3:4" x14ac:dyDescent="0.25">
      <c r="C44816" s="32"/>
      <c r="D44816" s="31"/>
    </row>
    <row r="44817" spans="3:4" x14ac:dyDescent="0.25">
      <c r="C44817" s="32"/>
      <c r="D44817" s="31"/>
    </row>
    <row r="44818" spans="3:4" x14ac:dyDescent="0.25">
      <c r="C44818" s="32"/>
      <c r="D44818" s="31"/>
    </row>
    <row r="44819" spans="3:4" x14ac:dyDescent="0.25">
      <c r="C44819" s="32"/>
      <c r="D44819" s="31"/>
    </row>
    <row r="44820" spans="3:4" x14ac:dyDescent="0.25">
      <c r="C44820" s="32"/>
      <c r="D44820" s="31"/>
    </row>
    <row r="44821" spans="3:4" x14ac:dyDescent="0.25">
      <c r="C44821" s="32"/>
      <c r="D44821" s="31"/>
    </row>
    <row r="44822" spans="3:4" x14ac:dyDescent="0.25">
      <c r="C44822" s="32"/>
      <c r="D44822" s="31"/>
    </row>
    <row r="44823" spans="3:4" x14ac:dyDescent="0.25">
      <c r="C44823" s="32"/>
      <c r="D44823" s="31"/>
    </row>
    <row r="44824" spans="3:4" x14ac:dyDescent="0.25">
      <c r="C44824" s="32"/>
      <c r="D44824" s="31"/>
    </row>
    <row r="44825" spans="3:4" x14ac:dyDescent="0.25">
      <c r="C44825" s="32"/>
      <c r="D44825" s="31"/>
    </row>
    <row r="44826" spans="3:4" x14ac:dyDescent="0.25">
      <c r="C44826" s="32"/>
      <c r="D44826" s="31"/>
    </row>
    <row r="44827" spans="3:4" x14ac:dyDescent="0.25">
      <c r="C44827" s="32"/>
      <c r="D44827" s="31"/>
    </row>
    <row r="44828" spans="3:4" x14ac:dyDescent="0.25">
      <c r="C44828" s="32"/>
      <c r="D44828" s="31"/>
    </row>
    <row r="44829" spans="3:4" x14ac:dyDescent="0.25">
      <c r="C44829" s="32"/>
      <c r="D44829" s="31"/>
    </row>
    <row r="44830" spans="3:4" x14ac:dyDescent="0.25">
      <c r="C44830" s="32"/>
      <c r="D44830" s="31"/>
    </row>
    <row r="44831" spans="3:4" x14ac:dyDescent="0.25">
      <c r="C44831" s="32"/>
      <c r="D44831" s="31"/>
    </row>
    <row r="44832" spans="3:4" x14ac:dyDescent="0.25">
      <c r="C44832" s="32"/>
      <c r="D44832" s="31"/>
    </row>
    <row r="44833" spans="3:4" x14ac:dyDescent="0.25">
      <c r="C44833" s="32"/>
      <c r="D44833" s="31"/>
    </row>
    <row r="44834" spans="3:4" x14ac:dyDescent="0.25">
      <c r="C44834" s="32"/>
      <c r="D44834" s="31"/>
    </row>
    <row r="44835" spans="3:4" x14ac:dyDescent="0.25">
      <c r="C44835" s="32"/>
      <c r="D44835" s="31"/>
    </row>
    <row r="44836" spans="3:4" x14ac:dyDescent="0.25">
      <c r="C44836" s="32"/>
      <c r="D44836" s="31"/>
    </row>
    <row r="44837" spans="3:4" x14ac:dyDescent="0.25">
      <c r="C44837" s="32"/>
      <c r="D44837" s="31"/>
    </row>
    <row r="44838" spans="3:4" x14ac:dyDescent="0.25">
      <c r="C44838" s="32"/>
      <c r="D44838" s="31"/>
    </row>
    <row r="44839" spans="3:4" x14ac:dyDescent="0.25">
      <c r="C44839" s="32"/>
      <c r="D44839" s="31"/>
    </row>
    <row r="44840" spans="3:4" x14ac:dyDescent="0.25">
      <c r="C44840" s="32"/>
      <c r="D44840" s="31"/>
    </row>
    <row r="44841" spans="3:4" x14ac:dyDescent="0.25">
      <c r="C44841" s="32"/>
      <c r="D44841" s="31"/>
    </row>
    <row r="44842" spans="3:4" x14ac:dyDescent="0.25">
      <c r="C44842" s="32"/>
      <c r="D44842" s="31"/>
    </row>
    <row r="44843" spans="3:4" x14ac:dyDescent="0.25">
      <c r="C44843" s="32"/>
      <c r="D44843" s="31"/>
    </row>
    <row r="44844" spans="3:4" x14ac:dyDescent="0.25">
      <c r="C44844" s="32"/>
      <c r="D44844" s="31"/>
    </row>
    <row r="44845" spans="3:4" x14ac:dyDescent="0.25">
      <c r="C44845" s="32"/>
      <c r="D44845" s="31"/>
    </row>
    <row r="44846" spans="3:4" x14ac:dyDescent="0.25">
      <c r="C44846" s="32"/>
      <c r="D44846" s="31"/>
    </row>
    <row r="44847" spans="3:4" x14ac:dyDescent="0.25">
      <c r="C44847" s="32"/>
      <c r="D44847" s="31"/>
    </row>
    <row r="44848" spans="3:4" x14ac:dyDescent="0.25">
      <c r="C44848" s="32"/>
      <c r="D44848" s="31"/>
    </row>
    <row r="44849" spans="3:4" x14ac:dyDescent="0.25">
      <c r="C44849" s="32"/>
      <c r="D44849" s="31"/>
    </row>
    <row r="44850" spans="3:4" x14ac:dyDescent="0.25">
      <c r="C44850" s="32"/>
      <c r="D44850" s="31"/>
    </row>
    <row r="44851" spans="3:4" x14ac:dyDescent="0.25">
      <c r="C44851" s="32"/>
      <c r="D44851" s="31"/>
    </row>
    <row r="44852" spans="3:4" x14ac:dyDescent="0.25">
      <c r="C44852" s="32"/>
      <c r="D44852" s="31"/>
    </row>
    <row r="44853" spans="3:4" x14ac:dyDescent="0.25">
      <c r="C44853" s="32"/>
      <c r="D44853" s="31"/>
    </row>
    <row r="44854" spans="3:4" x14ac:dyDescent="0.25">
      <c r="C44854" s="32"/>
      <c r="D44854" s="31"/>
    </row>
    <row r="44855" spans="3:4" x14ac:dyDescent="0.25">
      <c r="C44855" s="32"/>
      <c r="D44855" s="31"/>
    </row>
    <row r="44856" spans="3:4" x14ac:dyDescent="0.25">
      <c r="C44856" s="32"/>
      <c r="D44856" s="31"/>
    </row>
    <row r="44857" spans="3:4" x14ac:dyDescent="0.25">
      <c r="C44857" s="32"/>
      <c r="D44857" s="31"/>
    </row>
    <row r="44858" spans="3:4" x14ac:dyDescent="0.25">
      <c r="C44858" s="32"/>
      <c r="D44858" s="31"/>
    </row>
    <row r="44859" spans="3:4" x14ac:dyDescent="0.25">
      <c r="C44859" s="32"/>
      <c r="D44859" s="31"/>
    </row>
    <row r="44860" spans="3:4" x14ac:dyDescent="0.25">
      <c r="C44860" s="32"/>
      <c r="D44860" s="31"/>
    </row>
    <row r="44861" spans="3:4" x14ac:dyDescent="0.25">
      <c r="C44861" s="32"/>
      <c r="D44861" s="31"/>
    </row>
    <row r="44862" spans="3:4" x14ac:dyDescent="0.25">
      <c r="C44862" s="32"/>
      <c r="D44862" s="31"/>
    </row>
    <row r="44863" spans="3:4" x14ac:dyDescent="0.25">
      <c r="C44863" s="32"/>
      <c r="D44863" s="31"/>
    </row>
    <row r="44864" spans="3:4" x14ac:dyDescent="0.25">
      <c r="C44864" s="32"/>
      <c r="D44864" s="31"/>
    </row>
    <row r="44865" spans="3:4" x14ac:dyDescent="0.25">
      <c r="C44865" s="32"/>
      <c r="D44865" s="31"/>
    </row>
    <row r="44866" spans="3:4" x14ac:dyDescent="0.25">
      <c r="C44866" s="32"/>
      <c r="D44866" s="31"/>
    </row>
    <row r="44867" spans="3:4" x14ac:dyDescent="0.25">
      <c r="C44867" s="32"/>
      <c r="D44867" s="31"/>
    </row>
    <row r="44868" spans="3:4" x14ac:dyDescent="0.25">
      <c r="C44868" s="32"/>
      <c r="D44868" s="31"/>
    </row>
    <row r="44869" spans="3:4" x14ac:dyDescent="0.25">
      <c r="C44869" s="32"/>
      <c r="D44869" s="31"/>
    </row>
    <row r="44870" spans="3:4" x14ac:dyDescent="0.25">
      <c r="C44870" s="32"/>
      <c r="D44870" s="31"/>
    </row>
    <row r="44871" spans="3:4" x14ac:dyDescent="0.25">
      <c r="C44871" s="32"/>
      <c r="D44871" s="31"/>
    </row>
    <row r="44872" spans="3:4" x14ac:dyDescent="0.25">
      <c r="C44872" s="32"/>
      <c r="D44872" s="31"/>
    </row>
    <row r="44873" spans="3:4" x14ac:dyDescent="0.25">
      <c r="C44873" s="32"/>
      <c r="D44873" s="31"/>
    </row>
    <row r="44874" spans="3:4" x14ac:dyDescent="0.25">
      <c r="C44874" s="32"/>
      <c r="D44874" s="31"/>
    </row>
    <row r="44875" spans="3:4" x14ac:dyDescent="0.25">
      <c r="C44875" s="32"/>
      <c r="D44875" s="31"/>
    </row>
    <row r="44876" spans="3:4" x14ac:dyDescent="0.25">
      <c r="C44876" s="32"/>
      <c r="D44876" s="31"/>
    </row>
    <row r="44877" spans="3:4" x14ac:dyDescent="0.25">
      <c r="C44877" s="32"/>
      <c r="D44877" s="31"/>
    </row>
    <row r="44878" spans="3:4" x14ac:dyDescent="0.25">
      <c r="C44878" s="32"/>
      <c r="D44878" s="31"/>
    </row>
    <row r="44879" spans="3:4" x14ac:dyDescent="0.25">
      <c r="C44879" s="32"/>
      <c r="D44879" s="31"/>
    </row>
    <row r="44880" spans="3:4" x14ac:dyDescent="0.25">
      <c r="C44880" s="32"/>
      <c r="D44880" s="31"/>
    </row>
    <row r="44881" spans="3:4" x14ac:dyDescent="0.25">
      <c r="C44881" s="32"/>
      <c r="D44881" s="31"/>
    </row>
    <row r="44882" spans="3:4" x14ac:dyDescent="0.25">
      <c r="C44882" s="32"/>
      <c r="D44882" s="31"/>
    </row>
    <row r="44883" spans="3:4" x14ac:dyDescent="0.25">
      <c r="C44883" s="32"/>
      <c r="D44883" s="31"/>
    </row>
    <row r="44884" spans="3:4" x14ac:dyDescent="0.25">
      <c r="C44884" s="32"/>
      <c r="D44884" s="31"/>
    </row>
    <row r="44885" spans="3:4" x14ac:dyDescent="0.25">
      <c r="C44885" s="32"/>
      <c r="D44885" s="31"/>
    </row>
    <row r="44886" spans="3:4" x14ac:dyDescent="0.25">
      <c r="C44886" s="32"/>
      <c r="D44886" s="31"/>
    </row>
    <row r="44887" spans="3:4" x14ac:dyDescent="0.25">
      <c r="C44887" s="32"/>
      <c r="D44887" s="31"/>
    </row>
    <row r="44888" spans="3:4" x14ac:dyDescent="0.25">
      <c r="C44888" s="32"/>
      <c r="D44888" s="31"/>
    </row>
    <row r="44889" spans="3:4" x14ac:dyDescent="0.25">
      <c r="C44889" s="32"/>
      <c r="D44889" s="31"/>
    </row>
    <row r="44890" spans="3:4" x14ac:dyDescent="0.25">
      <c r="C44890" s="32"/>
      <c r="D44890" s="31"/>
    </row>
    <row r="44891" spans="3:4" x14ac:dyDescent="0.25">
      <c r="C44891" s="32"/>
      <c r="D44891" s="31"/>
    </row>
    <row r="44892" spans="3:4" x14ac:dyDescent="0.25">
      <c r="C44892" s="32"/>
      <c r="D44892" s="31"/>
    </row>
    <row r="44893" spans="3:4" x14ac:dyDescent="0.25">
      <c r="C44893" s="32"/>
      <c r="D44893" s="31"/>
    </row>
    <row r="44894" spans="3:4" x14ac:dyDescent="0.25">
      <c r="C44894" s="32"/>
      <c r="D44894" s="31"/>
    </row>
    <row r="44895" spans="3:4" x14ac:dyDescent="0.25">
      <c r="C44895" s="32"/>
      <c r="D44895" s="31"/>
    </row>
    <row r="44896" spans="3:4" x14ac:dyDescent="0.25">
      <c r="C44896" s="32"/>
      <c r="D44896" s="31"/>
    </row>
    <row r="44897" spans="3:4" x14ac:dyDescent="0.25">
      <c r="C44897" s="32"/>
      <c r="D44897" s="31"/>
    </row>
    <row r="44898" spans="3:4" x14ac:dyDescent="0.25">
      <c r="C44898" s="32"/>
      <c r="D44898" s="31"/>
    </row>
    <row r="44899" spans="3:4" x14ac:dyDescent="0.25">
      <c r="C44899" s="32"/>
      <c r="D44899" s="31"/>
    </row>
    <row r="44900" spans="3:4" x14ac:dyDescent="0.25">
      <c r="C44900" s="32"/>
      <c r="D44900" s="31"/>
    </row>
    <row r="44901" spans="3:4" x14ac:dyDescent="0.25">
      <c r="C44901" s="32"/>
      <c r="D44901" s="31"/>
    </row>
    <row r="44902" spans="3:4" x14ac:dyDescent="0.25">
      <c r="C44902" s="32"/>
      <c r="D44902" s="31"/>
    </row>
    <row r="44903" spans="3:4" x14ac:dyDescent="0.25">
      <c r="C44903" s="32"/>
      <c r="D44903" s="31"/>
    </row>
    <row r="44904" spans="3:4" x14ac:dyDescent="0.25">
      <c r="C44904" s="32"/>
      <c r="D44904" s="31"/>
    </row>
    <row r="44905" spans="3:4" x14ac:dyDescent="0.25">
      <c r="C44905" s="32"/>
      <c r="D44905" s="31"/>
    </row>
    <row r="44906" spans="3:4" x14ac:dyDescent="0.25">
      <c r="C44906" s="32"/>
      <c r="D44906" s="31"/>
    </row>
    <row r="44907" spans="3:4" x14ac:dyDescent="0.25">
      <c r="C44907" s="32"/>
      <c r="D44907" s="31"/>
    </row>
    <row r="44908" spans="3:4" x14ac:dyDescent="0.25">
      <c r="C44908" s="32"/>
      <c r="D44908" s="31"/>
    </row>
    <row r="44909" spans="3:4" x14ac:dyDescent="0.25">
      <c r="C44909" s="32"/>
      <c r="D44909" s="31"/>
    </row>
    <row r="44910" spans="3:4" x14ac:dyDescent="0.25">
      <c r="C44910" s="32"/>
      <c r="D44910" s="31"/>
    </row>
    <row r="44911" spans="3:4" x14ac:dyDescent="0.25">
      <c r="C44911" s="32"/>
      <c r="D44911" s="31"/>
    </row>
    <row r="44912" spans="3:4" x14ac:dyDescent="0.25">
      <c r="C44912" s="32"/>
      <c r="D44912" s="31"/>
    </row>
    <row r="44913" spans="3:4" x14ac:dyDescent="0.25">
      <c r="C44913" s="32"/>
      <c r="D44913" s="31"/>
    </row>
    <row r="44914" spans="3:4" x14ac:dyDescent="0.25">
      <c r="C44914" s="32"/>
      <c r="D44914" s="31"/>
    </row>
    <row r="44915" spans="3:4" x14ac:dyDescent="0.25">
      <c r="C44915" s="32"/>
      <c r="D44915" s="31"/>
    </row>
    <row r="44916" spans="3:4" x14ac:dyDescent="0.25">
      <c r="C44916" s="32"/>
      <c r="D44916" s="31"/>
    </row>
    <row r="44917" spans="3:4" x14ac:dyDescent="0.25">
      <c r="C44917" s="32"/>
      <c r="D44917" s="31"/>
    </row>
    <row r="44918" spans="3:4" x14ac:dyDescent="0.25">
      <c r="C44918" s="32"/>
      <c r="D44918" s="31"/>
    </row>
    <row r="44919" spans="3:4" x14ac:dyDescent="0.25">
      <c r="C44919" s="32"/>
      <c r="D44919" s="31"/>
    </row>
    <row r="44920" spans="3:4" x14ac:dyDescent="0.25">
      <c r="C44920" s="32"/>
      <c r="D44920" s="31"/>
    </row>
    <row r="44921" spans="3:4" x14ac:dyDescent="0.25">
      <c r="C44921" s="32"/>
      <c r="D44921" s="31"/>
    </row>
    <row r="44922" spans="3:4" x14ac:dyDescent="0.25">
      <c r="C44922" s="32"/>
      <c r="D44922" s="31"/>
    </row>
    <row r="44923" spans="3:4" x14ac:dyDescent="0.25">
      <c r="C44923" s="32"/>
      <c r="D44923" s="31"/>
    </row>
    <row r="44924" spans="3:4" x14ac:dyDescent="0.25">
      <c r="C44924" s="32"/>
      <c r="D44924" s="31"/>
    </row>
    <row r="44925" spans="3:4" x14ac:dyDescent="0.25">
      <c r="C44925" s="32"/>
      <c r="D44925" s="31"/>
    </row>
    <row r="44926" spans="3:4" x14ac:dyDescent="0.25">
      <c r="C44926" s="32"/>
      <c r="D44926" s="31"/>
    </row>
    <row r="44927" spans="3:4" x14ac:dyDescent="0.25">
      <c r="C44927" s="32"/>
      <c r="D44927" s="31"/>
    </row>
    <row r="44928" spans="3:4" x14ac:dyDescent="0.25">
      <c r="C44928" s="32"/>
      <c r="D44928" s="31"/>
    </row>
    <row r="44929" spans="3:4" x14ac:dyDescent="0.25">
      <c r="C44929" s="32"/>
      <c r="D44929" s="31"/>
    </row>
    <row r="44930" spans="3:4" x14ac:dyDescent="0.25">
      <c r="C44930" s="32"/>
      <c r="D44930" s="31"/>
    </row>
    <row r="44931" spans="3:4" x14ac:dyDescent="0.25">
      <c r="C44931" s="32"/>
      <c r="D44931" s="31"/>
    </row>
    <row r="44932" spans="3:4" x14ac:dyDescent="0.25">
      <c r="C44932" s="32"/>
      <c r="D44932" s="31"/>
    </row>
    <row r="44933" spans="3:4" x14ac:dyDescent="0.25">
      <c r="C44933" s="32"/>
      <c r="D44933" s="31"/>
    </row>
    <row r="44934" spans="3:4" x14ac:dyDescent="0.25">
      <c r="C44934" s="32"/>
      <c r="D44934" s="31"/>
    </row>
    <row r="44935" spans="3:4" x14ac:dyDescent="0.25">
      <c r="C44935" s="32"/>
      <c r="D44935" s="31"/>
    </row>
    <row r="44936" spans="3:4" x14ac:dyDescent="0.25">
      <c r="C44936" s="32"/>
      <c r="D44936" s="31"/>
    </row>
    <row r="44937" spans="3:4" x14ac:dyDescent="0.25">
      <c r="C44937" s="32"/>
      <c r="D44937" s="31"/>
    </row>
    <row r="44938" spans="3:4" x14ac:dyDescent="0.25">
      <c r="C44938" s="32"/>
      <c r="D44938" s="31"/>
    </row>
    <row r="44939" spans="3:4" x14ac:dyDescent="0.25">
      <c r="C44939" s="32"/>
      <c r="D44939" s="31"/>
    </row>
    <row r="44940" spans="3:4" x14ac:dyDescent="0.25">
      <c r="C44940" s="32"/>
      <c r="D44940" s="31"/>
    </row>
    <row r="44941" spans="3:4" x14ac:dyDescent="0.25">
      <c r="C44941" s="32"/>
      <c r="D44941" s="31"/>
    </row>
    <row r="44942" spans="3:4" x14ac:dyDescent="0.25">
      <c r="C44942" s="32"/>
      <c r="D44942" s="31"/>
    </row>
    <row r="44943" spans="3:4" x14ac:dyDescent="0.25">
      <c r="C44943" s="32"/>
      <c r="D44943" s="31"/>
    </row>
    <row r="44944" spans="3:4" x14ac:dyDescent="0.25">
      <c r="C44944" s="32"/>
      <c r="D44944" s="31"/>
    </row>
    <row r="44945" spans="3:4" x14ac:dyDescent="0.25">
      <c r="C44945" s="32"/>
      <c r="D44945" s="31"/>
    </row>
    <row r="44946" spans="3:4" x14ac:dyDescent="0.25">
      <c r="C44946" s="32"/>
      <c r="D44946" s="31"/>
    </row>
    <row r="44947" spans="3:4" x14ac:dyDescent="0.25">
      <c r="C44947" s="32"/>
      <c r="D44947" s="31"/>
    </row>
    <row r="44948" spans="3:4" x14ac:dyDescent="0.25">
      <c r="C44948" s="32"/>
      <c r="D44948" s="31"/>
    </row>
    <row r="44949" spans="3:4" x14ac:dyDescent="0.25">
      <c r="C44949" s="32"/>
      <c r="D44949" s="31"/>
    </row>
    <row r="44950" spans="3:4" x14ac:dyDescent="0.25">
      <c r="C44950" s="32"/>
      <c r="D44950" s="31"/>
    </row>
    <row r="44951" spans="3:4" x14ac:dyDescent="0.25">
      <c r="C44951" s="32"/>
      <c r="D44951" s="31"/>
    </row>
    <row r="44952" spans="3:4" x14ac:dyDescent="0.25">
      <c r="C44952" s="32"/>
      <c r="D44952" s="31"/>
    </row>
    <row r="44953" spans="3:4" x14ac:dyDescent="0.25">
      <c r="C44953" s="32"/>
      <c r="D44953" s="31"/>
    </row>
    <row r="44954" spans="3:4" x14ac:dyDescent="0.25">
      <c r="C44954" s="32"/>
      <c r="D44954" s="31"/>
    </row>
    <row r="44955" spans="3:4" x14ac:dyDescent="0.25">
      <c r="C44955" s="32"/>
      <c r="D44955" s="31"/>
    </row>
    <row r="44956" spans="3:4" x14ac:dyDescent="0.25">
      <c r="C44956" s="32"/>
      <c r="D44956" s="31"/>
    </row>
    <row r="44957" spans="3:4" x14ac:dyDescent="0.25">
      <c r="C44957" s="32"/>
      <c r="D44957" s="31"/>
    </row>
    <row r="44958" spans="3:4" x14ac:dyDescent="0.25">
      <c r="C44958" s="32"/>
      <c r="D44958" s="31"/>
    </row>
    <row r="44959" spans="3:4" x14ac:dyDescent="0.25">
      <c r="C44959" s="32"/>
      <c r="D44959" s="31"/>
    </row>
    <row r="44960" spans="3:4" x14ac:dyDescent="0.25">
      <c r="C44960" s="32"/>
      <c r="D44960" s="31"/>
    </row>
    <row r="44961" spans="3:4" x14ac:dyDescent="0.25">
      <c r="C44961" s="32"/>
      <c r="D44961" s="31"/>
    </row>
    <row r="44962" spans="3:4" x14ac:dyDescent="0.25">
      <c r="C44962" s="32"/>
      <c r="D44962" s="31"/>
    </row>
    <row r="44963" spans="3:4" x14ac:dyDescent="0.25">
      <c r="C44963" s="32"/>
      <c r="D44963" s="31"/>
    </row>
    <row r="44964" spans="3:4" x14ac:dyDescent="0.25">
      <c r="C44964" s="32"/>
      <c r="D44964" s="31"/>
    </row>
    <row r="44965" spans="3:4" x14ac:dyDescent="0.25">
      <c r="C44965" s="32"/>
      <c r="D44965" s="31"/>
    </row>
    <row r="44966" spans="3:4" x14ac:dyDescent="0.25">
      <c r="C44966" s="32"/>
      <c r="D44966" s="31"/>
    </row>
    <row r="44967" spans="3:4" x14ac:dyDescent="0.25">
      <c r="C44967" s="32"/>
      <c r="D44967" s="31"/>
    </row>
    <row r="44968" spans="3:4" x14ac:dyDescent="0.25">
      <c r="C44968" s="32"/>
      <c r="D44968" s="31"/>
    </row>
    <row r="44969" spans="3:4" x14ac:dyDescent="0.25">
      <c r="C44969" s="32"/>
      <c r="D44969" s="31"/>
    </row>
    <row r="44970" spans="3:4" x14ac:dyDescent="0.25">
      <c r="C44970" s="32"/>
      <c r="D44970" s="31"/>
    </row>
    <row r="44971" spans="3:4" x14ac:dyDescent="0.25">
      <c r="C44971" s="32"/>
      <c r="D44971" s="31"/>
    </row>
    <row r="44972" spans="3:4" x14ac:dyDescent="0.25">
      <c r="C44972" s="32"/>
      <c r="D44972" s="31"/>
    </row>
    <row r="44973" spans="3:4" x14ac:dyDescent="0.25">
      <c r="C44973" s="32"/>
      <c r="D44973" s="31"/>
    </row>
    <row r="44974" spans="3:4" x14ac:dyDescent="0.25">
      <c r="C44974" s="32"/>
      <c r="D44974" s="31"/>
    </row>
    <row r="44975" spans="3:4" x14ac:dyDescent="0.25">
      <c r="C44975" s="32"/>
      <c r="D44975" s="31"/>
    </row>
    <row r="44976" spans="3:4" x14ac:dyDescent="0.25">
      <c r="C44976" s="32"/>
      <c r="D44976" s="31"/>
    </row>
    <row r="44977" spans="3:4" x14ac:dyDescent="0.25">
      <c r="C44977" s="32"/>
      <c r="D44977" s="31"/>
    </row>
    <row r="44978" spans="3:4" x14ac:dyDescent="0.25">
      <c r="C44978" s="32"/>
      <c r="D44978" s="31"/>
    </row>
    <row r="44979" spans="3:4" x14ac:dyDescent="0.25">
      <c r="C44979" s="32"/>
      <c r="D44979" s="31"/>
    </row>
    <row r="44980" spans="3:4" x14ac:dyDescent="0.25">
      <c r="C44980" s="32"/>
      <c r="D44980" s="31"/>
    </row>
    <row r="44981" spans="3:4" x14ac:dyDescent="0.25">
      <c r="C44981" s="32"/>
      <c r="D44981" s="31"/>
    </row>
    <row r="44982" spans="3:4" x14ac:dyDescent="0.25">
      <c r="C44982" s="32"/>
      <c r="D44982" s="31"/>
    </row>
    <row r="44983" spans="3:4" x14ac:dyDescent="0.25">
      <c r="C44983" s="32"/>
      <c r="D44983" s="31"/>
    </row>
    <row r="44984" spans="3:4" x14ac:dyDescent="0.25">
      <c r="C44984" s="32"/>
      <c r="D44984" s="31"/>
    </row>
    <row r="44985" spans="3:4" x14ac:dyDescent="0.25">
      <c r="C44985" s="32"/>
      <c r="D44985" s="31"/>
    </row>
    <row r="44986" spans="3:4" x14ac:dyDescent="0.25">
      <c r="C44986" s="32"/>
      <c r="D44986" s="31"/>
    </row>
    <row r="44987" spans="3:4" x14ac:dyDescent="0.25">
      <c r="C44987" s="32"/>
      <c r="D44987" s="31"/>
    </row>
    <row r="44988" spans="3:4" x14ac:dyDescent="0.25">
      <c r="C44988" s="32"/>
      <c r="D44988" s="31"/>
    </row>
    <row r="44989" spans="3:4" x14ac:dyDescent="0.25">
      <c r="C44989" s="32"/>
      <c r="D44989" s="31"/>
    </row>
    <row r="44990" spans="3:4" x14ac:dyDescent="0.25">
      <c r="C44990" s="32"/>
      <c r="D44990" s="31"/>
    </row>
    <row r="44991" spans="3:4" x14ac:dyDescent="0.25">
      <c r="C44991" s="32"/>
      <c r="D44991" s="31"/>
    </row>
    <row r="44992" spans="3:4" x14ac:dyDescent="0.25">
      <c r="C44992" s="32"/>
      <c r="D44992" s="31"/>
    </row>
    <row r="44993" spans="3:4" x14ac:dyDescent="0.25">
      <c r="C44993" s="32"/>
      <c r="D44993" s="31"/>
    </row>
    <row r="44994" spans="3:4" x14ac:dyDescent="0.25">
      <c r="C44994" s="32"/>
      <c r="D44994" s="31"/>
    </row>
    <row r="44995" spans="3:4" x14ac:dyDescent="0.25">
      <c r="C44995" s="32"/>
      <c r="D44995" s="31"/>
    </row>
    <row r="44996" spans="3:4" x14ac:dyDescent="0.25">
      <c r="C44996" s="32"/>
      <c r="D44996" s="31"/>
    </row>
    <row r="44997" spans="3:4" x14ac:dyDescent="0.25">
      <c r="C44997" s="32"/>
      <c r="D44997" s="31"/>
    </row>
    <row r="44998" spans="3:4" x14ac:dyDescent="0.25">
      <c r="C44998" s="32"/>
      <c r="D44998" s="31"/>
    </row>
    <row r="44999" spans="3:4" x14ac:dyDescent="0.25">
      <c r="C44999" s="32"/>
      <c r="D44999" s="31"/>
    </row>
    <row r="45000" spans="3:4" x14ac:dyDescent="0.25">
      <c r="C45000" s="32"/>
      <c r="D45000" s="31"/>
    </row>
    <row r="45001" spans="3:4" x14ac:dyDescent="0.25">
      <c r="C45001" s="32"/>
      <c r="D45001" s="31"/>
    </row>
    <row r="45002" spans="3:4" x14ac:dyDescent="0.25">
      <c r="C45002" s="32"/>
      <c r="D45002" s="31"/>
    </row>
    <row r="45003" spans="3:4" x14ac:dyDescent="0.25">
      <c r="C45003" s="32"/>
      <c r="D45003" s="31"/>
    </row>
    <row r="45004" spans="3:4" x14ac:dyDescent="0.25">
      <c r="C45004" s="32"/>
      <c r="D45004" s="31"/>
    </row>
    <row r="45005" spans="3:4" x14ac:dyDescent="0.25">
      <c r="C45005" s="32"/>
      <c r="D45005" s="31"/>
    </row>
    <row r="45006" spans="3:4" x14ac:dyDescent="0.25">
      <c r="C45006" s="32"/>
      <c r="D45006" s="31"/>
    </row>
    <row r="45007" spans="3:4" x14ac:dyDescent="0.25">
      <c r="C45007" s="32"/>
      <c r="D45007" s="31"/>
    </row>
    <row r="45008" spans="3:4" x14ac:dyDescent="0.25">
      <c r="C45008" s="32"/>
      <c r="D45008" s="31"/>
    </row>
    <row r="45009" spans="3:4" x14ac:dyDescent="0.25">
      <c r="C45009" s="32"/>
      <c r="D45009" s="31"/>
    </row>
    <row r="45010" spans="3:4" x14ac:dyDescent="0.25">
      <c r="C45010" s="32"/>
      <c r="D45010" s="31"/>
    </row>
    <row r="45011" spans="3:4" x14ac:dyDescent="0.25">
      <c r="C45011" s="32"/>
      <c r="D45011" s="31"/>
    </row>
    <row r="45012" spans="3:4" x14ac:dyDescent="0.25">
      <c r="C45012" s="32"/>
      <c r="D45012" s="31"/>
    </row>
    <row r="45013" spans="3:4" x14ac:dyDescent="0.25">
      <c r="C45013" s="32"/>
      <c r="D45013" s="31"/>
    </row>
    <row r="45014" spans="3:4" x14ac:dyDescent="0.25">
      <c r="C45014" s="32"/>
      <c r="D45014" s="31"/>
    </row>
    <row r="45015" spans="3:4" x14ac:dyDescent="0.25">
      <c r="C45015" s="32"/>
      <c r="D45015" s="31"/>
    </row>
    <row r="45016" spans="3:4" x14ac:dyDescent="0.25">
      <c r="C45016" s="32"/>
      <c r="D45016" s="31"/>
    </row>
    <row r="45017" spans="3:4" x14ac:dyDescent="0.25">
      <c r="C45017" s="32"/>
      <c r="D45017" s="31"/>
    </row>
    <row r="45018" spans="3:4" x14ac:dyDescent="0.25">
      <c r="C45018" s="32"/>
      <c r="D45018" s="31"/>
    </row>
    <row r="45019" spans="3:4" x14ac:dyDescent="0.25">
      <c r="C45019" s="32"/>
      <c r="D45019" s="31"/>
    </row>
    <row r="45020" spans="3:4" x14ac:dyDescent="0.25">
      <c r="C45020" s="32"/>
      <c r="D45020" s="31"/>
    </row>
    <row r="45021" spans="3:4" x14ac:dyDescent="0.25">
      <c r="C45021" s="32"/>
      <c r="D45021" s="31"/>
    </row>
    <row r="45022" spans="3:4" x14ac:dyDescent="0.25">
      <c r="C45022" s="32"/>
      <c r="D45022" s="31"/>
    </row>
    <row r="45023" spans="3:4" x14ac:dyDescent="0.25">
      <c r="C45023" s="32"/>
      <c r="D45023" s="31"/>
    </row>
    <row r="45024" spans="3:4" x14ac:dyDescent="0.25">
      <c r="C45024" s="32"/>
      <c r="D45024" s="31"/>
    </row>
    <row r="45025" spans="3:4" x14ac:dyDescent="0.25">
      <c r="C45025" s="32"/>
      <c r="D45025" s="31"/>
    </row>
    <row r="45026" spans="3:4" x14ac:dyDescent="0.25">
      <c r="C45026" s="32"/>
      <c r="D45026" s="31"/>
    </row>
    <row r="45027" spans="3:4" x14ac:dyDescent="0.25">
      <c r="C45027" s="32"/>
      <c r="D45027" s="31"/>
    </row>
    <row r="45028" spans="3:4" x14ac:dyDescent="0.25">
      <c r="C45028" s="32"/>
      <c r="D45028" s="31"/>
    </row>
    <row r="45029" spans="3:4" x14ac:dyDescent="0.25">
      <c r="C45029" s="32"/>
      <c r="D45029" s="31"/>
    </row>
    <row r="45030" spans="3:4" x14ac:dyDescent="0.25">
      <c r="C45030" s="32"/>
      <c r="D45030" s="31"/>
    </row>
    <row r="45031" spans="3:4" x14ac:dyDescent="0.25">
      <c r="C45031" s="32"/>
      <c r="D45031" s="31"/>
    </row>
    <row r="45032" spans="3:4" x14ac:dyDescent="0.25">
      <c r="C45032" s="32"/>
      <c r="D45032" s="31"/>
    </row>
    <row r="45033" spans="3:4" x14ac:dyDescent="0.25">
      <c r="C45033" s="32"/>
      <c r="D45033" s="31"/>
    </row>
    <row r="45034" spans="3:4" x14ac:dyDescent="0.25">
      <c r="C45034" s="32"/>
      <c r="D45034" s="31"/>
    </row>
    <row r="45035" spans="3:4" x14ac:dyDescent="0.25">
      <c r="C45035" s="32"/>
      <c r="D45035" s="31"/>
    </row>
    <row r="45036" spans="3:4" x14ac:dyDescent="0.25">
      <c r="C45036" s="32"/>
      <c r="D45036" s="31"/>
    </row>
    <row r="45037" spans="3:4" x14ac:dyDescent="0.25">
      <c r="C45037" s="32"/>
      <c r="D45037" s="31"/>
    </row>
    <row r="45038" spans="3:4" x14ac:dyDescent="0.25">
      <c r="C45038" s="32"/>
      <c r="D45038" s="31"/>
    </row>
    <row r="45039" spans="3:4" x14ac:dyDescent="0.25">
      <c r="C45039" s="32"/>
      <c r="D45039" s="31"/>
    </row>
    <row r="45040" spans="3:4" x14ac:dyDescent="0.25">
      <c r="C45040" s="32"/>
      <c r="D45040" s="31"/>
    </row>
    <row r="45041" spans="3:4" x14ac:dyDescent="0.25">
      <c r="C45041" s="32"/>
      <c r="D45041" s="31"/>
    </row>
    <row r="45042" spans="3:4" x14ac:dyDescent="0.25">
      <c r="C45042" s="32"/>
      <c r="D45042" s="31"/>
    </row>
    <row r="45043" spans="3:4" x14ac:dyDescent="0.25">
      <c r="C45043" s="32"/>
      <c r="D45043" s="31"/>
    </row>
    <row r="45044" spans="3:4" x14ac:dyDescent="0.25">
      <c r="C45044" s="32"/>
      <c r="D45044" s="31"/>
    </row>
    <row r="45045" spans="3:4" x14ac:dyDescent="0.25">
      <c r="C45045" s="32"/>
      <c r="D45045" s="31"/>
    </row>
    <row r="45046" spans="3:4" x14ac:dyDescent="0.25">
      <c r="C45046" s="32"/>
      <c r="D45046" s="31"/>
    </row>
    <row r="45047" spans="3:4" x14ac:dyDescent="0.25">
      <c r="C45047" s="32"/>
      <c r="D45047" s="31"/>
    </row>
    <row r="45048" spans="3:4" x14ac:dyDescent="0.25">
      <c r="C45048" s="32"/>
      <c r="D45048" s="31"/>
    </row>
    <row r="45049" spans="3:4" x14ac:dyDescent="0.25">
      <c r="C45049" s="32"/>
      <c r="D45049" s="31"/>
    </row>
    <row r="45050" spans="3:4" x14ac:dyDescent="0.25">
      <c r="C45050" s="32"/>
      <c r="D45050" s="31"/>
    </row>
    <row r="45051" spans="3:4" x14ac:dyDescent="0.25">
      <c r="C45051" s="32"/>
      <c r="D45051" s="31"/>
    </row>
    <row r="45052" spans="3:4" x14ac:dyDescent="0.25">
      <c r="C45052" s="32"/>
      <c r="D45052" s="31"/>
    </row>
    <row r="45053" spans="3:4" x14ac:dyDescent="0.25">
      <c r="C45053" s="32"/>
      <c r="D45053" s="31"/>
    </row>
    <row r="45054" spans="3:4" x14ac:dyDescent="0.25">
      <c r="C45054" s="32"/>
      <c r="D45054" s="31"/>
    </row>
    <row r="45055" spans="3:4" x14ac:dyDescent="0.25">
      <c r="C45055" s="32"/>
      <c r="D45055" s="31"/>
    </row>
    <row r="45056" spans="3:4" x14ac:dyDescent="0.25">
      <c r="C45056" s="32"/>
      <c r="D45056" s="31"/>
    </row>
    <row r="45057" spans="3:4" x14ac:dyDescent="0.25">
      <c r="C45057" s="32"/>
      <c r="D45057" s="31"/>
    </row>
    <row r="45058" spans="3:4" x14ac:dyDescent="0.25">
      <c r="C45058" s="32"/>
      <c r="D45058" s="31"/>
    </row>
    <row r="45059" spans="3:4" x14ac:dyDescent="0.25">
      <c r="C45059" s="32"/>
      <c r="D45059" s="31"/>
    </row>
    <row r="45060" spans="3:4" x14ac:dyDescent="0.25">
      <c r="C45060" s="32"/>
      <c r="D45060" s="31"/>
    </row>
    <row r="45061" spans="3:4" x14ac:dyDescent="0.25">
      <c r="C45061" s="32"/>
      <c r="D45061" s="31"/>
    </row>
    <row r="45062" spans="3:4" x14ac:dyDescent="0.25">
      <c r="C45062" s="32"/>
      <c r="D45062" s="31"/>
    </row>
    <row r="45063" spans="3:4" x14ac:dyDescent="0.25">
      <c r="C45063" s="32"/>
      <c r="D45063" s="31"/>
    </row>
    <row r="45064" spans="3:4" x14ac:dyDescent="0.25">
      <c r="C45064" s="32"/>
      <c r="D45064" s="31"/>
    </row>
    <row r="45065" spans="3:4" x14ac:dyDescent="0.25">
      <c r="C45065" s="32"/>
      <c r="D45065" s="31"/>
    </row>
    <row r="45066" spans="3:4" x14ac:dyDescent="0.25">
      <c r="C45066" s="32"/>
      <c r="D45066" s="31"/>
    </row>
    <row r="45067" spans="3:4" x14ac:dyDescent="0.25">
      <c r="C45067" s="32"/>
      <c r="D45067" s="31"/>
    </row>
    <row r="45068" spans="3:4" x14ac:dyDescent="0.25">
      <c r="C45068" s="32"/>
      <c r="D45068" s="31"/>
    </row>
    <row r="45069" spans="3:4" x14ac:dyDescent="0.25">
      <c r="C45069" s="32"/>
      <c r="D45069" s="31"/>
    </row>
    <row r="45070" spans="3:4" x14ac:dyDescent="0.25">
      <c r="C45070" s="32"/>
      <c r="D45070" s="31"/>
    </row>
    <row r="45071" spans="3:4" x14ac:dyDescent="0.25">
      <c r="C45071" s="32"/>
      <c r="D45071" s="31"/>
    </row>
    <row r="45072" spans="3:4" x14ac:dyDescent="0.25">
      <c r="C45072" s="32"/>
      <c r="D45072" s="31"/>
    </row>
    <row r="45073" spans="3:4" x14ac:dyDescent="0.25">
      <c r="C45073" s="32"/>
      <c r="D45073" s="31"/>
    </row>
    <row r="45074" spans="3:4" x14ac:dyDescent="0.25">
      <c r="C45074" s="32"/>
      <c r="D45074" s="31"/>
    </row>
    <row r="45075" spans="3:4" x14ac:dyDescent="0.25">
      <c r="C45075" s="32"/>
      <c r="D45075" s="31"/>
    </row>
    <row r="45076" spans="3:4" x14ac:dyDescent="0.25">
      <c r="C45076" s="32"/>
      <c r="D45076" s="31"/>
    </row>
    <row r="45077" spans="3:4" x14ac:dyDescent="0.25">
      <c r="C45077" s="32"/>
      <c r="D45077" s="31"/>
    </row>
    <row r="45078" spans="3:4" x14ac:dyDescent="0.25">
      <c r="C45078" s="32"/>
      <c r="D45078" s="31"/>
    </row>
    <row r="45079" spans="3:4" x14ac:dyDescent="0.25">
      <c r="C45079" s="32"/>
      <c r="D45079" s="31"/>
    </row>
    <row r="45080" spans="3:4" x14ac:dyDescent="0.25">
      <c r="C45080" s="32"/>
      <c r="D45080" s="31"/>
    </row>
    <row r="45081" spans="3:4" x14ac:dyDescent="0.25">
      <c r="C45081" s="32"/>
      <c r="D45081" s="31"/>
    </row>
    <row r="45082" spans="3:4" x14ac:dyDescent="0.25">
      <c r="C45082" s="32"/>
      <c r="D45082" s="31"/>
    </row>
    <row r="45083" spans="3:4" x14ac:dyDescent="0.25">
      <c r="C45083" s="32"/>
      <c r="D45083" s="31"/>
    </row>
    <row r="45084" spans="3:4" x14ac:dyDescent="0.25">
      <c r="C45084" s="32"/>
      <c r="D45084" s="31"/>
    </row>
    <row r="45085" spans="3:4" x14ac:dyDescent="0.25">
      <c r="C45085" s="32"/>
      <c r="D45085" s="31"/>
    </row>
    <row r="45086" spans="3:4" x14ac:dyDescent="0.25">
      <c r="C45086" s="32"/>
      <c r="D45086" s="31"/>
    </row>
    <row r="45087" spans="3:4" x14ac:dyDescent="0.25">
      <c r="C45087" s="32"/>
      <c r="D45087" s="31"/>
    </row>
    <row r="45088" spans="3:4" x14ac:dyDescent="0.25">
      <c r="C45088" s="32"/>
      <c r="D45088" s="31"/>
    </row>
    <row r="45089" spans="3:4" x14ac:dyDescent="0.25">
      <c r="C45089" s="32"/>
      <c r="D45089" s="31"/>
    </row>
    <row r="45090" spans="3:4" x14ac:dyDescent="0.25">
      <c r="C45090" s="32"/>
      <c r="D45090" s="31"/>
    </row>
    <row r="45091" spans="3:4" x14ac:dyDescent="0.25">
      <c r="C45091" s="32"/>
      <c r="D45091" s="31"/>
    </row>
    <row r="45092" spans="3:4" x14ac:dyDescent="0.25">
      <c r="C45092" s="32"/>
      <c r="D45092" s="31"/>
    </row>
    <row r="45093" spans="3:4" x14ac:dyDescent="0.25">
      <c r="C45093" s="32"/>
      <c r="D45093" s="31"/>
    </row>
    <row r="45094" spans="3:4" x14ac:dyDescent="0.25">
      <c r="C45094" s="32"/>
      <c r="D45094" s="31"/>
    </row>
    <row r="45095" spans="3:4" x14ac:dyDescent="0.25">
      <c r="C45095" s="32"/>
      <c r="D45095" s="31"/>
    </row>
    <row r="45096" spans="3:4" x14ac:dyDescent="0.25">
      <c r="C45096" s="32"/>
      <c r="D45096" s="31"/>
    </row>
    <row r="45097" spans="3:4" x14ac:dyDescent="0.25">
      <c r="C45097" s="32"/>
      <c r="D45097" s="31"/>
    </row>
    <row r="45098" spans="3:4" x14ac:dyDescent="0.25">
      <c r="C45098" s="32"/>
      <c r="D45098" s="31"/>
    </row>
    <row r="45099" spans="3:4" x14ac:dyDescent="0.25">
      <c r="C45099" s="32"/>
      <c r="D45099" s="31"/>
    </row>
    <row r="45100" spans="3:4" x14ac:dyDescent="0.25">
      <c r="C45100" s="32"/>
      <c r="D45100" s="31"/>
    </row>
    <row r="45101" spans="3:4" x14ac:dyDescent="0.25">
      <c r="C45101" s="32"/>
      <c r="D45101" s="31"/>
    </row>
    <row r="45102" spans="3:4" x14ac:dyDescent="0.25">
      <c r="C45102" s="32"/>
      <c r="D45102" s="31"/>
    </row>
    <row r="45103" spans="3:4" x14ac:dyDescent="0.25">
      <c r="C45103" s="32"/>
      <c r="D45103" s="31"/>
    </row>
    <row r="45104" spans="3:4" x14ac:dyDescent="0.25">
      <c r="C45104" s="32"/>
      <c r="D45104" s="31"/>
    </row>
    <row r="45105" spans="3:4" x14ac:dyDescent="0.25">
      <c r="C45105" s="32"/>
      <c r="D45105" s="31"/>
    </row>
    <row r="45106" spans="3:4" x14ac:dyDescent="0.25">
      <c r="C45106" s="32"/>
      <c r="D45106" s="31"/>
    </row>
    <row r="45107" spans="3:4" x14ac:dyDescent="0.25">
      <c r="C45107" s="32"/>
      <c r="D45107" s="31"/>
    </row>
    <row r="45108" spans="3:4" x14ac:dyDescent="0.25">
      <c r="C45108" s="32"/>
      <c r="D45108" s="31"/>
    </row>
    <row r="45109" spans="3:4" x14ac:dyDescent="0.25">
      <c r="C45109" s="32"/>
      <c r="D45109" s="31"/>
    </row>
    <row r="45110" spans="3:4" x14ac:dyDescent="0.25">
      <c r="C45110" s="32"/>
      <c r="D45110" s="31"/>
    </row>
    <row r="45111" spans="3:4" x14ac:dyDescent="0.25">
      <c r="C45111" s="32"/>
      <c r="D45111" s="31"/>
    </row>
    <row r="45112" spans="3:4" x14ac:dyDescent="0.25">
      <c r="C45112" s="32"/>
      <c r="D45112" s="31"/>
    </row>
    <row r="45113" spans="3:4" x14ac:dyDescent="0.25">
      <c r="C45113" s="32"/>
      <c r="D45113" s="31"/>
    </row>
    <row r="45114" spans="3:4" x14ac:dyDescent="0.25">
      <c r="C45114" s="32"/>
      <c r="D45114" s="31"/>
    </row>
    <row r="45115" spans="3:4" x14ac:dyDescent="0.25">
      <c r="C45115" s="32"/>
      <c r="D45115" s="31"/>
    </row>
    <row r="45116" spans="3:4" x14ac:dyDescent="0.25">
      <c r="C45116" s="32"/>
      <c r="D45116" s="31"/>
    </row>
    <row r="45117" spans="3:4" x14ac:dyDescent="0.25">
      <c r="C45117" s="32"/>
      <c r="D45117" s="31"/>
    </row>
    <row r="45118" spans="3:4" x14ac:dyDescent="0.25">
      <c r="C45118" s="32"/>
      <c r="D45118" s="31"/>
    </row>
    <row r="45119" spans="3:4" x14ac:dyDescent="0.25">
      <c r="C45119" s="32"/>
      <c r="D45119" s="31"/>
    </row>
    <row r="45120" spans="3:4" x14ac:dyDescent="0.25">
      <c r="C45120" s="32"/>
      <c r="D45120" s="31"/>
    </row>
    <row r="45121" spans="3:4" x14ac:dyDescent="0.25">
      <c r="C45121" s="32"/>
      <c r="D45121" s="31"/>
    </row>
    <row r="45122" spans="3:4" x14ac:dyDescent="0.25">
      <c r="C45122" s="32"/>
      <c r="D45122" s="31"/>
    </row>
    <row r="45123" spans="3:4" x14ac:dyDescent="0.25">
      <c r="C45123" s="32"/>
      <c r="D45123" s="31"/>
    </row>
    <row r="45124" spans="3:4" x14ac:dyDescent="0.25">
      <c r="C45124" s="32"/>
      <c r="D45124" s="31"/>
    </row>
    <row r="45125" spans="3:4" x14ac:dyDescent="0.25">
      <c r="C45125" s="32"/>
      <c r="D45125" s="31"/>
    </row>
    <row r="45126" spans="3:4" x14ac:dyDescent="0.25">
      <c r="C45126" s="32"/>
      <c r="D45126" s="31"/>
    </row>
    <row r="45127" spans="3:4" x14ac:dyDescent="0.25">
      <c r="C45127" s="32"/>
      <c r="D45127" s="31"/>
    </row>
    <row r="45128" spans="3:4" x14ac:dyDescent="0.25">
      <c r="C45128" s="32"/>
      <c r="D45128" s="31"/>
    </row>
    <row r="45129" spans="3:4" x14ac:dyDescent="0.25">
      <c r="C45129" s="32"/>
      <c r="D45129" s="31"/>
    </row>
    <row r="45130" spans="3:4" x14ac:dyDescent="0.25">
      <c r="C45130" s="32"/>
      <c r="D45130" s="31"/>
    </row>
    <row r="45131" spans="3:4" x14ac:dyDescent="0.25">
      <c r="C45131" s="32"/>
      <c r="D45131" s="31"/>
    </row>
    <row r="45132" spans="3:4" x14ac:dyDescent="0.25">
      <c r="C45132" s="32"/>
      <c r="D45132" s="31"/>
    </row>
    <row r="45133" spans="3:4" x14ac:dyDescent="0.25">
      <c r="C45133" s="32"/>
      <c r="D45133" s="31"/>
    </row>
    <row r="45134" spans="3:4" x14ac:dyDescent="0.25">
      <c r="C45134" s="32"/>
      <c r="D45134" s="31"/>
    </row>
    <row r="45135" spans="3:4" x14ac:dyDescent="0.25">
      <c r="C45135" s="32"/>
      <c r="D45135" s="31"/>
    </row>
    <row r="45136" spans="3:4" x14ac:dyDescent="0.25">
      <c r="C45136" s="32"/>
      <c r="D45136" s="31"/>
    </row>
    <row r="45137" spans="3:4" x14ac:dyDescent="0.25">
      <c r="C45137" s="32"/>
      <c r="D45137" s="31"/>
    </row>
    <row r="45138" spans="3:4" x14ac:dyDescent="0.25">
      <c r="C45138" s="32"/>
      <c r="D45138" s="31"/>
    </row>
    <row r="45139" spans="3:4" x14ac:dyDescent="0.25">
      <c r="C45139" s="32"/>
      <c r="D45139" s="31"/>
    </row>
    <row r="45140" spans="3:4" x14ac:dyDescent="0.25">
      <c r="C45140" s="32"/>
      <c r="D45140" s="31"/>
    </row>
    <row r="45141" spans="3:4" x14ac:dyDescent="0.25">
      <c r="C45141" s="32"/>
      <c r="D45141" s="31"/>
    </row>
    <row r="45142" spans="3:4" x14ac:dyDescent="0.25">
      <c r="C45142" s="32"/>
      <c r="D45142" s="31"/>
    </row>
    <row r="45143" spans="3:4" x14ac:dyDescent="0.25">
      <c r="C45143" s="32"/>
      <c r="D45143" s="31"/>
    </row>
    <row r="45144" spans="3:4" x14ac:dyDescent="0.25">
      <c r="C45144" s="32"/>
      <c r="D45144" s="31"/>
    </row>
    <row r="45145" spans="3:4" x14ac:dyDescent="0.25">
      <c r="C45145" s="32"/>
      <c r="D45145" s="31"/>
    </row>
    <row r="45146" spans="3:4" x14ac:dyDescent="0.25">
      <c r="C45146" s="32"/>
      <c r="D45146" s="31"/>
    </row>
    <row r="45147" spans="3:4" x14ac:dyDescent="0.25">
      <c r="C45147" s="32"/>
      <c r="D45147" s="31"/>
    </row>
    <row r="45148" spans="3:4" x14ac:dyDescent="0.25">
      <c r="C45148" s="32"/>
      <c r="D45148" s="31"/>
    </row>
    <row r="45149" spans="3:4" x14ac:dyDescent="0.25">
      <c r="C45149" s="32"/>
      <c r="D45149" s="31"/>
    </row>
    <row r="45150" spans="3:4" x14ac:dyDescent="0.25">
      <c r="C45150" s="32"/>
      <c r="D45150" s="31"/>
    </row>
    <row r="45151" spans="3:4" x14ac:dyDescent="0.25">
      <c r="C45151" s="32"/>
      <c r="D45151" s="31"/>
    </row>
    <row r="45152" spans="3:4" x14ac:dyDescent="0.25">
      <c r="C45152" s="32"/>
      <c r="D45152" s="31"/>
    </row>
    <row r="45153" spans="3:4" x14ac:dyDescent="0.25">
      <c r="C45153" s="32"/>
      <c r="D45153" s="31"/>
    </row>
    <row r="45154" spans="3:4" x14ac:dyDescent="0.25">
      <c r="C45154" s="32"/>
      <c r="D45154" s="31"/>
    </row>
    <row r="45155" spans="3:4" x14ac:dyDescent="0.25">
      <c r="C45155" s="32"/>
      <c r="D45155" s="31"/>
    </row>
    <row r="45156" spans="3:4" x14ac:dyDescent="0.25">
      <c r="C45156" s="32"/>
      <c r="D45156" s="31"/>
    </row>
    <row r="45157" spans="3:4" x14ac:dyDescent="0.25">
      <c r="C45157" s="32"/>
      <c r="D45157" s="31"/>
    </row>
    <row r="45158" spans="3:4" x14ac:dyDescent="0.25">
      <c r="C45158" s="32"/>
      <c r="D45158" s="31"/>
    </row>
    <row r="45159" spans="3:4" x14ac:dyDescent="0.25">
      <c r="C45159" s="32"/>
      <c r="D45159" s="31"/>
    </row>
    <row r="45160" spans="3:4" x14ac:dyDescent="0.25">
      <c r="C45160" s="32"/>
      <c r="D45160" s="31"/>
    </row>
    <row r="45161" spans="3:4" x14ac:dyDescent="0.25">
      <c r="C45161" s="32"/>
      <c r="D45161" s="31"/>
    </row>
    <row r="45162" spans="3:4" x14ac:dyDescent="0.25">
      <c r="C45162" s="32"/>
      <c r="D45162" s="31"/>
    </row>
    <row r="45163" spans="3:4" x14ac:dyDescent="0.25">
      <c r="C45163" s="32"/>
      <c r="D45163" s="31"/>
    </row>
    <row r="45164" spans="3:4" x14ac:dyDescent="0.25">
      <c r="C45164" s="32"/>
      <c r="D45164" s="31"/>
    </row>
    <row r="45165" spans="3:4" x14ac:dyDescent="0.25">
      <c r="C45165" s="32"/>
      <c r="D45165" s="31"/>
    </row>
    <row r="45166" spans="3:4" x14ac:dyDescent="0.25">
      <c r="C45166" s="32"/>
      <c r="D45166" s="31"/>
    </row>
    <row r="45167" spans="3:4" x14ac:dyDescent="0.25">
      <c r="C45167" s="32"/>
      <c r="D45167" s="31"/>
    </row>
    <row r="45168" spans="3:4" x14ac:dyDescent="0.25">
      <c r="C45168" s="32"/>
      <c r="D45168" s="31"/>
    </row>
    <row r="45169" spans="3:4" x14ac:dyDescent="0.25">
      <c r="C45169" s="32"/>
      <c r="D45169" s="31"/>
    </row>
    <row r="45170" spans="3:4" x14ac:dyDescent="0.25">
      <c r="C45170" s="32"/>
      <c r="D45170" s="31"/>
    </row>
    <row r="45171" spans="3:4" x14ac:dyDescent="0.25">
      <c r="C45171" s="32"/>
      <c r="D45171" s="31"/>
    </row>
    <row r="45172" spans="3:4" x14ac:dyDescent="0.25">
      <c r="C45172" s="32"/>
      <c r="D45172" s="31"/>
    </row>
    <row r="45173" spans="3:4" x14ac:dyDescent="0.25">
      <c r="C45173" s="32"/>
      <c r="D45173" s="31"/>
    </row>
    <row r="45174" spans="3:4" x14ac:dyDescent="0.25">
      <c r="C45174" s="32"/>
      <c r="D45174" s="31"/>
    </row>
    <row r="45175" spans="3:4" x14ac:dyDescent="0.25">
      <c r="C45175" s="32"/>
      <c r="D45175" s="31"/>
    </row>
    <row r="45176" spans="3:4" x14ac:dyDescent="0.25">
      <c r="C45176" s="32"/>
      <c r="D45176" s="31"/>
    </row>
    <row r="45177" spans="3:4" x14ac:dyDescent="0.25">
      <c r="C45177" s="32"/>
      <c r="D45177" s="31"/>
    </row>
    <row r="45178" spans="3:4" x14ac:dyDescent="0.25">
      <c r="C45178" s="32"/>
      <c r="D45178" s="31"/>
    </row>
    <row r="45179" spans="3:4" x14ac:dyDescent="0.25">
      <c r="C45179" s="32"/>
      <c r="D45179" s="31"/>
    </row>
    <row r="45180" spans="3:4" x14ac:dyDescent="0.25">
      <c r="C45180" s="32"/>
      <c r="D45180" s="31"/>
    </row>
    <row r="45181" spans="3:4" x14ac:dyDescent="0.25">
      <c r="C45181" s="32"/>
      <c r="D45181" s="31"/>
    </row>
    <row r="45182" spans="3:4" x14ac:dyDescent="0.25">
      <c r="C45182" s="32"/>
      <c r="D45182" s="31"/>
    </row>
    <row r="45183" spans="3:4" x14ac:dyDescent="0.25">
      <c r="C45183" s="32"/>
      <c r="D45183" s="31"/>
    </row>
    <row r="45184" spans="3:4" x14ac:dyDescent="0.25">
      <c r="C45184" s="32"/>
      <c r="D45184" s="31"/>
    </row>
    <row r="45185" spans="3:4" x14ac:dyDescent="0.25">
      <c r="C45185" s="32"/>
      <c r="D45185" s="31"/>
    </row>
    <row r="45186" spans="3:4" x14ac:dyDescent="0.25">
      <c r="C45186" s="32"/>
      <c r="D45186" s="31"/>
    </row>
    <row r="45187" spans="3:4" x14ac:dyDescent="0.25">
      <c r="C45187" s="32"/>
      <c r="D45187" s="31"/>
    </row>
    <row r="45188" spans="3:4" x14ac:dyDescent="0.25">
      <c r="C45188" s="32"/>
      <c r="D45188" s="31"/>
    </row>
    <row r="45189" spans="3:4" x14ac:dyDescent="0.25">
      <c r="C45189" s="32"/>
      <c r="D45189" s="31"/>
    </row>
    <row r="45190" spans="3:4" x14ac:dyDescent="0.25">
      <c r="C45190" s="32"/>
      <c r="D45190" s="31"/>
    </row>
    <row r="45191" spans="3:4" x14ac:dyDescent="0.25">
      <c r="C45191" s="32"/>
      <c r="D45191" s="31"/>
    </row>
    <row r="45192" spans="3:4" x14ac:dyDescent="0.25">
      <c r="C45192" s="32"/>
      <c r="D45192" s="31"/>
    </row>
    <row r="45193" spans="3:4" x14ac:dyDescent="0.25">
      <c r="C45193" s="32"/>
      <c r="D45193" s="31"/>
    </row>
    <row r="45194" spans="3:4" x14ac:dyDescent="0.25">
      <c r="C45194" s="32"/>
      <c r="D45194" s="31"/>
    </row>
    <row r="45195" spans="3:4" x14ac:dyDescent="0.25">
      <c r="C45195" s="32"/>
      <c r="D45195" s="31"/>
    </row>
    <row r="45196" spans="3:4" x14ac:dyDescent="0.25">
      <c r="C45196" s="32"/>
      <c r="D45196" s="31"/>
    </row>
    <row r="45197" spans="3:4" x14ac:dyDescent="0.25">
      <c r="C45197" s="32"/>
      <c r="D45197" s="31"/>
    </row>
    <row r="45198" spans="3:4" x14ac:dyDescent="0.25">
      <c r="C45198" s="32"/>
      <c r="D45198" s="31"/>
    </row>
    <row r="45199" spans="3:4" x14ac:dyDescent="0.25">
      <c r="C45199" s="32"/>
      <c r="D45199" s="31"/>
    </row>
    <row r="45200" spans="3:4" x14ac:dyDescent="0.25">
      <c r="C45200" s="32"/>
      <c r="D45200" s="31"/>
    </row>
    <row r="45201" spans="3:4" x14ac:dyDescent="0.25">
      <c r="C45201" s="32"/>
      <c r="D45201" s="31"/>
    </row>
    <row r="45202" spans="3:4" x14ac:dyDescent="0.25">
      <c r="C45202" s="32"/>
      <c r="D45202" s="31"/>
    </row>
    <row r="45203" spans="3:4" x14ac:dyDescent="0.25">
      <c r="C45203" s="32"/>
      <c r="D45203" s="31"/>
    </row>
    <row r="45204" spans="3:4" x14ac:dyDescent="0.25">
      <c r="C45204" s="32"/>
      <c r="D45204" s="31"/>
    </row>
    <row r="45205" spans="3:4" x14ac:dyDescent="0.25">
      <c r="C45205" s="32"/>
      <c r="D45205" s="31"/>
    </row>
    <row r="45206" spans="3:4" x14ac:dyDescent="0.25">
      <c r="C45206" s="32"/>
      <c r="D45206" s="31"/>
    </row>
    <row r="45207" spans="3:4" x14ac:dyDescent="0.25">
      <c r="C45207" s="32"/>
      <c r="D45207" s="31"/>
    </row>
    <row r="45208" spans="3:4" x14ac:dyDescent="0.25">
      <c r="C45208" s="32"/>
      <c r="D45208" s="31"/>
    </row>
    <row r="45209" spans="3:4" x14ac:dyDescent="0.25">
      <c r="C45209" s="32"/>
      <c r="D45209" s="31"/>
    </row>
    <row r="45210" spans="3:4" x14ac:dyDescent="0.25">
      <c r="C45210" s="32"/>
      <c r="D45210" s="31"/>
    </row>
    <row r="45211" spans="3:4" x14ac:dyDescent="0.25">
      <c r="C45211" s="32"/>
      <c r="D45211" s="31"/>
    </row>
    <row r="45212" spans="3:4" x14ac:dyDescent="0.25">
      <c r="C45212" s="32"/>
      <c r="D45212" s="31"/>
    </row>
    <row r="45213" spans="3:4" x14ac:dyDescent="0.25">
      <c r="C45213" s="32"/>
      <c r="D45213" s="31"/>
    </row>
    <row r="45214" spans="3:4" x14ac:dyDescent="0.25">
      <c r="C45214" s="32"/>
      <c r="D45214" s="31"/>
    </row>
    <row r="45215" spans="3:4" x14ac:dyDescent="0.25">
      <c r="C45215" s="32"/>
      <c r="D45215" s="31"/>
    </row>
    <row r="45216" spans="3:4" x14ac:dyDescent="0.25">
      <c r="C45216" s="32"/>
      <c r="D45216" s="31"/>
    </row>
    <row r="45217" spans="3:4" x14ac:dyDescent="0.25">
      <c r="C45217" s="32"/>
      <c r="D45217" s="31"/>
    </row>
    <row r="45218" spans="3:4" x14ac:dyDescent="0.25">
      <c r="C45218" s="32"/>
      <c r="D45218" s="31"/>
    </row>
    <row r="45219" spans="3:4" x14ac:dyDescent="0.25">
      <c r="C45219" s="32"/>
      <c r="D45219" s="31"/>
    </row>
    <row r="45220" spans="3:4" x14ac:dyDescent="0.25">
      <c r="C45220" s="32"/>
      <c r="D45220" s="31"/>
    </row>
    <row r="45221" spans="3:4" x14ac:dyDescent="0.25">
      <c r="C45221" s="32"/>
      <c r="D45221" s="31"/>
    </row>
    <row r="45222" spans="3:4" x14ac:dyDescent="0.25">
      <c r="C45222" s="32"/>
      <c r="D45222" s="31"/>
    </row>
    <row r="45223" spans="3:4" x14ac:dyDescent="0.25">
      <c r="C45223" s="32"/>
      <c r="D45223" s="31"/>
    </row>
    <row r="45224" spans="3:4" x14ac:dyDescent="0.25">
      <c r="C45224" s="32"/>
      <c r="D45224" s="31"/>
    </row>
    <row r="45225" spans="3:4" x14ac:dyDescent="0.25">
      <c r="C45225" s="32"/>
      <c r="D45225" s="31"/>
    </row>
    <row r="45226" spans="3:4" x14ac:dyDescent="0.25">
      <c r="C45226" s="32"/>
      <c r="D45226" s="31"/>
    </row>
    <row r="45227" spans="3:4" x14ac:dyDescent="0.25">
      <c r="C45227" s="32"/>
      <c r="D45227" s="31"/>
    </row>
    <row r="45228" spans="3:4" x14ac:dyDescent="0.25">
      <c r="C45228" s="32"/>
      <c r="D45228" s="31"/>
    </row>
    <row r="45229" spans="3:4" x14ac:dyDescent="0.25">
      <c r="C45229" s="32"/>
      <c r="D45229" s="31"/>
    </row>
    <row r="45230" spans="3:4" x14ac:dyDescent="0.25">
      <c r="C45230" s="32"/>
      <c r="D45230" s="31"/>
    </row>
    <row r="45231" spans="3:4" x14ac:dyDescent="0.25">
      <c r="C45231" s="32"/>
      <c r="D45231" s="31"/>
    </row>
    <row r="45232" spans="3:4" x14ac:dyDescent="0.25">
      <c r="C45232" s="32"/>
      <c r="D45232" s="31"/>
    </row>
    <row r="45233" spans="3:4" x14ac:dyDescent="0.25">
      <c r="C45233" s="32"/>
      <c r="D45233" s="31"/>
    </row>
    <row r="45234" spans="3:4" x14ac:dyDescent="0.25">
      <c r="C45234" s="32"/>
      <c r="D45234" s="31"/>
    </row>
    <row r="45235" spans="3:4" x14ac:dyDescent="0.25">
      <c r="C45235" s="32"/>
      <c r="D45235" s="31"/>
    </row>
    <row r="45236" spans="3:4" x14ac:dyDescent="0.25">
      <c r="C45236" s="32"/>
      <c r="D45236" s="31"/>
    </row>
    <row r="45237" spans="3:4" x14ac:dyDescent="0.25">
      <c r="C45237" s="32"/>
      <c r="D45237" s="31"/>
    </row>
    <row r="45238" spans="3:4" x14ac:dyDescent="0.25">
      <c r="C45238" s="32"/>
      <c r="D45238" s="31"/>
    </row>
    <row r="45239" spans="3:4" x14ac:dyDescent="0.25">
      <c r="C45239" s="32"/>
      <c r="D45239" s="31"/>
    </row>
    <row r="45240" spans="3:4" x14ac:dyDescent="0.25">
      <c r="C45240" s="32"/>
      <c r="D45240" s="31"/>
    </row>
    <row r="45241" spans="3:4" x14ac:dyDescent="0.25">
      <c r="C45241" s="32"/>
      <c r="D45241" s="31"/>
    </row>
    <row r="45242" spans="3:4" x14ac:dyDescent="0.25">
      <c r="C45242" s="32"/>
      <c r="D45242" s="31"/>
    </row>
    <row r="45243" spans="3:4" x14ac:dyDescent="0.25">
      <c r="C45243" s="32"/>
      <c r="D45243" s="31"/>
    </row>
    <row r="45244" spans="3:4" x14ac:dyDescent="0.25">
      <c r="C45244" s="32"/>
      <c r="D45244" s="31"/>
    </row>
    <row r="45245" spans="3:4" x14ac:dyDescent="0.25">
      <c r="C45245" s="32"/>
      <c r="D45245" s="31"/>
    </row>
    <row r="45246" spans="3:4" x14ac:dyDescent="0.25">
      <c r="C45246" s="32"/>
      <c r="D45246" s="31"/>
    </row>
    <row r="45247" spans="3:4" x14ac:dyDescent="0.25">
      <c r="C45247" s="32"/>
      <c r="D45247" s="31"/>
    </row>
    <row r="45248" spans="3:4" x14ac:dyDescent="0.25">
      <c r="C45248" s="32"/>
      <c r="D45248" s="31"/>
    </row>
    <row r="45249" spans="3:4" x14ac:dyDescent="0.25">
      <c r="C45249" s="32"/>
      <c r="D45249" s="31"/>
    </row>
    <row r="45250" spans="3:4" x14ac:dyDescent="0.25">
      <c r="C45250" s="32"/>
      <c r="D45250" s="31"/>
    </row>
    <row r="45251" spans="3:4" x14ac:dyDescent="0.25">
      <c r="C45251" s="32"/>
      <c r="D45251" s="31"/>
    </row>
    <row r="45252" spans="3:4" x14ac:dyDescent="0.25">
      <c r="C45252" s="32"/>
      <c r="D45252" s="31"/>
    </row>
    <row r="45253" spans="3:4" x14ac:dyDescent="0.25">
      <c r="C45253" s="32"/>
      <c r="D45253" s="31"/>
    </row>
    <row r="45254" spans="3:4" x14ac:dyDescent="0.25">
      <c r="C45254" s="32"/>
      <c r="D45254" s="31"/>
    </row>
    <row r="45255" spans="3:4" x14ac:dyDescent="0.25">
      <c r="C45255" s="32"/>
      <c r="D45255" s="31"/>
    </row>
    <row r="45256" spans="3:4" x14ac:dyDescent="0.25">
      <c r="C45256" s="32"/>
      <c r="D45256" s="31"/>
    </row>
    <row r="45257" spans="3:4" x14ac:dyDescent="0.25">
      <c r="C45257" s="32"/>
      <c r="D45257" s="31"/>
    </row>
    <row r="45258" spans="3:4" x14ac:dyDescent="0.25">
      <c r="C45258" s="32"/>
      <c r="D45258" s="31"/>
    </row>
    <row r="45259" spans="3:4" x14ac:dyDescent="0.25">
      <c r="C45259" s="32"/>
      <c r="D45259" s="31"/>
    </row>
    <row r="45260" spans="3:4" x14ac:dyDescent="0.25">
      <c r="C45260" s="32"/>
      <c r="D45260" s="31"/>
    </row>
    <row r="45261" spans="3:4" x14ac:dyDescent="0.25">
      <c r="C45261" s="32"/>
      <c r="D45261" s="31"/>
    </row>
    <row r="45262" spans="3:4" x14ac:dyDescent="0.25">
      <c r="C45262" s="32"/>
      <c r="D45262" s="31"/>
    </row>
    <row r="45263" spans="3:4" x14ac:dyDescent="0.25">
      <c r="C45263" s="32"/>
      <c r="D45263" s="31"/>
    </row>
    <row r="45264" spans="3:4" x14ac:dyDescent="0.25">
      <c r="C45264" s="32"/>
      <c r="D45264" s="31"/>
    </row>
    <row r="45265" spans="3:4" x14ac:dyDescent="0.25">
      <c r="C45265" s="32"/>
      <c r="D45265" s="31"/>
    </row>
    <row r="45266" spans="3:4" x14ac:dyDescent="0.25">
      <c r="C45266" s="32"/>
      <c r="D45266" s="31"/>
    </row>
    <row r="45267" spans="3:4" x14ac:dyDescent="0.25">
      <c r="C45267" s="32"/>
      <c r="D45267" s="31"/>
    </row>
    <row r="45268" spans="3:4" x14ac:dyDescent="0.25">
      <c r="C45268" s="32"/>
      <c r="D45268" s="31"/>
    </row>
    <row r="45269" spans="3:4" x14ac:dyDescent="0.25">
      <c r="C45269" s="32"/>
      <c r="D45269" s="31"/>
    </row>
    <row r="45270" spans="3:4" x14ac:dyDescent="0.25">
      <c r="C45270" s="32"/>
      <c r="D45270" s="31"/>
    </row>
    <row r="45271" spans="3:4" x14ac:dyDescent="0.25">
      <c r="C45271" s="32"/>
      <c r="D45271" s="31"/>
    </row>
    <row r="45272" spans="3:4" x14ac:dyDescent="0.25">
      <c r="C45272" s="32"/>
      <c r="D45272" s="31"/>
    </row>
    <row r="45273" spans="3:4" x14ac:dyDescent="0.25">
      <c r="C45273" s="32"/>
      <c r="D45273" s="31"/>
    </row>
    <row r="45274" spans="3:4" x14ac:dyDescent="0.25">
      <c r="C45274" s="32"/>
      <c r="D45274" s="31"/>
    </row>
    <row r="45275" spans="3:4" x14ac:dyDescent="0.25">
      <c r="C45275" s="32"/>
      <c r="D45275" s="31"/>
    </row>
    <row r="45276" spans="3:4" x14ac:dyDescent="0.25">
      <c r="C45276" s="32"/>
      <c r="D45276" s="31"/>
    </row>
    <row r="45277" spans="3:4" x14ac:dyDescent="0.25">
      <c r="C45277" s="32"/>
      <c r="D45277" s="31"/>
    </row>
    <row r="45278" spans="3:4" x14ac:dyDescent="0.25">
      <c r="C45278" s="32"/>
      <c r="D45278" s="31"/>
    </row>
    <row r="45279" spans="3:4" x14ac:dyDescent="0.25">
      <c r="C45279" s="32"/>
      <c r="D45279" s="31"/>
    </row>
    <row r="45280" spans="3:4" x14ac:dyDescent="0.25">
      <c r="C45280" s="32"/>
      <c r="D45280" s="31"/>
    </row>
    <row r="45281" spans="3:4" x14ac:dyDescent="0.25">
      <c r="C45281" s="32"/>
      <c r="D45281" s="31"/>
    </row>
    <row r="45282" spans="3:4" x14ac:dyDescent="0.25">
      <c r="C45282" s="32"/>
      <c r="D45282" s="31"/>
    </row>
    <row r="45283" spans="3:4" x14ac:dyDescent="0.25">
      <c r="C45283" s="32"/>
      <c r="D45283" s="31"/>
    </row>
    <row r="45284" spans="3:4" x14ac:dyDescent="0.25">
      <c r="C45284" s="32"/>
      <c r="D45284" s="31"/>
    </row>
    <row r="45285" spans="3:4" x14ac:dyDescent="0.25">
      <c r="C45285" s="32"/>
      <c r="D45285" s="31"/>
    </row>
    <row r="45286" spans="3:4" x14ac:dyDescent="0.25">
      <c r="C45286" s="32"/>
      <c r="D45286" s="31"/>
    </row>
    <row r="45287" spans="3:4" x14ac:dyDescent="0.25">
      <c r="C45287" s="32"/>
      <c r="D45287" s="31"/>
    </row>
    <row r="45288" spans="3:4" x14ac:dyDescent="0.25">
      <c r="C45288" s="32"/>
      <c r="D45288" s="31"/>
    </row>
    <row r="45289" spans="3:4" x14ac:dyDescent="0.25">
      <c r="C45289" s="32"/>
      <c r="D45289" s="31"/>
    </row>
    <row r="45290" spans="3:4" x14ac:dyDescent="0.25">
      <c r="C45290" s="32"/>
      <c r="D45290" s="31"/>
    </row>
    <row r="45291" spans="3:4" x14ac:dyDescent="0.25">
      <c r="C45291" s="32"/>
      <c r="D45291" s="31"/>
    </row>
    <row r="45292" spans="3:4" x14ac:dyDescent="0.25">
      <c r="C45292" s="32"/>
      <c r="D45292" s="31"/>
    </row>
    <row r="45293" spans="3:4" x14ac:dyDescent="0.25">
      <c r="C45293" s="32"/>
      <c r="D45293" s="31"/>
    </row>
    <row r="45294" spans="3:4" x14ac:dyDescent="0.25">
      <c r="C45294" s="32"/>
      <c r="D45294" s="31"/>
    </row>
    <row r="45295" spans="3:4" x14ac:dyDescent="0.25">
      <c r="C45295" s="32"/>
      <c r="D45295" s="31"/>
    </row>
    <row r="45296" spans="3:4" x14ac:dyDescent="0.25">
      <c r="C45296" s="32"/>
      <c r="D45296" s="31"/>
    </row>
    <row r="45297" spans="3:4" x14ac:dyDescent="0.25">
      <c r="C45297" s="32"/>
      <c r="D45297" s="31"/>
    </row>
    <row r="45298" spans="3:4" x14ac:dyDescent="0.25">
      <c r="C45298" s="32"/>
      <c r="D45298" s="31"/>
    </row>
    <row r="45299" spans="3:4" x14ac:dyDescent="0.25">
      <c r="C45299" s="32"/>
      <c r="D45299" s="31"/>
    </row>
    <row r="45300" spans="3:4" x14ac:dyDescent="0.25">
      <c r="C45300" s="32"/>
      <c r="D45300" s="31"/>
    </row>
    <row r="45301" spans="3:4" x14ac:dyDescent="0.25">
      <c r="C45301" s="32"/>
      <c r="D45301" s="31"/>
    </row>
    <row r="45302" spans="3:4" x14ac:dyDescent="0.25">
      <c r="C45302" s="32"/>
      <c r="D45302" s="31"/>
    </row>
    <row r="45303" spans="3:4" x14ac:dyDescent="0.25">
      <c r="C45303" s="32"/>
      <c r="D45303" s="31"/>
    </row>
    <row r="45304" spans="3:4" x14ac:dyDescent="0.25">
      <c r="C45304" s="32"/>
      <c r="D45304" s="31"/>
    </row>
    <row r="45305" spans="3:4" x14ac:dyDescent="0.25">
      <c r="C45305" s="32"/>
      <c r="D45305" s="31"/>
    </row>
    <row r="45306" spans="3:4" x14ac:dyDescent="0.25">
      <c r="C45306" s="32"/>
      <c r="D45306" s="31"/>
    </row>
    <row r="45307" spans="3:4" x14ac:dyDescent="0.25">
      <c r="C45307" s="32"/>
      <c r="D45307" s="31"/>
    </row>
    <row r="45308" spans="3:4" x14ac:dyDescent="0.25">
      <c r="C45308" s="32"/>
      <c r="D45308" s="31"/>
    </row>
    <row r="45309" spans="3:4" x14ac:dyDescent="0.25">
      <c r="C45309" s="32"/>
      <c r="D45309" s="31"/>
    </row>
    <row r="45310" spans="3:4" x14ac:dyDescent="0.25">
      <c r="C45310" s="32"/>
      <c r="D45310" s="31"/>
    </row>
    <row r="45311" spans="3:4" x14ac:dyDescent="0.25">
      <c r="C45311" s="32"/>
      <c r="D45311" s="31"/>
    </row>
    <row r="45312" spans="3:4" x14ac:dyDescent="0.25">
      <c r="C45312" s="32"/>
      <c r="D45312" s="31"/>
    </row>
    <row r="45313" spans="3:4" x14ac:dyDescent="0.25">
      <c r="C45313" s="32"/>
      <c r="D45313" s="31"/>
    </row>
    <row r="45314" spans="3:4" x14ac:dyDescent="0.25">
      <c r="C45314" s="32"/>
      <c r="D45314" s="31"/>
    </row>
    <row r="45315" spans="3:4" x14ac:dyDescent="0.25">
      <c r="C45315" s="32"/>
      <c r="D45315" s="31"/>
    </row>
    <row r="45316" spans="3:4" x14ac:dyDescent="0.25">
      <c r="C45316" s="32"/>
      <c r="D45316" s="31"/>
    </row>
    <row r="45317" spans="3:4" x14ac:dyDescent="0.25">
      <c r="C45317" s="32"/>
      <c r="D45317" s="31"/>
    </row>
    <row r="45318" spans="3:4" x14ac:dyDescent="0.25">
      <c r="C45318" s="32"/>
      <c r="D45318" s="31"/>
    </row>
    <row r="45319" spans="3:4" x14ac:dyDescent="0.25">
      <c r="C45319" s="32"/>
      <c r="D45319" s="31"/>
    </row>
    <row r="45320" spans="3:4" x14ac:dyDescent="0.25">
      <c r="C45320" s="32"/>
      <c r="D45320" s="31"/>
    </row>
    <row r="45321" spans="3:4" x14ac:dyDescent="0.25">
      <c r="C45321" s="32"/>
      <c r="D45321" s="31"/>
    </row>
    <row r="45322" spans="3:4" x14ac:dyDescent="0.25">
      <c r="C45322" s="32"/>
      <c r="D45322" s="31"/>
    </row>
    <row r="45323" spans="3:4" x14ac:dyDescent="0.25">
      <c r="C45323" s="32"/>
      <c r="D45323" s="31"/>
    </row>
    <row r="45324" spans="3:4" x14ac:dyDescent="0.25">
      <c r="C45324" s="32"/>
      <c r="D45324" s="31"/>
    </row>
    <row r="45325" spans="3:4" x14ac:dyDescent="0.25">
      <c r="C45325" s="32"/>
      <c r="D45325" s="31"/>
    </row>
    <row r="45326" spans="3:4" x14ac:dyDescent="0.25">
      <c r="C45326" s="32"/>
      <c r="D45326" s="31"/>
    </row>
    <row r="45327" spans="3:4" x14ac:dyDescent="0.25">
      <c r="C45327" s="32"/>
      <c r="D45327" s="31"/>
    </row>
    <row r="45328" spans="3:4" x14ac:dyDescent="0.25">
      <c r="C45328" s="32"/>
      <c r="D45328" s="31"/>
    </row>
    <row r="45329" spans="3:4" x14ac:dyDescent="0.25">
      <c r="C45329" s="32"/>
      <c r="D45329" s="31"/>
    </row>
    <row r="45330" spans="3:4" x14ac:dyDescent="0.25">
      <c r="C45330" s="32"/>
      <c r="D45330" s="31"/>
    </row>
    <row r="45331" spans="3:4" x14ac:dyDescent="0.25">
      <c r="C45331" s="32"/>
      <c r="D45331" s="31"/>
    </row>
    <row r="45332" spans="3:4" x14ac:dyDescent="0.25">
      <c r="C45332" s="32"/>
      <c r="D45332" s="31"/>
    </row>
    <row r="45333" spans="3:4" x14ac:dyDescent="0.25">
      <c r="C45333" s="32"/>
      <c r="D45333" s="31"/>
    </row>
    <row r="45334" spans="3:4" x14ac:dyDescent="0.25">
      <c r="C45334" s="32"/>
      <c r="D45334" s="31"/>
    </row>
    <row r="45335" spans="3:4" x14ac:dyDescent="0.25">
      <c r="C45335" s="32"/>
      <c r="D45335" s="31"/>
    </row>
    <row r="45336" spans="3:4" x14ac:dyDescent="0.25">
      <c r="C45336" s="32"/>
      <c r="D45336" s="31"/>
    </row>
    <row r="45337" spans="3:4" x14ac:dyDescent="0.25">
      <c r="C45337" s="32"/>
      <c r="D45337" s="31"/>
    </row>
    <row r="45338" spans="3:4" x14ac:dyDescent="0.25">
      <c r="C45338" s="32"/>
      <c r="D45338" s="31"/>
    </row>
    <row r="45339" spans="3:4" x14ac:dyDescent="0.25">
      <c r="C45339" s="32"/>
      <c r="D45339" s="31"/>
    </row>
    <row r="45340" spans="3:4" x14ac:dyDescent="0.25">
      <c r="C45340" s="32"/>
      <c r="D45340" s="31"/>
    </row>
    <row r="45341" spans="3:4" x14ac:dyDescent="0.25">
      <c r="C45341" s="32"/>
      <c r="D45341" s="31"/>
    </row>
    <row r="45342" spans="3:4" x14ac:dyDescent="0.25">
      <c r="C45342" s="32"/>
      <c r="D45342" s="31"/>
    </row>
    <row r="45343" spans="3:4" x14ac:dyDescent="0.25">
      <c r="C45343" s="32"/>
      <c r="D45343" s="31"/>
    </row>
    <row r="45344" spans="3:4" x14ac:dyDescent="0.25">
      <c r="C45344" s="32"/>
      <c r="D45344" s="31"/>
    </row>
    <row r="45345" spans="3:4" x14ac:dyDescent="0.25">
      <c r="C45345" s="32"/>
      <c r="D45345" s="31"/>
    </row>
    <row r="45346" spans="3:4" x14ac:dyDescent="0.25">
      <c r="C45346" s="32"/>
      <c r="D45346" s="31"/>
    </row>
    <row r="45347" spans="3:4" x14ac:dyDescent="0.25">
      <c r="C45347" s="32"/>
      <c r="D45347" s="31"/>
    </row>
    <row r="45348" spans="3:4" x14ac:dyDescent="0.25">
      <c r="C45348" s="32"/>
      <c r="D45348" s="31"/>
    </row>
    <row r="45349" spans="3:4" x14ac:dyDescent="0.25">
      <c r="C45349" s="32"/>
      <c r="D45349" s="31"/>
    </row>
    <row r="45350" spans="3:4" x14ac:dyDescent="0.25">
      <c r="C45350" s="32"/>
      <c r="D45350" s="31"/>
    </row>
    <row r="45351" spans="3:4" x14ac:dyDescent="0.25">
      <c r="C45351" s="32"/>
      <c r="D45351" s="31"/>
    </row>
    <row r="45352" spans="3:4" x14ac:dyDescent="0.25">
      <c r="C45352" s="32"/>
      <c r="D45352" s="31"/>
    </row>
    <row r="45353" spans="3:4" x14ac:dyDescent="0.25">
      <c r="C45353" s="32"/>
      <c r="D45353" s="31"/>
    </row>
    <row r="45354" spans="3:4" x14ac:dyDescent="0.25">
      <c r="C45354" s="32"/>
      <c r="D45354" s="31"/>
    </row>
    <row r="45355" spans="3:4" x14ac:dyDescent="0.25">
      <c r="C45355" s="32"/>
      <c r="D45355" s="31"/>
    </row>
    <row r="45356" spans="3:4" x14ac:dyDescent="0.25">
      <c r="C45356" s="32"/>
      <c r="D45356" s="31"/>
    </row>
    <row r="45357" spans="3:4" x14ac:dyDescent="0.25">
      <c r="C45357" s="32"/>
      <c r="D45357" s="31"/>
    </row>
    <row r="45358" spans="3:4" x14ac:dyDescent="0.25">
      <c r="C45358" s="32"/>
      <c r="D45358" s="31"/>
    </row>
    <row r="45359" spans="3:4" x14ac:dyDescent="0.25">
      <c r="C45359" s="32"/>
      <c r="D45359" s="31"/>
    </row>
    <row r="45360" spans="3:4" x14ac:dyDescent="0.25">
      <c r="C45360" s="32"/>
      <c r="D45360" s="31"/>
    </row>
    <row r="45361" spans="3:4" x14ac:dyDescent="0.25">
      <c r="C45361" s="32"/>
      <c r="D45361" s="31"/>
    </row>
    <row r="45362" spans="3:4" x14ac:dyDescent="0.25">
      <c r="C45362" s="32"/>
      <c r="D45362" s="31"/>
    </row>
    <row r="45363" spans="3:4" x14ac:dyDescent="0.25">
      <c r="C45363" s="32"/>
      <c r="D45363" s="31"/>
    </row>
    <row r="45364" spans="3:4" x14ac:dyDescent="0.25">
      <c r="C45364" s="32"/>
      <c r="D45364" s="31"/>
    </row>
    <row r="45365" spans="3:4" x14ac:dyDescent="0.25">
      <c r="C45365" s="32"/>
      <c r="D45365" s="31"/>
    </row>
    <row r="45366" spans="3:4" x14ac:dyDescent="0.25">
      <c r="C45366" s="32"/>
      <c r="D45366" s="31"/>
    </row>
    <row r="45367" spans="3:4" x14ac:dyDescent="0.25">
      <c r="C45367" s="32"/>
      <c r="D45367" s="31"/>
    </row>
    <row r="45368" spans="3:4" x14ac:dyDescent="0.25">
      <c r="C45368" s="32"/>
      <c r="D45368" s="31"/>
    </row>
    <row r="45369" spans="3:4" x14ac:dyDescent="0.25">
      <c r="C45369" s="32"/>
      <c r="D45369" s="31"/>
    </row>
    <row r="45370" spans="3:4" x14ac:dyDescent="0.25">
      <c r="C45370" s="32"/>
      <c r="D45370" s="31"/>
    </row>
    <row r="45371" spans="3:4" x14ac:dyDescent="0.25">
      <c r="C45371" s="32"/>
      <c r="D45371" s="31"/>
    </row>
    <row r="45372" spans="3:4" x14ac:dyDescent="0.25">
      <c r="C45372" s="32"/>
      <c r="D45372" s="31"/>
    </row>
    <row r="45373" spans="3:4" x14ac:dyDescent="0.25">
      <c r="C45373" s="32"/>
      <c r="D45373" s="31"/>
    </row>
    <row r="45374" spans="3:4" x14ac:dyDescent="0.25">
      <c r="C45374" s="32"/>
      <c r="D45374" s="31"/>
    </row>
    <row r="45375" spans="3:4" x14ac:dyDescent="0.25">
      <c r="C45375" s="32"/>
      <c r="D45375" s="31"/>
    </row>
    <row r="45376" spans="3:4" x14ac:dyDescent="0.25">
      <c r="C45376" s="32"/>
      <c r="D45376" s="31"/>
    </row>
    <row r="45377" spans="3:4" x14ac:dyDescent="0.25">
      <c r="C45377" s="32"/>
      <c r="D45377" s="31"/>
    </row>
    <row r="45378" spans="3:4" x14ac:dyDescent="0.25">
      <c r="C45378" s="32"/>
      <c r="D45378" s="31"/>
    </row>
    <row r="45379" spans="3:4" x14ac:dyDescent="0.25">
      <c r="C45379" s="32"/>
      <c r="D45379" s="31"/>
    </row>
    <row r="45380" spans="3:4" x14ac:dyDescent="0.25">
      <c r="C45380" s="32"/>
      <c r="D45380" s="31"/>
    </row>
    <row r="45381" spans="3:4" x14ac:dyDescent="0.25">
      <c r="C45381" s="32"/>
      <c r="D45381" s="31"/>
    </row>
    <row r="45382" spans="3:4" x14ac:dyDescent="0.25">
      <c r="C45382" s="32"/>
      <c r="D45382" s="31"/>
    </row>
    <row r="45383" spans="3:4" x14ac:dyDescent="0.25">
      <c r="C45383" s="32"/>
      <c r="D45383" s="31"/>
    </row>
    <row r="45384" spans="3:4" x14ac:dyDescent="0.25">
      <c r="C45384" s="32"/>
      <c r="D45384" s="31"/>
    </row>
    <row r="45385" spans="3:4" x14ac:dyDescent="0.25">
      <c r="C45385" s="32"/>
      <c r="D45385" s="31"/>
    </row>
    <row r="45386" spans="3:4" x14ac:dyDescent="0.25">
      <c r="C45386" s="32"/>
      <c r="D45386" s="31"/>
    </row>
    <row r="45387" spans="3:4" x14ac:dyDescent="0.25">
      <c r="C45387" s="32"/>
      <c r="D45387" s="31"/>
    </row>
    <row r="45388" spans="3:4" x14ac:dyDescent="0.25">
      <c r="C45388" s="32"/>
      <c r="D45388" s="31"/>
    </row>
    <row r="45389" spans="3:4" x14ac:dyDescent="0.25">
      <c r="C45389" s="32"/>
      <c r="D45389" s="31"/>
    </row>
    <row r="45390" spans="3:4" x14ac:dyDescent="0.25">
      <c r="C45390" s="32"/>
      <c r="D45390" s="31"/>
    </row>
    <row r="45391" spans="3:4" x14ac:dyDescent="0.25">
      <c r="C45391" s="32"/>
      <c r="D45391" s="31"/>
    </row>
    <row r="45392" spans="3:4" x14ac:dyDescent="0.25">
      <c r="C45392" s="32"/>
      <c r="D45392" s="31"/>
    </row>
    <row r="45393" spans="3:4" x14ac:dyDescent="0.25">
      <c r="C45393" s="32"/>
      <c r="D45393" s="31"/>
    </row>
    <row r="45394" spans="3:4" x14ac:dyDescent="0.25">
      <c r="C45394" s="32"/>
      <c r="D45394" s="31"/>
    </row>
    <row r="45395" spans="3:4" x14ac:dyDescent="0.25">
      <c r="C45395" s="32"/>
      <c r="D45395" s="31"/>
    </row>
    <row r="45396" spans="3:4" x14ac:dyDescent="0.25">
      <c r="C45396" s="32"/>
      <c r="D45396" s="31"/>
    </row>
    <row r="45397" spans="3:4" x14ac:dyDescent="0.25">
      <c r="C45397" s="32"/>
      <c r="D45397" s="31"/>
    </row>
    <row r="45398" spans="3:4" x14ac:dyDescent="0.25">
      <c r="C45398" s="32"/>
      <c r="D45398" s="31"/>
    </row>
    <row r="45399" spans="3:4" x14ac:dyDescent="0.25">
      <c r="C45399" s="32"/>
      <c r="D45399" s="31"/>
    </row>
    <row r="45400" spans="3:4" x14ac:dyDescent="0.25">
      <c r="C45400" s="32"/>
      <c r="D45400" s="31"/>
    </row>
    <row r="45401" spans="3:4" x14ac:dyDescent="0.25">
      <c r="C45401" s="32"/>
      <c r="D45401" s="31"/>
    </row>
    <row r="45402" spans="3:4" x14ac:dyDescent="0.25">
      <c r="C45402" s="32"/>
      <c r="D45402" s="31"/>
    </row>
    <row r="45403" spans="3:4" x14ac:dyDescent="0.25">
      <c r="C45403" s="32"/>
      <c r="D45403" s="31"/>
    </row>
    <row r="45404" spans="3:4" x14ac:dyDescent="0.25">
      <c r="C45404" s="32"/>
      <c r="D45404" s="31"/>
    </row>
    <row r="45405" spans="3:4" x14ac:dyDescent="0.25">
      <c r="C45405" s="32"/>
      <c r="D45405" s="31"/>
    </row>
    <row r="45406" spans="3:4" x14ac:dyDescent="0.25">
      <c r="C45406" s="32"/>
      <c r="D45406" s="31"/>
    </row>
    <row r="45407" spans="3:4" x14ac:dyDescent="0.25">
      <c r="C45407" s="32"/>
      <c r="D45407" s="31"/>
    </row>
    <row r="45408" spans="3:4" x14ac:dyDescent="0.25">
      <c r="C45408" s="32"/>
      <c r="D45408" s="31"/>
    </row>
    <row r="45409" spans="3:4" x14ac:dyDescent="0.25">
      <c r="C45409" s="32"/>
      <c r="D45409" s="31"/>
    </row>
    <row r="45410" spans="3:4" x14ac:dyDescent="0.25">
      <c r="C45410" s="32"/>
      <c r="D45410" s="31"/>
    </row>
    <row r="45411" spans="3:4" x14ac:dyDescent="0.25">
      <c r="C45411" s="32"/>
      <c r="D45411" s="31"/>
    </row>
    <row r="45412" spans="3:4" x14ac:dyDescent="0.25">
      <c r="C45412" s="32"/>
      <c r="D45412" s="31"/>
    </row>
    <row r="45413" spans="3:4" x14ac:dyDescent="0.25">
      <c r="C45413" s="32"/>
      <c r="D45413" s="31"/>
    </row>
    <row r="45414" spans="3:4" x14ac:dyDescent="0.25">
      <c r="C45414" s="32"/>
      <c r="D45414" s="31"/>
    </row>
    <row r="45415" spans="3:4" x14ac:dyDescent="0.25">
      <c r="C45415" s="32"/>
      <c r="D45415" s="31"/>
    </row>
    <row r="45416" spans="3:4" x14ac:dyDescent="0.25">
      <c r="C45416" s="32"/>
      <c r="D45416" s="31"/>
    </row>
    <row r="45417" spans="3:4" x14ac:dyDescent="0.25">
      <c r="C45417" s="32"/>
      <c r="D45417" s="31"/>
    </row>
    <row r="45418" spans="3:4" x14ac:dyDescent="0.25">
      <c r="C45418" s="32"/>
      <c r="D45418" s="31"/>
    </row>
    <row r="45419" spans="3:4" x14ac:dyDescent="0.25">
      <c r="C45419" s="32"/>
      <c r="D45419" s="31"/>
    </row>
    <row r="45420" spans="3:4" x14ac:dyDescent="0.25">
      <c r="C45420" s="32"/>
      <c r="D45420" s="31"/>
    </row>
    <row r="45421" spans="3:4" x14ac:dyDescent="0.25">
      <c r="C45421" s="32"/>
      <c r="D45421" s="31"/>
    </row>
    <row r="45422" spans="3:4" x14ac:dyDescent="0.25">
      <c r="C45422" s="32"/>
      <c r="D45422" s="31"/>
    </row>
    <row r="45423" spans="3:4" x14ac:dyDescent="0.25">
      <c r="C45423" s="32"/>
      <c r="D45423" s="31"/>
    </row>
    <row r="45424" spans="3:4" x14ac:dyDescent="0.25">
      <c r="C45424" s="32"/>
      <c r="D45424" s="31"/>
    </row>
    <row r="45425" spans="3:4" x14ac:dyDescent="0.25">
      <c r="C45425" s="32"/>
      <c r="D45425" s="31"/>
    </row>
    <row r="45426" spans="3:4" x14ac:dyDescent="0.25">
      <c r="C45426" s="32"/>
      <c r="D45426" s="31"/>
    </row>
    <row r="45427" spans="3:4" x14ac:dyDescent="0.25">
      <c r="C45427" s="32"/>
      <c r="D45427" s="31"/>
    </row>
    <row r="45428" spans="3:4" x14ac:dyDescent="0.25">
      <c r="C45428" s="32"/>
      <c r="D45428" s="31"/>
    </row>
    <row r="45429" spans="3:4" x14ac:dyDescent="0.25">
      <c r="C45429" s="32"/>
      <c r="D45429" s="31"/>
    </row>
    <row r="45430" spans="3:4" x14ac:dyDescent="0.25">
      <c r="C45430" s="32"/>
      <c r="D45430" s="31"/>
    </row>
    <row r="45431" spans="3:4" x14ac:dyDescent="0.25">
      <c r="C45431" s="32"/>
      <c r="D45431" s="31"/>
    </row>
    <row r="45432" spans="3:4" x14ac:dyDescent="0.25">
      <c r="C45432" s="32"/>
      <c r="D45432" s="31"/>
    </row>
    <row r="45433" spans="3:4" x14ac:dyDescent="0.25">
      <c r="C45433" s="32"/>
      <c r="D45433" s="31"/>
    </row>
    <row r="45434" spans="3:4" x14ac:dyDescent="0.25">
      <c r="C45434" s="32"/>
      <c r="D45434" s="31"/>
    </row>
    <row r="45435" spans="3:4" x14ac:dyDescent="0.25">
      <c r="C45435" s="32"/>
      <c r="D45435" s="31"/>
    </row>
    <row r="45436" spans="3:4" x14ac:dyDescent="0.25">
      <c r="C45436" s="32"/>
      <c r="D45436" s="31"/>
    </row>
    <row r="45437" spans="3:4" x14ac:dyDescent="0.25">
      <c r="C45437" s="32"/>
      <c r="D45437" s="31"/>
    </row>
    <row r="45438" spans="3:4" x14ac:dyDescent="0.25">
      <c r="C45438" s="32"/>
      <c r="D45438" s="31"/>
    </row>
    <row r="45439" spans="3:4" x14ac:dyDescent="0.25">
      <c r="C45439" s="32"/>
      <c r="D45439" s="31"/>
    </row>
    <row r="45440" spans="3:4" x14ac:dyDescent="0.25">
      <c r="C45440" s="32"/>
      <c r="D45440" s="31"/>
    </row>
    <row r="45441" spans="3:4" x14ac:dyDescent="0.25">
      <c r="C45441" s="32"/>
      <c r="D45441" s="31"/>
    </row>
    <row r="45442" spans="3:4" x14ac:dyDescent="0.25">
      <c r="C45442" s="32"/>
      <c r="D45442" s="31"/>
    </row>
    <row r="45443" spans="3:4" x14ac:dyDescent="0.25">
      <c r="C45443" s="32"/>
      <c r="D45443" s="31"/>
    </row>
    <row r="45444" spans="3:4" x14ac:dyDescent="0.25">
      <c r="C45444" s="32"/>
      <c r="D45444" s="31"/>
    </row>
    <row r="45445" spans="3:4" x14ac:dyDescent="0.25">
      <c r="C45445" s="32"/>
      <c r="D45445" s="31"/>
    </row>
    <row r="45446" spans="3:4" x14ac:dyDescent="0.25">
      <c r="C45446" s="32"/>
      <c r="D45446" s="31"/>
    </row>
    <row r="45447" spans="3:4" x14ac:dyDescent="0.25">
      <c r="C45447" s="32"/>
      <c r="D45447" s="31"/>
    </row>
    <row r="45448" spans="3:4" x14ac:dyDescent="0.25">
      <c r="C45448" s="32"/>
      <c r="D45448" s="31"/>
    </row>
    <row r="45449" spans="3:4" x14ac:dyDescent="0.25">
      <c r="C45449" s="32"/>
      <c r="D45449" s="31"/>
    </row>
    <row r="45450" spans="3:4" x14ac:dyDescent="0.25">
      <c r="C45450" s="32"/>
      <c r="D45450" s="31"/>
    </row>
    <row r="45451" spans="3:4" x14ac:dyDescent="0.25">
      <c r="C45451" s="32"/>
      <c r="D45451" s="31"/>
    </row>
    <row r="45452" spans="3:4" x14ac:dyDescent="0.25">
      <c r="C45452" s="32"/>
      <c r="D45452" s="31"/>
    </row>
    <row r="45453" spans="3:4" x14ac:dyDescent="0.25">
      <c r="C45453" s="32"/>
      <c r="D45453" s="31"/>
    </row>
    <row r="45454" spans="3:4" x14ac:dyDescent="0.25">
      <c r="C45454" s="32"/>
      <c r="D45454" s="31"/>
    </row>
    <row r="45455" spans="3:4" x14ac:dyDescent="0.25">
      <c r="C45455" s="32"/>
      <c r="D45455" s="31"/>
    </row>
    <row r="45456" spans="3:4" x14ac:dyDescent="0.25">
      <c r="C45456" s="32"/>
      <c r="D45456" s="31"/>
    </row>
    <row r="45457" spans="3:4" x14ac:dyDescent="0.25">
      <c r="C45457" s="32"/>
      <c r="D45457" s="31"/>
    </row>
    <row r="45458" spans="3:4" x14ac:dyDescent="0.25">
      <c r="C45458" s="32"/>
      <c r="D45458" s="31"/>
    </row>
    <row r="45459" spans="3:4" x14ac:dyDescent="0.25">
      <c r="C45459" s="32"/>
      <c r="D45459" s="31"/>
    </row>
    <row r="45460" spans="3:4" x14ac:dyDescent="0.25">
      <c r="C45460" s="32"/>
      <c r="D45460" s="31"/>
    </row>
    <row r="45461" spans="3:4" x14ac:dyDescent="0.25">
      <c r="C45461" s="32"/>
      <c r="D45461" s="31"/>
    </row>
    <row r="45462" spans="3:4" x14ac:dyDescent="0.25">
      <c r="C45462" s="32"/>
      <c r="D45462" s="31"/>
    </row>
    <row r="45463" spans="3:4" x14ac:dyDescent="0.25">
      <c r="C45463" s="32"/>
      <c r="D45463" s="31"/>
    </row>
    <row r="45464" spans="3:4" x14ac:dyDescent="0.25">
      <c r="C45464" s="32"/>
      <c r="D45464" s="31"/>
    </row>
    <row r="45465" spans="3:4" x14ac:dyDescent="0.25">
      <c r="C45465" s="32"/>
      <c r="D45465" s="31"/>
    </row>
    <row r="45466" spans="3:4" x14ac:dyDescent="0.25">
      <c r="C45466" s="32"/>
      <c r="D45466" s="31"/>
    </row>
    <row r="45467" spans="3:4" x14ac:dyDescent="0.25">
      <c r="C45467" s="32"/>
      <c r="D45467" s="31"/>
    </row>
    <row r="45468" spans="3:4" x14ac:dyDescent="0.25">
      <c r="C45468" s="32"/>
      <c r="D45468" s="31"/>
    </row>
    <row r="45469" spans="3:4" x14ac:dyDescent="0.25">
      <c r="C45469" s="32"/>
      <c r="D45469" s="31"/>
    </row>
    <row r="45470" spans="3:4" x14ac:dyDescent="0.25">
      <c r="C45470" s="32"/>
      <c r="D45470" s="31"/>
    </row>
    <row r="45471" spans="3:4" x14ac:dyDescent="0.25">
      <c r="C45471" s="32"/>
      <c r="D45471" s="31"/>
    </row>
    <row r="45472" spans="3:4" x14ac:dyDescent="0.25">
      <c r="C45472" s="32"/>
      <c r="D45472" s="31"/>
    </row>
    <row r="45473" spans="3:4" x14ac:dyDescent="0.25">
      <c r="C45473" s="32"/>
      <c r="D45473" s="31"/>
    </row>
    <row r="45474" spans="3:4" x14ac:dyDescent="0.25">
      <c r="C45474" s="32"/>
      <c r="D45474" s="31"/>
    </row>
    <row r="45475" spans="3:4" x14ac:dyDescent="0.25">
      <c r="C45475" s="32"/>
      <c r="D45475" s="31"/>
    </row>
    <row r="45476" spans="3:4" x14ac:dyDescent="0.25">
      <c r="C45476" s="32"/>
      <c r="D45476" s="31"/>
    </row>
    <row r="45477" spans="3:4" x14ac:dyDescent="0.25">
      <c r="C45477" s="32"/>
      <c r="D45477" s="31"/>
    </row>
    <row r="45478" spans="3:4" x14ac:dyDescent="0.25">
      <c r="C45478" s="32"/>
      <c r="D45478" s="31"/>
    </row>
    <row r="45479" spans="3:4" x14ac:dyDescent="0.25">
      <c r="C45479" s="32"/>
      <c r="D45479" s="31"/>
    </row>
    <row r="45480" spans="3:4" x14ac:dyDescent="0.25">
      <c r="C45480" s="32"/>
      <c r="D45480" s="31"/>
    </row>
    <row r="45481" spans="3:4" x14ac:dyDescent="0.25">
      <c r="C45481" s="32"/>
      <c r="D45481" s="31"/>
    </row>
    <row r="45482" spans="3:4" x14ac:dyDescent="0.25">
      <c r="C45482" s="32"/>
      <c r="D45482" s="31"/>
    </row>
    <row r="45483" spans="3:4" x14ac:dyDescent="0.25">
      <c r="C45483" s="32"/>
      <c r="D45483" s="31"/>
    </row>
    <row r="45484" spans="3:4" x14ac:dyDescent="0.25">
      <c r="C45484" s="32"/>
      <c r="D45484" s="31"/>
    </row>
    <row r="45485" spans="3:4" x14ac:dyDescent="0.25">
      <c r="C45485" s="32"/>
      <c r="D45485" s="31"/>
    </row>
    <row r="45486" spans="3:4" x14ac:dyDescent="0.25">
      <c r="C45486" s="32"/>
      <c r="D45486" s="31"/>
    </row>
    <row r="45487" spans="3:4" x14ac:dyDescent="0.25">
      <c r="C45487" s="32"/>
      <c r="D45487" s="31"/>
    </row>
    <row r="45488" spans="3:4" x14ac:dyDescent="0.25">
      <c r="C45488" s="32"/>
      <c r="D45488" s="31"/>
    </row>
    <row r="45489" spans="3:4" x14ac:dyDescent="0.25">
      <c r="C45489" s="32"/>
      <c r="D45489" s="31"/>
    </row>
    <row r="45490" spans="3:4" x14ac:dyDescent="0.25">
      <c r="C45490" s="32"/>
      <c r="D45490" s="31"/>
    </row>
    <row r="45491" spans="3:4" x14ac:dyDescent="0.25">
      <c r="C45491" s="32"/>
      <c r="D45491" s="31"/>
    </row>
    <row r="45492" spans="3:4" x14ac:dyDescent="0.25">
      <c r="C45492" s="32"/>
      <c r="D45492" s="31"/>
    </row>
    <row r="45493" spans="3:4" x14ac:dyDescent="0.25">
      <c r="C45493" s="32"/>
      <c r="D45493" s="31"/>
    </row>
    <row r="45494" spans="3:4" x14ac:dyDescent="0.25">
      <c r="C45494" s="32"/>
      <c r="D45494" s="31"/>
    </row>
    <row r="45495" spans="3:4" x14ac:dyDescent="0.25">
      <c r="C45495" s="32"/>
      <c r="D45495" s="31"/>
    </row>
    <row r="45496" spans="3:4" x14ac:dyDescent="0.25">
      <c r="C45496" s="32"/>
      <c r="D45496" s="31"/>
    </row>
    <row r="45497" spans="3:4" x14ac:dyDescent="0.25">
      <c r="C45497" s="32"/>
      <c r="D45497" s="31"/>
    </row>
    <row r="45498" spans="3:4" x14ac:dyDescent="0.25">
      <c r="C45498" s="32"/>
      <c r="D45498" s="31"/>
    </row>
    <row r="45499" spans="3:4" x14ac:dyDescent="0.25">
      <c r="C45499" s="32"/>
      <c r="D45499" s="31"/>
    </row>
    <row r="45500" spans="3:4" x14ac:dyDescent="0.25">
      <c r="C45500" s="32"/>
      <c r="D45500" s="31"/>
    </row>
    <row r="45501" spans="3:4" x14ac:dyDescent="0.25">
      <c r="C45501" s="32"/>
      <c r="D45501" s="31"/>
    </row>
    <row r="45502" spans="3:4" x14ac:dyDescent="0.25">
      <c r="C45502" s="32"/>
      <c r="D45502" s="31"/>
    </row>
    <row r="45503" spans="3:4" x14ac:dyDescent="0.25">
      <c r="C45503" s="32"/>
      <c r="D45503" s="31"/>
    </row>
    <row r="45504" spans="3:4" x14ac:dyDescent="0.25">
      <c r="C45504" s="32"/>
      <c r="D45504" s="31"/>
    </row>
    <row r="45505" spans="3:4" x14ac:dyDescent="0.25">
      <c r="C45505" s="32"/>
      <c r="D45505" s="31"/>
    </row>
    <row r="45506" spans="3:4" x14ac:dyDescent="0.25">
      <c r="C45506" s="32"/>
      <c r="D45506" s="31"/>
    </row>
    <row r="45507" spans="3:4" x14ac:dyDescent="0.25">
      <c r="C45507" s="32"/>
      <c r="D45507" s="31"/>
    </row>
    <row r="45508" spans="3:4" x14ac:dyDescent="0.25">
      <c r="C45508" s="32"/>
      <c r="D45508" s="31"/>
    </row>
    <row r="45509" spans="3:4" x14ac:dyDescent="0.25">
      <c r="C45509" s="32"/>
      <c r="D45509" s="31"/>
    </row>
    <row r="45510" spans="3:4" x14ac:dyDescent="0.25">
      <c r="C45510" s="32"/>
      <c r="D45510" s="31"/>
    </row>
    <row r="45511" spans="3:4" x14ac:dyDescent="0.25">
      <c r="C45511" s="32"/>
      <c r="D45511" s="31"/>
    </row>
    <row r="45512" spans="3:4" x14ac:dyDescent="0.25">
      <c r="C45512" s="32"/>
      <c r="D45512" s="31"/>
    </row>
    <row r="45513" spans="3:4" x14ac:dyDescent="0.25">
      <c r="C45513" s="32"/>
      <c r="D45513" s="31"/>
    </row>
    <row r="45514" spans="3:4" x14ac:dyDescent="0.25">
      <c r="C45514" s="32"/>
      <c r="D45514" s="31"/>
    </row>
    <row r="45515" spans="3:4" x14ac:dyDescent="0.25">
      <c r="C45515" s="32"/>
      <c r="D45515" s="31"/>
    </row>
    <row r="45516" spans="3:4" x14ac:dyDescent="0.25">
      <c r="C45516" s="32"/>
      <c r="D45516" s="31"/>
    </row>
    <row r="45517" spans="3:4" x14ac:dyDescent="0.25">
      <c r="C45517" s="32"/>
      <c r="D45517" s="31"/>
    </row>
    <row r="45518" spans="3:4" x14ac:dyDescent="0.25">
      <c r="C45518" s="32"/>
      <c r="D45518" s="31"/>
    </row>
    <row r="45519" spans="3:4" x14ac:dyDescent="0.25">
      <c r="C45519" s="32"/>
      <c r="D45519" s="31"/>
    </row>
    <row r="45520" spans="3:4" x14ac:dyDescent="0.25">
      <c r="C45520" s="32"/>
      <c r="D45520" s="31"/>
    </row>
    <row r="45521" spans="3:4" x14ac:dyDescent="0.25">
      <c r="C45521" s="32"/>
      <c r="D45521" s="31"/>
    </row>
    <row r="45522" spans="3:4" x14ac:dyDescent="0.25">
      <c r="C45522" s="32"/>
      <c r="D45522" s="31"/>
    </row>
    <row r="45523" spans="3:4" x14ac:dyDescent="0.25">
      <c r="C45523" s="32"/>
      <c r="D45523" s="31"/>
    </row>
    <row r="45524" spans="3:4" x14ac:dyDescent="0.25">
      <c r="C45524" s="32"/>
      <c r="D45524" s="31"/>
    </row>
    <row r="45525" spans="3:4" x14ac:dyDescent="0.25">
      <c r="C45525" s="32"/>
      <c r="D45525" s="31"/>
    </row>
    <row r="45526" spans="3:4" x14ac:dyDescent="0.25">
      <c r="C45526" s="32"/>
      <c r="D45526" s="31"/>
    </row>
    <row r="45527" spans="3:4" x14ac:dyDescent="0.25">
      <c r="C45527" s="32"/>
      <c r="D45527" s="31"/>
    </row>
    <row r="45528" spans="3:4" x14ac:dyDescent="0.25">
      <c r="C45528" s="32"/>
      <c r="D45528" s="31"/>
    </row>
    <row r="45529" spans="3:4" x14ac:dyDescent="0.25">
      <c r="C45529" s="32"/>
      <c r="D45529" s="31"/>
    </row>
    <row r="45530" spans="3:4" x14ac:dyDescent="0.25">
      <c r="C45530" s="32"/>
      <c r="D45530" s="31"/>
    </row>
    <row r="45531" spans="3:4" x14ac:dyDescent="0.25">
      <c r="C45531" s="32"/>
      <c r="D45531" s="31"/>
    </row>
    <row r="45532" spans="3:4" x14ac:dyDescent="0.25">
      <c r="C45532" s="32"/>
      <c r="D45532" s="31"/>
    </row>
    <row r="45533" spans="3:4" x14ac:dyDescent="0.25">
      <c r="C45533" s="32"/>
      <c r="D45533" s="31"/>
    </row>
    <row r="45534" spans="3:4" x14ac:dyDescent="0.25">
      <c r="C45534" s="32"/>
      <c r="D45534" s="31"/>
    </row>
    <row r="45535" spans="3:4" x14ac:dyDescent="0.25">
      <c r="C45535" s="32"/>
      <c r="D45535" s="31"/>
    </row>
    <row r="45536" spans="3:4" x14ac:dyDescent="0.25">
      <c r="C45536" s="32"/>
      <c r="D45536" s="31"/>
    </row>
    <row r="45537" spans="3:4" x14ac:dyDescent="0.25">
      <c r="C45537" s="32"/>
      <c r="D45537" s="31"/>
    </row>
    <row r="45538" spans="3:4" x14ac:dyDescent="0.25">
      <c r="C45538" s="32"/>
      <c r="D45538" s="31"/>
    </row>
    <row r="45539" spans="3:4" x14ac:dyDescent="0.25">
      <c r="C45539" s="32"/>
      <c r="D45539" s="31"/>
    </row>
    <row r="45540" spans="3:4" x14ac:dyDescent="0.25">
      <c r="C45540" s="32"/>
      <c r="D45540" s="31"/>
    </row>
    <row r="45541" spans="3:4" x14ac:dyDescent="0.25">
      <c r="C45541" s="32"/>
      <c r="D45541" s="31"/>
    </row>
    <row r="45542" spans="3:4" x14ac:dyDescent="0.25">
      <c r="C45542" s="32"/>
      <c r="D45542" s="31"/>
    </row>
    <row r="45543" spans="3:4" x14ac:dyDescent="0.25">
      <c r="C45543" s="32"/>
      <c r="D45543" s="31"/>
    </row>
    <row r="45544" spans="3:4" x14ac:dyDescent="0.25">
      <c r="C45544" s="32"/>
      <c r="D45544" s="31"/>
    </row>
    <row r="45545" spans="3:4" x14ac:dyDescent="0.25">
      <c r="C45545" s="32"/>
      <c r="D45545" s="31"/>
    </row>
    <row r="45546" spans="3:4" x14ac:dyDescent="0.25">
      <c r="C45546" s="32"/>
      <c r="D45546" s="31"/>
    </row>
    <row r="45547" spans="3:4" x14ac:dyDescent="0.25">
      <c r="C45547" s="32"/>
      <c r="D45547" s="31"/>
    </row>
    <row r="45548" spans="3:4" x14ac:dyDescent="0.25">
      <c r="C45548" s="32"/>
      <c r="D45548" s="31"/>
    </row>
    <row r="45549" spans="3:4" x14ac:dyDescent="0.25">
      <c r="C45549" s="32"/>
      <c r="D45549" s="31"/>
    </row>
    <row r="45550" spans="3:4" x14ac:dyDescent="0.25">
      <c r="C45550" s="32"/>
      <c r="D45550" s="31"/>
    </row>
    <row r="45551" spans="3:4" x14ac:dyDescent="0.25">
      <c r="C45551" s="32"/>
      <c r="D45551" s="31"/>
    </row>
    <row r="45552" spans="3:4" x14ac:dyDescent="0.25">
      <c r="C45552" s="32"/>
      <c r="D45552" s="31"/>
    </row>
    <row r="45553" spans="3:4" x14ac:dyDescent="0.25">
      <c r="C45553" s="32"/>
      <c r="D45553" s="31"/>
    </row>
    <row r="45554" spans="3:4" x14ac:dyDescent="0.25">
      <c r="C45554" s="32"/>
      <c r="D45554" s="31"/>
    </row>
    <row r="45555" spans="3:4" x14ac:dyDescent="0.25">
      <c r="C45555" s="32"/>
      <c r="D45555" s="31"/>
    </row>
    <row r="45556" spans="3:4" x14ac:dyDescent="0.25">
      <c r="C45556" s="32"/>
      <c r="D45556" s="31"/>
    </row>
    <row r="45557" spans="3:4" x14ac:dyDescent="0.25">
      <c r="C45557" s="32"/>
      <c r="D45557" s="31"/>
    </row>
    <row r="45558" spans="3:4" x14ac:dyDescent="0.25">
      <c r="C45558" s="32"/>
      <c r="D45558" s="31"/>
    </row>
    <row r="45559" spans="3:4" x14ac:dyDescent="0.25">
      <c r="C45559" s="32"/>
      <c r="D45559" s="31"/>
    </row>
    <row r="45560" spans="3:4" x14ac:dyDescent="0.25">
      <c r="C45560" s="32"/>
      <c r="D45560" s="31"/>
    </row>
    <row r="45561" spans="3:4" x14ac:dyDescent="0.25">
      <c r="C45561" s="32"/>
      <c r="D45561" s="31"/>
    </row>
    <row r="45562" spans="3:4" x14ac:dyDescent="0.25">
      <c r="C45562" s="32"/>
      <c r="D45562" s="31"/>
    </row>
    <row r="45563" spans="3:4" x14ac:dyDescent="0.25">
      <c r="C45563" s="32"/>
      <c r="D45563" s="31"/>
    </row>
    <row r="45564" spans="3:4" x14ac:dyDescent="0.25">
      <c r="C45564" s="32"/>
      <c r="D45564" s="31"/>
    </row>
    <row r="45565" spans="3:4" x14ac:dyDescent="0.25">
      <c r="C45565" s="32"/>
      <c r="D45565" s="31"/>
    </row>
    <row r="45566" spans="3:4" x14ac:dyDescent="0.25">
      <c r="C45566" s="32"/>
      <c r="D45566" s="31"/>
    </row>
    <row r="45567" spans="3:4" x14ac:dyDescent="0.25">
      <c r="C45567" s="32"/>
      <c r="D45567" s="31"/>
    </row>
    <row r="45568" spans="3:4" x14ac:dyDescent="0.25">
      <c r="C45568" s="32"/>
      <c r="D45568" s="31"/>
    </row>
    <row r="45569" spans="3:4" x14ac:dyDescent="0.25">
      <c r="C45569" s="32"/>
      <c r="D45569" s="31"/>
    </row>
    <row r="45570" spans="3:4" x14ac:dyDescent="0.25">
      <c r="C45570" s="32"/>
      <c r="D45570" s="31"/>
    </row>
    <row r="45571" spans="3:4" x14ac:dyDescent="0.25">
      <c r="C45571" s="32"/>
      <c r="D45571" s="31"/>
    </row>
    <row r="45572" spans="3:4" x14ac:dyDescent="0.25">
      <c r="C45572" s="32"/>
      <c r="D45572" s="31"/>
    </row>
    <row r="45573" spans="3:4" x14ac:dyDescent="0.25">
      <c r="C45573" s="32"/>
      <c r="D45573" s="31"/>
    </row>
    <row r="45574" spans="3:4" x14ac:dyDescent="0.25">
      <c r="C45574" s="32"/>
      <c r="D45574" s="31"/>
    </row>
    <row r="45575" spans="3:4" x14ac:dyDescent="0.25">
      <c r="C45575" s="32"/>
      <c r="D45575" s="31"/>
    </row>
    <row r="45576" spans="3:4" x14ac:dyDescent="0.25">
      <c r="C45576" s="32"/>
      <c r="D45576" s="31"/>
    </row>
    <row r="45577" spans="3:4" x14ac:dyDescent="0.25">
      <c r="C45577" s="32"/>
      <c r="D45577" s="31"/>
    </row>
    <row r="45578" spans="3:4" x14ac:dyDescent="0.25">
      <c r="C45578" s="32"/>
      <c r="D45578" s="31"/>
    </row>
    <row r="45579" spans="3:4" x14ac:dyDescent="0.25">
      <c r="C45579" s="32"/>
      <c r="D45579" s="31"/>
    </row>
    <row r="45580" spans="3:4" x14ac:dyDescent="0.25">
      <c r="C45580" s="32"/>
      <c r="D45580" s="31"/>
    </row>
    <row r="45581" spans="3:4" x14ac:dyDescent="0.25">
      <c r="C45581" s="32"/>
      <c r="D45581" s="31"/>
    </row>
    <row r="45582" spans="3:4" x14ac:dyDescent="0.25">
      <c r="C45582" s="32"/>
      <c r="D45582" s="31"/>
    </row>
    <row r="45583" spans="3:4" x14ac:dyDescent="0.25">
      <c r="C45583" s="32"/>
      <c r="D45583" s="31"/>
    </row>
    <row r="45584" spans="3:4" x14ac:dyDescent="0.25">
      <c r="C45584" s="32"/>
      <c r="D45584" s="31"/>
    </row>
    <row r="45585" spans="3:4" x14ac:dyDescent="0.25">
      <c r="C45585" s="32"/>
      <c r="D45585" s="31"/>
    </row>
    <row r="45586" spans="3:4" x14ac:dyDescent="0.25">
      <c r="C45586" s="32"/>
      <c r="D45586" s="31"/>
    </row>
    <row r="45587" spans="3:4" x14ac:dyDescent="0.25">
      <c r="C45587" s="32"/>
      <c r="D45587" s="31"/>
    </row>
    <row r="45588" spans="3:4" x14ac:dyDescent="0.25">
      <c r="C45588" s="32"/>
      <c r="D45588" s="31"/>
    </row>
    <row r="45589" spans="3:4" x14ac:dyDescent="0.25">
      <c r="C45589" s="32"/>
      <c r="D45589" s="31"/>
    </row>
    <row r="45590" spans="3:4" x14ac:dyDescent="0.25">
      <c r="C45590" s="32"/>
      <c r="D45590" s="31"/>
    </row>
    <row r="45591" spans="3:4" x14ac:dyDescent="0.25">
      <c r="C45591" s="32"/>
      <c r="D45591" s="31"/>
    </row>
    <row r="45592" spans="3:4" x14ac:dyDescent="0.25">
      <c r="C45592" s="32"/>
      <c r="D45592" s="31"/>
    </row>
    <row r="45593" spans="3:4" x14ac:dyDescent="0.25">
      <c r="C45593" s="32"/>
      <c r="D45593" s="31"/>
    </row>
    <row r="45594" spans="3:4" x14ac:dyDescent="0.25">
      <c r="C45594" s="32"/>
      <c r="D45594" s="31"/>
    </row>
    <row r="45595" spans="3:4" x14ac:dyDescent="0.25">
      <c r="C45595" s="32"/>
      <c r="D45595" s="31"/>
    </row>
    <row r="45596" spans="3:4" x14ac:dyDescent="0.25">
      <c r="C45596" s="32"/>
      <c r="D45596" s="31"/>
    </row>
    <row r="45597" spans="3:4" x14ac:dyDescent="0.25">
      <c r="C45597" s="32"/>
      <c r="D45597" s="31"/>
    </row>
    <row r="45598" spans="3:4" x14ac:dyDescent="0.25">
      <c r="C45598" s="32"/>
      <c r="D45598" s="31"/>
    </row>
    <row r="45599" spans="3:4" x14ac:dyDescent="0.25">
      <c r="C45599" s="32"/>
      <c r="D45599" s="31"/>
    </row>
    <row r="45600" spans="3:4" x14ac:dyDescent="0.25">
      <c r="C45600" s="32"/>
      <c r="D45600" s="31"/>
    </row>
    <row r="45601" spans="3:4" x14ac:dyDescent="0.25">
      <c r="C45601" s="32"/>
      <c r="D45601" s="31"/>
    </row>
    <row r="45602" spans="3:4" x14ac:dyDescent="0.25">
      <c r="C45602" s="32"/>
      <c r="D45602" s="31"/>
    </row>
    <row r="45603" spans="3:4" x14ac:dyDescent="0.25">
      <c r="C45603" s="32"/>
      <c r="D45603" s="31"/>
    </row>
    <row r="45604" spans="3:4" x14ac:dyDescent="0.25">
      <c r="C45604" s="32"/>
      <c r="D45604" s="31"/>
    </row>
    <row r="45605" spans="3:4" x14ac:dyDescent="0.25">
      <c r="C45605" s="32"/>
      <c r="D45605" s="31"/>
    </row>
    <row r="45606" spans="3:4" x14ac:dyDescent="0.25">
      <c r="C45606" s="32"/>
      <c r="D45606" s="31"/>
    </row>
    <row r="45607" spans="3:4" x14ac:dyDescent="0.25">
      <c r="C45607" s="32"/>
      <c r="D45607" s="31"/>
    </row>
    <row r="45608" spans="3:4" x14ac:dyDescent="0.25">
      <c r="C45608" s="32"/>
      <c r="D45608" s="31"/>
    </row>
    <row r="45609" spans="3:4" x14ac:dyDescent="0.25">
      <c r="C45609" s="32"/>
      <c r="D45609" s="31"/>
    </row>
    <row r="45610" spans="3:4" x14ac:dyDescent="0.25">
      <c r="C45610" s="32"/>
      <c r="D45610" s="31"/>
    </row>
    <row r="45611" spans="3:4" x14ac:dyDescent="0.25">
      <c r="C45611" s="32"/>
      <c r="D45611" s="31"/>
    </row>
    <row r="45612" spans="3:4" x14ac:dyDescent="0.25">
      <c r="C45612" s="32"/>
      <c r="D45612" s="31"/>
    </row>
    <row r="45613" spans="3:4" x14ac:dyDescent="0.25">
      <c r="C45613" s="32"/>
      <c r="D45613" s="31"/>
    </row>
    <row r="45614" spans="3:4" x14ac:dyDescent="0.25">
      <c r="C45614" s="32"/>
      <c r="D45614" s="31"/>
    </row>
    <row r="45615" spans="3:4" x14ac:dyDescent="0.25">
      <c r="C45615" s="32"/>
      <c r="D45615" s="31"/>
    </row>
    <row r="45616" spans="3:4" x14ac:dyDescent="0.25">
      <c r="C45616" s="32"/>
      <c r="D45616" s="31"/>
    </row>
    <row r="45617" spans="3:4" x14ac:dyDescent="0.25">
      <c r="C45617" s="32"/>
      <c r="D45617" s="31"/>
    </row>
    <row r="45618" spans="3:4" x14ac:dyDescent="0.25">
      <c r="C45618" s="32"/>
      <c r="D45618" s="31"/>
    </row>
    <row r="45619" spans="3:4" x14ac:dyDescent="0.25">
      <c r="C45619" s="32"/>
      <c r="D45619" s="31"/>
    </row>
    <row r="45620" spans="3:4" x14ac:dyDescent="0.25">
      <c r="C45620" s="32"/>
      <c r="D45620" s="31"/>
    </row>
    <row r="45621" spans="3:4" x14ac:dyDescent="0.25">
      <c r="C45621" s="32"/>
      <c r="D45621" s="31"/>
    </row>
    <row r="45622" spans="3:4" x14ac:dyDescent="0.25">
      <c r="C45622" s="32"/>
      <c r="D45622" s="31"/>
    </row>
    <row r="45623" spans="3:4" x14ac:dyDescent="0.25">
      <c r="C45623" s="32"/>
      <c r="D45623" s="31"/>
    </row>
    <row r="45624" spans="3:4" x14ac:dyDescent="0.25">
      <c r="C45624" s="32"/>
      <c r="D45624" s="31"/>
    </row>
    <row r="45625" spans="3:4" x14ac:dyDescent="0.25">
      <c r="C45625" s="32"/>
      <c r="D45625" s="31"/>
    </row>
    <row r="45626" spans="3:4" x14ac:dyDescent="0.25">
      <c r="C45626" s="32"/>
      <c r="D45626" s="31"/>
    </row>
    <row r="45627" spans="3:4" x14ac:dyDescent="0.25">
      <c r="C45627" s="32"/>
      <c r="D45627" s="31"/>
    </row>
    <row r="45628" spans="3:4" x14ac:dyDescent="0.25">
      <c r="C45628" s="32"/>
      <c r="D45628" s="31"/>
    </row>
    <row r="45629" spans="3:4" x14ac:dyDescent="0.25">
      <c r="C45629" s="32"/>
      <c r="D45629" s="31"/>
    </row>
    <row r="45630" spans="3:4" x14ac:dyDescent="0.25">
      <c r="C45630" s="32"/>
      <c r="D45630" s="31"/>
    </row>
    <row r="45631" spans="3:4" x14ac:dyDescent="0.25">
      <c r="C45631" s="32"/>
      <c r="D45631" s="31"/>
    </row>
    <row r="45632" spans="3:4" x14ac:dyDescent="0.25">
      <c r="C45632" s="32"/>
      <c r="D45632" s="31"/>
    </row>
    <row r="45633" spans="3:4" x14ac:dyDescent="0.25">
      <c r="C45633" s="32"/>
      <c r="D45633" s="31"/>
    </row>
    <row r="45634" spans="3:4" x14ac:dyDescent="0.25">
      <c r="C45634" s="32"/>
      <c r="D45634" s="31"/>
    </row>
    <row r="45635" spans="3:4" x14ac:dyDescent="0.25">
      <c r="C45635" s="32"/>
      <c r="D45635" s="31"/>
    </row>
    <row r="45636" spans="3:4" x14ac:dyDescent="0.25">
      <c r="C45636" s="32"/>
      <c r="D45636" s="31"/>
    </row>
    <row r="45637" spans="3:4" x14ac:dyDescent="0.25">
      <c r="C45637" s="32"/>
      <c r="D45637" s="31"/>
    </row>
    <row r="45638" spans="3:4" x14ac:dyDescent="0.25">
      <c r="C45638" s="32"/>
      <c r="D45638" s="31"/>
    </row>
    <row r="45639" spans="3:4" x14ac:dyDescent="0.25">
      <c r="C45639" s="32"/>
      <c r="D45639" s="31"/>
    </row>
    <row r="45640" spans="3:4" x14ac:dyDescent="0.25">
      <c r="C45640" s="32"/>
      <c r="D45640" s="31"/>
    </row>
    <row r="45641" spans="3:4" x14ac:dyDescent="0.25">
      <c r="C45641" s="32"/>
      <c r="D45641" s="31"/>
    </row>
    <row r="45642" spans="3:4" x14ac:dyDescent="0.25">
      <c r="C45642" s="32"/>
      <c r="D45642" s="31"/>
    </row>
    <row r="45643" spans="3:4" x14ac:dyDescent="0.25">
      <c r="C45643" s="32"/>
      <c r="D45643" s="31"/>
    </row>
    <row r="45644" spans="3:4" x14ac:dyDescent="0.25">
      <c r="C45644" s="32"/>
      <c r="D45644" s="31"/>
    </row>
    <row r="45645" spans="3:4" x14ac:dyDescent="0.25">
      <c r="C45645" s="32"/>
      <c r="D45645" s="31"/>
    </row>
    <row r="45646" spans="3:4" x14ac:dyDescent="0.25">
      <c r="C45646" s="32"/>
      <c r="D45646" s="31"/>
    </row>
    <row r="45647" spans="3:4" x14ac:dyDescent="0.25">
      <c r="C45647" s="32"/>
      <c r="D45647" s="31"/>
    </row>
    <row r="45648" spans="3:4" x14ac:dyDescent="0.25">
      <c r="C45648" s="32"/>
      <c r="D45648" s="31"/>
    </row>
    <row r="45649" spans="3:4" x14ac:dyDescent="0.25">
      <c r="C45649" s="32"/>
      <c r="D45649" s="31"/>
    </row>
    <row r="45650" spans="3:4" x14ac:dyDescent="0.25">
      <c r="C45650" s="32"/>
      <c r="D45650" s="31"/>
    </row>
    <row r="45651" spans="3:4" x14ac:dyDescent="0.25">
      <c r="C45651" s="32"/>
      <c r="D45651" s="31"/>
    </row>
    <row r="45652" spans="3:4" x14ac:dyDescent="0.25">
      <c r="C45652" s="32"/>
      <c r="D45652" s="31"/>
    </row>
    <row r="45653" spans="3:4" x14ac:dyDescent="0.25">
      <c r="C45653" s="32"/>
      <c r="D45653" s="31"/>
    </row>
    <row r="45654" spans="3:4" x14ac:dyDescent="0.25">
      <c r="C45654" s="32"/>
      <c r="D45654" s="31"/>
    </row>
    <row r="45655" spans="3:4" x14ac:dyDescent="0.25">
      <c r="C45655" s="32"/>
      <c r="D45655" s="31"/>
    </row>
    <row r="45656" spans="3:4" x14ac:dyDescent="0.25">
      <c r="C45656" s="32"/>
      <c r="D45656" s="31"/>
    </row>
    <row r="45657" spans="3:4" x14ac:dyDescent="0.25">
      <c r="C45657" s="32"/>
      <c r="D45657" s="31"/>
    </row>
    <row r="45658" spans="3:4" x14ac:dyDescent="0.25">
      <c r="C45658" s="32"/>
      <c r="D45658" s="31"/>
    </row>
    <row r="45659" spans="3:4" x14ac:dyDescent="0.25">
      <c r="C45659" s="32"/>
      <c r="D45659" s="31"/>
    </row>
    <row r="45660" spans="3:4" x14ac:dyDescent="0.25">
      <c r="C45660" s="32"/>
      <c r="D45660" s="31"/>
    </row>
    <row r="45661" spans="3:4" x14ac:dyDescent="0.25">
      <c r="C45661" s="32"/>
      <c r="D45661" s="31"/>
    </row>
    <row r="45662" spans="3:4" x14ac:dyDescent="0.25">
      <c r="C45662" s="32"/>
      <c r="D45662" s="31"/>
    </row>
    <row r="45663" spans="3:4" x14ac:dyDescent="0.25">
      <c r="C45663" s="32"/>
      <c r="D45663" s="31"/>
    </row>
    <row r="45664" spans="3:4" x14ac:dyDescent="0.25">
      <c r="C45664" s="32"/>
      <c r="D45664" s="31"/>
    </row>
    <row r="45665" spans="3:4" x14ac:dyDescent="0.25">
      <c r="C45665" s="32"/>
      <c r="D45665" s="31"/>
    </row>
    <row r="45666" spans="3:4" x14ac:dyDescent="0.25">
      <c r="C45666" s="32"/>
      <c r="D45666" s="31"/>
    </row>
    <row r="45667" spans="3:4" x14ac:dyDescent="0.25">
      <c r="C45667" s="32"/>
      <c r="D45667" s="31"/>
    </row>
    <row r="45668" spans="3:4" x14ac:dyDescent="0.25">
      <c r="C45668" s="32"/>
      <c r="D45668" s="31"/>
    </row>
    <row r="45669" spans="3:4" x14ac:dyDescent="0.25">
      <c r="C45669" s="32"/>
      <c r="D45669" s="31"/>
    </row>
    <row r="45670" spans="3:4" x14ac:dyDescent="0.25">
      <c r="C45670" s="32"/>
      <c r="D45670" s="31"/>
    </row>
    <row r="45671" spans="3:4" x14ac:dyDescent="0.25">
      <c r="C45671" s="32"/>
      <c r="D45671" s="31"/>
    </row>
    <row r="45672" spans="3:4" x14ac:dyDescent="0.25">
      <c r="C45672" s="32"/>
      <c r="D45672" s="31"/>
    </row>
    <row r="45673" spans="3:4" x14ac:dyDescent="0.25">
      <c r="C45673" s="32"/>
      <c r="D45673" s="31"/>
    </row>
    <row r="45674" spans="3:4" x14ac:dyDescent="0.25">
      <c r="C45674" s="32"/>
      <c r="D45674" s="31"/>
    </row>
    <row r="45675" spans="3:4" x14ac:dyDescent="0.25">
      <c r="C45675" s="32"/>
      <c r="D45675" s="31"/>
    </row>
    <row r="45676" spans="3:4" x14ac:dyDescent="0.25">
      <c r="C45676" s="32"/>
      <c r="D45676" s="31"/>
    </row>
    <row r="45677" spans="3:4" x14ac:dyDescent="0.25">
      <c r="C45677" s="32"/>
      <c r="D45677" s="31"/>
    </row>
    <row r="45678" spans="3:4" x14ac:dyDescent="0.25">
      <c r="C45678" s="32"/>
      <c r="D45678" s="31"/>
    </row>
    <row r="45679" spans="3:4" x14ac:dyDescent="0.25">
      <c r="C45679" s="32"/>
      <c r="D45679" s="31"/>
    </row>
    <row r="45680" spans="3:4" x14ac:dyDescent="0.25">
      <c r="C45680" s="32"/>
      <c r="D45680" s="31"/>
    </row>
    <row r="45681" spans="3:4" x14ac:dyDescent="0.25">
      <c r="C45681" s="32"/>
      <c r="D45681" s="31"/>
    </row>
    <row r="45682" spans="3:4" x14ac:dyDescent="0.25">
      <c r="C45682" s="32"/>
      <c r="D45682" s="31"/>
    </row>
    <row r="45683" spans="3:4" x14ac:dyDescent="0.25">
      <c r="C45683" s="32"/>
      <c r="D45683" s="31"/>
    </row>
    <row r="45684" spans="3:4" x14ac:dyDescent="0.25">
      <c r="C45684" s="32"/>
      <c r="D45684" s="31"/>
    </row>
    <row r="45685" spans="3:4" x14ac:dyDescent="0.25">
      <c r="C45685" s="32"/>
      <c r="D45685" s="31"/>
    </row>
    <row r="45686" spans="3:4" x14ac:dyDescent="0.25">
      <c r="C45686" s="32"/>
      <c r="D45686" s="31"/>
    </row>
    <row r="45687" spans="3:4" x14ac:dyDescent="0.25">
      <c r="C45687" s="32"/>
      <c r="D45687" s="31"/>
    </row>
    <row r="45688" spans="3:4" x14ac:dyDescent="0.25">
      <c r="C45688" s="32"/>
      <c r="D45688" s="31"/>
    </row>
    <row r="45689" spans="3:4" x14ac:dyDescent="0.25">
      <c r="C45689" s="32"/>
      <c r="D45689" s="31"/>
    </row>
    <row r="45690" spans="3:4" x14ac:dyDescent="0.25">
      <c r="C45690" s="32"/>
      <c r="D45690" s="31"/>
    </row>
    <row r="45691" spans="3:4" x14ac:dyDescent="0.25">
      <c r="C45691" s="32"/>
      <c r="D45691" s="31"/>
    </row>
    <row r="45692" spans="3:4" x14ac:dyDescent="0.25">
      <c r="C45692" s="32"/>
      <c r="D45692" s="31"/>
    </row>
    <row r="45693" spans="3:4" x14ac:dyDescent="0.25">
      <c r="C45693" s="32"/>
      <c r="D45693" s="31"/>
    </row>
    <row r="45694" spans="3:4" x14ac:dyDescent="0.25">
      <c r="C45694" s="32"/>
      <c r="D45694" s="31"/>
    </row>
    <row r="45695" spans="3:4" x14ac:dyDescent="0.25">
      <c r="C45695" s="32"/>
      <c r="D45695" s="31"/>
    </row>
    <row r="45696" spans="3:4" x14ac:dyDescent="0.25">
      <c r="C45696" s="32"/>
      <c r="D45696" s="31"/>
    </row>
    <row r="45697" spans="3:4" x14ac:dyDescent="0.25">
      <c r="C45697" s="32"/>
      <c r="D45697" s="31"/>
    </row>
    <row r="45698" spans="3:4" x14ac:dyDescent="0.25">
      <c r="C45698" s="32"/>
      <c r="D45698" s="31"/>
    </row>
    <row r="45699" spans="3:4" x14ac:dyDescent="0.25">
      <c r="C45699" s="32"/>
      <c r="D45699" s="31"/>
    </row>
    <row r="45700" spans="3:4" x14ac:dyDescent="0.25">
      <c r="C45700" s="32"/>
      <c r="D45700" s="31"/>
    </row>
    <row r="45701" spans="3:4" x14ac:dyDescent="0.25">
      <c r="C45701" s="32"/>
      <c r="D45701" s="31"/>
    </row>
    <row r="45702" spans="3:4" x14ac:dyDescent="0.25">
      <c r="C45702" s="32"/>
      <c r="D45702" s="31"/>
    </row>
    <row r="45703" spans="3:4" x14ac:dyDescent="0.25">
      <c r="C45703" s="32"/>
      <c r="D45703" s="31"/>
    </row>
    <row r="45704" spans="3:4" x14ac:dyDescent="0.25">
      <c r="C45704" s="32"/>
      <c r="D45704" s="31"/>
    </row>
    <row r="45705" spans="3:4" x14ac:dyDescent="0.25">
      <c r="C45705" s="32"/>
      <c r="D45705" s="31"/>
    </row>
    <row r="45706" spans="3:4" x14ac:dyDescent="0.25">
      <c r="C45706" s="32"/>
      <c r="D45706" s="31"/>
    </row>
    <row r="45707" spans="3:4" x14ac:dyDescent="0.25">
      <c r="C45707" s="32"/>
      <c r="D45707" s="31"/>
    </row>
    <row r="45708" spans="3:4" x14ac:dyDescent="0.25">
      <c r="C45708" s="32"/>
      <c r="D45708" s="31"/>
    </row>
    <row r="45709" spans="3:4" x14ac:dyDescent="0.25">
      <c r="C45709" s="32"/>
      <c r="D45709" s="31"/>
    </row>
    <row r="45710" spans="3:4" x14ac:dyDescent="0.25">
      <c r="C45710" s="32"/>
      <c r="D45710" s="31"/>
    </row>
    <row r="45711" spans="3:4" x14ac:dyDescent="0.25">
      <c r="C45711" s="32"/>
      <c r="D45711" s="31"/>
    </row>
    <row r="45712" spans="3:4" x14ac:dyDescent="0.25">
      <c r="C45712" s="32"/>
      <c r="D45712" s="31"/>
    </row>
    <row r="45713" spans="3:4" x14ac:dyDescent="0.25">
      <c r="C45713" s="32"/>
      <c r="D45713" s="31"/>
    </row>
    <row r="45714" spans="3:4" x14ac:dyDescent="0.25">
      <c r="C45714" s="32"/>
      <c r="D45714" s="31"/>
    </row>
    <row r="45715" spans="3:4" x14ac:dyDescent="0.25">
      <c r="C45715" s="32"/>
      <c r="D45715" s="31"/>
    </row>
    <row r="45716" spans="3:4" x14ac:dyDescent="0.25">
      <c r="C45716" s="32"/>
      <c r="D45716" s="31"/>
    </row>
    <row r="45717" spans="3:4" x14ac:dyDescent="0.25">
      <c r="C45717" s="32"/>
      <c r="D45717" s="31"/>
    </row>
    <row r="45718" spans="3:4" x14ac:dyDescent="0.25">
      <c r="C45718" s="32"/>
      <c r="D45718" s="31"/>
    </row>
    <row r="45719" spans="3:4" x14ac:dyDescent="0.25">
      <c r="C45719" s="32"/>
      <c r="D45719" s="31"/>
    </row>
    <row r="45720" spans="3:4" x14ac:dyDescent="0.25">
      <c r="C45720" s="32"/>
      <c r="D45720" s="31"/>
    </row>
    <row r="45721" spans="3:4" x14ac:dyDescent="0.25">
      <c r="C45721" s="32"/>
      <c r="D45721" s="31"/>
    </row>
    <row r="45722" spans="3:4" x14ac:dyDescent="0.25">
      <c r="C45722" s="32"/>
      <c r="D45722" s="31"/>
    </row>
    <row r="45723" spans="3:4" x14ac:dyDescent="0.25">
      <c r="C45723" s="32"/>
      <c r="D45723" s="31"/>
    </row>
    <row r="45724" spans="3:4" x14ac:dyDescent="0.25">
      <c r="C45724" s="32"/>
      <c r="D45724" s="31"/>
    </row>
    <row r="45725" spans="3:4" x14ac:dyDescent="0.25">
      <c r="C45725" s="32"/>
      <c r="D45725" s="31"/>
    </row>
    <row r="45726" spans="3:4" x14ac:dyDescent="0.25">
      <c r="C45726" s="32"/>
      <c r="D45726" s="31"/>
    </row>
    <row r="45727" spans="3:4" x14ac:dyDescent="0.25">
      <c r="C45727" s="32"/>
      <c r="D45727" s="31"/>
    </row>
    <row r="45728" spans="3:4" x14ac:dyDescent="0.25">
      <c r="C45728" s="32"/>
      <c r="D45728" s="31"/>
    </row>
    <row r="45729" spans="3:4" x14ac:dyDescent="0.25">
      <c r="C45729" s="32"/>
      <c r="D45729" s="31"/>
    </row>
    <row r="45730" spans="3:4" x14ac:dyDescent="0.25">
      <c r="C45730" s="32"/>
      <c r="D45730" s="31"/>
    </row>
    <row r="45731" spans="3:4" x14ac:dyDescent="0.25">
      <c r="C45731" s="32"/>
      <c r="D45731" s="31"/>
    </row>
    <row r="45732" spans="3:4" x14ac:dyDescent="0.25">
      <c r="C45732" s="32"/>
      <c r="D45732" s="31"/>
    </row>
    <row r="45733" spans="3:4" x14ac:dyDescent="0.25">
      <c r="C45733" s="32"/>
      <c r="D45733" s="31"/>
    </row>
    <row r="45734" spans="3:4" x14ac:dyDescent="0.25">
      <c r="C45734" s="32"/>
      <c r="D45734" s="31"/>
    </row>
    <row r="45735" spans="3:4" x14ac:dyDescent="0.25">
      <c r="C45735" s="32"/>
      <c r="D45735" s="31"/>
    </row>
    <row r="45736" spans="3:4" x14ac:dyDescent="0.25">
      <c r="C45736" s="32"/>
      <c r="D45736" s="31"/>
    </row>
    <row r="45737" spans="3:4" x14ac:dyDescent="0.25">
      <c r="C45737" s="32"/>
      <c r="D45737" s="31"/>
    </row>
    <row r="45738" spans="3:4" x14ac:dyDescent="0.25">
      <c r="C45738" s="32"/>
      <c r="D45738" s="31"/>
    </row>
    <row r="45739" spans="3:4" x14ac:dyDescent="0.25">
      <c r="C45739" s="32"/>
      <c r="D45739" s="31"/>
    </row>
    <row r="45740" spans="3:4" x14ac:dyDescent="0.25">
      <c r="C45740" s="32"/>
      <c r="D45740" s="31"/>
    </row>
    <row r="45741" spans="3:4" x14ac:dyDescent="0.25">
      <c r="C45741" s="32"/>
      <c r="D45741" s="31"/>
    </row>
    <row r="45742" spans="3:4" x14ac:dyDescent="0.25">
      <c r="C45742" s="32"/>
      <c r="D45742" s="31"/>
    </row>
    <row r="45743" spans="3:4" x14ac:dyDescent="0.25">
      <c r="C45743" s="32"/>
      <c r="D45743" s="31"/>
    </row>
    <row r="45744" spans="3:4" x14ac:dyDescent="0.25">
      <c r="C45744" s="32"/>
      <c r="D45744" s="31"/>
    </row>
    <row r="45745" spans="3:4" x14ac:dyDescent="0.25">
      <c r="C45745" s="32"/>
      <c r="D45745" s="31"/>
    </row>
    <row r="45746" spans="3:4" x14ac:dyDescent="0.25">
      <c r="C45746" s="32"/>
      <c r="D45746" s="31"/>
    </row>
    <row r="45747" spans="3:4" x14ac:dyDescent="0.25">
      <c r="C45747" s="32"/>
      <c r="D45747" s="31"/>
    </row>
    <row r="45748" spans="3:4" x14ac:dyDescent="0.25">
      <c r="C45748" s="32"/>
      <c r="D45748" s="31"/>
    </row>
    <row r="45749" spans="3:4" x14ac:dyDescent="0.25">
      <c r="C45749" s="32"/>
      <c r="D45749" s="31"/>
    </row>
    <row r="45750" spans="3:4" x14ac:dyDescent="0.25">
      <c r="C45750" s="32"/>
      <c r="D45750" s="31"/>
    </row>
    <row r="45751" spans="3:4" x14ac:dyDescent="0.25">
      <c r="C45751" s="32"/>
      <c r="D45751" s="31"/>
    </row>
    <row r="45752" spans="3:4" x14ac:dyDescent="0.25">
      <c r="C45752" s="32"/>
      <c r="D45752" s="31"/>
    </row>
    <row r="45753" spans="3:4" x14ac:dyDescent="0.25">
      <c r="C45753" s="32"/>
      <c r="D45753" s="31"/>
    </row>
    <row r="45754" spans="3:4" x14ac:dyDescent="0.25">
      <c r="C45754" s="32"/>
      <c r="D45754" s="31"/>
    </row>
    <row r="45755" spans="3:4" x14ac:dyDescent="0.25">
      <c r="C45755" s="32"/>
      <c r="D45755" s="31"/>
    </row>
    <row r="45756" spans="3:4" x14ac:dyDescent="0.25">
      <c r="C45756" s="32"/>
      <c r="D45756" s="31"/>
    </row>
    <row r="45757" spans="3:4" x14ac:dyDescent="0.25">
      <c r="C45757" s="32"/>
      <c r="D45757" s="31"/>
    </row>
    <row r="45758" spans="3:4" x14ac:dyDescent="0.25">
      <c r="C45758" s="32"/>
      <c r="D45758" s="31"/>
    </row>
    <row r="45759" spans="3:4" x14ac:dyDescent="0.25">
      <c r="C45759" s="32"/>
      <c r="D45759" s="31"/>
    </row>
    <row r="45760" spans="3:4" x14ac:dyDescent="0.25">
      <c r="C45760" s="32"/>
      <c r="D45760" s="31"/>
    </row>
    <row r="45761" spans="3:4" x14ac:dyDescent="0.25">
      <c r="C45761" s="32"/>
      <c r="D45761" s="31"/>
    </row>
    <row r="45762" spans="3:4" x14ac:dyDescent="0.25">
      <c r="C45762" s="32"/>
      <c r="D45762" s="31"/>
    </row>
    <row r="45763" spans="3:4" x14ac:dyDescent="0.25">
      <c r="C45763" s="32"/>
      <c r="D45763" s="31"/>
    </row>
    <row r="45764" spans="3:4" x14ac:dyDescent="0.25">
      <c r="C45764" s="32"/>
      <c r="D45764" s="31"/>
    </row>
    <row r="45765" spans="3:4" x14ac:dyDescent="0.25">
      <c r="C45765" s="32"/>
      <c r="D45765" s="31"/>
    </row>
    <row r="45766" spans="3:4" x14ac:dyDescent="0.25">
      <c r="C45766" s="32"/>
      <c r="D45766" s="31"/>
    </row>
    <row r="45767" spans="3:4" x14ac:dyDescent="0.25">
      <c r="C45767" s="32"/>
      <c r="D45767" s="31"/>
    </row>
    <row r="45768" spans="3:4" x14ac:dyDescent="0.25">
      <c r="C45768" s="32"/>
      <c r="D45768" s="31"/>
    </row>
    <row r="45769" spans="3:4" x14ac:dyDescent="0.25">
      <c r="C45769" s="32"/>
      <c r="D45769" s="31"/>
    </row>
    <row r="45770" spans="3:4" x14ac:dyDescent="0.25">
      <c r="C45770" s="32"/>
      <c r="D45770" s="31"/>
    </row>
    <row r="45771" spans="3:4" x14ac:dyDescent="0.25">
      <c r="C45771" s="32"/>
      <c r="D45771" s="31"/>
    </row>
    <row r="45772" spans="3:4" x14ac:dyDescent="0.25">
      <c r="C45772" s="32"/>
      <c r="D45772" s="31"/>
    </row>
    <row r="45773" spans="3:4" x14ac:dyDescent="0.25">
      <c r="C45773" s="32"/>
      <c r="D45773" s="31"/>
    </row>
    <row r="45774" spans="3:4" x14ac:dyDescent="0.25">
      <c r="C45774" s="32"/>
      <c r="D45774" s="31"/>
    </row>
    <row r="45775" spans="3:4" x14ac:dyDescent="0.25">
      <c r="C45775" s="32"/>
      <c r="D45775" s="31"/>
    </row>
    <row r="45776" spans="3:4" x14ac:dyDescent="0.25">
      <c r="C45776" s="32"/>
      <c r="D45776" s="31"/>
    </row>
    <row r="45777" spans="3:4" x14ac:dyDescent="0.25">
      <c r="C45777" s="32"/>
      <c r="D45777" s="31"/>
    </row>
    <row r="45778" spans="3:4" x14ac:dyDescent="0.25">
      <c r="C45778" s="32"/>
      <c r="D45778" s="31"/>
    </row>
    <row r="45779" spans="3:4" x14ac:dyDescent="0.25">
      <c r="C45779" s="32"/>
      <c r="D45779" s="31"/>
    </row>
    <row r="45780" spans="3:4" x14ac:dyDescent="0.25">
      <c r="C45780" s="32"/>
      <c r="D45780" s="31"/>
    </row>
    <row r="45781" spans="3:4" x14ac:dyDescent="0.25">
      <c r="C45781" s="32"/>
      <c r="D45781" s="31"/>
    </row>
    <row r="45782" spans="3:4" x14ac:dyDescent="0.25">
      <c r="C45782" s="32"/>
      <c r="D45782" s="31"/>
    </row>
    <row r="45783" spans="3:4" x14ac:dyDescent="0.25">
      <c r="C45783" s="32"/>
      <c r="D45783" s="31"/>
    </row>
    <row r="45784" spans="3:4" x14ac:dyDescent="0.25">
      <c r="C45784" s="32"/>
      <c r="D45784" s="31"/>
    </row>
    <row r="45785" spans="3:4" x14ac:dyDescent="0.25">
      <c r="C45785" s="32"/>
      <c r="D45785" s="31"/>
    </row>
    <row r="45786" spans="3:4" x14ac:dyDescent="0.25">
      <c r="C45786" s="32"/>
      <c r="D45786" s="31"/>
    </row>
    <row r="45787" spans="3:4" x14ac:dyDescent="0.25">
      <c r="C45787" s="32"/>
      <c r="D45787" s="31"/>
    </row>
    <row r="45788" spans="3:4" x14ac:dyDescent="0.25">
      <c r="C45788" s="32"/>
      <c r="D45788" s="31"/>
    </row>
    <row r="45789" spans="3:4" x14ac:dyDescent="0.25">
      <c r="C45789" s="32"/>
      <c r="D45789" s="31"/>
    </row>
    <row r="45790" spans="3:4" x14ac:dyDescent="0.25">
      <c r="C45790" s="32"/>
      <c r="D45790" s="31"/>
    </row>
    <row r="45791" spans="3:4" x14ac:dyDescent="0.25">
      <c r="C45791" s="32"/>
      <c r="D45791" s="31"/>
    </row>
    <row r="45792" spans="3:4" x14ac:dyDescent="0.25">
      <c r="C45792" s="32"/>
      <c r="D45792" s="31"/>
    </row>
    <row r="45793" spans="3:4" x14ac:dyDescent="0.25">
      <c r="C45793" s="32"/>
      <c r="D45793" s="31"/>
    </row>
    <row r="45794" spans="3:4" x14ac:dyDescent="0.25">
      <c r="C45794" s="32"/>
      <c r="D45794" s="31"/>
    </row>
    <row r="45795" spans="3:4" x14ac:dyDescent="0.25">
      <c r="C45795" s="32"/>
      <c r="D45795" s="31"/>
    </row>
    <row r="45796" spans="3:4" x14ac:dyDescent="0.25">
      <c r="C45796" s="32"/>
      <c r="D45796" s="31"/>
    </row>
    <row r="45797" spans="3:4" x14ac:dyDescent="0.25">
      <c r="C45797" s="32"/>
      <c r="D45797" s="31"/>
    </row>
    <row r="45798" spans="3:4" x14ac:dyDescent="0.25">
      <c r="C45798" s="32"/>
      <c r="D45798" s="31"/>
    </row>
    <row r="45799" spans="3:4" x14ac:dyDescent="0.25">
      <c r="C45799" s="32"/>
      <c r="D45799" s="31"/>
    </row>
    <row r="45800" spans="3:4" x14ac:dyDescent="0.25">
      <c r="C45800" s="32"/>
      <c r="D45800" s="31"/>
    </row>
    <row r="45801" spans="3:4" x14ac:dyDescent="0.25">
      <c r="C45801" s="32"/>
      <c r="D45801" s="31"/>
    </row>
    <row r="45802" spans="3:4" x14ac:dyDescent="0.25">
      <c r="C45802" s="32"/>
      <c r="D45802" s="31"/>
    </row>
    <row r="45803" spans="3:4" x14ac:dyDescent="0.25">
      <c r="C45803" s="32"/>
      <c r="D45803" s="31"/>
    </row>
    <row r="45804" spans="3:4" x14ac:dyDescent="0.25">
      <c r="C45804" s="32"/>
      <c r="D45804" s="31"/>
    </row>
    <row r="45805" spans="3:4" x14ac:dyDescent="0.25">
      <c r="C45805" s="32"/>
      <c r="D45805" s="31"/>
    </row>
    <row r="45806" spans="3:4" x14ac:dyDescent="0.25">
      <c r="C45806" s="32"/>
      <c r="D45806" s="31"/>
    </row>
    <row r="45807" spans="3:4" x14ac:dyDescent="0.25">
      <c r="C45807" s="32"/>
      <c r="D45807" s="31"/>
    </row>
    <row r="45808" spans="3:4" x14ac:dyDescent="0.25">
      <c r="C45808" s="32"/>
      <c r="D45808" s="31"/>
    </row>
    <row r="45809" spans="3:4" x14ac:dyDescent="0.25">
      <c r="C45809" s="32"/>
      <c r="D45809" s="31"/>
    </row>
    <row r="45810" spans="3:4" x14ac:dyDescent="0.25">
      <c r="C45810" s="32"/>
      <c r="D45810" s="31"/>
    </row>
    <row r="45811" spans="3:4" x14ac:dyDescent="0.25">
      <c r="C45811" s="32"/>
      <c r="D45811" s="31"/>
    </row>
    <row r="45812" spans="3:4" x14ac:dyDescent="0.25">
      <c r="C45812" s="32"/>
      <c r="D45812" s="31"/>
    </row>
    <row r="45813" spans="3:4" x14ac:dyDescent="0.25">
      <c r="C45813" s="32"/>
      <c r="D45813" s="31"/>
    </row>
    <row r="45814" spans="3:4" x14ac:dyDescent="0.25">
      <c r="C45814" s="32"/>
      <c r="D45814" s="31"/>
    </row>
    <row r="45815" spans="3:4" x14ac:dyDescent="0.25">
      <c r="C45815" s="32"/>
      <c r="D45815" s="31"/>
    </row>
    <row r="45816" spans="3:4" x14ac:dyDescent="0.25">
      <c r="C45816" s="32"/>
      <c r="D45816" s="31"/>
    </row>
    <row r="45817" spans="3:4" x14ac:dyDescent="0.25">
      <c r="C45817" s="32"/>
      <c r="D45817" s="31"/>
    </row>
    <row r="45818" spans="3:4" x14ac:dyDescent="0.25">
      <c r="C45818" s="32"/>
      <c r="D45818" s="31"/>
    </row>
    <row r="45819" spans="3:4" x14ac:dyDescent="0.25">
      <c r="C45819" s="32"/>
      <c r="D45819" s="31"/>
    </row>
    <row r="45820" spans="3:4" x14ac:dyDescent="0.25">
      <c r="C45820" s="32"/>
      <c r="D45820" s="31"/>
    </row>
    <row r="45821" spans="3:4" x14ac:dyDescent="0.25">
      <c r="C45821" s="32"/>
      <c r="D45821" s="31"/>
    </row>
    <row r="45822" spans="3:4" x14ac:dyDescent="0.25">
      <c r="C45822" s="32"/>
      <c r="D45822" s="31"/>
    </row>
    <row r="45823" spans="3:4" x14ac:dyDescent="0.25">
      <c r="C45823" s="32"/>
      <c r="D45823" s="31"/>
    </row>
    <row r="45824" spans="3:4" x14ac:dyDescent="0.25">
      <c r="C45824" s="32"/>
      <c r="D45824" s="31"/>
    </row>
    <row r="45825" spans="3:4" x14ac:dyDescent="0.25">
      <c r="C45825" s="32"/>
      <c r="D45825" s="31"/>
    </row>
    <row r="45826" spans="3:4" x14ac:dyDescent="0.25">
      <c r="C45826" s="32"/>
      <c r="D45826" s="31"/>
    </row>
    <row r="45827" spans="3:4" x14ac:dyDescent="0.25">
      <c r="C45827" s="32"/>
      <c r="D45827" s="31"/>
    </row>
    <row r="45828" spans="3:4" x14ac:dyDescent="0.25">
      <c r="C45828" s="32"/>
      <c r="D45828" s="31"/>
    </row>
    <row r="45829" spans="3:4" x14ac:dyDescent="0.25">
      <c r="C45829" s="32"/>
      <c r="D45829" s="31"/>
    </row>
    <row r="45830" spans="3:4" x14ac:dyDescent="0.25">
      <c r="C45830" s="32"/>
      <c r="D45830" s="31"/>
    </row>
    <row r="45831" spans="3:4" x14ac:dyDescent="0.25">
      <c r="C45831" s="32"/>
      <c r="D45831" s="31"/>
    </row>
    <row r="45832" spans="3:4" x14ac:dyDescent="0.25">
      <c r="C45832" s="32"/>
      <c r="D45832" s="31"/>
    </row>
    <row r="45833" spans="3:4" x14ac:dyDescent="0.25">
      <c r="C45833" s="32"/>
      <c r="D45833" s="31"/>
    </row>
    <row r="45834" spans="3:4" x14ac:dyDescent="0.25">
      <c r="C45834" s="32"/>
      <c r="D45834" s="31"/>
    </row>
    <row r="45835" spans="3:4" x14ac:dyDescent="0.25">
      <c r="C45835" s="32"/>
      <c r="D45835" s="31"/>
    </row>
    <row r="45836" spans="3:4" x14ac:dyDescent="0.25">
      <c r="C45836" s="32"/>
      <c r="D45836" s="31"/>
    </row>
    <row r="45837" spans="3:4" x14ac:dyDescent="0.25">
      <c r="C45837" s="32"/>
      <c r="D45837" s="31"/>
    </row>
    <row r="45838" spans="3:4" x14ac:dyDescent="0.25">
      <c r="C45838" s="32"/>
      <c r="D45838" s="31"/>
    </row>
    <row r="45839" spans="3:4" x14ac:dyDescent="0.25">
      <c r="C45839" s="32"/>
      <c r="D45839" s="31"/>
    </row>
    <row r="45840" spans="3:4" x14ac:dyDescent="0.25">
      <c r="C45840" s="32"/>
      <c r="D45840" s="31"/>
    </row>
    <row r="45841" spans="3:4" x14ac:dyDescent="0.25">
      <c r="C45841" s="32"/>
      <c r="D45841" s="31"/>
    </row>
    <row r="45842" spans="3:4" x14ac:dyDescent="0.25">
      <c r="C45842" s="32"/>
      <c r="D45842" s="31"/>
    </row>
    <row r="45843" spans="3:4" x14ac:dyDescent="0.25">
      <c r="C45843" s="32"/>
      <c r="D45843" s="31"/>
    </row>
    <row r="45844" spans="3:4" x14ac:dyDescent="0.25">
      <c r="C45844" s="32"/>
      <c r="D45844" s="31"/>
    </row>
    <row r="45845" spans="3:4" x14ac:dyDescent="0.25">
      <c r="C45845" s="32"/>
      <c r="D45845" s="31"/>
    </row>
    <row r="45846" spans="3:4" x14ac:dyDescent="0.25">
      <c r="C45846" s="32"/>
      <c r="D45846" s="31"/>
    </row>
    <row r="45847" spans="3:4" x14ac:dyDescent="0.25">
      <c r="C45847" s="32"/>
      <c r="D45847" s="31"/>
    </row>
    <row r="45848" spans="3:4" x14ac:dyDescent="0.25">
      <c r="C45848" s="32"/>
      <c r="D45848" s="31"/>
    </row>
    <row r="45849" spans="3:4" x14ac:dyDescent="0.25">
      <c r="C45849" s="32"/>
      <c r="D45849" s="31"/>
    </row>
    <row r="45850" spans="3:4" x14ac:dyDescent="0.25">
      <c r="C45850" s="32"/>
      <c r="D45850" s="31"/>
    </row>
    <row r="45851" spans="3:4" x14ac:dyDescent="0.25">
      <c r="C45851" s="32"/>
      <c r="D45851" s="31"/>
    </row>
    <row r="45852" spans="3:4" x14ac:dyDescent="0.25">
      <c r="C45852" s="32"/>
      <c r="D45852" s="31"/>
    </row>
    <row r="45853" spans="3:4" x14ac:dyDescent="0.25">
      <c r="C45853" s="32"/>
      <c r="D45853" s="31"/>
    </row>
    <row r="45854" spans="3:4" x14ac:dyDescent="0.25">
      <c r="C45854" s="32"/>
      <c r="D45854" s="31"/>
    </row>
    <row r="45855" spans="3:4" x14ac:dyDescent="0.25">
      <c r="C45855" s="32"/>
      <c r="D45855" s="31"/>
    </row>
    <row r="45856" spans="3:4" x14ac:dyDescent="0.25">
      <c r="C45856" s="32"/>
      <c r="D45856" s="31"/>
    </row>
    <row r="45857" spans="3:4" x14ac:dyDescent="0.25">
      <c r="C45857" s="32"/>
      <c r="D45857" s="31"/>
    </row>
    <row r="45858" spans="3:4" x14ac:dyDescent="0.25">
      <c r="C45858" s="32"/>
      <c r="D45858" s="31"/>
    </row>
    <row r="45859" spans="3:4" x14ac:dyDescent="0.25">
      <c r="C45859" s="32"/>
      <c r="D45859" s="31"/>
    </row>
    <row r="45860" spans="3:4" x14ac:dyDescent="0.25">
      <c r="C45860" s="32"/>
      <c r="D45860" s="31"/>
    </row>
    <row r="45861" spans="3:4" x14ac:dyDescent="0.25">
      <c r="C45861" s="32"/>
      <c r="D45861" s="31"/>
    </row>
    <row r="45862" spans="3:4" x14ac:dyDescent="0.25">
      <c r="C45862" s="32"/>
      <c r="D45862" s="31"/>
    </row>
    <row r="45863" spans="3:4" x14ac:dyDescent="0.25">
      <c r="C45863" s="32"/>
      <c r="D45863" s="31"/>
    </row>
    <row r="45864" spans="3:4" x14ac:dyDescent="0.25">
      <c r="C45864" s="32"/>
      <c r="D45864" s="31"/>
    </row>
    <row r="45865" spans="3:4" x14ac:dyDescent="0.25">
      <c r="C45865" s="32"/>
      <c r="D45865" s="31"/>
    </row>
    <row r="45866" spans="3:4" x14ac:dyDescent="0.25">
      <c r="C45866" s="32"/>
      <c r="D45866" s="31"/>
    </row>
    <row r="45867" spans="3:4" x14ac:dyDescent="0.25">
      <c r="C45867" s="32"/>
      <c r="D45867" s="31"/>
    </row>
    <row r="45868" spans="3:4" x14ac:dyDescent="0.25">
      <c r="C45868" s="32"/>
      <c r="D45868" s="31"/>
    </row>
    <row r="45869" spans="3:4" x14ac:dyDescent="0.25">
      <c r="C45869" s="32"/>
      <c r="D45869" s="31"/>
    </row>
    <row r="45870" spans="3:4" x14ac:dyDescent="0.25">
      <c r="C45870" s="32"/>
      <c r="D45870" s="31"/>
    </row>
    <row r="45871" spans="3:4" x14ac:dyDescent="0.25">
      <c r="C45871" s="32"/>
      <c r="D45871" s="31"/>
    </row>
    <row r="45872" spans="3:4" x14ac:dyDescent="0.25">
      <c r="C45872" s="32"/>
      <c r="D45872" s="31"/>
    </row>
    <row r="45873" spans="3:4" x14ac:dyDescent="0.25">
      <c r="C45873" s="32"/>
      <c r="D45873" s="31"/>
    </row>
    <row r="45874" spans="3:4" x14ac:dyDescent="0.25">
      <c r="C45874" s="32"/>
      <c r="D45874" s="31"/>
    </row>
    <row r="45875" spans="3:4" x14ac:dyDescent="0.25">
      <c r="C45875" s="32"/>
      <c r="D45875" s="31"/>
    </row>
    <row r="45876" spans="3:4" x14ac:dyDescent="0.25">
      <c r="C45876" s="32"/>
      <c r="D45876" s="31"/>
    </row>
    <row r="45877" spans="3:4" x14ac:dyDescent="0.25">
      <c r="C45877" s="32"/>
      <c r="D45877" s="31"/>
    </row>
    <row r="45878" spans="3:4" x14ac:dyDescent="0.25">
      <c r="C45878" s="32"/>
      <c r="D45878" s="31"/>
    </row>
    <row r="45879" spans="3:4" x14ac:dyDescent="0.25">
      <c r="C45879" s="32"/>
      <c r="D45879" s="31"/>
    </row>
    <row r="45880" spans="3:4" x14ac:dyDescent="0.25">
      <c r="C45880" s="32"/>
      <c r="D45880" s="31"/>
    </row>
    <row r="45881" spans="3:4" x14ac:dyDescent="0.25">
      <c r="C45881" s="32"/>
      <c r="D45881" s="31"/>
    </row>
    <row r="45882" spans="3:4" x14ac:dyDescent="0.25">
      <c r="C45882" s="32"/>
      <c r="D45882" s="31"/>
    </row>
    <row r="45883" spans="3:4" x14ac:dyDescent="0.25">
      <c r="C45883" s="32"/>
      <c r="D45883" s="31"/>
    </row>
    <row r="45884" spans="3:4" x14ac:dyDescent="0.25">
      <c r="C45884" s="32"/>
      <c r="D45884" s="31"/>
    </row>
    <row r="45885" spans="3:4" x14ac:dyDescent="0.25">
      <c r="C45885" s="32"/>
      <c r="D45885" s="31"/>
    </row>
    <row r="45886" spans="3:4" x14ac:dyDescent="0.25">
      <c r="C45886" s="32"/>
      <c r="D45886" s="31"/>
    </row>
    <row r="45887" spans="3:4" x14ac:dyDescent="0.25">
      <c r="C45887" s="32"/>
      <c r="D45887" s="31"/>
    </row>
    <row r="45888" spans="3:4" x14ac:dyDescent="0.25">
      <c r="C45888" s="32"/>
      <c r="D45888" s="31"/>
    </row>
    <row r="45889" spans="3:4" x14ac:dyDescent="0.25">
      <c r="C45889" s="32"/>
      <c r="D45889" s="31"/>
    </row>
    <row r="45890" spans="3:4" x14ac:dyDescent="0.25">
      <c r="C45890" s="32"/>
      <c r="D45890" s="31"/>
    </row>
    <row r="45891" spans="3:4" x14ac:dyDescent="0.25">
      <c r="C45891" s="32"/>
      <c r="D45891" s="31"/>
    </row>
    <row r="45892" spans="3:4" x14ac:dyDescent="0.25">
      <c r="C45892" s="32"/>
      <c r="D45892" s="31"/>
    </row>
    <row r="45893" spans="3:4" x14ac:dyDescent="0.25">
      <c r="C45893" s="32"/>
      <c r="D45893" s="31"/>
    </row>
    <row r="45894" spans="3:4" x14ac:dyDescent="0.25">
      <c r="C45894" s="32"/>
      <c r="D45894" s="31"/>
    </row>
    <row r="45895" spans="3:4" x14ac:dyDescent="0.25">
      <c r="C45895" s="32"/>
      <c r="D45895" s="31"/>
    </row>
    <row r="45896" spans="3:4" x14ac:dyDescent="0.25">
      <c r="C45896" s="32"/>
      <c r="D45896" s="31"/>
    </row>
    <row r="45897" spans="3:4" x14ac:dyDescent="0.25">
      <c r="C45897" s="32"/>
      <c r="D45897" s="31"/>
    </row>
    <row r="45898" spans="3:4" x14ac:dyDescent="0.25">
      <c r="C45898" s="32"/>
      <c r="D45898" s="31"/>
    </row>
    <row r="45899" spans="3:4" x14ac:dyDescent="0.25">
      <c r="C45899" s="32"/>
      <c r="D45899" s="31"/>
    </row>
    <row r="45900" spans="3:4" x14ac:dyDescent="0.25">
      <c r="C45900" s="32"/>
      <c r="D45900" s="31"/>
    </row>
    <row r="45901" spans="3:4" x14ac:dyDescent="0.25">
      <c r="C45901" s="32"/>
      <c r="D45901" s="31"/>
    </row>
    <row r="45902" spans="3:4" x14ac:dyDescent="0.25">
      <c r="C45902" s="32"/>
      <c r="D45902" s="31"/>
    </row>
    <row r="45903" spans="3:4" x14ac:dyDescent="0.25">
      <c r="C45903" s="32"/>
      <c r="D45903" s="31"/>
    </row>
    <row r="45904" spans="3:4" x14ac:dyDescent="0.25">
      <c r="C45904" s="32"/>
      <c r="D45904" s="31"/>
    </row>
    <row r="45905" spans="3:4" x14ac:dyDescent="0.25">
      <c r="C45905" s="32"/>
      <c r="D45905" s="31"/>
    </row>
    <row r="45906" spans="3:4" x14ac:dyDescent="0.25">
      <c r="C45906" s="32"/>
      <c r="D45906" s="31"/>
    </row>
    <row r="45907" spans="3:4" x14ac:dyDescent="0.25">
      <c r="C45907" s="32"/>
      <c r="D45907" s="31"/>
    </row>
    <row r="45908" spans="3:4" x14ac:dyDescent="0.25">
      <c r="C45908" s="32"/>
      <c r="D45908" s="31"/>
    </row>
    <row r="45909" spans="3:4" x14ac:dyDescent="0.25">
      <c r="C45909" s="32"/>
      <c r="D45909" s="31"/>
    </row>
    <row r="45910" spans="3:4" x14ac:dyDescent="0.25">
      <c r="C45910" s="32"/>
      <c r="D45910" s="31"/>
    </row>
    <row r="45911" spans="3:4" x14ac:dyDescent="0.25">
      <c r="C45911" s="32"/>
      <c r="D45911" s="31"/>
    </row>
    <row r="45912" spans="3:4" x14ac:dyDescent="0.25">
      <c r="C45912" s="32"/>
      <c r="D45912" s="31"/>
    </row>
    <row r="45913" spans="3:4" x14ac:dyDescent="0.25">
      <c r="C45913" s="32"/>
      <c r="D45913" s="31"/>
    </row>
    <row r="45914" spans="3:4" x14ac:dyDescent="0.25">
      <c r="C45914" s="32"/>
      <c r="D45914" s="31"/>
    </row>
    <row r="45915" spans="3:4" x14ac:dyDescent="0.25">
      <c r="C45915" s="32"/>
      <c r="D45915" s="31"/>
    </row>
    <row r="45916" spans="3:4" x14ac:dyDescent="0.25">
      <c r="C45916" s="32"/>
      <c r="D45916" s="31"/>
    </row>
    <row r="45917" spans="3:4" x14ac:dyDescent="0.25">
      <c r="C45917" s="32"/>
      <c r="D45917" s="31"/>
    </row>
    <row r="45918" spans="3:4" x14ac:dyDescent="0.25">
      <c r="C45918" s="32"/>
      <c r="D45918" s="31"/>
    </row>
    <row r="45919" spans="3:4" x14ac:dyDescent="0.25">
      <c r="C45919" s="32"/>
      <c r="D45919" s="31"/>
    </row>
    <row r="45920" spans="3:4" x14ac:dyDescent="0.25">
      <c r="C45920" s="32"/>
      <c r="D45920" s="31"/>
    </row>
    <row r="45921" spans="3:4" x14ac:dyDescent="0.25">
      <c r="C45921" s="32"/>
      <c r="D45921" s="31"/>
    </row>
    <row r="45922" spans="3:4" x14ac:dyDescent="0.25">
      <c r="C45922" s="32"/>
      <c r="D45922" s="31"/>
    </row>
    <row r="45923" spans="3:4" x14ac:dyDescent="0.25">
      <c r="C45923" s="32"/>
      <c r="D45923" s="31"/>
    </row>
    <row r="45924" spans="3:4" x14ac:dyDescent="0.25">
      <c r="C45924" s="32"/>
      <c r="D45924" s="31"/>
    </row>
    <row r="45925" spans="3:4" x14ac:dyDescent="0.25">
      <c r="C45925" s="32"/>
      <c r="D45925" s="31"/>
    </row>
    <row r="45926" spans="3:4" x14ac:dyDescent="0.25">
      <c r="C45926" s="32"/>
      <c r="D45926" s="31"/>
    </row>
    <row r="45927" spans="3:4" x14ac:dyDescent="0.25">
      <c r="C45927" s="32"/>
      <c r="D45927" s="31"/>
    </row>
    <row r="45928" spans="3:4" x14ac:dyDescent="0.25">
      <c r="C45928" s="32"/>
      <c r="D45928" s="31"/>
    </row>
    <row r="45929" spans="3:4" x14ac:dyDescent="0.25">
      <c r="C45929" s="32"/>
      <c r="D45929" s="31"/>
    </row>
    <row r="45930" spans="3:4" x14ac:dyDescent="0.25">
      <c r="C45930" s="32"/>
      <c r="D45930" s="31"/>
    </row>
    <row r="45931" spans="3:4" x14ac:dyDescent="0.25">
      <c r="C45931" s="32"/>
      <c r="D45931" s="31"/>
    </row>
    <row r="45932" spans="3:4" x14ac:dyDescent="0.25">
      <c r="C45932" s="32"/>
      <c r="D45932" s="31"/>
    </row>
    <row r="45933" spans="3:4" x14ac:dyDescent="0.25">
      <c r="C45933" s="32"/>
      <c r="D45933" s="31"/>
    </row>
    <row r="45934" spans="3:4" x14ac:dyDescent="0.25">
      <c r="C45934" s="32"/>
      <c r="D45934" s="31"/>
    </row>
    <row r="45935" spans="3:4" x14ac:dyDescent="0.25">
      <c r="C45935" s="32"/>
      <c r="D45935" s="31"/>
    </row>
    <row r="45936" spans="3:4" x14ac:dyDescent="0.25">
      <c r="C45936" s="32"/>
      <c r="D45936" s="31"/>
    </row>
    <row r="45937" spans="3:4" x14ac:dyDescent="0.25">
      <c r="C45937" s="32"/>
      <c r="D45937" s="31"/>
    </row>
    <row r="45938" spans="3:4" x14ac:dyDescent="0.25">
      <c r="C45938" s="32"/>
      <c r="D45938" s="31"/>
    </row>
    <row r="45939" spans="3:4" x14ac:dyDescent="0.25">
      <c r="C45939" s="32"/>
      <c r="D45939" s="31"/>
    </row>
    <row r="45940" spans="3:4" x14ac:dyDescent="0.25">
      <c r="C45940" s="32"/>
      <c r="D45940" s="31"/>
    </row>
    <row r="45941" spans="3:4" x14ac:dyDescent="0.25">
      <c r="C45941" s="32"/>
      <c r="D45941" s="31"/>
    </row>
    <row r="45942" spans="3:4" x14ac:dyDescent="0.25">
      <c r="C45942" s="32"/>
      <c r="D45942" s="31"/>
    </row>
    <row r="45943" spans="3:4" x14ac:dyDescent="0.25">
      <c r="C45943" s="32"/>
      <c r="D45943" s="31"/>
    </row>
    <row r="45944" spans="3:4" x14ac:dyDescent="0.25">
      <c r="C45944" s="32"/>
      <c r="D45944" s="31"/>
    </row>
    <row r="45945" spans="3:4" x14ac:dyDescent="0.25">
      <c r="C45945" s="32"/>
      <c r="D45945" s="31"/>
    </row>
    <row r="45946" spans="3:4" x14ac:dyDescent="0.25">
      <c r="C45946" s="32"/>
      <c r="D45946" s="31"/>
    </row>
    <row r="45947" spans="3:4" x14ac:dyDescent="0.25">
      <c r="C45947" s="32"/>
      <c r="D45947" s="31"/>
    </row>
    <row r="45948" spans="3:4" x14ac:dyDescent="0.25">
      <c r="C45948" s="32"/>
      <c r="D45948" s="31"/>
    </row>
    <row r="45949" spans="3:4" x14ac:dyDescent="0.25">
      <c r="C45949" s="32"/>
      <c r="D45949" s="31"/>
    </row>
    <row r="45950" spans="3:4" x14ac:dyDescent="0.25">
      <c r="C45950" s="32"/>
      <c r="D45950" s="31"/>
    </row>
    <row r="45951" spans="3:4" x14ac:dyDescent="0.25">
      <c r="C45951" s="32"/>
      <c r="D45951" s="31"/>
    </row>
    <row r="45952" spans="3:4" x14ac:dyDescent="0.25">
      <c r="C45952" s="32"/>
      <c r="D45952" s="31"/>
    </row>
    <row r="45953" spans="3:4" x14ac:dyDescent="0.25">
      <c r="C45953" s="32"/>
      <c r="D45953" s="31"/>
    </row>
    <row r="45954" spans="3:4" x14ac:dyDescent="0.25">
      <c r="C45954" s="32"/>
      <c r="D45954" s="31"/>
    </row>
    <row r="45955" spans="3:4" x14ac:dyDescent="0.25">
      <c r="C45955" s="32"/>
      <c r="D45955" s="31"/>
    </row>
    <row r="45956" spans="3:4" x14ac:dyDescent="0.25">
      <c r="C45956" s="32"/>
      <c r="D45956" s="31"/>
    </row>
    <row r="45957" spans="3:4" x14ac:dyDescent="0.25">
      <c r="C45957" s="32"/>
      <c r="D45957" s="31"/>
    </row>
    <row r="45958" spans="3:4" x14ac:dyDescent="0.25">
      <c r="C45958" s="32"/>
      <c r="D45958" s="31"/>
    </row>
    <row r="45959" spans="3:4" x14ac:dyDescent="0.25">
      <c r="C45959" s="32"/>
      <c r="D45959" s="31"/>
    </row>
    <row r="45960" spans="3:4" x14ac:dyDescent="0.25">
      <c r="C45960" s="32"/>
      <c r="D45960" s="31"/>
    </row>
    <row r="45961" spans="3:4" x14ac:dyDescent="0.25">
      <c r="C45961" s="32"/>
      <c r="D45961" s="31"/>
    </row>
    <row r="45962" spans="3:4" x14ac:dyDescent="0.25">
      <c r="C45962" s="32"/>
      <c r="D45962" s="31"/>
    </row>
    <row r="45963" spans="3:4" x14ac:dyDescent="0.25">
      <c r="C45963" s="32"/>
      <c r="D45963" s="31"/>
    </row>
    <row r="45964" spans="3:4" x14ac:dyDescent="0.25">
      <c r="C45964" s="32"/>
      <c r="D45964" s="31"/>
    </row>
    <row r="45965" spans="3:4" x14ac:dyDescent="0.25">
      <c r="C45965" s="32"/>
      <c r="D45965" s="31"/>
    </row>
    <row r="45966" spans="3:4" x14ac:dyDescent="0.25">
      <c r="C45966" s="32"/>
      <c r="D45966" s="31"/>
    </row>
    <row r="45967" spans="3:4" x14ac:dyDescent="0.25">
      <c r="C45967" s="32"/>
      <c r="D45967" s="31"/>
    </row>
    <row r="45968" spans="3:4" x14ac:dyDescent="0.25">
      <c r="C45968" s="32"/>
      <c r="D45968" s="31"/>
    </row>
    <row r="45969" spans="3:4" x14ac:dyDescent="0.25">
      <c r="C45969" s="32"/>
      <c r="D45969" s="31"/>
    </row>
    <row r="45970" spans="3:4" x14ac:dyDescent="0.25">
      <c r="C45970" s="32"/>
      <c r="D45970" s="31"/>
    </row>
    <row r="45971" spans="3:4" x14ac:dyDescent="0.25">
      <c r="C45971" s="32"/>
      <c r="D45971" s="31"/>
    </row>
    <row r="45972" spans="3:4" x14ac:dyDescent="0.25">
      <c r="C45972" s="32"/>
      <c r="D45972" s="31"/>
    </row>
    <row r="45973" spans="3:4" x14ac:dyDescent="0.25">
      <c r="C45973" s="32"/>
      <c r="D45973" s="31"/>
    </row>
    <row r="45974" spans="3:4" x14ac:dyDescent="0.25">
      <c r="C45974" s="32"/>
      <c r="D45974" s="31"/>
    </row>
    <row r="45975" spans="3:4" x14ac:dyDescent="0.25">
      <c r="C45975" s="32"/>
      <c r="D45975" s="31"/>
    </row>
    <row r="45976" spans="3:4" x14ac:dyDescent="0.25">
      <c r="C45976" s="32"/>
      <c r="D45976" s="31"/>
    </row>
    <row r="45977" spans="3:4" x14ac:dyDescent="0.25">
      <c r="C45977" s="32"/>
      <c r="D45977" s="31"/>
    </row>
    <row r="45978" spans="3:4" x14ac:dyDescent="0.25">
      <c r="C45978" s="32"/>
      <c r="D45978" s="31"/>
    </row>
    <row r="45979" spans="3:4" x14ac:dyDescent="0.25">
      <c r="C45979" s="32"/>
      <c r="D45979" s="31"/>
    </row>
    <row r="45980" spans="3:4" x14ac:dyDescent="0.25">
      <c r="C45980" s="32"/>
      <c r="D45980" s="31"/>
    </row>
    <row r="45981" spans="3:4" x14ac:dyDescent="0.25">
      <c r="C45981" s="32"/>
      <c r="D45981" s="31"/>
    </row>
    <row r="45982" spans="3:4" x14ac:dyDescent="0.25">
      <c r="C45982" s="32"/>
      <c r="D45982" s="31"/>
    </row>
    <row r="45983" spans="3:4" x14ac:dyDescent="0.25">
      <c r="C45983" s="32"/>
      <c r="D45983" s="31"/>
    </row>
    <row r="45984" spans="3:4" x14ac:dyDescent="0.25">
      <c r="C45984" s="32"/>
      <c r="D45984" s="31"/>
    </row>
    <row r="45985" spans="3:4" x14ac:dyDescent="0.25">
      <c r="C45985" s="32"/>
      <c r="D45985" s="31"/>
    </row>
    <row r="45986" spans="3:4" x14ac:dyDescent="0.25">
      <c r="C45986" s="32"/>
      <c r="D45986" s="31"/>
    </row>
    <row r="45987" spans="3:4" x14ac:dyDescent="0.25">
      <c r="C45987" s="32"/>
      <c r="D45987" s="31"/>
    </row>
    <row r="45988" spans="3:4" x14ac:dyDescent="0.25">
      <c r="C45988" s="32"/>
      <c r="D45988" s="31"/>
    </row>
    <row r="45989" spans="3:4" x14ac:dyDescent="0.25">
      <c r="C45989" s="32"/>
      <c r="D45989" s="31"/>
    </row>
    <row r="45990" spans="3:4" x14ac:dyDescent="0.25">
      <c r="C45990" s="32"/>
      <c r="D45990" s="31"/>
    </row>
    <row r="45991" spans="3:4" x14ac:dyDescent="0.25">
      <c r="C45991" s="32"/>
      <c r="D45991" s="31"/>
    </row>
    <row r="45992" spans="3:4" x14ac:dyDescent="0.25">
      <c r="C45992" s="32"/>
      <c r="D45992" s="31"/>
    </row>
    <row r="45993" spans="3:4" x14ac:dyDescent="0.25">
      <c r="C45993" s="32"/>
      <c r="D45993" s="31"/>
    </row>
    <row r="45994" spans="3:4" x14ac:dyDescent="0.25">
      <c r="C45994" s="32"/>
      <c r="D45994" s="31"/>
    </row>
    <row r="45995" spans="3:4" x14ac:dyDescent="0.25">
      <c r="C45995" s="32"/>
      <c r="D45995" s="31"/>
    </row>
    <row r="45996" spans="3:4" x14ac:dyDescent="0.25">
      <c r="C45996" s="32"/>
      <c r="D45996" s="31"/>
    </row>
    <row r="45997" spans="3:4" x14ac:dyDescent="0.25">
      <c r="C45997" s="32"/>
      <c r="D45997" s="31"/>
    </row>
    <row r="45998" spans="3:4" x14ac:dyDescent="0.25">
      <c r="C45998" s="32"/>
      <c r="D45998" s="31"/>
    </row>
    <row r="45999" spans="3:4" x14ac:dyDescent="0.25">
      <c r="C45999" s="32"/>
      <c r="D45999" s="31"/>
    </row>
    <row r="46000" spans="3:4" x14ac:dyDescent="0.25">
      <c r="C46000" s="32"/>
      <c r="D46000" s="31"/>
    </row>
    <row r="46001" spans="3:4" x14ac:dyDescent="0.25">
      <c r="C46001" s="32"/>
      <c r="D46001" s="31"/>
    </row>
    <row r="46002" spans="3:4" x14ac:dyDescent="0.25">
      <c r="C46002" s="32"/>
      <c r="D46002" s="31"/>
    </row>
    <row r="46003" spans="3:4" x14ac:dyDescent="0.25">
      <c r="C46003" s="32"/>
      <c r="D46003" s="31"/>
    </row>
    <row r="46004" spans="3:4" x14ac:dyDescent="0.25">
      <c r="C46004" s="32"/>
      <c r="D46004" s="31"/>
    </row>
    <row r="46005" spans="3:4" x14ac:dyDescent="0.25">
      <c r="C46005" s="32"/>
      <c r="D46005" s="31"/>
    </row>
    <row r="46006" spans="3:4" x14ac:dyDescent="0.25">
      <c r="C46006" s="32"/>
      <c r="D46006" s="31"/>
    </row>
    <row r="46007" spans="3:4" x14ac:dyDescent="0.25">
      <c r="C46007" s="32"/>
      <c r="D46007" s="31"/>
    </row>
    <row r="46008" spans="3:4" x14ac:dyDescent="0.25">
      <c r="C46008" s="32"/>
      <c r="D46008" s="31"/>
    </row>
    <row r="46009" spans="3:4" x14ac:dyDescent="0.25">
      <c r="C46009" s="32"/>
      <c r="D46009" s="31"/>
    </row>
    <row r="46010" spans="3:4" x14ac:dyDescent="0.25">
      <c r="C46010" s="32"/>
      <c r="D46010" s="31"/>
    </row>
    <row r="46011" spans="3:4" x14ac:dyDescent="0.25">
      <c r="C46011" s="32"/>
      <c r="D46011" s="31"/>
    </row>
    <row r="46012" spans="3:4" x14ac:dyDescent="0.25">
      <c r="C46012" s="32"/>
      <c r="D46012" s="31"/>
    </row>
    <row r="46013" spans="3:4" x14ac:dyDescent="0.25">
      <c r="C46013" s="32"/>
      <c r="D46013" s="31"/>
    </row>
    <row r="46014" spans="3:4" x14ac:dyDescent="0.25">
      <c r="C46014" s="32"/>
      <c r="D46014" s="31"/>
    </row>
    <row r="46015" spans="3:4" x14ac:dyDescent="0.25">
      <c r="C46015" s="32"/>
      <c r="D46015" s="31"/>
    </row>
    <row r="46016" spans="3:4" x14ac:dyDescent="0.25">
      <c r="C46016" s="32"/>
      <c r="D46016" s="31"/>
    </row>
    <row r="46017" spans="3:4" x14ac:dyDescent="0.25">
      <c r="C46017" s="32"/>
      <c r="D46017" s="31"/>
    </row>
    <row r="46018" spans="3:4" x14ac:dyDescent="0.25">
      <c r="C46018" s="32"/>
      <c r="D46018" s="31"/>
    </row>
    <row r="46019" spans="3:4" x14ac:dyDescent="0.25">
      <c r="C46019" s="32"/>
      <c r="D46019" s="31"/>
    </row>
    <row r="46020" spans="3:4" x14ac:dyDescent="0.25">
      <c r="C46020" s="32"/>
      <c r="D46020" s="31"/>
    </row>
    <row r="46021" spans="3:4" x14ac:dyDescent="0.25">
      <c r="C46021" s="32"/>
      <c r="D46021" s="31"/>
    </row>
    <row r="46022" spans="3:4" x14ac:dyDescent="0.25">
      <c r="C46022" s="32"/>
      <c r="D46022" s="31"/>
    </row>
    <row r="46023" spans="3:4" x14ac:dyDescent="0.25">
      <c r="C46023" s="32"/>
      <c r="D46023" s="31"/>
    </row>
    <row r="46024" spans="3:4" x14ac:dyDescent="0.25">
      <c r="C46024" s="32"/>
      <c r="D46024" s="31"/>
    </row>
    <row r="46025" spans="3:4" x14ac:dyDescent="0.25">
      <c r="C46025" s="32"/>
      <c r="D46025" s="31"/>
    </row>
    <row r="46026" spans="3:4" x14ac:dyDescent="0.25">
      <c r="C46026" s="32"/>
      <c r="D46026" s="31"/>
    </row>
    <row r="46027" spans="3:4" x14ac:dyDescent="0.25">
      <c r="C46027" s="32"/>
      <c r="D46027" s="31"/>
    </row>
    <row r="46028" spans="3:4" x14ac:dyDescent="0.25">
      <c r="C46028" s="32"/>
      <c r="D46028" s="31"/>
    </row>
    <row r="46029" spans="3:4" x14ac:dyDescent="0.25">
      <c r="C46029" s="32"/>
      <c r="D46029" s="31"/>
    </row>
    <row r="46030" spans="3:4" x14ac:dyDescent="0.25">
      <c r="C46030" s="32"/>
      <c r="D46030" s="31"/>
    </row>
    <row r="46031" spans="3:4" x14ac:dyDescent="0.25">
      <c r="C46031" s="32"/>
      <c r="D46031" s="31"/>
    </row>
    <row r="46032" spans="3:4" x14ac:dyDescent="0.25">
      <c r="C46032" s="32"/>
      <c r="D46032" s="31"/>
    </row>
    <row r="46033" spans="3:4" x14ac:dyDescent="0.25">
      <c r="C46033" s="32"/>
      <c r="D46033" s="31"/>
    </row>
    <row r="46034" spans="3:4" x14ac:dyDescent="0.25">
      <c r="C46034" s="32"/>
      <c r="D46034" s="31"/>
    </row>
    <row r="46035" spans="3:4" x14ac:dyDescent="0.25">
      <c r="C46035" s="32"/>
      <c r="D46035" s="31"/>
    </row>
    <row r="46036" spans="3:4" x14ac:dyDescent="0.25">
      <c r="C46036" s="32"/>
      <c r="D46036" s="31"/>
    </row>
    <row r="46037" spans="3:4" x14ac:dyDescent="0.25">
      <c r="C46037" s="32"/>
      <c r="D46037" s="31"/>
    </row>
    <row r="46038" spans="3:4" x14ac:dyDescent="0.25">
      <c r="C46038" s="32"/>
      <c r="D46038" s="31"/>
    </row>
    <row r="46039" spans="3:4" x14ac:dyDescent="0.25">
      <c r="C46039" s="32"/>
      <c r="D46039" s="31"/>
    </row>
    <row r="46040" spans="3:4" x14ac:dyDescent="0.25">
      <c r="C46040" s="32"/>
      <c r="D46040" s="31"/>
    </row>
    <row r="46041" spans="3:4" x14ac:dyDescent="0.25">
      <c r="C46041" s="32"/>
      <c r="D46041" s="31"/>
    </row>
    <row r="46042" spans="3:4" x14ac:dyDescent="0.25">
      <c r="C46042" s="32"/>
      <c r="D46042" s="31"/>
    </row>
    <row r="46043" spans="3:4" x14ac:dyDescent="0.25">
      <c r="C46043" s="32"/>
      <c r="D46043" s="31"/>
    </row>
    <row r="46044" spans="3:4" x14ac:dyDescent="0.25">
      <c r="C46044" s="32"/>
      <c r="D46044" s="31"/>
    </row>
    <row r="46045" spans="3:4" x14ac:dyDescent="0.25">
      <c r="C46045" s="32"/>
      <c r="D46045" s="31"/>
    </row>
    <row r="46046" spans="3:4" x14ac:dyDescent="0.25">
      <c r="C46046" s="32"/>
      <c r="D46046" s="31"/>
    </row>
    <row r="46047" spans="3:4" x14ac:dyDescent="0.25">
      <c r="C46047" s="32"/>
      <c r="D46047" s="31"/>
    </row>
    <row r="46048" spans="3:4" x14ac:dyDescent="0.25">
      <c r="C46048" s="32"/>
      <c r="D46048" s="31"/>
    </row>
    <row r="46049" spans="3:4" x14ac:dyDescent="0.25">
      <c r="C46049" s="32"/>
      <c r="D46049" s="31"/>
    </row>
    <row r="46050" spans="3:4" x14ac:dyDescent="0.25">
      <c r="C46050" s="32"/>
      <c r="D46050" s="31"/>
    </row>
    <row r="46051" spans="3:4" x14ac:dyDescent="0.25">
      <c r="C46051" s="32"/>
      <c r="D46051" s="31"/>
    </row>
    <row r="46052" spans="3:4" x14ac:dyDescent="0.25">
      <c r="C46052" s="32"/>
      <c r="D46052" s="31"/>
    </row>
    <row r="46053" spans="3:4" x14ac:dyDescent="0.25">
      <c r="C46053" s="32"/>
      <c r="D46053" s="31"/>
    </row>
    <row r="46054" spans="3:4" x14ac:dyDescent="0.25">
      <c r="C46054" s="32"/>
      <c r="D46054" s="31"/>
    </row>
    <row r="46055" spans="3:4" x14ac:dyDescent="0.25">
      <c r="C46055" s="32"/>
      <c r="D46055" s="31"/>
    </row>
    <row r="46056" spans="3:4" x14ac:dyDescent="0.25">
      <c r="C46056" s="32"/>
      <c r="D46056" s="31"/>
    </row>
    <row r="46057" spans="3:4" x14ac:dyDescent="0.25">
      <c r="C46057" s="32"/>
      <c r="D46057" s="31"/>
    </row>
    <row r="46058" spans="3:4" x14ac:dyDescent="0.25">
      <c r="C46058" s="32"/>
      <c r="D46058" s="31"/>
    </row>
    <row r="46059" spans="3:4" x14ac:dyDescent="0.25">
      <c r="C46059" s="32"/>
      <c r="D46059" s="31"/>
    </row>
    <row r="46060" spans="3:4" x14ac:dyDescent="0.25">
      <c r="C46060" s="32"/>
      <c r="D46060" s="31"/>
    </row>
    <row r="46061" spans="3:4" x14ac:dyDescent="0.25">
      <c r="C46061" s="32"/>
      <c r="D46061" s="31"/>
    </row>
    <row r="46062" spans="3:4" x14ac:dyDescent="0.25">
      <c r="C46062" s="32"/>
      <c r="D46062" s="31"/>
    </row>
    <row r="46063" spans="3:4" x14ac:dyDescent="0.25">
      <c r="C46063" s="32"/>
      <c r="D46063" s="31"/>
    </row>
    <row r="46064" spans="3:4" x14ac:dyDescent="0.25">
      <c r="C46064" s="32"/>
      <c r="D46064" s="31"/>
    </row>
    <row r="46065" spans="3:4" x14ac:dyDescent="0.25">
      <c r="C46065" s="32"/>
      <c r="D46065" s="31"/>
    </row>
    <row r="46066" spans="3:4" x14ac:dyDescent="0.25">
      <c r="C46066" s="32"/>
      <c r="D46066" s="31"/>
    </row>
    <row r="46067" spans="3:4" x14ac:dyDescent="0.25">
      <c r="C46067" s="32"/>
      <c r="D46067" s="31"/>
    </row>
    <row r="46068" spans="3:4" x14ac:dyDescent="0.25">
      <c r="C46068" s="32"/>
      <c r="D46068" s="31"/>
    </row>
    <row r="46069" spans="3:4" x14ac:dyDescent="0.25">
      <c r="C46069" s="32"/>
      <c r="D46069" s="31"/>
    </row>
    <row r="46070" spans="3:4" x14ac:dyDescent="0.25">
      <c r="C46070" s="32"/>
      <c r="D46070" s="31"/>
    </row>
    <row r="46071" spans="3:4" x14ac:dyDescent="0.25">
      <c r="C46071" s="32"/>
      <c r="D46071" s="31"/>
    </row>
    <row r="46072" spans="3:4" x14ac:dyDescent="0.25">
      <c r="C46072" s="32"/>
      <c r="D46072" s="31"/>
    </row>
    <row r="46073" spans="3:4" x14ac:dyDescent="0.25">
      <c r="C46073" s="32"/>
      <c r="D46073" s="31"/>
    </row>
    <row r="46074" spans="3:4" x14ac:dyDescent="0.25">
      <c r="C46074" s="32"/>
      <c r="D46074" s="31"/>
    </row>
    <row r="46075" spans="3:4" x14ac:dyDescent="0.25">
      <c r="C46075" s="32"/>
      <c r="D46075" s="31"/>
    </row>
    <row r="46076" spans="3:4" x14ac:dyDescent="0.25">
      <c r="C46076" s="32"/>
      <c r="D46076" s="31"/>
    </row>
    <row r="46077" spans="3:4" x14ac:dyDescent="0.25">
      <c r="C46077" s="32"/>
      <c r="D46077" s="31"/>
    </row>
    <row r="46078" spans="3:4" x14ac:dyDescent="0.25">
      <c r="C46078" s="32"/>
      <c r="D46078" s="31"/>
    </row>
    <row r="46079" spans="3:4" x14ac:dyDescent="0.25">
      <c r="C46079" s="32"/>
      <c r="D46079" s="31"/>
    </row>
    <row r="46080" spans="3:4" x14ac:dyDescent="0.25">
      <c r="C46080" s="32"/>
      <c r="D46080" s="31"/>
    </row>
    <row r="46081" spans="3:4" x14ac:dyDescent="0.25">
      <c r="C46081" s="32"/>
      <c r="D46081" s="31"/>
    </row>
    <row r="46082" spans="3:4" x14ac:dyDescent="0.25">
      <c r="C46082" s="32"/>
      <c r="D46082" s="31"/>
    </row>
    <row r="46083" spans="3:4" x14ac:dyDescent="0.25">
      <c r="C46083" s="32"/>
      <c r="D46083" s="31"/>
    </row>
    <row r="46084" spans="3:4" x14ac:dyDescent="0.25">
      <c r="C46084" s="32"/>
      <c r="D46084" s="31"/>
    </row>
    <row r="46085" spans="3:4" x14ac:dyDescent="0.25">
      <c r="C46085" s="32"/>
      <c r="D46085" s="31"/>
    </row>
    <row r="46086" spans="3:4" x14ac:dyDescent="0.25">
      <c r="C46086" s="32"/>
      <c r="D46086" s="31"/>
    </row>
    <row r="46087" spans="3:4" x14ac:dyDescent="0.25">
      <c r="C46087" s="32"/>
      <c r="D46087" s="31"/>
    </row>
    <row r="46088" spans="3:4" x14ac:dyDescent="0.25">
      <c r="C46088" s="32"/>
      <c r="D46088" s="31"/>
    </row>
    <row r="46089" spans="3:4" x14ac:dyDescent="0.25">
      <c r="C46089" s="32"/>
      <c r="D46089" s="31"/>
    </row>
    <row r="46090" spans="3:4" x14ac:dyDescent="0.25">
      <c r="C46090" s="32"/>
      <c r="D46090" s="31"/>
    </row>
    <row r="46091" spans="3:4" x14ac:dyDescent="0.25">
      <c r="C46091" s="32"/>
      <c r="D46091" s="31"/>
    </row>
    <row r="46092" spans="3:4" x14ac:dyDescent="0.25">
      <c r="C46092" s="32"/>
      <c r="D46092" s="31"/>
    </row>
    <row r="46093" spans="3:4" x14ac:dyDescent="0.25">
      <c r="C46093" s="32"/>
      <c r="D46093" s="31"/>
    </row>
    <row r="46094" spans="3:4" x14ac:dyDescent="0.25">
      <c r="C46094" s="32"/>
      <c r="D46094" s="31"/>
    </row>
    <row r="46095" spans="3:4" x14ac:dyDescent="0.25">
      <c r="C46095" s="32"/>
      <c r="D46095" s="31"/>
    </row>
    <row r="46096" spans="3:4" x14ac:dyDescent="0.25">
      <c r="C46096" s="32"/>
      <c r="D46096" s="31"/>
    </row>
    <row r="46097" spans="3:4" x14ac:dyDescent="0.25">
      <c r="C46097" s="32"/>
      <c r="D46097" s="31"/>
    </row>
    <row r="46098" spans="3:4" x14ac:dyDescent="0.25">
      <c r="C46098" s="32"/>
      <c r="D46098" s="31"/>
    </row>
    <row r="46099" spans="3:4" x14ac:dyDescent="0.25">
      <c r="C46099" s="32"/>
      <c r="D46099" s="31"/>
    </row>
    <row r="46100" spans="3:4" x14ac:dyDescent="0.25">
      <c r="C46100" s="32"/>
      <c r="D46100" s="31"/>
    </row>
    <row r="46101" spans="3:4" x14ac:dyDescent="0.25">
      <c r="C46101" s="32"/>
      <c r="D46101" s="31"/>
    </row>
    <row r="46102" spans="3:4" x14ac:dyDescent="0.25">
      <c r="C46102" s="32"/>
      <c r="D46102" s="31"/>
    </row>
    <row r="46103" spans="3:4" x14ac:dyDescent="0.25">
      <c r="C46103" s="32"/>
      <c r="D46103" s="31"/>
    </row>
    <row r="46104" spans="3:4" x14ac:dyDescent="0.25">
      <c r="C46104" s="32"/>
      <c r="D46104" s="31"/>
    </row>
    <row r="46105" spans="3:4" x14ac:dyDescent="0.25">
      <c r="C46105" s="32"/>
      <c r="D46105" s="31"/>
    </row>
    <row r="46106" spans="3:4" x14ac:dyDescent="0.25">
      <c r="C46106" s="32"/>
      <c r="D46106" s="31"/>
    </row>
    <row r="46107" spans="3:4" x14ac:dyDescent="0.25">
      <c r="C46107" s="32"/>
      <c r="D46107" s="31"/>
    </row>
    <row r="46108" spans="3:4" x14ac:dyDescent="0.25">
      <c r="C46108" s="32"/>
      <c r="D46108" s="31"/>
    </row>
    <row r="46109" spans="3:4" x14ac:dyDescent="0.25">
      <c r="C46109" s="32"/>
      <c r="D46109" s="31"/>
    </row>
    <row r="46110" spans="3:4" x14ac:dyDescent="0.25">
      <c r="C46110" s="32"/>
      <c r="D46110" s="31"/>
    </row>
    <row r="46111" spans="3:4" x14ac:dyDescent="0.25">
      <c r="C46111" s="32"/>
      <c r="D46111" s="31"/>
    </row>
    <row r="46112" spans="3:4" x14ac:dyDescent="0.25">
      <c r="C46112" s="32"/>
      <c r="D46112" s="31"/>
    </row>
    <row r="46113" spans="3:4" x14ac:dyDescent="0.25">
      <c r="C46113" s="32"/>
      <c r="D46113" s="31"/>
    </row>
    <row r="46114" spans="3:4" x14ac:dyDescent="0.25">
      <c r="C46114" s="32"/>
      <c r="D46114" s="31"/>
    </row>
    <row r="46115" spans="3:4" x14ac:dyDescent="0.25">
      <c r="C46115" s="32"/>
      <c r="D46115" s="31"/>
    </row>
    <row r="46116" spans="3:4" x14ac:dyDescent="0.25">
      <c r="C46116" s="32"/>
      <c r="D46116" s="31"/>
    </row>
    <row r="46117" spans="3:4" x14ac:dyDescent="0.25">
      <c r="C46117" s="32"/>
      <c r="D46117" s="31"/>
    </row>
    <row r="46118" spans="3:4" x14ac:dyDescent="0.25">
      <c r="C46118" s="32"/>
      <c r="D46118" s="31"/>
    </row>
    <row r="46119" spans="3:4" x14ac:dyDescent="0.25">
      <c r="C46119" s="32"/>
      <c r="D46119" s="31"/>
    </row>
    <row r="46120" spans="3:4" x14ac:dyDescent="0.25">
      <c r="C46120" s="32"/>
      <c r="D46120" s="31"/>
    </row>
    <row r="46121" spans="3:4" x14ac:dyDescent="0.25">
      <c r="C46121" s="32"/>
      <c r="D46121" s="31"/>
    </row>
    <row r="46122" spans="3:4" x14ac:dyDescent="0.25">
      <c r="C46122" s="32"/>
      <c r="D46122" s="31"/>
    </row>
    <row r="46123" spans="3:4" x14ac:dyDescent="0.25">
      <c r="C46123" s="32"/>
      <c r="D46123" s="31"/>
    </row>
    <row r="46124" spans="3:4" x14ac:dyDescent="0.25">
      <c r="C46124" s="32"/>
      <c r="D46124" s="31"/>
    </row>
    <row r="46125" spans="3:4" x14ac:dyDescent="0.25">
      <c r="C46125" s="32"/>
      <c r="D46125" s="31"/>
    </row>
    <row r="46126" spans="3:4" x14ac:dyDescent="0.25">
      <c r="C46126" s="32"/>
      <c r="D46126" s="31"/>
    </row>
    <row r="46127" spans="3:4" x14ac:dyDescent="0.25">
      <c r="C46127" s="32"/>
      <c r="D46127" s="31"/>
    </row>
    <row r="46128" spans="3:4" x14ac:dyDescent="0.25">
      <c r="C46128" s="32"/>
      <c r="D46128" s="31"/>
    </row>
    <row r="46129" spans="3:4" x14ac:dyDescent="0.25">
      <c r="C46129" s="32"/>
      <c r="D46129" s="31"/>
    </row>
    <row r="46130" spans="3:4" x14ac:dyDescent="0.25">
      <c r="C46130" s="32"/>
      <c r="D46130" s="31"/>
    </row>
    <row r="46131" spans="3:4" x14ac:dyDescent="0.25">
      <c r="C46131" s="32"/>
      <c r="D46131" s="31"/>
    </row>
    <row r="46132" spans="3:4" x14ac:dyDescent="0.25">
      <c r="C46132" s="32"/>
      <c r="D46132" s="31"/>
    </row>
    <row r="46133" spans="3:4" x14ac:dyDescent="0.25">
      <c r="C46133" s="32"/>
      <c r="D46133" s="31"/>
    </row>
    <row r="46134" spans="3:4" x14ac:dyDescent="0.25">
      <c r="C46134" s="32"/>
      <c r="D46134" s="31"/>
    </row>
    <row r="46135" spans="3:4" x14ac:dyDescent="0.25">
      <c r="C46135" s="32"/>
      <c r="D46135" s="31"/>
    </row>
    <row r="46136" spans="3:4" x14ac:dyDescent="0.25">
      <c r="C46136" s="32"/>
      <c r="D46136" s="31"/>
    </row>
    <row r="46137" spans="3:4" x14ac:dyDescent="0.25">
      <c r="C46137" s="32"/>
      <c r="D46137" s="31"/>
    </row>
    <row r="46138" spans="3:4" x14ac:dyDescent="0.25">
      <c r="C46138" s="32"/>
      <c r="D46138" s="31"/>
    </row>
    <row r="46139" spans="3:4" x14ac:dyDescent="0.25">
      <c r="C46139" s="32"/>
      <c r="D46139" s="31"/>
    </row>
    <row r="46140" spans="3:4" x14ac:dyDescent="0.25">
      <c r="C46140" s="32"/>
      <c r="D46140" s="31"/>
    </row>
    <row r="46141" spans="3:4" x14ac:dyDescent="0.25">
      <c r="C46141" s="32"/>
      <c r="D46141" s="31"/>
    </row>
    <row r="46142" spans="3:4" x14ac:dyDescent="0.25">
      <c r="C46142" s="32"/>
      <c r="D46142" s="31"/>
    </row>
    <row r="46143" spans="3:4" x14ac:dyDescent="0.25">
      <c r="C46143" s="32"/>
      <c r="D46143" s="31"/>
    </row>
    <row r="46144" spans="3:4" x14ac:dyDescent="0.25">
      <c r="C46144" s="32"/>
      <c r="D46144" s="31"/>
    </row>
    <row r="46145" spans="3:4" x14ac:dyDescent="0.25">
      <c r="C46145" s="32"/>
      <c r="D46145" s="31"/>
    </row>
    <row r="46146" spans="3:4" x14ac:dyDescent="0.25">
      <c r="C46146" s="32"/>
      <c r="D46146" s="31"/>
    </row>
    <row r="46147" spans="3:4" x14ac:dyDescent="0.25">
      <c r="C46147" s="32"/>
      <c r="D46147" s="31"/>
    </row>
    <row r="46148" spans="3:4" x14ac:dyDescent="0.25">
      <c r="C46148" s="32"/>
      <c r="D46148" s="31"/>
    </row>
    <row r="46149" spans="3:4" x14ac:dyDescent="0.25">
      <c r="C46149" s="32"/>
      <c r="D46149" s="31"/>
    </row>
    <row r="46150" spans="3:4" x14ac:dyDescent="0.25">
      <c r="C46150" s="32"/>
      <c r="D46150" s="31"/>
    </row>
    <row r="46151" spans="3:4" x14ac:dyDescent="0.25">
      <c r="C46151" s="32"/>
      <c r="D46151" s="31"/>
    </row>
    <row r="46152" spans="3:4" x14ac:dyDescent="0.25">
      <c r="C46152" s="32"/>
      <c r="D46152" s="31"/>
    </row>
    <row r="46153" spans="3:4" x14ac:dyDescent="0.25">
      <c r="C46153" s="32"/>
      <c r="D46153" s="31"/>
    </row>
    <row r="46154" spans="3:4" x14ac:dyDescent="0.25">
      <c r="C46154" s="32"/>
      <c r="D46154" s="31"/>
    </row>
    <row r="46155" spans="3:4" x14ac:dyDescent="0.25">
      <c r="C46155" s="32"/>
      <c r="D46155" s="31"/>
    </row>
    <row r="46156" spans="3:4" x14ac:dyDescent="0.25">
      <c r="C46156" s="32"/>
      <c r="D46156" s="31"/>
    </row>
    <row r="46157" spans="3:4" x14ac:dyDescent="0.25">
      <c r="C46157" s="32"/>
      <c r="D46157" s="31"/>
    </row>
    <row r="46158" spans="3:4" x14ac:dyDescent="0.25">
      <c r="C46158" s="32"/>
      <c r="D46158" s="31"/>
    </row>
    <row r="46159" spans="3:4" x14ac:dyDescent="0.25">
      <c r="C46159" s="32"/>
      <c r="D46159" s="31"/>
    </row>
    <row r="46160" spans="3:4" x14ac:dyDescent="0.25">
      <c r="C46160" s="32"/>
      <c r="D46160" s="31"/>
    </row>
    <row r="46161" spans="3:4" x14ac:dyDescent="0.25">
      <c r="C46161" s="32"/>
      <c r="D46161" s="31"/>
    </row>
    <row r="46162" spans="3:4" x14ac:dyDescent="0.25">
      <c r="C46162" s="32"/>
      <c r="D46162" s="31"/>
    </row>
    <row r="46163" spans="3:4" x14ac:dyDescent="0.25">
      <c r="C46163" s="32"/>
      <c r="D46163" s="31"/>
    </row>
    <row r="46164" spans="3:4" x14ac:dyDescent="0.25">
      <c r="C46164" s="32"/>
      <c r="D46164" s="31"/>
    </row>
    <row r="46165" spans="3:4" x14ac:dyDescent="0.25">
      <c r="C46165" s="32"/>
      <c r="D46165" s="31"/>
    </row>
    <row r="46166" spans="3:4" x14ac:dyDescent="0.25">
      <c r="C46166" s="32"/>
      <c r="D46166" s="31"/>
    </row>
    <row r="46167" spans="3:4" x14ac:dyDescent="0.25">
      <c r="C46167" s="32"/>
      <c r="D46167" s="31"/>
    </row>
    <row r="46168" spans="3:4" x14ac:dyDescent="0.25">
      <c r="C46168" s="32"/>
      <c r="D46168" s="31"/>
    </row>
    <row r="46169" spans="3:4" x14ac:dyDescent="0.25">
      <c r="C46169" s="32"/>
      <c r="D46169" s="31"/>
    </row>
    <row r="46170" spans="3:4" x14ac:dyDescent="0.25">
      <c r="C46170" s="32"/>
      <c r="D46170" s="31"/>
    </row>
    <row r="46171" spans="3:4" x14ac:dyDescent="0.25">
      <c r="C46171" s="32"/>
      <c r="D46171" s="31"/>
    </row>
    <row r="46172" spans="3:4" x14ac:dyDescent="0.25">
      <c r="C46172" s="32"/>
      <c r="D46172" s="31"/>
    </row>
    <row r="46173" spans="3:4" x14ac:dyDescent="0.25">
      <c r="C46173" s="32"/>
      <c r="D46173" s="31"/>
    </row>
    <row r="46174" spans="3:4" x14ac:dyDescent="0.25">
      <c r="C46174" s="32"/>
      <c r="D46174" s="31"/>
    </row>
    <row r="46175" spans="3:4" x14ac:dyDescent="0.25">
      <c r="C46175" s="32"/>
      <c r="D46175" s="31"/>
    </row>
    <row r="46176" spans="3:4" x14ac:dyDescent="0.25">
      <c r="C46176" s="32"/>
      <c r="D46176" s="31"/>
    </row>
    <row r="46177" spans="3:4" x14ac:dyDescent="0.25">
      <c r="C46177" s="32"/>
      <c r="D46177" s="31"/>
    </row>
    <row r="46178" spans="3:4" x14ac:dyDescent="0.25">
      <c r="C46178" s="32"/>
      <c r="D46178" s="31"/>
    </row>
    <row r="46179" spans="3:4" x14ac:dyDescent="0.25">
      <c r="C46179" s="32"/>
      <c r="D46179" s="31"/>
    </row>
    <row r="46180" spans="3:4" x14ac:dyDescent="0.25">
      <c r="C46180" s="32"/>
      <c r="D46180" s="31"/>
    </row>
    <row r="46181" spans="3:4" x14ac:dyDescent="0.25">
      <c r="C46181" s="32"/>
      <c r="D46181" s="31"/>
    </row>
    <row r="46182" spans="3:4" x14ac:dyDescent="0.25">
      <c r="C46182" s="32"/>
      <c r="D46182" s="31"/>
    </row>
    <row r="46183" spans="3:4" x14ac:dyDescent="0.25">
      <c r="C46183" s="32"/>
      <c r="D46183" s="31"/>
    </row>
    <row r="46184" spans="3:4" x14ac:dyDescent="0.25">
      <c r="C46184" s="32"/>
      <c r="D46184" s="31"/>
    </row>
    <row r="46185" spans="3:4" x14ac:dyDescent="0.25">
      <c r="C46185" s="32"/>
      <c r="D46185" s="31"/>
    </row>
    <row r="46186" spans="3:4" x14ac:dyDescent="0.25">
      <c r="C46186" s="32"/>
      <c r="D46186" s="31"/>
    </row>
    <row r="46187" spans="3:4" x14ac:dyDescent="0.25">
      <c r="C46187" s="32"/>
      <c r="D46187" s="31"/>
    </row>
    <row r="46188" spans="3:4" x14ac:dyDescent="0.25">
      <c r="C46188" s="32"/>
      <c r="D46188" s="31"/>
    </row>
    <row r="46189" spans="3:4" x14ac:dyDescent="0.25">
      <c r="C46189" s="32"/>
      <c r="D46189" s="31"/>
    </row>
    <row r="46190" spans="3:4" x14ac:dyDescent="0.25">
      <c r="C46190" s="32"/>
      <c r="D46190" s="31"/>
    </row>
    <row r="46191" spans="3:4" x14ac:dyDescent="0.25">
      <c r="C46191" s="32"/>
      <c r="D46191" s="31"/>
    </row>
    <row r="46192" spans="3:4" x14ac:dyDescent="0.25">
      <c r="C46192" s="32"/>
      <c r="D46192" s="31"/>
    </row>
    <row r="46193" spans="3:4" x14ac:dyDescent="0.25">
      <c r="C46193" s="32"/>
      <c r="D46193" s="31"/>
    </row>
    <row r="46194" spans="3:4" x14ac:dyDescent="0.25">
      <c r="C46194" s="32"/>
      <c r="D46194" s="31"/>
    </row>
    <row r="46195" spans="3:4" x14ac:dyDescent="0.25">
      <c r="C46195" s="32"/>
      <c r="D46195" s="31"/>
    </row>
    <row r="46196" spans="3:4" x14ac:dyDescent="0.25">
      <c r="C46196" s="32"/>
      <c r="D46196" s="31"/>
    </row>
    <row r="46197" spans="3:4" x14ac:dyDescent="0.25">
      <c r="C46197" s="32"/>
      <c r="D46197" s="31"/>
    </row>
    <row r="46198" spans="3:4" x14ac:dyDescent="0.25">
      <c r="C46198" s="32"/>
      <c r="D46198" s="31"/>
    </row>
    <row r="46199" spans="3:4" x14ac:dyDescent="0.25">
      <c r="C46199" s="32"/>
      <c r="D46199" s="31"/>
    </row>
    <row r="46200" spans="3:4" x14ac:dyDescent="0.25">
      <c r="C46200" s="32"/>
      <c r="D46200" s="31"/>
    </row>
    <row r="46201" spans="3:4" x14ac:dyDescent="0.25">
      <c r="C46201" s="32"/>
      <c r="D46201" s="31"/>
    </row>
    <row r="46202" spans="3:4" x14ac:dyDescent="0.25">
      <c r="C46202" s="32"/>
      <c r="D46202" s="31"/>
    </row>
    <row r="46203" spans="3:4" x14ac:dyDescent="0.25">
      <c r="C46203" s="32"/>
      <c r="D46203" s="31"/>
    </row>
    <row r="46204" spans="3:4" x14ac:dyDescent="0.25">
      <c r="C46204" s="32"/>
      <c r="D46204" s="31"/>
    </row>
    <row r="46205" spans="3:4" x14ac:dyDescent="0.25">
      <c r="C46205" s="32"/>
      <c r="D46205" s="31"/>
    </row>
    <row r="46206" spans="3:4" x14ac:dyDescent="0.25">
      <c r="C46206" s="32"/>
      <c r="D46206" s="31"/>
    </row>
    <row r="46207" spans="3:4" x14ac:dyDescent="0.25">
      <c r="C46207" s="32"/>
      <c r="D46207" s="31"/>
    </row>
    <row r="46208" spans="3:4" x14ac:dyDescent="0.25">
      <c r="C46208" s="32"/>
      <c r="D46208" s="31"/>
    </row>
    <row r="46209" spans="3:4" x14ac:dyDescent="0.25">
      <c r="C46209" s="32"/>
      <c r="D46209" s="31"/>
    </row>
    <row r="46210" spans="3:4" x14ac:dyDescent="0.25">
      <c r="C46210" s="32"/>
      <c r="D46210" s="31"/>
    </row>
    <row r="46211" spans="3:4" x14ac:dyDescent="0.25">
      <c r="C46211" s="32"/>
      <c r="D46211" s="31"/>
    </row>
    <row r="46212" spans="3:4" x14ac:dyDescent="0.25">
      <c r="C46212" s="32"/>
      <c r="D46212" s="31"/>
    </row>
    <row r="46213" spans="3:4" x14ac:dyDescent="0.25">
      <c r="C46213" s="32"/>
      <c r="D46213" s="31"/>
    </row>
    <row r="46214" spans="3:4" x14ac:dyDescent="0.25">
      <c r="C46214" s="32"/>
      <c r="D46214" s="31"/>
    </row>
    <row r="46215" spans="3:4" x14ac:dyDescent="0.25">
      <c r="C46215" s="32"/>
      <c r="D46215" s="31"/>
    </row>
    <row r="46216" spans="3:4" x14ac:dyDescent="0.25">
      <c r="C46216" s="32"/>
      <c r="D46216" s="31"/>
    </row>
    <row r="46217" spans="3:4" x14ac:dyDescent="0.25">
      <c r="C46217" s="32"/>
      <c r="D46217" s="31"/>
    </row>
    <row r="46218" spans="3:4" x14ac:dyDescent="0.25">
      <c r="C46218" s="32"/>
      <c r="D46218" s="31"/>
    </row>
    <row r="46219" spans="3:4" x14ac:dyDescent="0.25">
      <c r="C46219" s="32"/>
      <c r="D46219" s="31"/>
    </row>
    <row r="46220" spans="3:4" x14ac:dyDescent="0.25">
      <c r="C46220" s="32"/>
      <c r="D46220" s="31"/>
    </row>
    <row r="46221" spans="3:4" x14ac:dyDescent="0.25">
      <c r="C46221" s="32"/>
      <c r="D46221" s="31"/>
    </row>
    <row r="46222" spans="3:4" x14ac:dyDescent="0.25">
      <c r="C46222" s="32"/>
      <c r="D46222" s="31"/>
    </row>
    <row r="46223" spans="3:4" x14ac:dyDescent="0.25">
      <c r="C46223" s="32"/>
      <c r="D46223" s="31"/>
    </row>
    <row r="46224" spans="3:4" x14ac:dyDescent="0.25">
      <c r="C46224" s="32"/>
      <c r="D46224" s="31"/>
    </row>
    <row r="46225" spans="3:4" x14ac:dyDescent="0.25">
      <c r="C46225" s="32"/>
      <c r="D46225" s="31"/>
    </row>
    <row r="46226" spans="3:4" x14ac:dyDescent="0.25">
      <c r="C46226" s="32"/>
      <c r="D46226" s="31"/>
    </row>
    <row r="46227" spans="3:4" x14ac:dyDescent="0.25">
      <c r="C46227" s="32"/>
      <c r="D46227" s="31"/>
    </row>
    <row r="46228" spans="3:4" x14ac:dyDescent="0.25">
      <c r="C46228" s="32"/>
      <c r="D46228" s="31"/>
    </row>
    <row r="46229" spans="3:4" x14ac:dyDescent="0.25">
      <c r="C46229" s="32"/>
      <c r="D46229" s="31"/>
    </row>
    <row r="46230" spans="3:4" x14ac:dyDescent="0.25">
      <c r="C46230" s="32"/>
      <c r="D46230" s="31"/>
    </row>
    <row r="46231" spans="3:4" x14ac:dyDescent="0.25">
      <c r="C46231" s="32"/>
      <c r="D46231" s="31"/>
    </row>
    <row r="46232" spans="3:4" x14ac:dyDescent="0.25">
      <c r="C46232" s="32"/>
      <c r="D46232" s="31"/>
    </row>
    <row r="46233" spans="3:4" x14ac:dyDescent="0.25">
      <c r="C46233" s="32"/>
      <c r="D46233" s="31"/>
    </row>
    <row r="46234" spans="3:4" x14ac:dyDescent="0.25">
      <c r="C46234" s="32"/>
      <c r="D46234" s="31"/>
    </row>
    <row r="46235" spans="3:4" x14ac:dyDescent="0.25">
      <c r="C46235" s="32"/>
      <c r="D46235" s="31"/>
    </row>
    <row r="46236" spans="3:4" x14ac:dyDescent="0.25">
      <c r="C46236" s="32"/>
      <c r="D46236" s="31"/>
    </row>
    <row r="46237" spans="3:4" x14ac:dyDescent="0.25">
      <c r="C46237" s="32"/>
      <c r="D46237" s="31"/>
    </row>
    <row r="46238" spans="3:4" x14ac:dyDescent="0.25">
      <c r="C46238" s="32"/>
      <c r="D46238" s="31"/>
    </row>
    <row r="46239" spans="3:4" x14ac:dyDescent="0.25">
      <c r="C46239" s="32"/>
      <c r="D46239" s="31"/>
    </row>
    <row r="46240" spans="3:4" x14ac:dyDescent="0.25">
      <c r="C46240" s="32"/>
      <c r="D46240" s="31"/>
    </row>
    <row r="46241" spans="3:4" x14ac:dyDescent="0.25">
      <c r="C46241" s="32"/>
      <c r="D46241" s="31"/>
    </row>
    <row r="46242" spans="3:4" x14ac:dyDescent="0.25">
      <c r="C46242" s="32"/>
      <c r="D46242" s="31"/>
    </row>
    <row r="46243" spans="3:4" x14ac:dyDescent="0.25">
      <c r="C46243" s="32"/>
      <c r="D46243" s="31"/>
    </row>
    <row r="46244" spans="3:4" x14ac:dyDescent="0.25">
      <c r="C46244" s="32"/>
      <c r="D46244" s="31"/>
    </row>
    <row r="46245" spans="3:4" x14ac:dyDescent="0.25">
      <c r="C46245" s="32"/>
      <c r="D46245" s="31"/>
    </row>
    <row r="46246" spans="3:4" x14ac:dyDescent="0.25">
      <c r="C46246" s="32"/>
      <c r="D46246" s="31"/>
    </row>
    <row r="46247" spans="3:4" x14ac:dyDescent="0.25">
      <c r="C46247" s="32"/>
      <c r="D46247" s="31"/>
    </row>
    <row r="46248" spans="3:4" x14ac:dyDescent="0.25">
      <c r="C46248" s="32"/>
      <c r="D46248" s="31"/>
    </row>
    <row r="46249" spans="3:4" x14ac:dyDescent="0.25">
      <c r="C46249" s="32"/>
      <c r="D46249" s="31"/>
    </row>
    <row r="46250" spans="3:4" x14ac:dyDescent="0.25">
      <c r="C46250" s="32"/>
      <c r="D46250" s="31"/>
    </row>
    <row r="46251" spans="3:4" x14ac:dyDescent="0.25">
      <c r="C46251" s="32"/>
      <c r="D46251" s="31"/>
    </row>
    <row r="46252" spans="3:4" x14ac:dyDescent="0.25">
      <c r="C46252" s="32"/>
      <c r="D46252" s="31"/>
    </row>
    <row r="46253" spans="3:4" x14ac:dyDescent="0.25">
      <c r="C46253" s="32"/>
      <c r="D46253" s="31"/>
    </row>
    <row r="46254" spans="3:4" x14ac:dyDescent="0.25">
      <c r="C46254" s="32"/>
      <c r="D46254" s="31"/>
    </row>
    <row r="46255" spans="3:4" x14ac:dyDescent="0.25">
      <c r="C46255" s="32"/>
      <c r="D46255" s="31"/>
    </row>
    <row r="46256" spans="3:4" x14ac:dyDescent="0.25">
      <c r="C46256" s="32"/>
      <c r="D46256" s="31"/>
    </row>
    <row r="46257" spans="3:4" x14ac:dyDescent="0.25">
      <c r="C46257" s="32"/>
      <c r="D46257" s="31"/>
    </row>
    <row r="46258" spans="3:4" x14ac:dyDescent="0.25">
      <c r="C46258" s="32"/>
      <c r="D46258" s="31"/>
    </row>
    <row r="46259" spans="3:4" x14ac:dyDescent="0.25">
      <c r="C46259" s="32"/>
      <c r="D46259" s="31"/>
    </row>
    <row r="46260" spans="3:4" x14ac:dyDescent="0.25">
      <c r="C46260" s="32"/>
      <c r="D46260" s="31"/>
    </row>
    <row r="46261" spans="3:4" x14ac:dyDescent="0.25">
      <c r="C46261" s="32"/>
      <c r="D46261" s="31"/>
    </row>
    <row r="46262" spans="3:4" x14ac:dyDescent="0.25">
      <c r="C46262" s="32"/>
      <c r="D46262" s="31"/>
    </row>
    <row r="46263" spans="3:4" x14ac:dyDescent="0.25">
      <c r="C46263" s="32"/>
      <c r="D46263" s="31"/>
    </row>
    <row r="46264" spans="3:4" x14ac:dyDescent="0.25">
      <c r="C46264" s="32"/>
      <c r="D46264" s="31"/>
    </row>
    <row r="46265" spans="3:4" x14ac:dyDescent="0.25">
      <c r="C46265" s="32"/>
      <c r="D46265" s="31"/>
    </row>
    <row r="46266" spans="3:4" x14ac:dyDescent="0.25">
      <c r="C46266" s="32"/>
      <c r="D46266" s="31"/>
    </row>
    <row r="46267" spans="3:4" x14ac:dyDescent="0.25">
      <c r="C46267" s="32"/>
      <c r="D46267" s="31"/>
    </row>
    <row r="46268" spans="3:4" x14ac:dyDescent="0.25">
      <c r="C46268" s="32"/>
      <c r="D46268" s="31"/>
    </row>
    <row r="46269" spans="3:4" x14ac:dyDescent="0.25">
      <c r="C46269" s="32"/>
      <c r="D46269" s="31"/>
    </row>
    <row r="46270" spans="3:4" x14ac:dyDescent="0.25">
      <c r="C46270" s="32"/>
      <c r="D46270" s="31"/>
    </row>
    <row r="46271" spans="3:4" x14ac:dyDescent="0.25">
      <c r="C46271" s="32"/>
      <c r="D46271" s="31"/>
    </row>
    <row r="46272" spans="3:4" x14ac:dyDescent="0.25">
      <c r="C46272" s="32"/>
      <c r="D46272" s="31"/>
    </row>
    <row r="46273" spans="3:4" x14ac:dyDescent="0.25">
      <c r="C46273" s="32"/>
      <c r="D46273" s="31"/>
    </row>
    <row r="46274" spans="3:4" x14ac:dyDescent="0.25">
      <c r="C46274" s="32"/>
      <c r="D46274" s="31"/>
    </row>
    <row r="46275" spans="3:4" x14ac:dyDescent="0.25">
      <c r="C46275" s="32"/>
      <c r="D46275" s="31"/>
    </row>
    <row r="46276" spans="3:4" x14ac:dyDescent="0.25">
      <c r="C46276" s="32"/>
      <c r="D46276" s="31"/>
    </row>
    <row r="46277" spans="3:4" x14ac:dyDescent="0.25">
      <c r="C46277" s="32"/>
      <c r="D46277" s="31"/>
    </row>
    <row r="46278" spans="3:4" x14ac:dyDescent="0.25">
      <c r="C46278" s="32"/>
      <c r="D46278" s="31"/>
    </row>
    <row r="46279" spans="3:4" x14ac:dyDescent="0.25">
      <c r="C46279" s="32"/>
      <c r="D46279" s="31"/>
    </row>
    <row r="46280" spans="3:4" x14ac:dyDescent="0.25">
      <c r="C46280" s="32"/>
      <c r="D46280" s="31"/>
    </row>
    <row r="46281" spans="3:4" x14ac:dyDescent="0.25">
      <c r="C46281" s="32"/>
      <c r="D46281" s="31"/>
    </row>
    <row r="46282" spans="3:4" x14ac:dyDescent="0.25">
      <c r="C46282" s="32"/>
      <c r="D46282" s="31"/>
    </row>
    <row r="46283" spans="3:4" x14ac:dyDescent="0.25">
      <c r="C46283" s="32"/>
      <c r="D46283" s="31"/>
    </row>
    <row r="46284" spans="3:4" x14ac:dyDescent="0.25">
      <c r="C46284" s="32"/>
      <c r="D46284" s="31"/>
    </row>
    <row r="46285" spans="3:4" x14ac:dyDescent="0.25">
      <c r="C46285" s="32"/>
      <c r="D46285" s="31"/>
    </row>
    <row r="46286" spans="3:4" x14ac:dyDescent="0.25">
      <c r="C46286" s="32"/>
      <c r="D46286" s="31"/>
    </row>
    <row r="46287" spans="3:4" x14ac:dyDescent="0.25">
      <c r="C46287" s="32"/>
      <c r="D46287" s="31"/>
    </row>
    <row r="46288" spans="3:4" x14ac:dyDescent="0.25">
      <c r="C46288" s="32"/>
      <c r="D46288" s="31"/>
    </row>
    <row r="46289" spans="3:4" x14ac:dyDescent="0.25">
      <c r="C46289" s="32"/>
      <c r="D46289" s="31"/>
    </row>
    <row r="46290" spans="3:4" x14ac:dyDescent="0.25">
      <c r="C46290" s="32"/>
      <c r="D46290" s="31"/>
    </row>
    <row r="46291" spans="3:4" x14ac:dyDescent="0.25">
      <c r="C46291" s="32"/>
      <c r="D46291" s="31"/>
    </row>
    <row r="46292" spans="3:4" x14ac:dyDescent="0.25">
      <c r="C46292" s="32"/>
      <c r="D46292" s="31"/>
    </row>
    <row r="46293" spans="3:4" x14ac:dyDescent="0.25">
      <c r="C46293" s="32"/>
      <c r="D46293" s="31"/>
    </row>
    <row r="46294" spans="3:4" x14ac:dyDescent="0.25">
      <c r="C46294" s="32"/>
      <c r="D46294" s="31"/>
    </row>
    <row r="46295" spans="3:4" x14ac:dyDescent="0.25">
      <c r="C46295" s="32"/>
      <c r="D46295" s="31"/>
    </row>
    <row r="46296" spans="3:4" x14ac:dyDescent="0.25">
      <c r="C46296" s="32"/>
      <c r="D46296" s="31"/>
    </row>
    <row r="46297" spans="3:4" x14ac:dyDescent="0.25">
      <c r="C46297" s="32"/>
      <c r="D46297" s="31"/>
    </row>
    <row r="46298" spans="3:4" x14ac:dyDescent="0.25">
      <c r="C46298" s="32"/>
      <c r="D46298" s="31"/>
    </row>
    <row r="46299" spans="3:4" x14ac:dyDescent="0.25">
      <c r="C46299" s="32"/>
      <c r="D46299" s="31"/>
    </row>
    <row r="46300" spans="3:4" x14ac:dyDescent="0.25">
      <c r="C46300" s="32"/>
      <c r="D46300" s="31"/>
    </row>
    <row r="46301" spans="3:4" x14ac:dyDescent="0.25">
      <c r="C46301" s="32"/>
      <c r="D46301" s="31"/>
    </row>
    <row r="46302" spans="3:4" x14ac:dyDescent="0.25">
      <c r="C46302" s="32"/>
      <c r="D46302" s="31"/>
    </row>
    <row r="46303" spans="3:4" x14ac:dyDescent="0.25">
      <c r="C46303" s="32"/>
      <c r="D46303" s="31"/>
    </row>
    <row r="46304" spans="3:4" x14ac:dyDescent="0.25">
      <c r="C46304" s="32"/>
      <c r="D46304" s="31"/>
    </row>
    <row r="46305" spans="3:4" x14ac:dyDescent="0.25">
      <c r="C46305" s="32"/>
      <c r="D46305" s="31"/>
    </row>
    <row r="46306" spans="3:4" x14ac:dyDescent="0.25">
      <c r="C46306" s="32"/>
      <c r="D46306" s="31"/>
    </row>
    <row r="46307" spans="3:4" x14ac:dyDescent="0.25">
      <c r="C46307" s="32"/>
      <c r="D46307" s="31"/>
    </row>
    <row r="46308" spans="3:4" x14ac:dyDescent="0.25">
      <c r="C46308" s="32"/>
      <c r="D46308" s="31"/>
    </row>
    <row r="46309" spans="3:4" x14ac:dyDescent="0.25">
      <c r="C46309" s="32"/>
      <c r="D46309" s="31"/>
    </row>
    <row r="46310" spans="3:4" x14ac:dyDescent="0.25">
      <c r="C46310" s="32"/>
      <c r="D46310" s="31"/>
    </row>
    <row r="46311" spans="3:4" x14ac:dyDescent="0.25">
      <c r="C46311" s="32"/>
      <c r="D46311" s="31"/>
    </row>
    <row r="46312" spans="3:4" x14ac:dyDescent="0.25">
      <c r="C46312" s="32"/>
      <c r="D46312" s="31"/>
    </row>
    <row r="46313" spans="3:4" x14ac:dyDescent="0.25">
      <c r="C46313" s="32"/>
      <c r="D46313" s="31"/>
    </row>
    <row r="46314" spans="3:4" x14ac:dyDescent="0.25">
      <c r="C46314" s="32"/>
      <c r="D46314" s="31"/>
    </row>
    <row r="46315" spans="3:4" x14ac:dyDescent="0.25">
      <c r="C46315" s="32"/>
      <c r="D46315" s="31"/>
    </row>
    <row r="46316" spans="3:4" x14ac:dyDescent="0.25">
      <c r="C46316" s="32"/>
      <c r="D46316" s="31"/>
    </row>
    <row r="46317" spans="3:4" x14ac:dyDescent="0.25">
      <c r="C46317" s="32"/>
      <c r="D46317" s="31"/>
    </row>
    <row r="46318" spans="3:4" x14ac:dyDescent="0.25">
      <c r="C46318" s="32"/>
      <c r="D46318" s="31"/>
    </row>
    <row r="46319" spans="3:4" x14ac:dyDescent="0.25">
      <c r="C46319" s="32"/>
      <c r="D46319" s="31"/>
    </row>
    <row r="46320" spans="3:4" x14ac:dyDescent="0.25">
      <c r="C46320" s="32"/>
      <c r="D46320" s="31"/>
    </row>
    <row r="46321" spans="3:4" x14ac:dyDescent="0.25">
      <c r="C46321" s="32"/>
      <c r="D46321" s="31"/>
    </row>
    <row r="46322" spans="3:4" x14ac:dyDescent="0.25">
      <c r="C46322" s="32"/>
      <c r="D46322" s="31"/>
    </row>
    <row r="46323" spans="3:4" x14ac:dyDescent="0.25">
      <c r="C46323" s="32"/>
      <c r="D46323" s="31"/>
    </row>
    <row r="46324" spans="3:4" x14ac:dyDescent="0.25">
      <c r="C46324" s="32"/>
      <c r="D46324" s="31"/>
    </row>
    <row r="46325" spans="3:4" x14ac:dyDescent="0.25">
      <c r="C46325" s="32"/>
      <c r="D46325" s="31"/>
    </row>
    <row r="46326" spans="3:4" x14ac:dyDescent="0.25">
      <c r="C46326" s="32"/>
      <c r="D46326" s="31"/>
    </row>
    <row r="46327" spans="3:4" x14ac:dyDescent="0.25">
      <c r="C46327" s="32"/>
      <c r="D46327" s="31"/>
    </row>
    <row r="46328" spans="3:4" x14ac:dyDescent="0.25">
      <c r="C46328" s="32"/>
      <c r="D46328" s="31"/>
    </row>
    <row r="46329" spans="3:4" x14ac:dyDescent="0.25">
      <c r="C46329" s="32"/>
      <c r="D46329" s="31"/>
    </row>
    <row r="46330" spans="3:4" x14ac:dyDescent="0.25">
      <c r="C46330" s="32"/>
      <c r="D46330" s="31"/>
    </row>
    <row r="46331" spans="3:4" x14ac:dyDescent="0.25">
      <c r="C46331" s="32"/>
      <c r="D46331" s="31"/>
    </row>
    <row r="46332" spans="3:4" x14ac:dyDescent="0.25">
      <c r="C46332" s="32"/>
      <c r="D46332" s="31"/>
    </row>
    <row r="46333" spans="3:4" x14ac:dyDescent="0.25">
      <c r="C46333" s="32"/>
      <c r="D46333" s="31"/>
    </row>
    <row r="46334" spans="3:4" x14ac:dyDescent="0.25">
      <c r="C46334" s="32"/>
      <c r="D46334" s="31"/>
    </row>
    <row r="46335" spans="3:4" x14ac:dyDescent="0.25">
      <c r="C46335" s="32"/>
      <c r="D46335" s="31"/>
    </row>
    <row r="46336" spans="3:4" x14ac:dyDescent="0.25">
      <c r="C46336" s="32"/>
      <c r="D46336" s="31"/>
    </row>
    <row r="46337" spans="3:4" x14ac:dyDescent="0.25">
      <c r="C46337" s="32"/>
      <c r="D46337" s="31"/>
    </row>
    <row r="46338" spans="3:4" x14ac:dyDescent="0.25">
      <c r="C46338" s="32"/>
      <c r="D46338" s="31"/>
    </row>
    <row r="46339" spans="3:4" x14ac:dyDescent="0.25">
      <c r="C46339" s="32"/>
      <c r="D46339" s="31"/>
    </row>
    <row r="46340" spans="3:4" x14ac:dyDescent="0.25">
      <c r="C46340" s="32"/>
      <c r="D46340" s="31"/>
    </row>
    <row r="46341" spans="3:4" x14ac:dyDescent="0.25">
      <c r="C46341" s="32"/>
      <c r="D46341" s="31"/>
    </row>
    <row r="46342" spans="3:4" x14ac:dyDescent="0.25">
      <c r="C46342" s="32"/>
      <c r="D46342" s="31"/>
    </row>
    <row r="46343" spans="3:4" x14ac:dyDescent="0.25">
      <c r="C46343" s="32"/>
      <c r="D46343" s="31"/>
    </row>
    <row r="46344" spans="3:4" x14ac:dyDescent="0.25">
      <c r="C46344" s="32"/>
      <c r="D46344" s="31"/>
    </row>
    <row r="46345" spans="3:4" x14ac:dyDescent="0.25">
      <c r="C46345" s="32"/>
      <c r="D46345" s="31"/>
    </row>
    <row r="46346" spans="3:4" x14ac:dyDescent="0.25">
      <c r="C46346" s="32"/>
      <c r="D46346" s="31"/>
    </row>
    <row r="46347" spans="3:4" x14ac:dyDescent="0.25">
      <c r="C46347" s="32"/>
      <c r="D46347" s="31"/>
    </row>
    <row r="46348" spans="3:4" x14ac:dyDescent="0.25">
      <c r="C46348" s="32"/>
      <c r="D46348" s="31"/>
    </row>
    <row r="46349" spans="3:4" x14ac:dyDescent="0.25">
      <c r="C46349" s="32"/>
      <c r="D46349" s="31"/>
    </row>
    <row r="46350" spans="3:4" x14ac:dyDescent="0.25">
      <c r="C46350" s="32"/>
      <c r="D46350" s="31"/>
    </row>
    <row r="46351" spans="3:4" x14ac:dyDescent="0.25">
      <c r="C46351" s="32"/>
      <c r="D46351" s="31"/>
    </row>
    <row r="46352" spans="3:4" x14ac:dyDescent="0.25">
      <c r="C46352" s="32"/>
      <c r="D46352" s="31"/>
    </row>
    <row r="46353" spans="3:4" x14ac:dyDescent="0.25">
      <c r="C46353" s="32"/>
      <c r="D46353" s="31"/>
    </row>
    <row r="46354" spans="3:4" x14ac:dyDescent="0.25">
      <c r="C46354" s="32"/>
      <c r="D46354" s="31"/>
    </row>
    <row r="46355" spans="3:4" x14ac:dyDescent="0.25">
      <c r="C46355" s="32"/>
      <c r="D46355" s="31"/>
    </row>
    <row r="46356" spans="3:4" x14ac:dyDescent="0.25">
      <c r="C46356" s="32"/>
      <c r="D46356" s="31"/>
    </row>
    <row r="46357" spans="3:4" x14ac:dyDescent="0.25">
      <c r="C46357" s="32"/>
      <c r="D46357" s="31"/>
    </row>
    <row r="46358" spans="3:4" x14ac:dyDescent="0.25">
      <c r="C46358" s="32"/>
      <c r="D46358" s="31"/>
    </row>
    <row r="46359" spans="3:4" x14ac:dyDescent="0.25">
      <c r="C46359" s="32"/>
      <c r="D46359" s="31"/>
    </row>
    <row r="46360" spans="3:4" x14ac:dyDescent="0.25">
      <c r="C46360" s="32"/>
      <c r="D46360" s="31"/>
    </row>
    <row r="46361" spans="3:4" x14ac:dyDescent="0.25">
      <c r="C46361" s="32"/>
      <c r="D46361" s="31"/>
    </row>
    <row r="46362" spans="3:4" x14ac:dyDescent="0.25">
      <c r="C46362" s="32"/>
      <c r="D46362" s="31"/>
    </row>
    <row r="46363" spans="3:4" x14ac:dyDescent="0.25">
      <c r="C46363" s="32"/>
      <c r="D46363" s="31"/>
    </row>
    <row r="46364" spans="3:4" x14ac:dyDescent="0.25">
      <c r="C46364" s="32"/>
      <c r="D46364" s="31"/>
    </row>
    <row r="46365" spans="3:4" x14ac:dyDescent="0.25">
      <c r="C46365" s="32"/>
      <c r="D46365" s="31"/>
    </row>
    <row r="46366" spans="3:4" x14ac:dyDescent="0.25">
      <c r="C46366" s="32"/>
      <c r="D46366" s="31"/>
    </row>
    <row r="46367" spans="3:4" x14ac:dyDescent="0.25">
      <c r="C46367" s="32"/>
      <c r="D46367" s="31"/>
    </row>
    <row r="46368" spans="3:4" x14ac:dyDescent="0.25">
      <c r="C46368" s="32"/>
      <c r="D46368" s="31"/>
    </row>
    <row r="46369" spans="3:4" x14ac:dyDescent="0.25">
      <c r="C46369" s="32"/>
      <c r="D46369" s="31"/>
    </row>
    <row r="46370" spans="3:4" x14ac:dyDescent="0.25">
      <c r="C46370" s="32"/>
      <c r="D46370" s="31"/>
    </row>
    <row r="46371" spans="3:4" x14ac:dyDescent="0.25">
      <c r="C46371" s="32"/>
      <c r="D46371" s="31"/>
    </row>
    <row r="46372" spans="3:4" x14ac:dyDescent="0.25">
      <c r="C46372" s="32"/>
      <c r="D46372" s="31"/>
    </row>
    <row r="46373" spans="3:4" x14ac:dyDescent="0.25">
      <c r="C46373" s="32"/>
      <c r="D46373" s="31"/>
    </row>
    <row r="46374" spans="3:4" x14ac:dyDescent="0.25">
      <c r="C46374" s="32"/>
      <c r="D46374" s="31"/>
    </row>
    <row r="46375" spans="3:4" x14ac:dyDescent="0.25">
      <c r="C46375" s="32"/>
      <c r="D46375" s="31"/>
    </row>
    <row r="46376" spans="3:4" x14ac:dyDescent="0.25">
      <c r="C46376" s="32"/>
      <c r="D46376" s="31"/>
    </row>
    <row r="46377" spans="3:4" x14ac:dyDescent="0.25">
      <c r="C46377" s="32"/>
      <c r="D46377" s="31"/>
    </row>
    <row r="46378" spans="3:4" x14ac:dyDescent="0.25">
      <c r="C46378" s="32"/>
      <c r="D46378" s="31"/>
    </row>
    <row r="46379" spans="3:4" x14ac:dyDescent="0.25">
      <c r="C46379" s="32"/>
      <c r="D46379" s="31"/>
    </row>
    <row r="46380" spans="3:4" x14ac:dyDescent="0.25">
      <c r="C46380" s="32"/>
      <c r="D46380" s="31"/>
    </row>
    <row r="46381" spans="3:4" x14ac:dyDescent="0.25">
      <c r="C46381" s="32"/>
      <c r="D46381" s="31"/>
    </row>
    <row r="46382" spans="3:4" x14ac:dyDescent="0.25">
      <c r="C46382" s="32"/>
      <c r="D46382" s="31"/>
    </row>
    <row r="46383" spans="3:4" x14ac:dyDescent="0.25">
      <c r="C46383" s="32"/>
      <c r="D46383" s="31"/>
    </row>
    <row r="46384" spans="3:4" x14ac:dyDescent="0.25">
      <c r="C46384" s="32"/>
      <c r="D46384" s="31"/>
    </row>
    <row r="46385" spans="3:4" x14ac:dyDescent="0.25">
      <c r="C46385" s="32"/>
      <c r="D46385" s="31"/>
    </row>
    <row r="46386" spans="3:4" x14ac:dyDescent="0.25">
      <c r="C46386" s="32"/>
      <c r="D46386" s="31"/>
    </row>
    <row r="46387" spans="3:4" x14ac:dyDescent="0.25">
      <c r="C46387" s="32"/>
      <c r="D46387" s="31"/>
    </row>
    <row r="46388" spans="3:4" x14ac:dyDescent="0.25">
      <c r="C46388" s="32"/>
      <c r="D46388" s="31"/>
    </row>
    <row r="46389" spans="3:4" x14ac:dyDescent="0.25">
      <c r="C46389" s="32"/>
      <c r="D46389" s="31"/>
    </row>
    <row r="46390" spans="3:4" x14ac:dyDescent="0.25">
      <c r="C46390" s="32"/>
      <c r="D46390" s="31"/>
    </row>
    <row r="46391" spans="3:4" x14ac:dyDescent="0.25">
      <c r="C46391" s="32"/>
      <c r="D46391" s="31"/>
    </row>
    <row r="46392" spans="3:4" x14ac:dyDescent="0.25">
      <c r="C46392" s="32"/>
      <c r="D46392" s="31"/>
    </row>
    <row r="46393" spans="3:4" x14ac:dyDescent="0.25">
      <c r="C46393" s="32"/>
      <c r="D46393" s="31"/>
    </row>
    <row r="46394" spans="3:4" x14ac:dyDescent="0.25">
      <c r="C46394" s="32"/>
      <c r="D46394" s="31"/>
    </row>
    <row r="46395" spans="3:4" x14ac:dyDescent="0.25">
      <c r="C46395" s="32"/>
      <c r="D46395" s="31"/>
    </row>
    <row r="46396" spans="3:4" x14ac:dyDescent="0.25">
      <c r="C46396" s="32"/>
      <c r="D46396" s="31"/>
    </row>
    <row r="46397" spans="3:4" x14ac:dyDescent="0.25">
      <c r="C46397" s="32"/>
      <c r="D46397" s="31"/>
    </row>
    <row r="46398" spans="3:4" x14ac:dyDescent="0.25">
      <c r="C46398" s="32"/>
      <c r="D46398" s="31"/>
    </row>
    <row r="46399" spans="3:4" x14ac:dyDescent="0.25">
      <c r="C46399" s="32"/>
      <c r="D46399" s="31"/>
    </row>
    <row r="46400" spans="3:4" x14ac:dyDescent="0.25">
      <c r="C46400" s="32"/>
      <c r="D46400" s="31"/>
    </row>
    <row r="46401" spans="3:4" x14ac:dyDescent="0.25">
      <c r="C46401" s="32"/>
      <c r="D46401" s="31"/>
    </row>
    <row r="46402" spans="3:4" x14ac:dyDescent="0.25">
      <c r="C46402" s="32"/>
      <c r="D46402" s="31"/>
    </row>
    <row r="46403" spans="3:4" x14ac:dyDescent="0.25">
      <c r="C46403" s="32"/>
      <c r="D46403" s="31"/>
    </row>
    <row r="46404" spans="3:4" x14ac:dyDescent="0.25">
      <c r="C46404" s="32"/>
      <c r="D46404" s="31"/>
    </row>
    <row r="46405" spans="3:4" x14ac:dyDescent="0.25">
      <c r="C46405" s="32"/>
      <c r="D46405" s="31"/>
    </row>
    <row r="46406" spans="3:4" x14ac:dyDescent="0.25">
      <c r="C46406" s="32"/>
      <c r="D46406" s="31"/>
    </row>
    <row r="46407" spans="3:4" x14ac:dyDescent="0.25">
      <c r="C46407" s="32"/>
      <c r="D46407" s="31"/>
    </row>
    <row r="46408" spans="3:4" x14ac:dyDescent="0.25">
      <c r="C46408" s="32"/>
      <c r="D46408" s="31"/>
    </row>
    <row r="46409" spans="3:4" x14ac:dyDescent="0.25">
      <c r="C46409" s="32"/>
      <c r="D46409" s="31"/>
    </row>
    <row r="46410" spans="3:4" x14ac:dyDescent="0.25">
      <c r="C46410" s="32"/>
      <c r="D46410" s="31"/>
    </row>
    <row r="46411" spans="3:4" x14ac:dyDescent="0.25">
      <c r="C46411" s="32"/>
      <c r="D46411" s="31"/>
    </row>
    <row r="46412" spans="3:4" x14ac:dyDescent="0.25">
      <c r="C46412" s="32"/>
      <c r="D46412" s="31"/>
    </row>
    <row r="46413" spans="3:4" x14ac:dyDescent="0.25">
      <c r="C46413" s="32"/>
      <c r="D46413" s="31"/>
    </row>
    <row r="46414" spans="3:4" x14ac:dyDescent="0.25">
      <c r="C46414" s="32"/>
      <c r="D46414" s="31"/>
    </row>
    <row r="46415" spans="3:4" x14ac:dyDescent="0.25">
      <c r="C46415" s="32"/>
      <c r="D46415" s="31"/>
    </row>
    <row r="46416" spans="3:4" x14ac:dyDescent="0.25">
      <c r="C46416" s="32"/>
      <c r="D46416" s="31"/>
    </row>
    <row r="46417" spans="3:4" x14ac:dyDescent="0.25">
      <c r="C46417" s="32"/>
      <c r="D46417" s="31"/>
    </row>
    <row r="46418" spans="3:4" x14ac:dyDescent="0.25">
      <c r="C46418" s="32"/>
      <c r="D46418" s="31"/>
    </row>
    <row r="46419" spans="3:4" x14ac:dyDescent="0.25">
      <c r="C46419" s="32"/>
      <c r="D46419" s="31"/>
    </row>
    <row r="46420" spans="3:4" x14ac:dyDescent="0.25">
      <c r="C46420" s="32"/>
      <c r="D46420" s="31"/>
    </row>
    <row r="46421" spans="3:4" x14ac:dyDescent="0.25">
      <c r="C46421" s="32"/>
      <c r="D46421" s="31"/>
    </row>
    <row r="46422" spans="3:4" x14ac:dyDescent="0.25">
      <c r="C46422" s="32"/>
      <c r="D46422" s="31"/>
    </row>
    <row r="46423" spans="3:4" x14ac:dyDescent="0.25">
      <c r="C46423" s="32"/>
      <c r="D46423" s="31"/>
    </row>
    <row r="46424" spans="3:4" x14ac:dyDescent="0.25">
      <c r="C46424" s="32"/>
      <c r="D46424" s="31"/>
    </row>
    <row r="46425" spans="3:4" x14ac:dyDescent="0.25">
      <c r="C46425" s="32"/>
      <c r="D46425" s="31"/>
    </row>
    <row r="46426" spans="3:4" x14ac:dyDescent="0.25">
      <c r="C46426" s="32"/>
      <c r="D46426" s="31"/>
    </row>
    <row r="46427" spans="3:4" x14ac:dyDescent="0.25">
      <c r="C46427" s="32"/>
      <c r="D46427" s="31"/>
    </row>
    <row r="46428" spans="3:4" x14ac:dyDescent="0.25">
      <c r="C46428" s="32"/>
      <c r="D46428" s="31"/>
    </row>
    <row r="46429" spans="3:4" x14ac:dyDescent="0.25">
      <c r="C46429" s="32"/>
      <c r="D46429" s="31"/>
    </row>
    <row r="46430" spans="3:4" x14ac:dyDescent="0.25">
      <c r="C46430" s="32"/>
      <c r="D46430" s="31"/>
    </row>
    <row r="46431" spans="3:4" x14ac:dyDescent="0.25">
      <c r="C46431" s="32"/>
      <c r="D46431" s="31"/>
    </row>
    <row r="46432" spans="3:4" x14ac:dyDescent="0.25">
      <c r="C46432" s="32"/>
      <c r="D46432" s="31"/>
    </row>
    <row r="46433" spans="3:4" x14ac:dyDescent="0.25">
      <c r="C46433" s="32"/>
      <c r="D46433" s="31"/>
    </row>
    <row r="46434" spans="3:4" x14ac:dyDescent="0.25">
      <c r="C46434" s="32"/>
      <c r="D46434" s="31"/>
    </row>
    <row r="46435" spans="3:4" x14ac:dyDescent="0.25">
      <c r="C46435" s="32"/>
      <c r="D46435" s="31"/>
    </row>
    <row r="46436" spans="3:4" x14ac:dyDescent="0.25">
      <c r="C46436" s="32"/>
      <c r="D46436" s="31"/>
    </row>
    <row r="46437" spans="3:4" x14ac:dyDescent="0.25">
      <c r="C46437" s="32"/>
      <c r="D46437" s="31"/>
    </row>
    <row r="46438" spans="3:4" x14ac:dyDescent="0.25">
      <c r="C46438" s="32"/>
      <c r="D46438" s="31"/>
    </row>
    <row r="46439" spans="3:4" x14ac:dyDescent="0.25">
      <c r="C46439" s="32"/>
      <c r="D46439" s="31"/>
    </row>
    <row r="46440" spans="3:4" x14ac:dyDescent="0.25">
      <c r="C46440" s="32"/>
      <c r="D46440" s="31"/>
    </row>
    <row r="46441" spans="3:4" x14ac:dyDescent="0.25">
      <c r="C46441" s="32"/>
      <c r="D46441" s="31"/>
    </row>
    <row r="46442" spans="3:4" x14ac:dyDescent="0.25">
      <c r="C46442" s="32"/>
      <c r="D46442" s="31"/>
    </row>
    <row r="46443" spans="3:4" x14ac:dyDescent="0.25">
      <c r="C46443" s="32"/>
      <c r="D46443" s="31"/>
    </row>
    <row r="46444" spans="3:4" x14ac:dyDescent="0.25">
      <c r="C46444" s="32"/>
      <c r="D46444" s="31"/>
    </row>
    <row r="46445" spans="3:4" x14ac:dyDescent="0.25">
      <c r="C46445" s="32"/>
      <c r="D46445" s="31"/>
    </row>
    <row r="46446" spans="3:4" x14ac:dyDescent="0.25">
      <c r="C46446" s="32"/>
      <c r="D46446" s="31"/>
    </row>
    <row r="46447" spans="3:4" x14ac:dyDescent="0.25">
      <c r="C46447" s="32"/>
      <c r="D46447" s="31"/>
    </row>
    <row r="46448" spans="3:4" x14ac:dyDescent="0.25">
      <c r="C46448" s="32"/>
      <c r="D46448" s="31"/>
    </row>
    <row r="46449" spans="3:4" x14ac:dyDescent="0.25">
      <c r="C46449" s="32"/>
      <c r="D46449" s="31"/>
    </row>
    <row r="46450" spans="3:4" x14ac:dyDescent="0.25">
      <c r="C46450" s="32"/>
      <c r="D46450" s="31"/>
    </row>
    <row r="46451" spans="3:4" x14ac:dyDescent="0.25">
      <c r="C46451" s="32"/>
      <c r="D46451" s="31"/>
    </row>
    <row r="46452" spans="3:4" x14ac:dyDescent="0.25">
      <c r="C46452" s="32"/>
      <c r="D46452" s="31"/>
    </row>
    <row r="46453" spans="3:4" x14ac:dyDescent="0.25">
      <c r="C46453" s="32"/>
      <c r="D46453" s="31"/>
    </row>
    <row r="46454" spans="3:4" x14ac:dyDescent="0.25">
      <c r="C46454" s="32"/>
      <c r="D46454" s="31"/>
    </row>
    <row r="46455" spans="3:4" x14ac:dyDescent="0.25">
      <c r="C46455" s="32"/>
      <c r="D46455" s="31"/>
    </row>
    <row r="46456" spans="3:4" x14ac:dyDescent="0.25">
      <c r="C46456" s="32"/>
      <c r="D46456" s="31"/>
    </row>
    <row r="46457" spans="3:4" x14ac:dyDescent="0.25">
      <c r="C46457" s="32"/>
      <c r="D46457" s="31"/>
    </row>
    <row r="46458" spans="3:4" x14ac:dyDescent="0.25">
      <c r="C46458" s="32"/>
      <c r="D46458" s="31"/>
    </row>
    <row r="46459" spans="3:4" x14ac:dyDescent="0.25">
      <c r="C46459" s="32"/>
      <c r="D46459" s="31"/>
    </row>
    <row r="46460" spans="3:4" x14ac:dyDescent="0.25">
      <c r="C46460" s="32"/>
      <c r="D46460" s="31"/>
    </row>
    <row r="46461" spans="3:4" x14ac:dyDescent="0.25">
      <c r="C46461" s="32"/>
      <c r="D46461" s="31"/>
    </row>
    <row r="46462" spans="3:4" x14ac:dyDescent="0.25">
      <c r="C46462" s="32"/>
      <c r="D46462" s="31"/>
    </row>
    <row r="46463" spans="3:4" x14ac:dyDescent="0.25">
      <c r="C46463" s="32"/>
      <c r="D46463" s="31"/>
    </row>
    <row r="46464" spans="3:4" x14ac:dyDescent="0.25">
      <c r="C46464" s="32"/>
      <c r="D46464" s="31"/>
    </row>
    <row r="46465" spans="3:4" x14ac:dyDescent="0.25">
      <c r="C46465" s="32"/>
      <c r="D46465" s="31"/>
    </row>
    <row r="46466" spans="3:4" x14ac:dyDescent="0.25">
      <c r="C46466" s="32"/>
      <c r="D46466" s="31"/>
    </row>
    <row r="46467" spans="3:4" x14ac:dyDescent="0.25">
      <c r="C46467" s="32"/>
      <c r="D46467" s="31"/>
    </row>
    <row r="46468" spans="3:4" x14ac:dyDescent="0.25">
      <c r="C46468" s="32"/>
      <c r="D46468" s="31"/>
    </row>
    <row r="46469" spans="3:4" x14ac:dyDescent="0.25">
      <c r="C46469" s="32"/>
      <c r="D46469" s="31"/>
    </row>
    <row r="46470" spans="3:4" x14ac:dyDescent="0.25">
      <c r="C46470" s="32"/>
      <c r="D46470" s="31"/>
    </row>
    <row r="46471" spans="3:4" x14ac:dyDescent="0.25">
      <c r="C46471" s="32"/>
      <c r="D46471" s="31"/>
    </row>
    <row r="46472" spans="3:4" x14ac:dyDescent="0.25">
      <c r="C46472" s="32"/>
      <c r="D46472" s="31"/>
    </row>
    <row r="46473" spans="3:4" x14ac:dyDescent="0.25">
      <c r="C46473" s="32"/>
      <c r="D46473" s="31"/>
    </row>
    <row r="46474" spans="3:4" x14ac:dyDescent="0.25">
      <c r="C46474" s="32"/>
      <c r="D46474" s="31"/>
    </row>
    <row r="46475" spans="3:4" x14ac:dyDescent="0.25">
      <c r="C46475" s="32"/>
      <c r="D46475" s="31"/>
    </row>
    <row r="46476" spans="3:4" x14ac:dyDescent="0.25">
      <c r="C46476" s="32"/>
      <c r="D46476" s="31"/>
    </row>
    <row r="46477" spans="3:4" x14ac:dyDescent="0.25">
      <c r="C46477" s="32"/>
      <c r="D46477" s="31"/>
    </row>
    <row r="46478" spans="3:4" x14ac:dyDescent="0.25">
      <c r="C46478" s="32"/>
      <c r="D46478" s="31"/>
    </row>
    <row r="46479" spans="3:4" x14ac:dyDescent="0.25">
      <c r="C46479" s="32"/>
      <c r="D46479" s="31"/>
    </row>
    <row r="46480" spans="3:4" x14ac:dyDescent="0.25">
      <c r="C46480" s="32"/>
      <c r="D46480" s="31"/>
    </row>
    <row r="46481" spans="3:4" x14ac:dyDescent="0.25">
      <c r="C46481" s="32"/>
      <c r="D46481" s="31"/>
    </row>
    <row r="46482" spans="3:4" x14ac:dyDescent="0.25">
      <c r="C46482" s="32"/>
      <c r="D46482" s="31"/>
    </row>
    <row r="46483" spans="3:4" x14ac:dyDescent="0.25">
      <c r="C46483" s="32"/>
      <c r="D46483" s="31"/>
    </row>
    <row r="46484" spans="3:4" x14ac:dyDescent="0.25">
      <c r="C46484" s="32"/>
      <c r="D46484" s="31"/>
    </row>
    <row r="46485" spans="3:4" x14ac:dyDescent="0.25">
      <c r="C46485" s="32"/>
      <c r="D46485" s="31"/>
    </row>
    <row r="46486" spans="3:4" x14ac:dyDescent="0.25">
      <c r="C46486" s="32"/>
      <c r="D46486" s="31"/>
    </row>
    <row r="46487" spans="3:4" x14ac:dyDescent="0.25">
      <c r="C46487" s="32"/>
      <c r="D46487" s="31"/>
    </row>
    <row r="46488" spans="3:4" x14ac:dyDescent="0.25">
      <c r="C46488" s="32"/>
      <c r="D46488" s="31"/>
    </row>
    <row r="46489" spans="3:4" x14ac:dyDescent="0.25">
      <c r="C46489" s="32"/>
      <c r="D46489" s="31"/>
    </row>
    <row r="46490" spans="3:4" x14ac:dyDescent="0.25">
      <c r="C46490" s="32"/>
      <c r="D46490" s="31"/>
    </row>
    <row r="46491" spans="3:4" x14ac:dyDescent="0.25">
      <c r="C46491" s="32"/>
      <c r="D46491" s="31"/>
    </row>
    <row r="46492" spans="3:4" x14ac:dyDescent="0.25">
      <c r="C46492" s="32"/>
      <c r="D46492" s="31"/>
    </row>
    <row r="46493" spans="3:4" x14ac:dyDescent="0.25">
      <c r="C46493" s="32"/>
      <c r="D46493" s="31"/>
    </row>
    <row r="46494" spans="3:4" x14ac:dyDescent="0.25">
      <c r="C46494" s="32"/>
      <c r="D46494" s="31"/>
    </row>
    <row r="46495" spans="3:4" x14ac:dyDescent="0.25">
      <c r="C46495" s="32"/>
      <c r="D46495" s="31"/>
    </row>
    <row r="46496" spans="3:4" x14ac:dyDescent="0.25">
      <c r="C46496" s="32"/>
      <c r="D46496" s="31"/>
    </row>
    <row r="46497" spans="3:4" x14ac:dyDescent="0.25">
      <c r="C46497" s="32"/>
      <c r="D46497" s="31"/>
    </row>
    <row r="46498" spans="3:4" x14ac:dyDescent="0.25">
      <c r="C46498" s="32"/>
      <c r="D46498" s="31"/>
    </row>
    <row r="46499" spans="3:4" x14ac:dyDescent="0.25">
      <c r="C46499" s="32"/>
      <c r="D46499" s="31"/>
    </row>
    <row r="46500" spans="3:4" x14ac:dyDescent="0.25">
      <c r="C46500" s="32"/>
      <c r="D46500" s="31"/>
    </row>
    <row r="46501" spans="3:4" x14ac:dyDescent="0.25">
      <c r="C46501" s="32"/>
      <c r="D46501" s="31"/>
    </row>
    <row r="46502" spans="3:4" x14ac:dyDescent="0.25">
      <c r="C46502" s="32"/>
      <c r="D46502" s="31"/>
    </row>
    <row r="46503" spans="3:4" x14ac:dyDescent="0.25">
      <c r="C46503" s="32"/>
      <c r="D46503" s="31"/>
    </row>
    <row r="46504" spans="3:4" x14ac:dyDescent="0.25">
      <c r="C46504" s="32"/>
      <c r="D46504" s="31"/>
    </row>
    <row r="46505" spans="3:4" x14ac:dyDescent="0.25">
      <c r="C46505" s="32"/>
      <c r="D46505" s="31"/>
    </row>
    <row r="46506" spans="3:4" x14ac:dyDescent="0.25">
      <c r="C46506" s="32"/>
      <c r="D46506" s="31"/>
    </row>
    <row r="46507" spans="3:4" x14ac:dyDescent="0.25">
      <c r="C46507" s="32"/>
      <c r="D46507" s="31"/>
    </row>
    <row r="46508" spans="3:4" x14ac:dyDescent="0.25">
      <c r="C46508" s="32"/>
      <c r="D46508" s="31"/>
    </row>
    <row r="46509" spans="3:4" x14ac:dyDescent="0.25">
      <c r="C46509" s="32"/>
      <c r="D46509" s="31"/>
    </row>
    <row r="46510" spans="3:4" x14ac:dyDescent="0.25">
      <c r="C46510" s="32"/>
      <c r="D46510" s="31"/>
    </row>
    <row r="46511" spans="3:4" x14ac:dyDescent="0.25">
      <c r="C46511" s="32"/>
      <c r="D46511" s="31"/>
    </row>
    <row r="46512" spans="3:4" x14ac:dyDescent="0.25">
      <c r="C46512" s="32"/>
      <c r="D46512" s="31"/>
    </row>
    <row r="46513" spans="3:4" x14ac:dyDescent="0.25">
      <c r="C46513" s="32"/>
      <c r="D46513" s="31"/>
    </row>
    <row r="46514" spans="3:4" x14ac:dyDescent="0.25">
      <c r="C46514" s="32"/>
      <c r="D46514" s="31"/>
    </row>
    <row r="46515" spans="3:4" x14ac:dyDescent="0.25">
      <c r="C46515" s="32"/>
      <c r="D46515" s="31"/>
    </row>
    <row r="46516" spans="3:4" x14ac:dyDescent="0.25">
      <c r="C46516" s="32"/>
      <c r="D46516" s="31"/>
    </row>
    <row r="46517" spans="3:4" x14ac:dyDescent="0.25">
      <c r="C46517" s="32"/>
      <c r="D46517" s="31"/>
    </row>
    <row r="46518" spans="3:4" x14ac:dyDescent="0.25">
      <c r="C46518" s="32"/>
      <c r="D46518" s="31"/>
    </row>
    <row r="46519" spans="3:4" x14ac:dyDescent="0.25">
      <c r="C46519" s="32"/>
      <c r="D46519" s="31"/>
    </row>
    <row r="46520" spans="3:4" x14ac:dyDescent="0.25">
      <c r="C46520" s="32"/>
      <c r="D46520" s="31"/>
    </row>
    <row r="46521" spans="3:4" x14ac:dyDescent="0.25">
      <c r="C46521" s="32"/>
      <c r="D46521" s="31"/>
    </row>
    <row r="46522" spans="3:4" x14ac:dyDescent="0.25">
      <c r="C46522" s="32"/>
      <c r="D46522" s="31"/>
    </row>
    <row r="46523" spans="3:4" x14ac:dyDescent="0.25">
      <c r="C46523" s="32"/>
      <c r="D46523" s="31"/>
    </row>
    <row r="46524" spans="3:4" x14ac:dyDescent="0.25">
      <c r="C46524" s="32"/>
      <c r="D46524" s="31"/>
    </row>
    <row r="46525" spans="3:4" x14ac:dyDescent="0.25">
      <c r="C46525" s="32"/>
      <c r="D46525" s="31"/>
    </row>
    <row r="46526" spans="3:4" x14ac:dyDescent="0.25">
      <c r="C46526" s="32"/>
      <c r="D46526" s="31"/>
    </row>
    <row r="46527" spans="3:4" x14ac:dyDescent="0.25">
      <c r="C46527" s="32"/>
      <c r="D46527" s="31"/>
    </row>
    <row r="46528" spans="3:4" x14ac:dyDescent="0.25">
      <c r="C46528" s="32"/>
      <c r="D46528" s="31"/>
    </row>
    <row r="46529" spans="3:4" x14ac:dyDescent="0.25">
      <c r="C46529" s="32"/>
      <c r="D46529" s="31"/>
    </row>
    <row r="46530" spans="3:4" x14ac:dyDescent="0.25">
      <c r="C46530" s="32"/>
      <c r="D46530" s="31"/>
    </row>
    <row r="46531" spans="3:4" x14ac:dyDescent="0.25">
      <c r="C46531" s="32"/>
      <c r="D46531" s="31"/>
    </row>
    <row r="46532" spans="3:4" x14ac:dyDescent="0.25">
      <c r="C46532" s="32"/>
      <c r="D46532" s="31"/>
    </row>
    <row r="46533" spans="3:4" x14ac:dyDescent="0.25">
      <c r="C46533" s="32"/>
      <c r="D46533" s="31"/>
    </row>
    <row r="46534" spans="3:4" x14ac:dyDescent="0.25">
      <c r="C46534" s="32"/>
      <c r="D46534" s="31"/>
    </row>
    <row r="46535" spans="3:4" x14ac:dyDescent="0.25">
      <c r="C46535" s="32"/>
      <c r="D46535" s="31"/>
    </row>
    <row r="46536" spans="3:4" x14ac:dyDescent="0.25">
      <c r="C46536" s="32"/>
      <c r="D46536" s="31"/>
    </row>
    <row r="46537" spans="3:4" x14ac:dyDescent="0.25">
      <c r="C46537" s="32"/>
      <c r="D46537" s="31"/>
    </row>
    <row r="46538" spans="3:4" x14ac:dyDescent="0.25">
      <c r="C46538" s="32"/>
      <c r="D46538" s="31"/>
    </row>
    <row r="46539" spans="3:4" x14ac:dyDescent="0.25">
      <c r="C46539" s="32"/>
      <c r="D46539" s="31"/>
    </row>
    <row r="46540" spans="3:4" x14ac:dyDescent="0.25">
      <c r="C46540" s="32"/>
      <c r="D46540" s="31"/>
    </row>
    <row r="46541" spans="3:4" x14ac:dyDescent="0.25">
      <c r="C46541" s="32"/>
      <c r="D46541" s="31"/>
    </row>
    <row r="46542" spans="3:4" x14ac:dyDescent="0.25">
      <c r="C46542" s="32"/>
      <c r="D46542" s="31"/>
    </row>
    <row r="46543" spans="3:4" x14ac:dyDescent="0.25">
      <c r="C46543" s="32"/>
      <c r="D46543" s="31"/>
    </row>
    <row r="46544" spans="3:4" x14ac:dyDescent="0.25">
      <c r="C46544" s="32"/>
      <c r="D46544" s="31"/>
    </row>
    <row r="46545" spans="3:4" x14ac:dyDescent="0.25">
      <c r="C46545" s="32"/>
      <c r="D46545" s="31"/>
    </row>
    <row r="46546" spans="3:4" x14ac:dyDescent="0.25">
      <c r="C46546" s="32"/>
      <c r="D46546" s="31"/>
    </row>
    <row r="46547" spans="3:4" x14ac:dyDescent="0.25">
      <c r="C46547" s="32"/>
      <c r="D46547" s="31"/>
    </row>
    <row r="46548" spans="3:4" x14ac:dyDescent="0.25">
      <c r="C46548" s="32"/>
      <c r="D46548" s="31"/>
    </row>
    <row r="46549" spans="3:4" x14ac:dyDescent="0.25">
      <c r="C46549" s="32"/>
      <c r="D46549" s="31"/>
    </row>
    <row r="46550" spans="3:4" x14ac:dyDescent="0.25">
      <c r="C46550" s="32"/>
      <c r="D46550" s="31"/>
    </row>
    <row r="46551" spans="3:4" x14ac:dyDescent="0.25">
      <c r="C46551" s="32"/>
      <c r="D46551" s="31"/>
    </row>
    <row r="46552" spans="3:4" x14ac:dyDescent="0.25">
      <c r="C46552" s="32"/>
      <c r="D46552" s="31"/>
    </row>
    <row r="46553" spans="3:4" x14ac:dyDescent="0.25">
      <c r="C46553" s="32"/>
      <c r="D46553" s="31"/>
    </row>
    <row r="46554" spans="3:4" x14ac:dyDescent="0.25">
      <c r="C46554" s="32"/>
      <c r="D46554" s="31"/>
    </row>
    <row r="46555" spans="3:4" x14ac:dyDescent="0.25">
      <c r="C46555" s="32"/>
      <c r="D46555" s="31"/>
    </row>
    <row r="46556" spans="3:4" x14ac:dyDescent="0.25">
      <c r="C46556" s="32"/>
      <c r="D46556" s="31"/>
    </row>
    <row r="46557" spans="3:4" x14ac:dyDescent="0.25">
      <c r="C46557" s="32"/>
      <c r="D46557" s="31"/>
    </row>
    <row r="46558" spans="3:4" x14ac:dyDescent="0.25">
      <c r="C46558" s="32"/>
      <c r="D46558" s="31"/>
    </row>
    <row r="46559" spans="3:4" x14ac:dyDescent="0.25">
      <c r="C46559" s="32"/>
      <c r="D46559" s="31"/>
    </row>
    <row r="46560" spans="3:4" x14ac:dyDescent="0.25">
      <c r="C46560" s="32"/>
      <c r="D46560" s="31"/>
    </row>
    <row r="46561" spans="3:4" x14ac:dyDescent="0.25">
      <c r="C46561" s="32"/>
      <c r="D46561" s="31"/>
    </row>
    <row r="46562" spans="3:4" x14ac:dyDescent="0.25">
      <c r="C46562" s="32"/>
      <c r="D46562" s="31"/>
    </row>
    <row r="46563" spans="3:4" x14ac:dyDescent="0.25">
      <c r="C46563" s="32"/>
      <c r="D46563" s="31"/>
    </row>
    <row r="46564" spans="3:4" x14ac:dyDescent="0.25">
      <c r="C46564" s="32"/>
      <c r="D46564" s="31"/>
    </row>
    <row r="46565" spans="3:4" x14ac:dyDescent="0.25">
      <c r="C46565" s="32"/>
      <c r="D46565" s="31"/>
    </row>
    <row r="46566" spans="3:4" x14ac:dyDescent="0.25">
      <c r="C46566" s="32"/>
      <c r="D46566" s="31"/>
    </row>
    <row r="46567" spans="3:4" x14ac:dyDescent="0.25">
      <c r="C46567" s="32"/>
      <c r="D46567" s="31"/>
    </row>
    <row r="46568" spans="3:4" x14ac:dyDescent="0.25">
      <c r="C46568" s="32"/>
      <c r="D46568" s="31"/>
    </row>
    <row r="46569" spans="3:4" x14ac:dyDescent="0.25">
      <c r="C46569" s="32"/>
      <c r="D46569" s="31"/>
    </row>
    <row r="46570" spans="3:4" x14ac:dyDescent="0.25">
      <c r="C46570" s="32"/>
      <c r="D46570" s="31"/>
    </row>
    <row r="46571" spans="3:4" x14ac:dyDescent="0.25">
      <c r="C46571" s="32"/>
      <c r="D46571" s="31"/>
    </row>
    <row r="46572" spans="3:4" x14ac:dyDescent="0.25">
      <c r="C46572" s="32"/>
      <c r="D46572" s="31"/>
    </row>
    <row r="46573" spans="3:4" x14ac:dyDescent="0.25">
      <c r="C46573" s="32"/>
      <c r="D46573" s="31"/>
    </row>
    <row r="46574" spans="3:4" x14ac:dyDescent="0.25">
      <c r="C46574" s="32"/>
      <c r="D46574" s="31"/>
    </row>
    <row r="46575" spans="3:4" x14ac:dyDescent="0.25">
      <c r="C46575" s="32"/>
      <c r="D46575" s="31"/>
    </row>
    <row r="46576" spans="3:4" x14ac:dyDescent="0.25">
      <c r="C46576" s="32"/>
      <c r="D46576" s="31"/>
    </row>
    <row r="46577" spans="3:4" x14ac:dyDescent="0.25">
      <c r="C46577" s="32"/>
      <c r="D46577" s="31"/>
    </row>
    <row r="46578" spans="3:4" x14ac:dyDescent="0.25">
      <c r="C46578" s="32"/>
      <c r="D46578" s="31"/>
    </row>
    <row r="46579" spans="3:4" x14ac:dyDescent="0.25">
      <c r="C46579" s="32"/>
      <c r="D46579" s="31"/>
    </row>
    <row r="46580" spans="3:4" x14ac:dyDescent="0.25">
      <c r="C46580" s="32"/>
      <c r="D46580" s="31"/>
    </row>
    <row r="46581" spans="3:4" x14ac:dyDescent="0.25">
      <c r="C46581" s="32"/>
      <c r="D46581" s="31"/>
    </row>
    <row r="46582" spans="3:4" x14ac:dyDescent="0.25">
      <c r="C46582" s="32"/>
      <c r="D46582" s="31"/>
    </row>
    <row r="46583" spans="3:4" x14ac:dyDescent="0.25">
      <c r="C46583" s="32"/>
      <c r="D46583" s="31"/>
    </row>
    <row r="46584" spans="3:4" x14ac:dyDescent="0.25">
      <c r="C46584" s="32"/>
      <c r="D46584" s="31"/>
    </row>
    <row r="46585" spans="3:4" x14ac:dyDescent="0.25">
      <c r="C46585" s="32"/>
      <c r="D46585" s="31"/>
    </row>
    <row r="46586" spans="3:4" x14ac:dyDescent="0.25">
      <c r="C46586" s="32"/>
      <c r="D46586" s="31"/>
    </row>
    <row r="46587" spans="3:4" x14ac:dyDescent="0.25">
      <c r="C46587" s="32"/>
      <c r="D46587" s="31"/>
    </row>
    <row r="46588" spans="3:4" x14ac:dyDescent="0.25">
      <c r="C46588" s="32"/>
      <c r="D46588" s="31"/>
    </row>
    <row r="46589" spans="3:4" x14ac:dyDescent="0.25">
      <c r="C46589" s="32"/>
      <c r="D46589" s="31"/>
    </row>
    <row r="46590" spans="3:4" x14ac:dyDescent="0.25">
      <c r="C46590" s="32"/>
      <c r="D46590" s="31"/>
    </row>
    <row r="46591" spans="3:4" x14ac:dyDescent="0.25">
      <c r="C46591" s="32"/>
      <c r="D46591" s="31"/>
    </row>
    <row r="46592" spans="3:4" x14ac:dyDescent="0.25">
      <c r="C46592" s="32"/>
      <c r="D46592" s="31"/>
    </row>
    <row r="46593" spans="3:4" x14ac:dyDescent="0.25">
      <c r="C46593" s="32"/>
      <c r="D46593" s="31"/>
    </row>
    <row r="46594" spans="3:4" x14ac:dyDescent="0.25">
      <c r="C46594" s="32"/>
      <c r="D46594" s="31"/>
    </row>
    <row r="46595" spans="3:4" x14ac:dyDescent="0.25">
      <c r="C46595" s="32"/>
      <c r="D46595" s="31"/>
    </row>
    <row r="46596" spans="3:4" x14ac:dyDescent="0.25">
      <c r="C46596" s="32"/>
      <c r="D46596" s="31"/>
    </row>
    <row r="46597" spans="3:4" x14ac:dyDescent="0.25">
      <c r="C46597" s="32"/>
      <c r="D46597" s="31"/>
    </row>
    <row r="46598" spans="3:4" x14ac:dyDescent="0.25">
      <c r="C46598" s="32"/>
      <c r="D46598" s="31"/>
    </row>
    <row r="46599" spans="3:4" x14ac:dyDescent="0.25">
      <c r="C46599" s="32"/>
      <c r="D46599" s="31"/>
    </row>
    <row r="46600" spans="3:4" x14ac:dyDescent="0.25">
      <c r="C46600" s="32"/>
      <c r="D46600" s="31"/>
    </row>
    <row r="46601" spans="3:4" x14ac:dyDescent="0.25">
      <c r="C46601" s="32"/>
      <c r="D46601" s="31"/>
    </row>
    <row r="46602" spans="3:4" x14ac:dyDescent="0.25">
      <c r="C46602" s="32"/>
      <c r="D46602" s="31"/>
    </row>
    <row r="46603" spans="3:4" x14ac:dyDescent="0.25">
      <c r="C46603" s="32"/>
      <c r="D46603" s="31"/>
    </row>
    <row r="46604" spans="3:4" x14ac:dyDescent="0.25">
      <c r="C46604" s="32"/>
      <c r="D46604" s="31"/>
    </row>
    <row r="46605" spans="3:4" x14ac:dyDescent="0.25">
      <c r="C46605" s="32"/>
      <c r="D46605" s="31"/>
    </row>
    <row r="46606" spans="3:4" x14ac:dyDescent="0.25">
      <c r="C46606" s="32"/>
      <c r="D46606" s="31"/>
    </row>
    <row r="46607" spans="3:4" x14ac:dyDescent="0.25">
      <c r="C46607" s="32"/>
      <c r="D46607" s="31"/>
    </row>
    <row r="46608" spans="3:4" x14ac:dyDescent="0.25">
      <c r="C46608" s="32"/>
      <c r="D46608" s="31"/>
    </row>
    <row r="46609" spans="3:4" x14ac:dyDescent="0.25">
      <c r="C46609" s="32"/>
      <c r="D46609" s="31"/>
    </row>
    <row r="46610" spans="3:4" x14ac:dyDescent="0.25">
      <c r="C46610" s="32"/>
      <c r="D46610" s="31"/>
    </row>
    <row r="46611" spans="3:4" x14ac:dyDescent="0.25">
      <c r="C46611" s="32"/>
      <c r="D46611" s="31"/>
    </row>
    <row r="46612" spans="3:4" x14ac:dyDescent="0.25">
      <c r="C46612" s="32"/>
      <c r="D46612" s="31"/>
    </row>
    <row r="46613" spans="3:4" x14ac:dyDescent="0.25">
      <c r="C46613" s="32"/>
      <c r="D46613" s="31"/>
    </row>
    <row r="46614" spans="3:4" x14ac:dyDescent="0.25">
      <c r="C46614" s="32"/>
      <c r="D46614" s="31"/>
    </row>
    <row r="46615" spans="3:4" x14ac:dyDescent="0.25">
      <c r="C46615" s="32"/>
      <c r="D46615" s="31"/>
    </row>
    <row r="46616" spans="3:4" x14ac:dyDescent="0.25">
      <c r="C46616" s="32"/>
      <c r="D46616" s="31"/>
    </row>
    <row r="46617" spans="3:4" x14ac:dyDescent="0.25">
      <c r="C46617" s="32"/>
      <c r="D46617" s="31"/>
    </row>
    <row r="46618" spans="3:4" x14ac:dyDescent="0.25">
      <c r="C46618" s="32"/>
      <c r="D46618" s="31"/>
    </row>
    <row r="46619" spans="3:4" x14ac:dyDescent="0.25">
      <c r="C46619" s="32"/>
      <c r="D46619" s="31"/>
    </row>
    <row r="46620" spans="3:4" x14ac:dyDescent="0.25">
      <c r="C46620" s="32"/>
      <c r="D46620" s="31"/>
    </row>
    <row r="46621" spans="3:4" x14ac:dyDescent="0.25">
      <c r="C46621" s="32"/>
      <c r="D46621" s="31"/>
    </row>
    <row r="46622" spans="3:4" x14ac:dyDescent="0.25">
      <c r="C46622" s="32"/>
      <c r="D46622" s="31"/>
    </row>
    <row r="46623" spans="3:4" x14ac:dyDescent="0.25">
      <c r="C46623" s="32"/>
      <c r="D46623" s="31"/>
    </row>
    <row r="46624" spans="3:4" x14ac:dyDescent="0.25">
      <c r="C46624" s="32"/>
      <c r="D46624" s="31"/>
    </row>
    <row r="46625" spans="3:4" x14ac:dyDescent="0.25">
      <c r="C46625" s="32"/>
      <c r="D46625" s="31"/>
    </row>
    <row r="46626" spans="3:4" x14ac:dyDescent="0.25">
      <c r="C46626" s="32"/>
      <c r="D46626" s="31"/>
    </row>
    <row r="46627" spans="3:4" x14ac:dyDescent="0.25">
      <c r="C46627" s="32"/>
      <c r="D46627" s="31"/>
    </row>
    <row r="46628" spans="3:4" x14ac:dyDescent="0.25">
      <c r="C46628" s="32"/>
      <c r="D46628" s="31"/>
    </row>
    <row r="46629" spans="3:4" x14ac:dyDescent="0.25">
      <c r="C46629" s="32"/>
      <c r="D46629" s="31"/>
    </row>
    <row r="46630" spans="3:4" x14ac:dyDescent="0.25">
      <c r="C46630" s="32"/>
      <c r="D46630" s="31"/>
    </row>
    <row r="46631" spans="3:4" x14ac:dyDescent="0.25">
      <c r="C46631" s="32"/>
      <c r="D46631" s="31"/>
    </row>
    <row r="46632" spans="3:4" x14ac:dyDescent="0.25">
      <c r="C46632" s="32"/>
      <c r="D46632" s="31"/>
    </row>
    <row r="46633" spans="3:4" x14ac:dyDescent="0.25">
      <c r="C46633" s="32"/>
      <c r="D46633" s="31"/>
    </row>
    <row r="46634" spans="3:4" x14ac:dyDescent="0.25">
      <c r="C46634" s="32"/>
      <c r="D46634" s="31"/>
    </row>
    <row r="46635" spans="3:4" x14ac:dyDescent="0.25">
      <c r="C46635" s="32"/>
      <c r="D46635" s="31"/>
    </row>
    <row r="46636" spans="3:4" x14ac:dyDescent="0.25">
      <c r="C46636" s="32"/>
      <c r="D46636" s="31"/>
    </row>
    <row r="46637" spans="3:4" x14ac:dyDescent="0.25">
      <c r="C46637" s="32"/>
      <c r="D46637" s="31"/>
    </row>
    <row r="46638" spans="3:4" x14ac:dyDescent="0.25">
      <c r="C46638" s="32"/>
      <c r="D46638" s="31"/>
    </row>
    <row r="46639" spans="3:4" x14ac:dyDescent="0.25">
      <c r="C46639" s="32"/>
      <c r="D46639" s="31"/>
    </row>
    <row r="46640" spans="3:4" x14ac:dyDescent="0.25">
      <c r="C46640" s="32"/>
      <c r="D46640" s="31"/>
    </row>
    <row r="46641" spans="3:4" x14ac:dyDescent="0.25">
      <c r="C46641" s="32"/>
      <c r="D46641" s="31"/>
    </row>
    <row r="46642" spans="3:4" x14ac:dyDescent="0.25">
      <c r="C46642" s="32"/>
      <c r="D46642" s="31"/>
    </row>
    <row r="46643" spans="3:4" x14ac:dyDescent="0.25">
      <c r="C46643" s="32"/>
      <c r="D46643" s="31"/>
    </row>
    <row r="46644" spans="3:4" x14ac:dyDescent="0.25">
      <c r="C46644" s="32"/>
      <c r="D46644" s="31"/>
    </row>
    <row r="46645" spans="3:4" x14ac:dyDescent="0.25">
      <c r="C46645" s="32"/>
      <c r="D46645" s="31"/>
    </row>
    <row r="46646" spans="3:4" x14ac:dyDescent="0.25">
      <c r="C46646" s="32"/>
      <c r="D46646" s="31"/>
    </row>
    <row r="46647" spans="3:4" x14ac:dyDescent="0.25">
      <c r="C46647" s="32"/>
      <c r="D46647" s="31"/>
    </row>
    <row r="46648" spans="3:4" x14ac:dyDescent="0.25">
      <c r="C46648" s="32"/>
      <c r="D46648" s="31"/>
    </row>
    <row r="46649" spans="3:4" x14ac:dyDescent="0.25">
      <c r="C46649" s="32"/>
      <c r="D46649" s="31"/>
    </row>
    <row r="46650" spans="3:4" x14ac:dyDescent="0.25">
      <c r="C46650" s="32"/>
      <c r="D46650" s="31"/>
    </row>
    <row r="46651" spans="3:4" x14ac:dyDescent="0.25">
      <c r="C46651" s="32"/>
      <c r="D46651" s="31"/>
    </row>
    <row r="46652" spans="3:4" x14ac:dyDescent="0.25">
      <c r="C46652" s="32"/>
      <c r="D46652" s="31"/>
    </row>
    <row r="46653" spans="3:4" x14ac:dyDescent="0.25">
      <c r="C46653" s="32"/>
      <c r="D46653" s="31"/>
    </row>
    <row r="46654" spans="3:4" x14ac:dyDescent="0.25">
      <c r="C46654" s="32"/>
      <c r="D46654" s="31"/>
    </row>
    <row r="46655" spans="3:4" x14ac:dyDescent="0.25">
      <c r="C46655" s="32"/>
      <c r="D46655" s="31"/>
    </row>
    <row r="46656" spans="3:4" x14ac:dyDescent="0.25">
      <c r="C46656" s="32"/>
      <c r="D46656" s="31"/>
    </row>
    <row r="46657" spans="3:4" x14ac:dyDescent="0.25">
      <c r="C46657" s="32"/>
      <c r="D46657" s="31"/>
    </row>
    <row r="46658" spans="3:4" x14ac:dyDescent="0.25">
      <c r="C46658" s="32"/>
      <c r="D46658" s="31"/>
    </row>
    <row r="46659" spans="3:4" x14ac:dyDescent="0.25">
      <c r="C46659" s="32"/>
      <c r="D46659" s="31"/>
    </row>
    <row r="46660" spans="3:4" x14ac:dyDescent="0.25">
      <c r="C46660" s="32"/>
      <c r="D46660" s="31"/>
    </row>
    <row r="46661" spans="3:4" x14ac:dyDescent="0.25">
      <c r="C46661" s="32"/>
      <c r="D46661" s="31"/>
    </row>
    <row r="46662" spans="3:4" x14ac:dyDescent="0.25">
      <c r="C46662" s="32"/>
      <c r="D46662" s="31"/>
    </row>
    <row r="46663" spans="3:4" x14ac:dyDescent="0.25">
      <c r="C46663" s="32"/>
      <c r="D46663" s="31"/>
    </row>
    <row r="46664" spans="3:4" x14ac:dyDescent="0.25">
      <c r="C46664" s="32"/>
      <c r="D46664" s="31"/>
    </row>
    <row r="46665" spans="3:4" x14ac:dyDescent="0.25">
      <c r="C46665" s="32"/>
      <c r="D46665" s="31"/>
    </row>
    <row r="46666" spans="3:4" x14ac:dyDescent="0.25">
      <c r="C46666" s="32"/>
      <c r="D46666" s="31"/>
    </row>
    <row r="46667" spans="3:4" x14ac:dyDescent="0.25">
      <c r="C46667" s="32"/>
      <c r="D46667" s="31"/>
    </row>
    <row r="46668" spans="3:4" x14ac:dyDescent="0.25">
      <c r="C46668" s="32"/>
      <c r="D46668" s="31"/>
    </row>
    <row r="46669" spans="3:4" x14ac:dyDescent="0.25">
      <c r="C46669" s="32"/>
      <c r="D46669" s="31"/>
    </row>
    <row r="46670" spans="3:4" x14ac:dyDescent="0.25">
      <c r="C46670" s="32"/>
      <c r="D46670" s="31"/>
    </row>
    <row r="46671" spans="3:4" x14ac:dyDescent="0.25">
      <c r="C46671" s="32"/>
      <c r="D46671" s="31"/>
    </row>
    <row r="46672" spans="3:4" x14ac:dyDescent="0.25">
      <c r="C46672" s="32"/>
      <c r="D46672" s="31"/>
    </row>
    <row r="46673" spans="3:4" x14ac:dyDescent="0.25">
      <c r="C46673" s="32"/>
      <c r="D46673" s="31"/>
    </row>
    <row r="46674" spans="3:4" x14ac:dyDescent="0.25">
      <c r="C46674" s="32"/>
      <c r="D46674" s="31"/>
    </row>
    <row r="46675" spans="3:4" x14ac:dyDescent="0.25">
      <c r="C46675" s="32"/>
      <c r="D46675" s="31"/>
    </row>
    <row r="46676" spans="3:4" x14ac:dyDescent="0.25">
      <c r="C46676" s="32"/>
      <c r="D46676" s="31"/>
    </row>
    <row r="46677" spans="3:4" x14ac:dyDescent="0.25">
      <c r="C46677" s="32"/>
      <c r="D46677" s="31"/>
    </row>
    <row r="46678" spans="3:4" x14ac:dyDescent="0.25">
      <c r="C46678" s="32"/>
      <c r="D46678" s="31"/>
    </row>
    <row r="46679" spans="3:4" x14ac:dyDescent="0.25">
      <c r="C46679" s="32"/>
      <c r="D46679" s="31"/>
    </row>
    <row r="46680" spans="3:4" x14ac:dyDescent="0.25">
      <c r="C46680" s="32"/>
      <c r="D46680" s="31"/>
    </row>
    <row r="46681" spans="3:4" x14ac:dyDescent="0.25">
      <c r="C46681" s="32"/>
      <c r="D46681" s="31"/>
    </row>
    <row r="46682" spans="3:4" x14ac:dyDescent="0.25">
      <c r="C46682" s="32"/>
      <c r="D46682" s="31"/>
    </row>
    <row r="46683" spans="3:4" x14ac:dyDescent="0.25">
      <c r="C46683" s="32"/>
      <c r="D46683" s="31"/>
    </row>
    <row r="46684" spans="3:4" x14ac:dyDescent="0.25">
      <c r="C46684" s="32"/>
      <c r="D46684" s="31"/>
    </row>
    <row r="46685" spans="3:4" x14ac:dyDescent="0.25">
      <c r="C46685" s="32"/>
      <c r="D46685" s="31"/>
    </row>
    <row r="46686" spans="3:4" x14ac:dyDescent="0.25">
      <c r="C46686" s="32"/>
      <c r="D46686" s="31"/>
    </row>
    <row r="46687" spans="3:4" x14ac:dyDescent="0.25">
      <c r="C46687" s="32"/>
      <c r="D46687" s="31"/>
    </row>
    <row r="46688" spans="3:4" x14ac:dyDescent="0.25">
      <c r="C46688" s="32"/>
      <c r="D46688" s="31"/>
    </row>
    <row r="46689" spans="3:4" x14ac:dyDescent="0.25">
      <c r="C46689" s="32"/>
      <c r="D46689" s="31"/>
    </row>
    <row r="46690" spans="3:4" x14ac:dyDescent="0.25">
      <c r="C46690" s="32"/>
      <c r="D46690" s="31"/>
    </row>
    <row r="46691" spans="3:4" x14ac:dyDescent="0.25">
      <c r="C46691" s="32"/>
      <c r="D46691" s="31"/>
    </row>
    <row r="46692" spans="3:4" x14ac:dyDescent="0.25">
      <c r="C46692" s="32"/>
      <c r="D46692" s="31"/>
    </row>
    <row r="46693" spans="3:4" x14ac:dyDescent="0.25">
      <c r="C46693" s="32"/>
      <c r="D46693" s="31"/>
    </row>
    <row r="46694" spans="3:4" x14ac:dyDescent="0.25">
      <c r="C46694" s="32"/>
      <c r="D46694" s="31"/>
    </row>
    <row r="46695" spans="3:4" x14ac:dyDescent="0.25">
      <c r="C46695" s="32"/>
      <c r="D46695" s="31"/>
    </row>
    <row r="46696" spans="3:4" x14ac:dyDescent="0.25">
      <c r="C46696" s="32"/>
      <c r="D46696" s="31"/>
    </row>
    <row r="46697" spans="3:4" x14ac:dyDescent="0.25">
      <c r="C46697" s="32"/>
      <c r="D46697" s="31"/>
    </row>
    <row r="46698" spans="3:4" x14ac:dyDescent="0.25">
      <c r="C46698" s="32"/>
      <c r="D46698" s="31"/>
    </row>
    <row r="46699" spans="3:4" x14ac:dyDescent="0.25">
      <c r="C46699" s="32"/>
      <c r="D46699" s="31"/>
    </row>
    <row r="46700" spans="3:4" x14ac:dyDescent="0.25">
      <c r="C46700" s="32"/>
      <c r="D46700" s="31"/>
    </row>
    <row r="46701" spans="3:4" x14ac:dyDescent="0.25">
      <c r="C46701" s="32"/>
      <c r="D46701" s="31"/>
    </row>
    <row r="46702" spans="3:4" x14ac:dyDescent="0.25">
      <c r="C46702" s="32"/>
      <c r="D46702" s="31"/>
    </row>
    <row r="46703" spans="3:4" x14ac:dyDescent="0.25">
      <c r="C46703" s="32"/>
      <c r="D46703" s="31"/>
    </row>
    <row r="46704" spans="3:4" x14ac:dyDescent="0.25">
      <c r="C46704" s="32"/>
      <c r="D46704" s="31"/>
    </row>
    <row r="46705" spans="3:4" x14ac:dyDescent="0.25">
      <c r="C46705" s="32"/>
      <c r="D46705" s="31"/>
    </row>
    <row r="46706" spans="3:4" x14ac:dyDescent="0.25">
      <c r="C46706" s="32"/>
      <c r="D46706" s="31"/>
    </row>
    <row r="46707" spans="3:4" x14ac:dyDescent="0.25">
      <c r="C46707" s="32"/>
      <c r="D46707" s="31"/>
    </row>
    <row r="46708" spans="3:4" x14ac:dyDescent="0.25">
      <c r="C46708" s="32"/>
      <c r="D46708" s="31"/>
    </row>
    <row r="46709" spans="3:4" x14ac:dyDescent="0.25">
      <c r="C46709" s="32"/>
      <c r="D46709" s="31"/>
    </row>
    <row r="46710" spans="3:4" x14ac:dyDescent="0.25">
      <c r="C46710" s="32"/>
      <c r="D46710" s="31"/>
    </row>
    <row r="46711" spans="3:4" x14ac:dyDescent="0.25">
      <c r="C46711" s="32"/>
      <c r="D46711" s="31"/>
    </row>
    <row r="46712" spans="3:4" x14ac:dyDescent="0.25">
      <c r="C46712" s="32"/>
      <c r="D46712" s="31"/>
    </row>
    <row r="46713" spans="3:4" x14ac:dyDescent="0.25">
      <c r="C46713" s="32"/>
      <c r="D46713" s="31"/>
    </row>
    <row r="46714" spans="3:4" x14ac:dyDescent="0.25">
      <c r="C46714" s="32"/>
      <c r="D46714" s="31"/>
    </row>
    <row r="46715" spans="3:4" x14ac:dyDescent="0.25">
      <c r="C46715" s="32"/>
      <c r="D46715" s="31"/>
    </row>
    <row r="46716" spans="3:4" x14ac:dyDescent="0.25">
      <c r="C46716" s="32"/>
      <c r="D46716" s="31"/>
    </row>
    <row r="46717" spans="3:4" x14ac:dyDescent="0.25">
      <c r="C46717" s="32"/>
      <c r="D46717" s="31"/>
    </row>
    <row r="46718" spans="3:4" x14ac:dyDescent="0.25">
      <c r="C46718" s="32"/>
      <c r="D46718" s="31"/>
    </row>
    <row r="46719" spans="3:4" x14ac:dyDescent="0.25">
      <c r="C46719" s="32"/>
      <c r="D46719" s="31"/>
    </row>
    <row r="46720" spans="3:4" x14ac:dyDescent="0.25">
      <c r="C46720" s="32"/>
      <c r="D46720" s="31"/>
    </row>
    <row r="46721" spans="3:4" x14ac:dyDescent="0.25">
      <c r="C46721" s="32"/>
      <c r="D46721" s="31"/>
    </row>
    <row r="46722" spans="3:4" x14ac:dyDescent="0.25">
      <c r="C46722" s="32"/>
      <c r="D46722" s="31"/>
    </row>
    <row r="46723" spans="3:4" x14ac:dyDescent="0.25">
      <c r="C46723" s="32"/>
      <c r="D46723" s="31"/>
    </row>
    <row r="46724" spans="3:4" x14ac:dyDescent="0.25">
      <c r="C46724" s="32"/>
      <c r="D46724" s="31"/>
    </row>
    <row r="46725" spans="3:4" x14ac:dyDescent="0.25">
      <c r="C46725" s="32"/>
      <c r="D46725" s="31"/>
    </row>
    <row r="46726" spans="3:4" x14ac:dyDescent="0.25">
      <c r="C46726" s="32"/>
      <c r="D46726" s="31"/>
    </row>
    <row r="46727" spans="3:4" x14ac:dyDescent="0.25">
      <c r="C46727" s="32"/>
      <c r="D46727" s="31"/>
    </row>
    <row r="46728" spans="3:4" x14ac:dyDescent="0.25">
      <c r="C46728" s="32"/>
      <c r="D46728" s="31"/>
    </row>
    <row r="46729" spans="3:4" x14ac:dyDescent="0.25">
      <c r="C46729" s="32"/>
      <c r="D46729" s="31"/>
    </row>
    <row r="46730" spans="3:4" x14ac:dyDescent="0.25">
      <c r="C46730" s="32"/>
      <c r="D46730" s="31"/>
    </row>
    <row r="46731" spans="3:4" x14ac:dyDescent="0.25">
      <c r="C46731" s="32"/>
      <c r="D46731" s="31"/>
    </row>
    <row r="46732" spans="3:4" x14ac:dyDescent="0.25">
      <c r="C46732" s="32"/>
      <c r="D46732" s="31"/>
    </row>
    <row r="46733" spans="3:4" x14ac:dyDescent="0.25">
      <c r="C46733" s="32"/>
      <c r="D46733" s="31"/>
    </row>
    <row r="46734" spans="3:4" x14ac:dyDescent="0.25">
      <c r="C46734" s="32"/>
      <c r="D46734" s="31"/>
    </row>
    <row r="46735" spans="3:4" x14ac:dyDescent="0.25">
      <c r="C46735" s="32"/>
      <c r="D46735" s="31"/>
    </row>
    <row r="46736" spans="3:4" x14ac:dyDescent="0.25">
      <c r="C46736" s="32"/>
      <c r="D46736" s="31"/>
    </row>
    <row r="46737" spans="3:4" x14ac:dyDescent="0.25">
      <c r="C46737" s="32"/>
      <c r="D46737" s="31"/>
    </row>
    <row r="46738" spans="3:4" x14ac:dyDescent="0.25">
      <c r="C46738" s="32"/>
      <c r="D46738" s="31"/>
    </row>
    <row r="46739" spans="3:4" x14ac:dyDescent="0.25">
      <c r="C46739" s="32"/>
      <c r="D46739" s="31"/>
    </row>
    <row r="46740" spans="3:4" x14ac:dyDescent="0.25">
      <c r="C46740" s="32"/>
      <c r="D46740" s="31"/>
    </row>
    <row r="46741" spans="3:4" x14ac:dyDescent="0.25">
      <c r="C46741" s="32"/>
      <c r="D46741" s="31"/>
    </row>
    <row r="46742" spans="3:4" x14ac:dyDescent="0.25">
      <c r="C46742" s="32"/>
      <c r="D46742" s="31"/>
    </row>
    <row r="46743" spans="3:4" x14ac:dyDescent="0.25">
      <c r="C46743" s="32"/>
      <c r="D46743" s="31"/>
    </row>
    <row r="46744" spans="3:4" x14ac:dyDescent="0.25">
      <c r="C46744" s="32"/>
      <c r="D46744" s="31"/>
    </row>
    <row r="46745" spans="3:4" x14ac:dyDescent="0.25">
      <c r="C46745" s="32"/>
      <c r="D46745" s="31"/>
    </row>
    <row r="46746" spans="3:4" x14ac:dyDescent="0.25">
      <c r="C46746" s="32"/>
      <c r="D46746" s="31"/>
    </row>
    <row r="46747" spans="3:4" x14ac:dyDescent="0.25">
      <c r="C46747" s="32"/>
      <c r="D46747" s="31"/>
    </row>
    <row r="46748" spans="3:4" x14ac:dyDescent="0.25">
      <c r="C46748" s="32"/>
      <c r="D46748" s="31"/>
    </row>
    <row r="46749" spans="3:4" x14ac:dyDescent="0.25">
      <c r="C46749" s="32"/>
      <c r="D46749" s="31"/>
    </row>
    <row r="46750" spans="3:4" x14ac:dyDescent="0.25">
      <c r="C46750" s="32"/>
      <c r="D46750" s="31"/>
    </row>
    <row r="46751" spans="3:4" x14ac:dyDescent="0.25">
      <c r="C46751" s="32"/>
      <c r="D46751" s="31"/>
    </row>
    <row r="46752" spans="3:4" x14ac:dyDescent="0.25">
      <c r="C46752" s="32"/>
      <c r="D46752" s="31"/>
    </row>
    <row r="46753" spans="3:4" x14ac:dyDescent="0.25">
      <c r="C46753" s="32"/>
      <c r="D46753" s="31"/>
    </row>
    <row r="46754" spans="3:4" x14ac:dyDescent="0.25">
      <c r="C46754" s="32"/>
      <c r="D46754" s="31"/>
    </row>
    <row r="46755" spans="3:4" x14ac:dyDescent="0.25">
      <c r="C46755" s="32"/>
      <c r="D46755" s="31"/>
    </row>
    <row r="46756" spans="3:4" x14ac:dyDescent="0.25">
      <c r="C46756" s="32"/>
      <c r="D46756" s="31"/>
    </row>
    <row r="46757" spans="3:4" x14ac:dyDescent="0.25">
      <c r="C46757" s="32"/>
      <c r="D46757" s="31"/>
    </row>
    <row r="46758" spans="3:4" x14ac:dyDescent="0.25">
      <c r="C46758" s="32"/>
      <c r="D46758" s="31"/>
    </row>
    <row r="46759" spans="3:4" x14ac:dyDescent="0.25">
      <c r="C46759" s="32"/>
      <c r="D46759" s="31"/>
    </row>
    <row r="46760" spans="3:4" x14ac:dyDescent="0.25">
      <c r="C46760" s="32"/>
      <c r="D46760" s="31"/>
    </row>
    <row r="46761" spans="3:4" x14ac:dyDescent="0.25">
      <c r="C46761" s="32"/>
      <c r="D46761" s="31"/>
    </row>
    <row r="46762" spans="3:4" x14ac:dyDescent="0.25">
      <c r="C46762" s="32"/>
      <c r="D46762" s="31"/>
    </row>
    <row r="46763" spans="3:4" x14ac:dyDescent="0.25">
      <c r="C46763" s="32"/>
      <c r="D46763" s="31"/>
    </row>
    <row r="46764" spans="3:4" x14ac:dyDescent="0.25">
      <c r="C46764" s="32"/>
      <c r="D46764" s="31"/>
    </row>
    <row r="46765" spans="3:4" x14ac:dyDescent="0.25">
      <c r="C46765" s="32"/>
      <c r="D46765" s="31"/>
    </row>
    <row r="46766" spans="3:4" x14ac:dyDescent="0.25">
      <c r="C46766" s="32"/>
      <c r="D46766" s="31"/>
    </row>
    <row r="46767" spans="3:4" x14ac:dyDescent="0.25">
      <c r="C46767" s="32"/>
      <c r="D46767" s="31"/>
    </row>
    <row r="46768" spans="3:4" x14ac:dyDescent="0.25">
      <c r="C46768" s="32"/>
      <c r="D46768" s="31"/>
    </row>
    <row r="46769" spans="3:4" x14ac:dyDescent="0.25">
      <c r="C46769" s="32"/>
      <c r="D46769" s="31"/>
    </row>
    <row r="46770" spans="3:4" x14ac:dyDescent="0.25">
      <c r="C46770" s="32"/>
      <c r="D46770" s="31"/>
    </row>
    <row r="46771" spans="3:4" x14ac:dyDescent="0.25">
      <c r="C46771" s="32"/>
      <c r="D46771" s="31"/>
    </row>
    <row r="46772" spans="3:4" x14ac:dyDescent="0.25">
      <c r="C46772" s="32"/>
      <c r="D46772" s="31"/>
    </row>
    <row r="46773" spans="3:4" x14ac:dyDescent="0.25">
      <c r="C46773" s="32"/>
      <c r="D46773" s="31"/>
    </row>
    <row r="46774" spans="3:4" x14ac:dyDescent="0.25">
      <c r="C46774" s="32"/>
      <c r="D46774" s="31"/>
    </row>
    <row r="46775" spans="3:4" x14ac:dyDescent="0.25">
      <c r="C46775" s="32"/>
      <c r="D46775" s="31"/>
    </row>
    <row r="46776" spans="3:4" x14ac:dyDescent="0.25">
      <c r="C46776" s="32"/>
      <c r="D46776" s="31"/>
    </row>
    <row r="46777" spans="3:4" x14ac:dyDescent="0.25">
      <c r="C46777" s="32"/>
      <c r="D46777" s="31"/>
    </row>
    <row r="46778" spans="3:4" x14ac:dyDescent="0.25">
      <c r="C46778" s="32"/>
      <c r="D46778" s="31"/>
    </row>
    <row r="46779" spans="3:4" x14ac:dyDescent="0.25">
      <c r="C46779" s="32"/>
      <c r="D46779" s="31"/>
    </row>
    <row r="46780" spans="3:4" x14ac:dyDescent="0.25">
      <c r="C46780" s="32"/>
      <c r="D46780" s="31"/>
    </row>
    <row r="46781" spans="3:4" x14ac:dyDescent="0.25">
      <c r="C46781" s="32"/>
      <c r="D46781" s="31"/>
    </row>
    <row r="46782" spans="3:4" x14ac:dyDescent="0.25">
      <c r="C46782" s="32"/>
      <c r="D46782" s="31"/>
    </row>
    <row r="46783" spans="3:4" x14ac:dyDescent="0.25">
      <c r="C46783" s="32"/>
      <c r="D46783" s="31"/>
    </row>
    <row r="46784" spans="3:4" x14ac:dyDescent="0.25">
      <c r="C46784" s="32"/>
      <c r="D46784" s="31"/>
    </row>
    <row r="46785" spans="3:4" x14ac:dyDescent="0.25">
      <c r="C46785" s="32"/>
      <c r="D46785" s="31"/>
    </row>
    <row r="46786" spans="3:4" x14ac:dyDescent="0.25">
      <c r="C46786" s="32"/>
      <c r="D46786" s="31"/>
    </row>
    <row r="46787" spans="3:4" x14ac:dyDescent="0.25">
      <c r="C46787" s="32"/>
      <c r="D46787" s="31"/>
    </row>
    <row r="46788" spans="3:4" x14ac:dyDescent="0.25">
      <c r="C46788" s="32"/>
      <c r="D46788" s="31"/>
    </row>
    <row r="46789" spans="3:4" x14ac:dyDescent="0.25">
      <c r="C46789" s="32"/>
      <c r="D46789" s="31"/>
    </row>
    <row r="46790" spans="3:4" x14ac:dyDescent="0.25">
      <c r="C46790" s="32"/>
      <c r="D46790" s="31"/>
    </row>
    <row r="46791" spans="3:4" x14ac:dyDescent="0.25">
      <c r="C46791" s="32"/>
      <c r="D46791" s="31"/>
    </row>
    <row r="46792" spans="3:4" x14ac:dyDescent="0.25">
      <c r="C46792" s="32"/>
      <c r="D46792" s="31"/>
    </row>
    <row r="46793" spans="3:4" x14ac:dyDescent="0.25">
      <c r="C46793" s="32"/>
      <c r="D46793" s="31"/>
    </row>
    <row r="46794" spans="3:4" x14ac:dyDescent="0.25">
      <c r="C46794" s="32"/>
      <c r="D46794" s="31"/>
    </row>
    <row r="46795" spans="3:4" x14ac:dyDescent="0.25">
      <c r="C46795" s="32"/>
      <c r="D46795" s="31"/>
    </row>
    <row r="46796" spans="3:4" x14ac:dyDescent="0.25">
      <c r="C46796" s="32"/>
      <c r="D46796" s="31"/>
    </row>
    <row r="46797" spans="3:4" x14ac:dyDescent="0.25">
      <c r="C46797" s="32"/>
      <c r="D46797" s="31"/>
    </row>
    <row r="46798" spans="3:4" x14ac:dyDescent="0.25">
      <c r="C46798" s="32"/>
      <c r="D46798" s="31"/>
    </row>
    <row r="46799" spans="3:4" x14ac:dyDescent="0.25">
      <c r="C46799" s="32"/>
      <c r="D46799" s="31"/>
    </row>
    <row r="46800" spans="3:4" x14ac:dyDescent="0.25">
      <c r="C46800" s="32"/>
      <c r="D46800" s="31"/>
    </row>
    <row r="46801" spans="3:4" x14ac:dyDescent="0.25">
      <c r="C46801" s="32"/>
      <c r="D46801" s="31"/>
    </row>
    <row r="46802" spans="3:4" x14ac:dyDescent="0.25">
      <c r="C46802" s="32"/>
      <c r="D46802" s="31"/>
    </row>
    <row r="46803" spans="3:4" x14ac:dyDescent="0.25">
      <c r="C46803" s="32"/>
      <c r="D46803" s="31"/>
    </row>
    <row r="46804" spans="3:4" x14ac:dyDescent="0.25">
      <c r="C46804" s="32"/>
      <c r="D46804" s="31"/>
    </row>
    <row r="46805" spans="3:4" x14ac:dyDescent="0.25">
      <c r="C46805" s="32"/>
      <c r="D46805" s="31"/>
    </row>
    <row r="46806" spans="3:4" x14ac:dyDescent="0.25">
      <c r="C46806" s="32"/>
      <c r="D46806" s="31"/>
    </row>
    <row r="46807" spans="3:4" x14ac:dyDescent="0.25">
      <c r="C46807" s="32"/>
      <c r="D46807" s="31"/>
    </row>
    <row r="46808" spans="3:4" x14ac:dyDescent="0.25">
      <c r="C46808" s="32"/>
      <c r="D46808" s="31"/>
    </row>
    <row r="46809" spans="3:4" x14ac:dyDescent="0.25">
      <c r="C46809" s="32"/>
      <c r="D46809" s="31"/>
    </row>
    <row r="46810" spans="3:4" x14ac:dyDescent="0.25">
      <c r="C46810" s="32"/>
      <c r="D46810" s="31"/>
    </row>
    <row r="46811" spans="3:4" x14ac:dyDescent="0.25">
      <c r="C46811" s="32"/>
      <c r="D46811" s="31"/>
    </row>
    <row r="46812" spans="3:4" x14ac:dyDescent="0.25">
      <c r="C46812" s="32"/>
      <c r="D46812" s="31"/>
    </row>
    <row r="46813" spans="3:4" x14ac:dyDescent="0.25">
      <c r="C46813" s="32"/>
      <c r="D46813" s="31"/>
    </row>
    <row r="46814" spans="3:4" x14ac:dyDescent="0.25">
      <c r="C46814" s="32"/>
      <c r="D46814" s="31"/>
    </row>
    <row r="46815" spans="3:4" x14ac:dyDescent="0.25">
      <c r="C46815" s="32"/>
      <c r="D46815" s="31"/>
    </row>
    <row r="46816" spans="3:4" x14ac:dyDescent="0.25">
      <c r="C46816" s="32"/>
      <c r="D46816" s="31"/>
    </row>
    <row r="46817" spans="3:4" x14ac:dyDescent="0.25">
      <c r="C46817" s="32"/>
      <c r="D46817" s="31"/>
    </row>
    <row r="46818" spans="3:4" x14ac:dyDescent="0.25">
      <c r="C46818" s="32"/>
      <c r="D46818" s="31"/>
    </row>
    <row r="46819" spans="3:4" x14ac:dyDescent="0.25">
      <c r="C46819" s="32"/>
      <c r="D46819" s="31"/>
    </row>
    <row r="46820" spans="3:4" x14ac:dyDescent="0.25">
      <c r="C46820" s="32"/>
      <c r="D46820" s="31"/>
    </row>
    <row r="46821" spans="3:4" x14ac:dyDescent="0.25">
      <c r="C46821" s="32"/>
      <c r="D46821" s="31"/>
    </row>
    <row r="46822" spans="3:4" x14ac:dyDescent="0.25">
      <c r="C46822" s="32"/>
      <c r="D46822" s="31"/>
    </row>
    <row r="46823" spans="3:4" x14ac:dyDescent="0.25">
      <c r="C46823" s="32"/>
      <c r="D46823" s="31"/>
    </row>
    <row r="46824" spans="3:4" x14ac:dyDescent="0.25">
      <c r="C46824" s="32"/>
      <c r="D46824" s="31"/>
    </row>
    <row r="46825" spans="3:4" x14ac:dyDescent="0.25">
      <c r="C46825" s="32"/>
      <c r="D46825" s="31"/>
    </row>
    <row r="46826" spans="3:4" x14ac:dyDescent="0.25">
      <c r="C46826" s="32"/>
      <c r="D46826" s="31"/>
    </row>
    <row r="46827" spans="3:4" x14ac:dyDescent="0.25">
      <c r="C46827" s="32"/>
      <c r="D46827" s="31"/>
    </row>
    <row r="46828" spans="3:4" x14ac:dyDescent="0.25">
      <c r="C46828" s="32"/>
      <c r="D46828" s="31"/>
    </row>
    <row r="46829" spans="3:4" x14ac:dyDescent="0.25">
      <c r="C46829" s="32"/>
      <c r="D46829" s="31"/>
    </row>
    <row r="46830" spans="3:4" x14ac:dyDescent="0.25">
      <c r="C46830" s="32"/>
      <c r="D46830" s="31"/>
    </row>
    <row r="46831" spans="3:4" x14ac:dyDescent="0.25">
      <c r="C46831" s="32"/>
      <c r="D46831" s="31"/>
    </row>
    <row r="46832" spans="3:4" x14ac:dyDescent="0.25">
      <c r="C46832" s="32"/>
      <c r="D46832" s="31"/>
    </row>
    <row r="46833" spans="3:4" x14ac:dyDescent="0.25">
      <c r="C46833" s="32"/>
      <c r="D46833" s="31"/>
    </row>
    <row r="46834" spans="3:4" x14ac:dyDescent="0.25">
      <c r="C46834" s="32"/>
      <c r="D46834" s="31"/>
    </row>
    <row r="46835" spans="3:4" x14ac:dyDescent="0.25">
      <c r="C46835" s="32"/>
      <c r="D46835" s="31"/>
    </row>
    <row r="46836" spans="3:4" x14ac:dyDescent="0.25">
      <c r="C46836" s="32"/>
      <c r="D46836" s="31"/>
    </row>
    <row r="46837" spans="3:4" x14ac:dyDescent="0.25">
      <c r="C46837" s="32"/>
      <c r="D46837" s="31"/>
    </row>
    <row r="46838" spans="3:4" x14ac:dyDescent="0.25">
      <c r="C46838" s="32"/>
      <c r="D46838" s="31"/>
    </row>
    <row r="46839" spans="3:4" x14ac:dyDescent="0.25">
      <c r="C46839" s="32"/>
      <c r="D46839" s="31"/>
    </row>
    <row r="46840" spans="3:4" x14ac:dyDescent="0.25">
      <c r="C46840" s="32"/>
      <c r="D46840" s="31"/>
    </row>
    <row r="46841" spans="3:4" x14ac:dyDescent="0.25">
      <c r="C46841" s="32"/>
      <c r="D46841" s="31"/>
    </row>
    <row r="46842" spans="3:4" x14ac:dyDescent="0.25">
      <c r="C46842" s="32"/>
      <c r="D46842" s="31"/>
    </row>
    <row r="46843" spans="3:4" x14ac:dyDescent="0.25">
      <c r="C46843" s="32"/>
      <c r="D46843" s="31"/>
    </row>
    <row r="46844" spans="3:4" x14ac:dyDescent="0.25">
      <c r="C46844" s="32"/>
      <c r="D46844" s="31"/>
    </row>
    <row r="46845" spans="3:4" x14ac:dyDescent="0.25">
      <c r="C46845" s="32"/>
      <c r="D46845" s="31"/>
    </row>
    <row r="46846" spans="3:4" x14ac:dyDescent="0.25">
      <c r="C46846" s="32"/>
      <c r="D46846" s="31"/>
    </row>
    <row r="46847" spans="3:4" x14ac:dyDescent="0.25">
      <c r="C46847" s="32"/>
      <c r="D46847" s="31"/>
    </row>
    <row r="46848" spans="3:4" x14ac:dyDescent="0.25">
      <c r="C46848" s="32"/>
      <c r="D46848" s="31"/>
    </row>
    <row r="46849" spans="3:4" x14ac:dyDescent="0.25">
      <c r="C46849" s="32"/>
      <c r="D46849" s="31"/>
    </row>
    <row r="46850" spans="3:4" x14ac:dyDescent="0.25">
      <c r="C46850" s="32"/>
      <c r="D46850" s="31"/>
    </row>
    <row r="46851" spans="3:4" x14ac:dyDescent="0.25">
      <c r="C46851" s="32"/>
      <c r="D46851" s="31"/>
    </row>
    <row r="46852" spans="3:4" x14ac:dyDescent="0.25">
      <c r="C46852" s="32"/>
      <c r="D46852" s="31"/>
    </row>
    <row r="46853" spans="3:4" x14ac:dyDescent="0.25">
      <c r="C46853" s="32"/>
      <c r="D46853" s="31"/>
    </row>
    <row r="46854" spans="3:4" x14ac:dyDescent="0.25">
      <c r="C46854" s="32"/>
      <c r="D46854" s="31"/>
    </row>
    <row r="46855" spans="3:4" x14ac:dyDescent="0.25">
      <c r="C46855" s="32"/>
      <c r="D46855" s="31"/>
    </row>
    <row r="46856" spans="3:4" x14ac:dyDescent="0.25">
      <c r="C46856" s="32"/>
      <c r="D46856" s="31"/>
    </row>
    <row r="46857" spans="3:4" x14ac:dyDescent="0.25">
      <c r="C46857" s="32"/>
      <c r="D46857" s="31"/>
    </row>
    <row r="46858" spans="3:4" x14ac:dyDescent="0.25">
      <c r="C46858" s="32"/>
      <c r="D46858" s="31"/>
    </row>
    <row r="46859" spans="3:4" x14ac:dyDescent="0.25">
      <c r="C46859" s="32"/>
      <c r="D46859" s="31"/>
    </row>
    <row r="46860" spans="3:4" x14ac:dyDescent="0.25">
      <c r="C46860" s="32"/>
      <c r="D46860" s="31"/>
    </row>
    <row r="46861" spans="3:4" x14ac:dyDescent="0.25">
      <c r="C46861" s="32"/>
      <c r="D46861" s="31"/>
    </row>
    <row r="46862" spans="3:4" x14ac:dyDescent="0.25">
      <c r="C46862" s="32"/>
      <c r="D46862" s="31"/>
    </row>
    <row r="46863" spans="3:4" x14ac:dyDescent="0.25">
      <c r="C46863" s="32"/>
      <c r="D46863" s="31"/>
    </row>
    <row r="46864" spans="3:4" x14ac:dyDescent="0.25">
      <c r="C46864" s="32"/>
      <c r="D46864" s="31"/>
    </row>
    <row r="46865" spans="3:4" x14ac:dyDescent="0.25">
      <c r="C46865" s="32"/>
      <c r="D46865" s="31"/>
    </row>
    <row r="46866" spans="3:4" x14ac:dyDescent="0.25">
      <c r="C46866" s="32"/>
      <c r="D46866" s="31"/>
    </row>
    <row r="46867" spans="3:4" x14ac:dyDescent="0.25">
      <c r="C46867" s="32"/>
      <c r="D46867" s="31"/>
    </row>
    <row r="46868" spans="3:4" x14ac:dyDescent="0.25">
      <c r="C46868" s="32"/>
      <c r="D46868" s="31"/>
    </row>
    <row r="46869" spans="3:4" x14ac:dyDescent="0.25">
      <c r="C46869" s="32"/>
      <c r="D46869" s="31"/>
    </row>
    <row r="46870" spans="3:4" x14ac:dyDescent="0.25">
      <c r="C46870" s="32"/>
      <c r="D46870" s="31"/>
    </row>
    <row r="46871" spans="3:4" x14ac:dyDescent="0.25">
      <c r="C46871" s="32"/>
      <c r="D46871" s="31"/>
    </row>
    <row r="46872" spans="3:4" x14ac:dyDescent="0.25">
      <c r="C46872" s="32"/>
      <c r="D46872" s="31"/>
    </row>
    <row r="46873" spans="3:4" x14ac:dyDescent="0.25">
      <c r="C46873" s="32"/>
      <c r="D46873" s="31"/>
    </row>
    <row r="46874" spans="3:4" x14ac:dyDescent="0.25">
      <c r="C46874" s="32"/>
      <c r="D46874" s="31"/>
    </row>
    <row r="46875" spans="3:4" x14ac:dyDescent="0.25">
      <c r="C46875" s="32"/>
      <c r="D46875" s="31"/>
    </row>
    <row r="46876" spans="3:4" x14ac:dyDescent="0.25">
      <c r="C46876" s="32"/>
      <c r="D46876" s="31"/>
    </row>
    <row r="46877" spans="3:4" x14ac:dyDescent="0.25">
      <c r="C46877" s="32"/>
      <c r="D46877" s="31"/>
    </row>
    <row r="46878" spans="3:4" x14ac:dyDescent="0.25">
      <c r="C46878" s="32"/>
      <c r="D46878" s="31"/>
    </row>
    <row r="46879" spans="3:4" x14ac:dyDescent="0.25">
      <c r="C46879" s="32"/>
      <c r="D46879" s="31"/>
    </row>
    <row r="46880" spans="3:4" x14ac:dyDescent="0.25">
      <c r="C46880" s="32"/>
      <c r="D46880" s="31"/>
    </row>
    <row r="46881" spans="3:4" x14ac:dyDescent="0.25">
      <c r="C46881" s="32"/>
      <c r="D46881" s="31"/>
    </row>
    <row r="46882" spans="3:4" x14ac:dyDescent="0.25">
      <c r="C46882" s="32"/>
      <c r="D46882" s="31"/>
    </row>
    <row r="46883" spans="3:4" x14ac:dyDescent="0.25">
      <c r="C46883" s="32"/>
      <c r="D46883" s="31"/>
    </row>
    <row r="46884" spans="3:4" x14ac:dyDescent="0.25">
      <c r="C46884" s="32"/>
      <c r="D46884" s="31"/>
    </row>
    <row r="46885" spans="3:4" x14ac:dyDescent="0.25">
      <c r="C46885" s="32"/>
      <c r="D46885" s="31"/>
    </row>
    <row r="46886" spans="3:4" x14ac:dyDescent="0.25">
      <c r="C46886" s="32"/>
      <c r="D46886" s="31"/>
    </row>
    <row r="46887" spans="3:4" x14ac:dyDescent="0.25">
      <c r="C46887" s="32"/>
      <c r="D46887" s="31"/>
    </row>
    <row r="46888" spans="3:4" x14ac:dyDescent="0.25">
      <c r="C46888" s="32"/>
      <c r="D46888" s="31"/>
    </row>
    <row r="46889" spans="3:4" x14ac:dyDescent="0.25">
      <c r="C46889" s="32"/>
      <c r="D46889" s="31"/>
    </row>
    <row r="46890" spans="3:4" x14ac:dyDescent="0.25">
      <c r="C46890" s="32"/>
      <c r="D46890" s="31"/>
    </row>
    <row r="46891" spans="3:4" x14ac:dyDescent="0.25">
      <c r="C46891" s="32"/>
      <c r="D46891" s="31"/>
    </row>
    <row r="46892" spans="3:4" x14ac:dyDescent="0.25">
      <c r="C46892" s="32"/>
      <c r="D46892" s="31"/>
    </row>
    <row r="46893" spans="3:4" x14ac:dyDescent="0.25">
      <c r="C46893" s="32"/>
      <c r="D46893" s="31"/>
    </row>
    <row r="46894" spans="3:4" x14ac:dyDescent="0.25">
      <c r="C46894" s="32"/>
      <c r="D46894" s="31"/>
    </row>
    <row r="46895" spans="3:4" x14ac:dyDescent="0.25">
      <c r="C46895" s="32"/>
      <c r="D46895" s="31"/>
    </row>
    <row r="46896" spans="3:4" x14ac:dyDescent="0.25">
      <c r="C46896" s="32"/>
      <c r="D46896" s="31"/>
    </row>
    <row r="46897" spans="3:4" x14ac:dyDescent="0.25">
      <c r="C46897" s="32"/>
      <c r="D46897" s="31"/>
    </row>
    <row r="46898" spans="3:4" x14ac:dyDescent="0.25">
      <c r="C46898" s="32"/>
      <c r="D46898" s="31"/>
    </row>
    <row r="46899" spans="3:4" x14ac:dyDescent="0.25">
      <c r="C46899" s="32"/>
      <c r="D46899" s="31"/>
    </row>
    <row r="46900" spans="3:4" x14ac:dyDescent="0.25">
      <c r="C46900" s="32"/>
      <c r="D46900" s="31"/>
    </row>
    <row r="46901" spans="3:4" x14ac:dyDescent="0.25">
      <c r="C46901" s="32"/>
      <c r="D46901" s="31"/>
    </row>
    <row r="46902" spans="3:4" x14ac:dyDescent="0.25">
      <c r="C46902" s="32"/>
      <c r="D46902" s="31"/>
    </row>
    <row r="46903" spans="3:4" x14ac:dyDescent="0.25">
      <c r="C46903" s="32"/>
      <c r="D46903" s="31"/>
    </row>
    <row r="46904" spans="3:4" x14ac:dyDescent="0.25">
      <c r="C46904" s="32"/>
      <c r="D46904" s="31"/>
    </row>
    <row r="46905" spans="3:4" x14ac:dyDescent="0.25">
      <c r="C46905" s="32"/>
      <c r="D46905" s="31"/>
    </row>
    <row r="46906" spans="3:4" x14ac:dyDescent="0.25">
      <c r="C46906" s="32"/>
      <c r="D46906" s="31"/>
    </row>
    <row r="46907" spans="3:4" x14ac:dyDescent="0.25">
      <c r="C46907" s="32"/>
      <c r="D46907" s="31"/>
    </row>
    <row r="46908" spans="3:4" x14ac:dyDescent="0.25">
      <c r="C46908" s="32"/>
      <c r="D46908" s="31"/>
    </row>
    <row r="46909" spans="3:4" x14ac:dyDescent="0.25">
      <c r="C46909" s="32"/>
      <c r="D46909" s="31"/>
    </row>
    <row r="46910" spans="3:4" x14ac:dyDescent="0.25">
      <c r="C46910" s="32"/>
      <c r="D46910" s="31"/>
    </row>
    <row r="46911" spans="3:4" x14ac:dyDescent="0.25">
      <c r="C46911" s="32"/>
      <c r="D46911" s="31"/>
    </row>
    <row r="46912" spans="3:4" x14ac:dyDescent="0.25">
      <c r="C46912" s="32"/>
      <c r="D46912" s="31"/>
    </row>
    <row r="46913" spans="3:4" x14ac:dyDescent="0.25">
      <c r="C46913" s="32"/>
      <c r="D46913" s="31"/>
    </row>
    <row r="46914" spans="3:4" x14ac:dyDescent="0.25">
      <c r="C46914" s="32"/>
      <c r="D46914" s="31"/>
    </row>
    <row r="46915" spans="3:4" x14ac:dyDescent="0.25">
      <c r="C46915" s="32"/>
      <c r="D46915" s="31"/>
    </row>
    <row r="46916" spans="3:4" x14ac:dyDescent="0.25">
      <c r="C46916" s="32"/>
      <c r="D46916" s="31"/>
    </row>
    <row r="46917" spans="3:4" x14ac:dyDescent="0.25">
      <c r="C46917" s="32"/>
      <c r="D46917" s="31"/>
    </row>
    <row r="46918" spans="3:4" x14ac:dyDescent="0.25">
      <c r="C46918" s="32"/>
      <c r="D46918" s="31"/>
    </row>
    <row r="46919" spans="3:4" x14ac:dyDescent="0.25">
      <c r="C46919" s="32"/>
      <c r="D46919" s="31"/>
    </row>
    <row r="46920" spans="3:4" x14ac:dyDescent="0.25">
      <c r="C46920" s="32"/>
      <c r="D46920" s="31"/>
    </row>
    <row r="46921" spans="3:4" x14ac:dyDescent="0.25">
      <c r="C46921" s="32"/>
      <c r="D46921" s="31"/>
    </row>
    <row r="46922" spans="3:4" x14ac:dyDescent="0.25">
      <c r="C46922" s="32"/>
      <c r="D46922" s="31"/>
    </row>
    <row r="46923" spans="3:4" x14ac:dyDescent="0.25">
      <c r="C46923" s="32"/>
      <c r="D46923" s="31"/>
    </row>
    <row r="46924" spans="3:4" x14ac:dyDescent="0.25">
      <c r="C46924" s="32"/>
      <c r="D46924" s="31"/>
    </row>
    <row r="46925" spans="3:4" x14ac:dyDescent="0.25">
      <c r="C46925" s="32"/>
      <c r="D46925" s="31"/>
    </row>
    <row r="46926" spans="3:4" x14ac:dyDescent="0.25">
      <c r="C46926" s="32"/>
      <c r="D46926" s="31"/>
    </row>
    <row r="46927" spans="3:4" x14ac:dyDescent="0.25">
      <c r="C46927" s="32"/>
      <c r="D46927" s="31"/>
    </row>
    <row r="46928" spans="3:4" x14ac:dyDescent="0.25">
      <c r="C46928" s="32"/>
      <c r="D46928" s="31"/>
    </row>
    <row r="46929" spans="3:4" x14ac:dyDescent="0.25">
      <c r="C46929" s="32"/>
      <c r="D46929" s="31"/>
    </row>
    <row r="46930" spans="3:4" x14ac:dyDescent="0.25">
      <c r="C46930" s="32"/>
      <c r="D46930" s="31"/>
    </row>
    <row r="46931" spans="3:4" x14ac:dyDescent="0.25">
      <c r="C46931" s="32"/>
      <c r="D46931" s="31"/>
    </row>
    <row r="46932" spans="3:4" x14ac:dyDescent="0.25">
      <c r="C46932" s="32"/>
      <c r="D46932" s="31"/>
    </row>
    <row r="46933" spans="3:4" x14ac:dyDescent="0.25">
      <c r="C46933" s="32"/>
      <c r="D46933" s="31"/>
    </row>
    <row r="46934" spans="3:4" x14ac:dyDescent="0.25">
      <c r="C46934" s="32"/>
      <c r="D46934" s="31"/>
    </row>
    <row r="46935" spans="3:4" x14ac:dyDescent="0.25">
      <c r="C46935" s="32"/>
      <c r="D46935" s="31"/>
    </row>
    <row r="46936" spans="3:4" x14ac:dyDescent="0.25">
      <c r="C46936" s="32"/>
      <c r="D46936" s="31"/>
    </row>
    <row r="46937" spans="3:4" x14ac:dyDescent="0.25">
      <c r="C46937" s="32"/>
      <c r="D46937" s="31"/>
    </row>
    <row r="46938" spans="3:4" x14ac:dyDescent="0.25">
      <c r="C46938" s="32"/>
      <c r="D46938" s="31"/>
    </row>
    <row r="46939" spans="3:4" x14ac:dyDescent="0.25">
      <c r="C46939" s="32"/>
      <c r="D46939" s="31"/>
    </row>
    <row r="46940" spans="3:4" x14ac:dyDescent="0.25">
      <c r="C46940" s="32"/>
      <c r="D46940" s="31"/>
    </row>
    <row r="46941" spans="3:4" x14ac:dyDescent="0.25">
      <c r="C46941" s="32"/>
      <c r="D46941" s="31"/>
    </row>
    <row r="46942" spans="3:4" x14ac:dyDescent="0.25">
      <c r="C46942" s="32"/>
      <c r="D46942" s="31"/>
    </row>
    <row r="46943" spans="3:4" x14ac:dyDescent="0.25">
      <c r="C46943" s="32"/>
      <c r="D46943" s="31"/>
    </row>
    <row r="46944" spans="3:4" x14ac:dyDescent="0.25">
      <c r="C46944" s="32"/>
      <c r="D46944" s="31"/>
    </row>
    <row r="46945" spans="3:4" x14ac:dyDescent="0.25">
      <c r="C46945" s="32"/>
      <c r="D46945" s="31"/>
    </row>
    <row r="46946" spans="3:4" x14ac:dyDescent="0.25">
      <c r="C46946" s="32"/>
      <c r="D46946" s="31"/>
    </row>
    <row r="46947" spans="3:4" x14ac:dyDescent="0.25">
      <c r="C46947" s="32"/>
      <c r="D46947" s="31"/>
    </row>
    <row r="46948" spans="3:4" x14ac:dyDescent="0.25">
      <c r="C46948" s="32"/>
      <c r="D46948" s="31"/>
    </row>
    <row r="46949" spans="3:4" x14ac:dyDescent="0.25">
      <c r="C46949" s="32"/>
      <c r="D46949" s="31"/>
    </row>
    <row r="46950" spans="3:4" x14ac:dyDescent="0.25">
      <c r="C46950" s="32"/>
      <c r="D46950" s="31"/>
    </row>
    <row r="46951" spans="3:4" x14ac:dyDescent="0.25">
      <c r="C46951" s="32"/>
      <c r="D46951" s="31"/>
    </row>
    <row r="46952" spans="3:4" x14ac:dyDescent="0.25">
      <c r="C46952" s="32"/>
      <c r="D46952" s="31"/>
    </row>
    <row r="46953" spans="3:4" x14ac:dyDescent="0.25">
      <c r="C46953" s="32"/>
      <c r="D46953" s="31"/>
    </row>
    <row r="46954" spans="3:4" x14ac:dyDescent="0.25">
      <c r="C46954" s="32"/>
      <c r="D46954" s="31"/>
    </row>
    <row r="46955" spans="3:4" x14ac:dyDescent="0.25">
      <c r="C46955" s="32"/>
      <c r="D46955" s="31"/>
    </row>
    <row r="46956" spans="3:4" x14ac:dyDescent="0.25">
      <c r="C46956" s="32"/>
      <c r="D46956" s="31"/>
    </row>
    <row r="46957" spans="3:4" x14ac:dyDescent="0.25">
      <c r="C46957" s="32"/>
      <c r="D46957" s="31"/>
    </row>
    <row r="46958" spans="3:4" x14ac:dyDescent="0.25">
      <c r="C46958" s="32"/>
      <c r="D46958" s="31"/>
    </row>
    <row r="46959" spans="3:4" x14ac:dyDescent="0.25">
      <c r="C46959" s="32"/>
      <c r="D46959" s="31"/>
    </row>
    <row r="46960" spans="3:4" x14ac:dyDescent="0.25">
      <c r="C46960" s="32"/>
      <c r="D46960" s="31"/>
    </row>
    <row r="46961" spans="3:4" x14ac:dyDescent="0.25">
      <c r="C46961" s="32"/>
      <c r="D46961" s="31"/>
    </row>
    <row r="46962" spans="3:4" x14ac:dyDescent="0.25">
      <c r="C46962" s="32"/>
      <c r="D46962" s="31"/>
    </row>
    <row r="46963" spans="3:4" x14ac:dyDescent="0.25">
      <c r="C46963" s="32"/>
      <c r="D46963" s="31"/>
    </row>
    <row r="46964" spans="3:4" x14ac:dyDescent="0.25">
      <c r="C46964" s="32"/>
      <c r="D46964" s="31"/>
    </row>
    <row r="46965" spans="3:4" x14ac:dyDescent="0.25">
      <c r="C46965" s="32"/>
      <c r="D46965" s="31"/>
    </row>
    <row r="46966" spans="3:4" x14ac:dyDescent="0.25">
      <c r="C46966" s="32"/>
      <c r="D46966" s="31"/>
    </row>
    <row r="46967" spans="3:4" x14ac:dyDescent="0.25">
      <c r="C46967" s="32"/>
      <c r="D46967" s="31"/>
    </row>
    <row r="46968" spans="3:4" x14ac:dyDescent="0.25">
      <c r="C46968" s="32"/>
      <c r="D46968" s="31"/>
    </row>
    <row r="46969" spans="3:4" x14ac:dyDescent="0.25">
      <c r="C46969" s="32"/>
      <c r="D46969" s="31"/>
    </row>
    <row r="46970" spans="3:4" x14ac:dyDescent="0.25">
      <c r="C46970" s="32"/>
      <c r="D46970" s="31"/>
    </row>
    <row r="46971" spans="3:4" x14ac:dyDescent="0.25">
      <c r="C46971" s="32"/>
      <c r="D46971" s="31"/>
    </row>
    <row r="46972" spans="3:4" x14ac:dyDescent="0.25">
      <c r="C46972" s="32"/>
      <c r="D46972" s="31"/>
    </row>
    <row r="46973" spans="3:4" x14ac:dyDescent="0.25">
      <c r="C46973" s="32"/>
      <c r="D46973" s="31"/>
    </row>
    <row r="46974" spans="3:4" x14ac:dyDescent="0.25">
      <c r="C46974" s="32"/>
      <c r="D46974" s="31"/>
    </row>
    <row r="46975" spans="3:4" x14ac:dyDescent="0.25">
      <c r="C46975" s="32"/>
      <c r="D46975" s="31"/>
    </row>
    <row r="46976" spans="3:4" x14ac:dyDescent="0.25">
      <c r="C46976" s="32"/>
      <c r="D46976" s="31"/>
    </row>
    <row r="46977" spans="3:4" x14ac:dyDescent="0.25">
      <c r="C46977" s="32"/>
      <c r="D46977" s="31"/>
    </row>
    <row r="46978" spans="3:4" x14ac:dyDescent="0.25">
      <c r="C46978" s="32"/>
      <c r="D46978" s="31"/>
    </row>
    <row r="46979" spans="3:4" x14ac:dyDescent="0.25">
      <c r="C46979" s="32"/>
      <c r="D46979" s="31"/>
    </row>
    <row r="46980" spans="3:4" x14ac:dyDescent="0.25">
      <c r="C46980" s="32"/>
      <c r="D46980" s="31"/>
    </row>
    <row r="46981" spans="3:4" x14ac:dyDescent="0.25">
      <c r="C46981" s="32"/>
      <c r="D46981" s="31"/>
    </row>
    <row r="46982" spans="3:4" x14ac:dyDescent="0.25">
      <c r="C46982" s="32"/>
      <c r="D46982" s="31"/>
    </row>
    <row r="46983" spans="3:4" x14ac:dyDescent="0.25">
      <c r="C46983" s="32"/>
      <c r="D46983" s="31"/>
    </row>
    <row r="46984" spans="3:4" x14ac:dyDescent="0.25">
      <c r="C46984" s="32"/>
      <c r="D46984" s="31"/>
    </row>
    <row r="46985" spans="3:4" x14ac:dyDescent="0.25">
      <c r="C46985" s="32"/>
      <c r="D46985" s="31"/>
    </row>
    <row r="46986" spans="3:4" x14ac:dyDescent="0.25">
      <c r="C46986" s="32"/>
      <c r="D46986" s="31"/>
    </row>
    <row r="46987" spans="3:4" x14ac:dyDescent="0.25">
      <c r="C46987" s="32"/>
      <c r="D46987" s="31"/>
    </row>
    <row r="46988" spans="3:4" x14ac:dyDescent="0.25">
      <c r="C46988" s="32"/>
      <c r="D46988" s="31"/>
    </row>
    <row r="46989" spans="3:4" x14ac:dyDescent="0.25">
      <c r="C46989" s="32"/>
      <c r="D46989" s="31"/>
    </row>
    <row r="46990" spans="3:4" x14ac:dyDescent="0.25">
      <c r="C46990" s="32"/>
      <c r="D46990" s="31"/>
    </row>
    <row r="46991" spans="3:4" x14ac:dyDescent="0.25">
      <c r="C46991" s="32"/>
      <c r="D46991" s="31"/>
    </row>
    <row r="46992" spans="3:4" x14ac:dyDescent="0.25">
      <c r="C46992" s="32"/>
      <c r="D46992" s="31"/>
    </row>
    <row r="46993" spans="3:4" x14ac:dyDescent="0.25">
      <c r="C46993" s="32"/>
      <c r="D46993" s="31"/>
    </row>
    <row r="46994" spans="3:4" x14ac:dyDescent="0.25">
      <c r="C46994" s="32"/>
      <c r="D46994" s="31"/>
    </row>
    <row r="46995" spans="3:4" x14ac:dyDescent="0.25">
      <c r="C46995" s="32"/>
      <c r="D46995" s="31"/>
    </row>
    <row r="46996" spans="3:4" x14ac:dyDescent="0.25">
      <c r="C46996" s="32"/>
      <c r="D46996" s="31"/>
    </row>
    <row r="46997" spans="3:4" x14ac:dyDescent="0.25">
      <c r="C46997" s="32"/>
      <c r="D46997" s="31"/>
    </row>
    <row r="46998" spans="3:4" x14ac:dyDescent="0.25">
      <c r="C46998" s="32"/>
      <c r="D46998" s="31"/>
    </row>
    <row r="46999" spans="3:4" x14ac:dyDescent="0.25">
      <c r="C46999" s="32"/>
      <c r="D46999" s="31"/>
    </row>
    <row r="47000" spans="3:4" x14ac:dyDescent="0.25">
      <c r="C47000" s="32"/>
      <c r="D47000" s="31"/>
    </row>
    <row r="47001" spans="3:4" x14ac:dyDescent="0.25">
      <c r="C47001" s="32"/>
      <c r="D47001" s="31"/>
    </row>
    <row r="47002" spans="3:4" x14ac:dyDescent="0.25">
      <c r="C47002" s="32"/>
      <c r="D47002" s="31"/>
    </row>
    <row r="47003" spans="3:4" x14ac:dyDescent="0.25">
      <c r="C47003" s="32"/>
      <c r="D47003" s="31"/>
    </row>
    <row r="47004" spans="3:4" x14ac:dyDescent="0.25">
      <c r="C47004" s="32"/>
      <c r="D47004" s="31"/>
    </row>
    <row r="47005" spans="3:4" x14ac:dyDescent="0.25">
      <c r="C47005" s="32"/>
      <c r="D47005" s="31"/>
    </row>
    <row r="47006" spans="3:4" x14ac:dyDescent="0.25">
      <c r="C47006" s="32"/>
      <c r="D47006" s="31"/>
    </row>
    <row r="47007" spans="3:4" x14ac:dyDescent="0.25">
      <c r="C47007" s="32"/>
      <c r="D47007" s="31"/>
    </row>
    <row r="47008" spans="3:4" x14ac:dyDescent="0.25">
      <c r="C47008" s="32"/>
      <c r="D47008" s="31"/>
    </row>
    <row r="47009" spans="3:4" x14ac:dyDescent="0.25">
      <c r="C47009" s="32"/>
      <c r="D47009" s="31"/>
    </row>
    <row r="47010" spans="3:4" x14ac:dyDescent="0.25">
      <c r="C47010" s="32"/>
      <c r="D47010" s="31"/>
    </row>
    <row r="47011" spans="3:4" x14ac:dyDescent="0.25">
      <c r="C47011" s="32"/>
      <c r="D47011" s="31"/>
    </row>
    <row r="47012" spans="3:4" x14ac:dyDescent="0.25">
      <c r="C47012" s="32"/>
      <c r="D47012" s="31"/>
    </row>
    <row r="47013" spans="3:4" x14ac:dyDescent="0.25">
      <c r="C47013" s="32"/>
      <c r="D47013" s="31"/>
    </row>
    <row r="47014" spans="3:4" x14ac:dyDescent="0.25">
      <c r="C47014" s="32"/>
      <c r="D47014" s="31"/>
    </row>
    <row r="47015" spans="3:4" x14ac:dyDescent="0.25">
      <c r="C47015" s="32"/>
      <c r="D47015" s="31"/>
    </row>
    <row r="47016" spans="3:4" x14ac:dyDescent="0.25">
      <c r="C47016" s="32"/>
      <c r="D47016" s="31"/>
    </row>
    <row r="47017" spans="3:4" x14ac:dyDescent="0.25">
      <c r="C47017" s="32"/>
      <c r="D47017" s="31"/>
    </row>
    <row r="47018" spans="3:4" x14ac:dyDescent="0.25">
      <c r="C47018" s="32"/>
      <c r="D47018" s="31"/>
    </row>
    <row r="47019" spans="3:4" x14ac:dyDescent="0.25">
      <c r="C47019" s="32"/>
      <c r="D47019" s="31"/>
    </row>
    <row r="47020" spans="3:4" x14ac:dyDescent="0.25">
      <c r="C47020" s="32"/>
      <c r="D47020" s="31"/>
    </row>
    <row r="47021" spans="3:4" x14ac:dyDescent="0.25">
      <c r="C47021" s="32"/>
      <c r="D47021" s="31"/>
    </row>
    <row r="47022" spans="3:4" x14ac:dyDescent="0.25">
      <c r="C47022" s="32"/>
      <c r="D47022" s="31"/>
    </row>
    <row r="47023" spans="3:4" x14ac:dyDescent="0.25">
      <c r="C47023" s="32"/>
      <c r="D47023" s="31"/>
    </row>
    <row r="47024" spans="3:4" x14ac:dyDescent="0.25">
      <c r="C47024" s="32"/>
      <c r="D47024" s="31"/>
    </row>
    <row r="47025" spans="3:4" x14ac:dyDescent="0.25">
      <c r="C47025" s="32"/>
      <c r="D47025" s="31"/>
    </row>
    <row r="47026" spans="3:4" x14ac:dyDescent="0.25">
      <c r="C47026" s="32"/>
      <c r="D47026" s="31"/>
    </row>
    <row r="47027" spans="3:4" x14ac:dyDescent="0.25">
      <c r="C47027" s="32"/>
      <c r="D47027" s="31"/>
    </row>
    <row r="47028" spans="3:4" x14ac:dyDescent="0.25">
      <c r="C47028" s="32"/>
      <c r="D47028" s="31"/>
    </row>
    <row r="47029" spans="3:4" x14ac:dyDescent="0.25">
      <c r="C47029" s="32"/>
      <c r="D47029" s="31"/>
    </row>
    <row r="47030" spans="3:4" x14ac:dyDescent="0.25">
      <c r="C47030" s="32"/>
      <c r="D47030" s="31"/>
    </row>
    <row r="47031" spans="3:4" x14ac:dyDescent="0.25">
      <c r="C47031" s="32"/>
      <c r="D47031" s="31"/>
    </row>
    <row r="47032" spans="3:4" x14ac:dyDescent="0.25">
      <c r="C47032" s="32"/>
      <c r="D47032" s="31"/>
    </row>
    <row r="47033" spans="3:4" x14ac:dyDescent="0.25">
      <c r="C47033" s="32"/>
      <c r="D47033" s="31"/>
    </row>
    <row r="47034" spans="3:4" x14ac:dyDescent="0.25">
      <c r="C47034" s="32"/>
      <c r="D47034" s="31"/>
    </row>
    <row r="47035" spans="3:4" x14ac:dyDescent="0.25">
      <c r="C47035" s="32"/>
      <c r="D47035" s="31"/>
    </row>
    <row r="47036" spans="3:4" x14ac:dyDescent="0.25">
      <c r="C47036" s="32"/>
      <c r="D47036" s="31"/>
    </row>
    <row r="47037" spans="3:4" x14ac:dyDescent="0.25">
      <c r="C47037" s="32"/>
      <c r="D47037" s="31"/>
    </row>
    <row r="47038" spans="3:4" x14ac:dyDescent="0.25">
      <c r="C47038" s="32"/>
      <c r="D47038" s="31"/>
    </row>
    <row r="47039" spans="3:4" x14ac:dyDescent="0.25">
      <c r="C47039" s="32"/>
      <c r="D47039" s="31"/>
    </row>
    <row r="47040" spans="3:4" x14ac:dyDescent="0.25">
      <c r="C47040" s="32"/>
      <c r="D47040" s="31"/>
    </row>
    <row r="47041" spans="3:4" x14ac:dyDescent="0.25">
      <c r="C47041" s="32"/>
      <c r="D47041" s="31"/>
    </row>
    <row r="47042" spans="3:4" x14ac:dyDescent="0.25">
      <c r="C47042" s="32"/>
      <c r="D47042" s="31"/>
    </row>
    <row r="47043" spans="3:4" x14ac:dyDescent="0.25">
      <c r="C47043" s="32"/>
      <c r="D47043" s="31"/>
    </row>
    <row r="47044" spans="3:4" x14ac:dyDescent="0.25">
      <c r="C47044" s="32"/>
      <c r="D47044" s="31"/>
    </row>
    <row r="47045" spans="3:4" x14ac:dyDescent="0.25">
      <c r="C47045" s="32"/>
      <c r="D47045" s="31"/>
    </row>
    <row r="47046" spans="3:4" x14ac:dyDescent="0.25">
      <c r="C47046" s="32"/>
      <c r="D47046" s="31"/>
    </row>
    <row r="47047" spans="3:4" x14ac:dyDescent="0.25">
      <c r="C47047" s="32"/>
      <c r="D47047" s="31"/>
    </row>
    <row r="47048" spans="3:4" x14ac:dyDescent="0.25">
      <c r="C47048" s="32"/>
      <c r="D47048" s="31"/>
    </row>
    <row r="47049" spans="3:4" x14ac:dyDescent="0.25">
      <c r="C47049" s="32"/>
      <c r="D47049" s="31"/>
    </row>
    <row r="47050" spans="3:4" x14ac:dyDescent="0.25">
      <c r="C47050" s="32"/>
      <c r="D47050" s="31"/>
    </row>
    <row r="47051" spans="3:4" x14ac:dyDescent="0.25">
      <c r="C47051" s="32"/>
      <c r="D47051" s="31"/>
    </row>
    <row r="47052" spans="3:4" x14ac:dyDescent="0.25">
      <c r="C47052" s="32"/>
      <c r="D47052" s="31"/>
    </row>
    <row r="47053" spans="3:4" x14ac:dyDescent="0.25">
      <c r="C47053" s="32"/>
      <c r="D47053" s="31"/>
    </row>
    <row r="47054" spans="3:4" x14ac:dyDescent="0.25">
      <c r="C47054" s="32"/>
      <c r="D47054" s="31"/>
    </row>
    <row r="47055" spans="3:4" x14ac:dyDescent="0.25">
      <c r="C47055" s="32"/>
      <c r="D47055" s="31"/>
    </row>
    <row r="47056" spans="3:4" x14ac:dyDescent="0.25">
      <c r="C47056" s="32"/>
      <c r="D47056" s="31"/>
    </row>
    <row r="47057" spans="3:4" x14ac:dyDescent="0.25">
      <c r="C47057" s="32"/>
      <c r="D47057" s="31"/>
    </row>
    <row r="47058" spans="3:4" x14ac:dyDescent="0.25">
      <c r="C47058" s="32"/>
      <c r="D47058" s="31"/>
    </row>
    <row r="47059" spans="3:4" x14ac:dyDescent="0.25">
      <c r="C47059" s="32"/>
      <c r="D47059" s="31"/>
    </row>
    <row r="47060" spans="3:4" x14ac:dyDescent="0.25">
      <c r="C47060" s="32"/>
      <c r="D47060" s="31"/>
    </row>
    <row r="47061" spans="3:4" x14ac:dyDescent="0.25">
      <c r="C47061" s="32"/>
      <c r="D47061" s="31"/>
    </row>
    <row r="47062" spans="3:4" x14ac:dyDescent="0.25">
      <c r="C47062" s="32"/>
      <c r="D47062" s="31"/>
    </row>
    <row r="47063" spans="3:4" x14ac:dyDescent="0.25">
      <c r="C47063" s="32"/>
      <c r="D47063" s="31"/>
    </row>
    <row r="47064" spans="3:4" x14ac:dyDescent="0.25">
      <c r="C47064" s="32"/>
      <c r="D47064" s="31"/>
    </row>
    <row r="47065" spans="3:4" x14ac:dyDescent="0.25">
      <c r="C47065" s="32"/>
      <c r="D47065" s="31"/>
    </row>
    <row r="47066" spans="3:4" x14ac:dyDescent="0.25">
      <c r="C47066" s="32"/>
      <c r="D47066" s="31"/>
    </row>
    <row r="47067" spans="3:4" x14ac:dyDescent="0.25">
      <c r="C47067" s="32"/>
      <c r="D47067" s="31"/>
    </row>
    <row r="47068" spans="3:4" x14ac:dyDescent="0.25">
      <c r="C47068" s="32"/>
      <c r="D47068" s="31"/>
    </row>
    <row r="47069" spans="3:4" x14ac:dyDescent="0.25">
      <c r="C47069" s="32"/>
      <c r="D47069" s="31"/>
    </row>
    <row r="47070" spans="3:4" x14ac:dyDescent="0.25">
      <c r="C47070" s="32"/>
      <c r="D47070" s="31"/>
    </row>
    <row r="47071" spans="3:4" x14ac:dyDescent="0.25">
      <c r="C47071" s="32"/>
      <c r="D47071" s="31"/>
    </row>
    <row r="47072" spans="3:4" x14ac:dyDescent="0.25">
      <c r="C47072" s="32"/>
      <c r="D47072" s="31"/>
    </row>
    <row r="47073" spans="3:4" x14ac:dyDescent="0.25">
      <c r="C47073" s="32"/>
      <c r="D47073" s="31"/>
    </row>
    <row r="47074" spans="3:4" x14ac:dyDescent="0.25">
      <c r="C47074" s="32"/>
      <c r="D47074" s="31"/>
    </row>
    <row r="47075" spans="3:4" x14ac:dyDescent="0.25">
      <c r="C47075" s="32"/>
      <c r="D47075" s="31"/>
    </row>
    <row r="47076" spans="3:4" x14ac:dyDescent="0.25">
      <c r="C47076" s="32"/>
      <c r="D47076" s="31"/>
    </row>
    <row r="47077" spans="3:4" x14ac:dyDescent="0.25">
      <c r="C47077" s="32"/>
      <c r="D47077" s="31"/>
    </row>
    <row r="47078" spans="3:4" x14ac:dyDescent="0.25">
      <c r="C47078" s="32"/>
      <c r="D47078" s="31"/>
    </row>
    <row r="47079" spans="3:4" x14ac:dyDescent="0.25">
      <c r="C47079" s="32"/>
      <c r="D47079" s="31"/>
    </row>
    <row r="47080" spans="3:4" x14ac:dyDescent="0.25">
      <c r="C47080" s="32"/>
      <c r="D47080" s="31"/>
    </row>
    <row r="47081" spans="3:4" x14ac:dyDescent="0.25">
      <c r="C47081" s="32"/>
      <c r="D47081" s="31"/>
    </row>
    <row r="47082" spans="3:4" x14ac:dyDescent="0.25">
      <c r="C47082" s="32"/>
      <c r="D47082" s="31"/>
    </row>
    <row r="47083" spans="3:4" x14ac:dyDescent="0.25">
      <c r="C47083" s="32"/>
      <c r="D47083" s="31"/>
    </row>
    <row r="47084" spans="3:4" x14ac:dyDescent="0.25">
      <c r="C47084" s="32"/>
      <c r="D47084" s="31"/>
    </row>
    <row r="47085" spans="3:4" x14ac:dyDescent="0.25">
      <c r="C47085" s="32"/>
      <c r="D47085" s="31"/>
    </row>
    <row r="47086" spans="3:4" x14ac:dyDescent="0.25">
      <c r="C47086" s="32"/>
      <c r="D47086" s="31"/>
    </row>
    <row r="47087" spans="3:4" x14ac:dyDescent="0.25">
      <c r="C47087" s="32"/>
      <c r="D47087" s="31"/>
    </row>
    <row r="47088" spans="3:4" x14ac:dyDescent="0.25">
      <c r="C47088" s="32"/>
      <c r="D47088" s="31"/>
    </row>
    <row r="47089" spans="3:4" x14ac:dyDescent="0.25">
      <c r="C47089" s="32"/>
      <c r="D47089" s="31"/>
    </row>
    <row r="47090" spans="3:4" x14ac:dyDescent="0.25">
      <c r="C47090" s="32"/>
      <c r="D47090" s="31"/>
    </row>
    <row r="47091" spans="3:4" x14ac:dyDescent="0.25">
      <c r="C47091" s="32"/>
      <c r="D47091" s="31"/>
    </row>
    <row r="47092" spans="3:4" x14ac:dyDescent="0.25">
      <c r="C47092" s="32"/>
      <c r="D47092" s="31"/>
    </row>
    <row r="47093" spans="3:4" x14ac:dyDescent="0.25">
      <c r="C47093" s="32"/>
      <c r="D47093" s="31"/>
    </row>
    <row r="47094" spans="3:4" x14ac:dyDescent="0.25">
      <c r="C47094" s="32"/>
      <c r="D47094" s="31"/>
    </row>
    <row r="47095" spans="3:4" x14ac:dyDescent="0.25">
      <c r="C47095" s="32"/>
      <c r="D47095" s="31"/>
    </row>
    <row r="47096" spans="3:4" x14ac:dyDescent="0.25">
      <c r="C47096" s="32"/>
      <c r="D47096" s="31"/>
    </row>
    <row r="47097" spans="3:4" x14ac:dyDescent="0.25">
      <c r="C47097" s="32"/>
      <c r="D47097" s="31"/>
    </row>
    <row r="47098" spans="3:4" x14ac:dyDescent="0.25">
      <c r="C47098" s="32"/>
      <c r="D47098" s="31"/>
    </row>
    <row r="47099" spans="3:4" x14ac:dyDescent="0.25">
      <c r="C47099" s="32"/>
      <c r="D47099" s="31"/>
    </row>
    <row r="47100" spans="3:4" x14ac:dyDescent="0.25">
      <c r="C47100" s="32"/>
      <c r="D47100" s="31"/>
    </row>
    <row r="47101" spans="3:4" x14ac:dyDescent="0.25">
      <c r="C47101" s="32"/>
      <c r="D47101" s="31"/>
    </row>
    <row r="47102" spans="3:4" x14ac:dyDescent="0.25">
      <c r="C47102" s="32"/>
      <c r="D47102" s="31"/>
    </row>
    <row r="47103" spans="3:4" x14ac:dyDescent="0.25">
      <c r="C47103" s="32"/>
      <c r="D47103" s="31"/>
    </row>
    <row r="47104" spans="3:4" x14ac:dyDescent="0.25">
      <c r="C47104" s="32"/>
      <c r="D47104" s="31"/>
    </row>
    <row r="47105" spans="3:4" x14ac:dyDescent="0.25">
      <c r="C47105" s="32"/>
      <c r="D47105" s="31"/>
    </row>
    <row r="47106" spans="3:4" x14ac:dyDescent="0.25">
      <c r="C47106" s="32"/>
      <c r="D47106" s="31"/>
    </row>
    <row r="47107" spans="3:4" x14ac:dyDescent="0.25">
      <c r="C47107" s="32"/>
      <c r="D47107" s="31"/>
    </row>
    <row r="47108" spans="3:4" x14ac:dyDescent="0.25">
      <c r="C47108" s="32"/>
      <c r="D47108" s="31"/>
    </row>
    <row r="47109" spans="3:4" x14ac:dyDescent="0.25">
      <c r="C47109" s="32"/>
      <c r="D47109" s="31"/>
    </row>
    <row r="47110" spans="3:4" x14ac:dyDescent="0.25">
      <c r="C47110" s="32"/>
      <c r="D47110" s="31"/>
    </row>
    <row r="47111" spans="3:4" x14ac:dyDescent="0.25">
      <c r="C47111" s="32"/>
      <c r="D47111" s="31"/>
    </row>
    <row r="47112" spans="3:4" x14ac:dyDescent="0.25">
      <c r="C47112" s="32"/>
      <c r="D47112" s="31"/>
    </row>
    <row r="47113" spans="3:4" x14ac:dyDescent="0.25">
      <c r="C47113" s="32"/>
      <c r="D47113" s="31"/>
    </row>
    <row r="47114" spans="3:4" x14ac:dyDescent="0.25">
      <c r="C47114" s="32"/>
      <c r="D47114" s="31"/>
    </row>
    <row r="47115" spans="3:4" x14ac:dyDescent="0.25">
      <c r="C47115" s="32"/>
      <c r="D47115" s="31"/>
    </row>
    <row r="47116" spans="3:4" x14ac:dyDescent="0.25">
      <c r="C47116" s="32"/>
      <c r="D47116" s="31"/>
    </row>
    <row r="47117" spans="3:4" x14ac:dyDescent="0.25">
      <c r="C47117" s="32"/>
      <c r="D47117" s="31"/>
    </row>
    <row r="47118" spans="3:4" x14ac:dyDescent="0.25">
      <c r="C47118" s="32"/>
      <c r="D47118" s="31"/>
    </row>
    <row r="47119" spans="3:4" x14ac:dyDescent="0.25">
      <c r="C47119" s="32"/>
      <c r="D47119" s="31"/>
    </row>
    <row r="47120" spans="3:4" x14ac:dyDescent="0.25">
      <c r="C47120" s="32"/>
      <c r="D47120" s="31"/>
    </row>
    <row r="47121" spans="3:4" x14ac:dyDescent="0.25">
      <c r="C47121" s="32"/>
      <c r="D47121" s="31"/>
    </row>
    <row r="47122" spans="3:4" x14ac:dyDescent="0.25">
      <c r="C47122" s="32"/>
      <c r="D47122" s="31"/>
    </row>
    <row r="47123" spans="3:4" x14ac:dyDescent="0.25">
      <c r="C47123" s="32"/>
      <c r="D47123" s="31"/>
    </row>
    <row r="47124" spans="3:4" x14ac:dyDescent="0.25">
      <c r="C47124" s="32"/>
      <c r="D47124" s="31"/>
    </row>
    <row r="47125" spans="3:4" x14ac:dyDescent="0.25">
      <c r="C47125" s="32"/>
      <c r="D47125" s="31"/>
    </row>
    <row r="47126" spans="3:4" x14ac:dyDescent="0.25">
      <c r="C47126" s="32"/>
      <c r="D47126" s="31"/>
    </row>
    <row r="47127" spans="3:4" x14ac:dyDescent="0.25">
      <c r="C47127" s="32"/>
      <c r="D47127" s="31"/>
    </row>
    <row r="47128" spans="3:4" x14ac:dyDescent="0.25">
      <c r="C47128" s="32"/>
      <c r="D47128" s="31"/>
    </row>
    <row r="47129" spans="3:4" x14ac:dyDescent="0.25">
      <c r="C47129" s="32"/>
      <c r="D47129" s="31"/>
    </row>
    <row r="47130" spans="3:4" x14ac:dyDescent="0.25">
      <c r="C47130" s="32"/>
      <c r="D47130" s="31"/>
    </row>
    <row r="47131" spans="3:4" x14ac:dyDescent="0.25">
      <c r="C47131" s="32"/>
      <c r="D47131" s="31"/>
    </row>
    <row r="47132" spans="3:4" x14ac:dyDescent="0.25">
      <c r="C47132" s="32"/>
      <c r="D47132" s="31"/>
    </row>
    <row r="47133" spans="3:4" x14ac:dyDescent="0.25">
      <c r="C47133" s="32"/>
      <c r="D47133" s="31"/>
    </row>
    <row r="47134" spans="3:4" x14ac:dyDescent="0.25">
      <c r="C47134" s="32"/>
      <c r="D47134" s="31"/>
    </row>
    <row r="47135" spans="3:4" x14ac:dyDescent="0.25">
      <c r="C47135" s="32"/>
      <c r="D47135" s="31"/>
    </row>
    <row r="47136" spans="3:4" x14ac:dyDescent="0.25">
      <c r="C47136" s="32"/>
      <c r="D47136" s="31"/>
    </row>
    <row r="47137" spans="3:4" x14ac:dyDescent="0.25">
      <c r="C47137" s="32"/>
      <c r="D47137" s="31"/>
    </row>
    <row r="47138" spans="3:4" x14ac:dyDescent="0.25">
      <c r="C47138" s="32"/>
      <c r="D47138" s="31"/>
    </row>
    <row r="47139" spans="3:4" x14ac:dyDescent="0.25">
      <c r="C47139" s="32"/>
      <c r="D47139" s="31"/>
    </row>
    <row r="47140" spans="3:4" x14ac:dyDescent="0.25">
      <c r="C47140" s="32"/>
      <c r="D47140" s="31"/>
    </row>
    <row r="47141" spans="3:4" x14ac:dyDescent="0.25">
      <c r="C47141" s="32"/>
      <c r="D47141" s="31"/>
    </row>
    <row r="47142" spans="3:4" x14ac:dyDescent="0.25">
      <c r="C47142" s="32"/>
      <c r="D47142" s="31"/>
    </row>
    <row r="47143" spans="3:4" x14ac:dyDescent="0.25">
      <c r="C47143" s="32"/>
      <c r="D47143" s="31"/>
    </row>
    <row r="47144" spans="3:4" x14ac:dyDescent="0.25">
      <c r="C47144" s="32"/>
      <c r="D47144" s="31"/>
    </row>
    <row r="47145" spans="3:4" x14ac:dyDescent="0.25">
      <c r="C47145" s="32"/>
      <c r="D47145" s="31"/>
    </row>
    <row r="47146" spans="3:4" x14ac:dyDescent="0.25">
      <c r="C47146" s="32"/>
      <c r="D47146" s="31"/>
    </row>
    <row r="47147" spans="3:4" x14ac:dyDescent="0.25">
      <c r="C47147" s="32"/>
      <c r="D47147" s="31"/>
    </row>
    <row r="47148" spans="3:4" x14ac:dyDescent="0.25">
      <c r="C47148" s="32"/>
      <c r="D47148" s="31"/>
    </row>
    <row r="47149" spans="3:4" x14ac:dyDescent="0.25">
      <c r="C47149" s="32"/>
      <c r="D47149" s="31"/>
    </row>
    <row r="47150" spans="3:4" x14ac:dyDescent="0.25">
      <c r="C47150" s="32"/>
      <c r="D47150" s="31"/>
    </row>
    <row r="47151" spans="3:4" x14ac:dyDescent="0.25">
      <c r="C47151" s="32"/>
      <c r="D47151" s="31"/>
    </row>
    <row r="47152" spans="3:4" x14ac:dyDescent="0.25">
      <c r="C47152" s="32"/>
      <c r="D47152" s="31"/>
    </row>
    <row r="47153" spans="3:4" x14ac:dyDescent="0.25">
      <c r="C47153" s="32"/>
      <c r="D47153" s="31"/>
    </row>
    <row r="47154" spans="3:4" x14ac:dyDescent="0.25">
      <c r="C47154" s="32"/>
      <c r="D47154" s="31"/>
    </row>
    <row r="47155" spans="3:4" x14ac:dyDescent="0.25">
      <c r="C47155" s="32"/>
      <c r="D47155" s="31"/>
    </row>
    <row r="47156" spans="3:4" x14ac:dyDescent="0.25">
      <c r="C47156" s="32"/>
      <c r="D47156" s="31"/>
    </row>
    <row r="47157" spans="3:4" x14ac:dyDescent="0.25">
      <c r="C47157" s="32"/>
      <c r="D47157" s="31"/>
    </row>
    <row r="47158" spans="3:4" x14ac:dyDescent="0.25">
      <c r="C47158" s="32"/>
      <c r="D47158" s="31"/>
    </row>
    <row r="47159" spans="3:4" x14ac:dyDescent="0.25">
      <c r="C47159" s="32"/>
      <c r="D47159" s="31"/>
    </row>
    <row r="47160" spans="3:4" x14ac:dyDescent="0.25">
      <c r="C47160" s="32"/>
      <c r="D47160" s="31"/>
    </row>
    <row r="47161" spans="3:4" x14ac:dyDescent="0.25">
      <c r="C47161" s="32"/>
      <c r="D47161" s="31"/>
    </row>
    <row r="47162" spans="3:4" x14ac:dyDescent="0.25">
      <c r="C47162" s="32"/>
      <c r="D47162" s="31"/>
    </row>
    <row r="47163" spans="3:4" x14ac:dyDescent="0.25">
      <c r="C47163" s="32"/>
      <c r="D47163" s="31"/>
    </row>
    <row r="47164" spans="3:4" x14ac:dyDescent="0.25">
      <c r="C47164" s="32"/>
      <c r="D47164" s="31"/>
    </row>
    <row r="47165" spans="3:4" x14ac:dyDescent="0.25">
      <c r="C47165" s="32"/>
      <c r="D47165" s="31"/>
    </row>
    <row r="47166" spans="3:4" x14ac:dyDescent="0.25">
      <c r="C47166" s="32"/>
      <c r="D47166" s="31"/>
    </row>
    <row r="47167" spans="3:4" x14ac:dyDescent="0.25">
      <c r="C47167" s="32"/>
      <c r="D47167" s="31"/>
    </row>
    <row r="47168" spans="3:4" x14ac:dyDescent="0.25">
      <c r="C47168" s="32"/>
      <c r="D47168" s="31"/>
    </row>
    <row r="47169" spans="3:4" x14ac:dyDescent="0.25">
      <c r="C47169" s="32"/>
      <c r="D47169" s="31"/>
    </row>
    <row r="47170" spans="3:4" x14ac:dyDescent="0.25">
      <c r="C47170" s="32"/>
      <c r="D47170" s="31"/>
    </row>
    <row r="47171" spans="3:4" x14ac:dyDescent="0.25">
      <c r="C47171" s="32"/>
      <c r="D47171" s="31"/>
    </row>
    <row r="47172" spans="3:4" x14ac:dyDescent="0.25">
      <c r="C47172" s="32"/>
      <c r="D47172" s="31"/>
    </row>
    <row r="47173" spans="3:4" x14ac:dyDescent="0.25">
      <c r="C47173" s="32"/>
      <c r="D47173" s="31"/>
    </row>
    <row r="47174" spans="3:4" x14ac:dyDescent="0.25">
      <c r="C47174" s="32"/>
      <c r="D47174" s="31"/>
    </row>
    <row r="47175" spans="3:4" x14ac:dyDescent="0.25">
      <c r="C47175" s="32"/>
      <c r="D47175" s="31"/>
    </row>
    <row r="47176" spans="3:4" x14ac:dyDescent="0.25">
      <c r="C47176" s="32"/>
      <c r="D47176" s="31"/>
    </row>
    <row r="47177" spans="3:4" x14ac:dyDescent="0.25">
      <c r="C47177" s="32"/>
      <c r="D47177" s="31"/>
    </row>
    <row r="47178" spans="3:4" x14ac:dyDescent="0.25">
      <c r="C47178" s="32"/>
      <c r="D47178" s="31"/>
    </row>
    <row r="47179" spans="3:4" x14ac:dyDescent="0.25">
      <c r="C47179" s="32"/>
      <c r="D47179" s="31"/>
    </row>
    <row r="47180" spans="3:4" x14ac:dyDescent="0.25">
      <c r="C47180" s="32"/>
      <c r="D47180" s="31"/>
    </row>
    <row r="47181" spans="3:4" x14ac:dyDescent="0.25">
      <c r="C47181" s="32"/>
      <c r="D47181" s="31"/>
    </row>
    <row r="47182" spans="3:4" x14ac:dyDescent="0.25">
      <c r="C47182" s="32"/>
      <c r="D47182" s="31"/>
    </row>
    <row r="47183" spans="3:4" x14ac:dyDescent="0.25">
      <c r="C47183" s="32"/>
      <c r="D47183" s="31"/>
    </row>
    <row r="47184" spans="3:4" x14ac:dyDescent="0.25">
      <c r="C47184" s="32"/>
      <c r="D47184" s="31"/>
    </row>
    <row r="47185" spans="3:4" x14ac:dyDescent="0.25">
      <c r="C47185" s="32"/>
      <c r="D47185" s="31"/>
    </row>
    <row r="47186" spans="3:4" x14ac:dyDescent="0.25">
      <c r="C47186" s="32"/>
      <c r="D47186" s="31"/>
    </row>
    <row r="47187" spans="3:4" x14ac:dyDescent="0.25">
      <c r="C47187" s="32"/>
      <c r="D47187" s="31"/>
    </row>
    <row r="47188" spans="3:4" x14ac:dyDescent="0.25">
      <c r="C47188" s="32"/>
      <c r="D47188" s="31"/>
    </row>
    <row r="47189" spans="3:4" x14ac:dyDescent="0.25">
      <c r="C47189" s="32"/>
      <c r="D47189" s="31"/>
    </row>
    <row r="47190" spans="3:4" x14ac:dyDescent="0.25">
      <c r="C47190" s="32"/>
      <c r="D47190" s="31"/>
    </row>
    <row r="47191" spans="3:4" x14ac:dyDescent="0.25">
      <c r="C47191" s="32"/>
      <c r="D47191" s="31"/>
    </row>
    <row r="47192" spans="3:4" x14ac:dyDescent="0.25">
      <c r="C47192" s="32"/>
      <c r="D47192" s="31"/>
    </row>
    <row r="47193" spans="3:4" x14ac:dyDescent="0.25">
      <c r="C47193" s="32"/>
      <c r="D47193" s="31"/>
    </row>
    <row r="47194" spans="3:4" x14ac:dyDescent="0.25">
      <c r="C47194" s="32"/>
      <c r="D47194" s="31"/>
    </row>
    <row r="47195" spans="3:4" x14ac:dyDescent="0.25">
      <c r="C47195" s="32"/>
      <c r="D47195" s="31"/>
    </row>
    <row r="47196" spans="3:4" x14ac:dyDescent="0.25">
      <c r="C47196" s="32"/>
      <c r="D47196" s="31"/>
    </row>
    <row r="47197" spans="3:4" x14ac:dyDescent="0.25">
      <c r="C47197" s="32"/>
      <c r="D47197" s="31"/>
    </row>
    <row r="47198" spans="3:4" x14ac:dyDescent="0.25">
      <c r="C47198" s="32"/>
      <c r="D47198" s="31"/>
    </row>
    <row r="47199" spans="3:4" x14ac:dyDescent="0.25">
      <c r="C47199" s="32"/>
      <c r="D47199" s="31"/>
    </row>
    <row r="47200" spans="3:4" x14ac:dyDescent="0.25">
      <c r="C47200" s="32"/>
      <c r="D47200" s="31"/>
    </row>
    <row r="47201" spans="3:4" x14ac:dyDescent="0.25">
      <c r="C47201" s="32"/>
      <c r="D47201" s="31"/>
    </row>
    <row r="47202" spans="3:4" x14ac:dyDescent="0.25">
      <c r="C47202" s="32"/>
      <c r="D47202" s="31"/>
    </row>
    <row r="47203" spans="3:4" x14ac:dyDescent="0.25">
      <c r="C47203" s="32"/>
      <c r="D47203" s="31"/>
    </row>
    <row r="47204" spans="3:4" x14ac:dyDescent="0.25">
      <c r="C47204" s="32"/>
      <c r="D47204" s="31"/>
    </row>
    <row r="47205" spans="3:4" x14ac:dyDescent="0.25">
      <c r="C47205" s="32"/>
      <c r="D47205" s="31"/>
    </row>
    <row r="47206" spans="3:4" x14ac:dyDescent="0.25">
      <c r="C47206" s="32"/>
      <c r="D47206" s="31"/>
    </row>
    <row r="47207" spans="3:4" x14ac:dyDescent="0.25">
      <c r="C47207" s="32"/>
      <c r="D47207" s="31"/>
    </row>
    <row r="47208" spans="3:4" x14ac:dyDescent="0.25">
      <c r="C47208" s="32"/>
      <c r="D47208" s="31"/>
    </row>
    <row r="47209" spans="3:4" x14ac:dyDescent="0.25">
      <c r="C47209" s="32"/>
      <c r="D47209" s="31"/>
    </row>
    <row r="47210" spans="3:4" x14ac:dyDescent="0.25">
      <c r="C47210" s="32"/>
      <c r="D47210" s="31"/>
    </row>
    <row r="47211" spans="3:4" x14ac:dyDescent="0.25">
      <c r="C47211" s="32"/>
      <c r="D47211" s="31"/>
    </row>
    <row r="47212" spans="3:4" x14ac:dyDescent="0.25">
      <c r="C47212" s="32"/>
      <c r="D47212" s="31"/>
    </row>
    <row r="47213" spans="3:4" x14ac:dyDescent="0.25">
      <c r="C47213" s="32"/>
      <c r="D47213" s="31"/>
    </row>
    <row r="47214" spans="3:4" x14ac:dyDescent="0.25">
      <c r="C47214" s="32"/>
      <c r="D47214" s="31"/>
    </row>
    <row r="47215" spans="3:4" x14ac:dyDescent="0.25">
      <c r="C47215" s="32"/>
      <c r="D47215" s="31"/>
    </row>
    <row r="47216" spans="3:4" x14ac:dyDescent="0.25">
      <c r="C47216" s="32"/>
      <c r="D47216" s="31"/>
    </row>
    <row r="47217" spans="3:4" x14ac:dyDescent="0.25">
      <c r="C47217" s="32"/>
      <c r="D47217" s="31"/>
    </row>
    <row r="47218" spans="3:4" x14ac:dyDescent="0.25">
      <c r="C47218" s="32"/>
      <c r="D47218" s="31"/>
    </row>
    <row r="47219" spans="3:4" x14ac:dyDescent="0.25">
      <c r="C47219" s="32"/>
      <c r="D47219" s="31"/>
    </row>
    <row r="47220" spans="3:4" x14ac:dyDescent="0.25">
      <c r="C47220" s="32"/>
      <c r="D47220" s="31"/>
    </row>
    <row r="47221" spans="3:4" x14ac:dyDescent="0.25">
      <c r="C47221" s="32"/>
      <c r="D47221" s="31"/>
    </row>
    <row r="47222" spans="3:4" x14ac:dyDescent="0.25">
      <c r="C47222" s="32"/>
      <c r="D47222" s="31"/>
    </row>
    <row r="47223" spans="3:4" x14ac:dyDescent="0.25">
      <c r="C47223" s="32"/>
      <c r="D47223" s="31"/>
    </row>
    <row r="47224" spans="3:4" x14ac:dyDescent="0.25">
      <c r="C47224" s="32"/>
      <c r="D47224" s="31"/>
    </row>
    <row r="47225" spans="3:4" x14ac:dyDescent="0.25">
      <c r="C47225" s="32"/>
      <c r="D47225" s="31"/>
    </row>
    <row r="47226" spans="3:4" x14ac:dyDescent="0.25">
      <c r="C47226" s="32"/>
      <c r="D47226" s="31"/>
    </row>
    <row r="47227" spans="3:4" x14ac:dyDescent="0.25">
      <c r="C47227" s="32"/>
      <c r="D47227" s="31"/>
    </row>
    <row r="47228" spans="3:4" x14ac:dyDescent="0.25">
      <c r="C47228" s="32"/>
      <c r="D47228" s="31"/>
    </row>
    <row r="47229" spans="3:4" x14ac:dyDescent="0.25">
      <c r="C47229" s="32"/>
      <c r="D47229" s="31"/>
    </row>
    <row r="47230" spans="3:4" x14ac:dyDescent="0.25">
      <c r="C47230" s="32"/>
      <c r="D47230" s="31"/>
    </row>
    <row r="47231" spans="3:4" x14ac:dyDescent="0.25">
      <c r="C47231" s="32"/>
      <c r="D47231" s="31"/>
    </row>
    <row r="47232" spans="3:4" x14ac:dyDescent="0.25">
      <c r="C47232" s="32"/>
      <c r="D47232" s="31"/>
    </row>
    <row r="47233" spans="3:4" x14ac:dyDescent="0.25">
      <c r="C47233" s="32"/>
      <c r="D47233" s="31"/>
    </row>
    <row r="47234" spans="3:4" x14ac:dyDescent="0.25">
      <c r="C47234" s="32"/>
      <c r="D47234" s="31"/>
    </row>
    <row r="47235" spans="3:4" x14ac:dyDescent="0.25">
      <c r="C47235" s="32"/>
      <c r="D47235" s="31"/>
    </row>
    <row r="47236" spans="3:4" x14ac:dyDescent="0.25">
      <c r="C47236" s="32"/>
      <c r="D47236" s="31"/>
    </row>
    <row r="47237" spans="3:4" x14ac:dyDescent="0.25">
      <c r="C47237" s="32"/>
      <c r="D47237" s="31"/>
    </row>
    <row r="47238" spans="3:4" x14ac:dyDescent="0.25">
      <c r="C47238" s="32"/>
      <c r="D47238" s="31"/>
    </row>
    <row r="47239" spans="3:4" x14ac:dyDescent="0.25">
      <c r="C47239" s="32"/>
      <c r="D47239" s="31"/>
    </row>
    <row r="47240" spans="3:4" x14ac:dyDescent="0.25">
      <c r="C47240" s="32"/>
      <c r="D47240" s="31"/>
    </row>
    <row r="47241" spans="3:4" x14ac:dyDescent="0.25">
      <c r="C47241" s="32"/>
      <c r="D47241" s="31"/>
    </row>
    <row r="47242" spans="3:4" x14ac:dyDescent="0.25">
      <c r="C47242" s="32"/>
      <c r="D47242" s="31"/>
    </row>
    <row r="47243" spans="3:4" x14ac:dyDescent="0.25">
      <c r="C47243" s="32"/>
      <c r="D47243" s="31"/>
    </row>
    <row r="47244" spans="3:4" x14ac:dyDescent="0.25">
      <c r="C47244" s="32"/>
      <c r="D47244" s="31"/>
    </row>
    <row r="47245" spans="3:4" x14ac:dyDescent="0.25">
      <c r="C47245" s="32"/>
      <c r="D47245" s="31"/>
    </row>
    <row r="47246" spans="3:4" x14ac:dyDescent="0.25">
      <c r="C47246" s="32"/>
      <c r="D47246" s="31"/>
    </row>
    <row r="47247" spans="3:4" x14ac:dyDescent="0.25">
      <c r="C47247" s="32"/>
      <c r="D47247" s="31"/>
    </row>
    <row r="47248" spans="3:4" x14ac:dyDescent="0.25">
      <c r="C47248" s="32"/>
      <c r="D47248" s="31"/>
    </row>
    <row r="47249" spans="3:4" x14ac:dyDescent="0.25">
      <c r="C47249" s="32"/>
      <c r="D47249" s="31"/>
    </row>
    <row r="47250" spans="3:4" x14ac:dyDescent="0.25">
      <c r="C47250" s="32"/>
      <c r="D47250" s="31"/>
    </row>
    <row r="47251" spans="3:4" x14ac:dyDescent="0.25">
      <c r="C47251" s="32"/>
      <c r="D47251" s="31"/>
    </row>
    <row r="47252" spans="3:4" x14ac:dyDescent="0.25">
      <c r="C47252" s="32"/>
      <c r="D47252" s="31"/>
    </row>
    <row r="47253" spans="3:4" x14ac:dyDescent="0.25">
      <c r="C47253" s="32"/>
      <c r="D47253" s="31"/>
    </row>
    <row r="47254" spans="3:4" x14ac:dyDescent="0.25">
      <c r="C47254" s="32"/>
      <c r="D47254" s="31"/>
    </row>
    <row r="47255" spans="3:4" x14ac:dyDescent="0.25">
      <c r="C47255" s="32"/>
      <c r="D47255" s="31"/>
    </row>
    <row r="47256" spans="3:4" x14ac:dyDescent="0.25">
      <c r="C47256" s="32"/>
      <c r="D47256" s="31"/>
    </row>
    <row r="47257" spans="3:4" x14ac:dyDescent="0.25">
      <c r="C47257" s="32"/>
      <c r="D47257" s="31"/>
    </row>
    <row r="47258" spans="3:4" x14ac:dyDescent="0.25">
      <c r="C47258" s="32"/>
      <c r="D47258" s="31"/>
    </row>
    <row r="47259" spans="3:4" x14ac:dyDescent="0.25">
      <c r="C47259" s="32"/>
      <c r="D47259" s="31"/>
    </row>
    <row r="47260" spans="3:4" x14ac:dyDescent="0.25">
      <c r="C47260" s="32"/>
      <c r="D47260" s="31"/>
    </row>
    <row r="47261" spans="3:4" x14ac:dyDescent="0.25">
      <c r="C47261" s="32"/>
      <c r="D47261" s="31"/>
    </row>
    <row r="47262" spans="3:4" x14ac:dyDescent="0.25">
      <c r="C47262" s="32"/>
      <c r="D47262" s="31"/>
    </row>
    <row r="47263" spans="3:4" x14ac:dyDescent="0.25">
      <c r="C47263" s="32"/>
      <c r="D47263" s="31"/>
    </row>
    <row r="47264" spans="3:4" x14ac:dyDescent="0.25">
      <c r="C47264" s="32"/>
      <c r="D47264" s="31"/>
    </row>
    <row r="47265" spans="3:4" x14ac:dyDescent="0.25">
      <c r="C47265" s="32"/>
      <c r="D47265" s="31"/>
    </row>
    <row r="47266" spans="3:4" x14ac:dyDescent="0.25">
      <c r="C47266" s="32"/>
      <c r="D47266" s="31"/>
    </row>
    <row r="47267" spans="3:4" x14ac:dyDescent="0.25">
      <c r="C47267" s="32"/>
      <c r="D47267" s="31"/>
    </row>
    <row r="47268" spans="3:4" x14ac:dyDescent="0.25">
      <c r="C47268" s="32"/>
      <c r="D47268" s="31"/>
    </row>
    <row r="47269" spans="3:4" x14ac:dyDescent="0.25">
      <c r="C47269" s="32"/>
      <c r="D47269" s="31"/>
    </row>
    <row r="47270" spans="3:4" x14ac:dyDescent="0.25">
      <c r="C47270" s="32"/>
      <c r="D47270" s="31"/>
    </row>
    <row r="47271" spans="3:4" x14ac:dyDescent="0.25">
      <c r="C47271" s="32"/>
      <c r="D47271" s="31"/>
    </row>
    <row r="47272" spans="3:4" x14ac:dyDescent="0.25">
      <c r="C47272" s="32"/>
      <c r="D47272" s="31"/>
    </row>
    <row r="47273" spans="3:4" x14ac:dyDescent="0.25">
      <c r="C47273" s="32"/>
      <c r="D47273" s="31"/>
    </row>
    <row r="47274" spans="3:4" x14ac:dyDescent="0.25">
      <c r="C47274" s="32"/>
      <c r="D47274" s="31"/>
    </row>
    <row r="47275" spans="3:4" x14ac:dyDescent="0.25">
      <c r="C47275" s="32"/>
      <c r="D47275" s="31"/>
    </row>
    <row r="47276" spans="3:4" x14ac:dyDescent="0.25">
      <c r="C47276" s="32"/>
      <c r="D47276" s="31"/>
    </row>
    <row r="47277" spans="3:4" x14ac:dyDescent="0.25">
      <c r="C47277" s="32"/>
      <c r="D47277" s="31"/>
    </row>
    <row r="47278" spans="3:4" x14ac:dyDescent="0.25">
      <c r="C47278" s="32"/>
      <c r="D47278" s="31"/>
    </row>
    <row r="47279" spans="3:4" x14ac:dyDescent="0.25">
      <c r="C47279" s="32"/>
      <c r="D47279" s="31"/>
    </row>
    <row r="47280" spans="3:4" x14ac:dyDescent="0.25">
      <c r="C47280" s="32"/>
      <c r="D47280" s="31"/>
    </row>
    <row r="47281" spans="3:4" x14ac:dyDescent="0.25">
      <c r="C47281" s="32"/>
      <c r="D47281" s="31"/>
    </row>
    <row r="47282" spans="3:4" x14ac:dyDescent="0.25">
      <c r="C47282" s="32"/>
      <c r="D47282" s="31"/>
    </row>
    <row r="47283" spans="3:4" x14ac:dyDescent="0.25">
      <c r="C47283" s="32"/>
      <c r="D47283" s="31"/>
    </row>
    <row r="47284" spans="3:4" x14ac:dyDescent="0.25">
      <c r="C47284" s="32"/>
      <c r="D47284" s="31"/>
    </row>
    <row r="47285" spans="3:4" x14ac:dyDescent="0.25">
      <c r="C47285" s="32"/>
      <c r="D47285" s="31"/>
    </row>
    <row r="47286" spans="3:4" x14ac:dyDescent="0.25">
      <c r="C47286" s="32"/>
      <c r="D47286" s="31"/>
    </row>
    <row r="47287" spans="3:4" x14ac:dyDescent="0.25">
      <c r="C47287" s="32"/>
      <c r="D47287" s="31"/>
    </row>
    <row r="47288" spans="3:4" x14ac:dyDescent="0.25">
      <c r="C47288" s="32"/>
      <c r="D47288" s="31"/>
    </row>
    <row r="47289" spans="3:4" x14ac:dyDescent="0.25">
      <c r="C47289" s="32"/>
      <c r="D47289" s="31"/>
    </row>
    <row r="47290" spans="3:4" x14ac:dyDescent="0.25">
      <c r="C47290" s="32"/>
      <c r="D47290" s="31"/>
    </row>
    <row r="47291" spans="3:4" x14ac:dyDescent="0.25">
      <c r="C47291" s="32"/>
      <c r="D47291" s="31"/>
    </row>
    <row r="47292" spans="3:4" x14ac:dyDescent="0.25">
      <c r="C47292" s="32"/>
      <c r="D47292" s="31"/>
    </row>
    <row r="47293" spans="3:4" x14ac:dyDescent="0.25">
      <c r="C47293" s="32"/>
      <c r="D47293" s="31"/>
    </row>
    <row r="47294" spans="3:4" x14ac:dyDescent="0.25">
      <c r="C47294" s="32"/>
      <c r="D47294" s="31"/>
    </row>
    <row r="47295" spans="3:4" x14ac:dyDescent="0.25">
      <c r="C47295" s="32"/>
      <c r="D47295" s="31"/>
    </row>
    <row r="47296" spans="3:4" x14ac:dyDescent="0.25">
      <c r="C47296" s="32"/>
      <c r="D47296" s="31"/>
    </row>
    <row r="47297" spans="3:4" x14ac:dyDescent="0.25">
      <c r="C47297" s="32"/>
      <c r="D47297" s="31"/>
    </row>
    <row r="47298" spans="3:4" x14ac:dyDescent="0.25">
      <c r="C47298" s="32"/>
      <c r="D47298" s="31"/>
    </row>
    <row r="47299" spans="3:4" x14ac:dyDescent="0.25">
      <c r="C47299" s="32"/>
      <c r="D47299" s="31"/>
    </row>
    <row r="47300" spans="3:4" x14ac:dyDescent="0.25">
      <c r="C47300" s="32"/>
      <c r="D47300" s="31"/>
    </row>
    <row r="47301" spans="3:4" x14ac:dyDescent="0.25">
      <c r="C47301" s="32"/>
      <c r="D47301" s="31"/>
    </row>
    <row r="47302" spans="3:4" x14ac:dyDescent="0.25">
      <c r="C47302" s="32"/>
      <c r="D47302" s="31"/>
    </row>
    <row r="47303" spans="3:4" x14ac:dyDescent="0.25">
      <c r="C47303" s="32"/>
      <c r="D47303" s="31"/>
    </row>
    <row r="47304" spans="3:4" x14ac:dyDescent="0.25">
      <c r="C47304" s="32"/>
      <c r="D47304" s="31"/>
    </row>
    <row r="47305" spans="3:4" x14ac:dyDescent="0.25">
      <c r="C47305" s="32"/>
      <c r="D47305" s="31"/>
    </row>
    <row r="47306" spans="3:4" x14ac:dyDescent="0.25">
      <c r="C47306" s="32"/>
      <c r="D47306" s="31"/>
    </row>
    <row r="47307" spans="3:4" x14ac:dyDescent="0.25">
      <c r="C47307" s="32"/>
      <c r="D47307" s="31"/>
    </row>
    <row r="47308" spans="3:4" x14ac:dyDescent="0.25">
      <c r="C47308" s="32"/>
      <c r="D47308" s="31"/>
    </row>
    <row r="47309" spans="3:4" x14ac:dyDescent="0.25">
      <c r="C47309" s="32"/>
      <c r="D47309" s="31"/>
    </row>
    <row r="47310" spans="3:4" x14ac:dyDescent="0.25">
      <c r="C47310" s="32"/>
      <c r="D47310" s="31"/>
    </row>
    <row r="47311" spans="3:4" x14ac:dyDescent="0.25">
      <c r="C47311" s="32"/>
      <c r="D47311" s="31"/>
    </row>
    <row r="47312" spans="3:4" x14ac:dyDescent="0.25">
      <c r="C47312" s="32"/>
      <c r="D47312" s="31"/>
    </row>
    <row r="47313" spans="3:4" x14ac:dyDescent="0.25">
      <c r="C47313" s="32"/>
      <c r="D47313" s="31"/>
    </row>
    <row r="47314" spans="3:4" x14ac:dyDescent="0.25">
      <c r="C47314" s="32"/>
      <c r="D47314" s="31"/>
    </row>
    <row r="47315" spans="3:4" x14ac:dyDescent="0.25">
      <c r="C47315" s="32"/>
      <c r="D47315" s="31"/>
    </row>
    <row r="47316" spans="3:4" x14ac:dyDescent="0.25">
      <c r="C47316" s="32"/>
      <c r="D47316" s="31"/>
    </row>
    <row r="47317" spans="3:4" x14ac:dyDescent="0.25">
      <c r="C47317" s="32"/>
      <c r="D47317" s="31"/>
    </row>
    <row r="47318" spans="3:4" x14ac:dyDescent="0.25">
      <c r="C47318" s="32"/>
      <c r="D47318" s="31"/>
    </row>
    <row r="47319" spans="3:4" x14ac:dyDescent="0.25">
      <c r="C47319" s="32"/>
      <c r="D47319" s="31"/>
    </row>
    <row r="47320" spans="3:4" x14ac:dyDescent="0.25">
      <c r="C47320" s="32"/>
      <c r="D47320" s="31"/>
    </row>
    <row r="47321" spans="3:4" x14ac:dyDescent="0.25">
      <c r="C47321" s="32"/>
      <c r="D47321" s="31"/>
    </row>
    <row r="47322" spans="3:4" x14ac:dyDescent="0.25">
      <c r="C47322" s="32"/>
      <c r="D47322" s="31"/>
    </row>
    <row r="47323" spans="3:4" x14ac:dyDescent="0.25">
      <c r="C47323" s="32"/>
      <c r="D47323" s="31"/>
    </row>
    <row r="47324" spans="3:4" x14ac:dyDescent="0.25">
      <c r="C47324" s="32"/>
      <c r="D47324" s="31"/>
    </row>
    <row r="47325" spans="3:4" x14ac:dyDescent="0.25">
      <c r="C47325" s="32"/>
      <c r="D47325" s="31"/>
    </row>
    <row r="47326" spans="3:4" x14ac:dyDescent="0.25">
      <c r="C47326" s="32"/>
      <c r="D47326" s="31"/>
    </row>
    <row r="47327" spans="3:4" x14ac:dyDescent="0.25">
      <c r="C47327" s="32"/>
      <c r="D47327" s="31"/>
    </row>
    <row r="47328" spans="3:4" x14ac:dyDescent="0.25">
      <c r="C47328" s="32"/>
      <c r="D47328" s="31"/>
    </row>
    <row r="47329" spans="3:4" x14ac:dyDescent="0.25">
      <c r="C47329" s="32"/>
      <c r="D47329" s="31"/>
    </row>
    <row r="47330" spans="3:4" x14ac:dyDescent="0.25">
      <c r="C47330" s="32"/>
      <c r="D47330" s="31"/>
    </row>
    <row r="47331" spans="3:4" x14ac:dyDescent="0.25">
      <c r="C47331" s="32"/>
      <c r="D47331" s="31"/>
    </row>
    <row r="47332" spans="3:4" x14ac:dyDescent="0.25">
      <c r="C47332" s="32"/>
      <c r="D47332" s="31"/>
    </row>
    <row r="47333" spans="3:4" x14ac:dyDescent="0.25">
      <c r="C47333" s="32"/>
      <c r="D47333" s="31"/>
    </row>
    <row r="47334" spans="3:4" x14ac:dyDescent="0.25">
      <c r="C47334" s="32"/>
      <c r="D47334" s="31"/>
    </row>
    <row r="47335" spans="3:4" x14ac:dyDescent="0.25">
      <c r="C47335" s="32"/>
      <c r="D47335" s="31"/>
    </row>
    <row r="47336" spans="3:4" x14ac:dyDescent="0.25">
      <c r="C47336" s="32"/>
      <c r="D47336" s="31"/>
    </row>
    <row r="47337" spans="3:4" x14ac:dyDescent="0.25">
      <c r="C47337" s="32"/>
      <c r="D47337" s="31"/>
    </row>
    <row r="47338" spans="3:4" x14ac:dyDescent="0.25">
      <c r="C47338" s="32"/>
      <c r="D47338" s="31"/>
    </row>
    <row r="47339" spans="3:4" x14ac:dyDescent="0.25">
      <c r="C47339" s="32"/>
      <c r="D47339" s="31"/>
    </row>
    <row r="47340" spans="3:4" x14ac:dyDescent="0.25">
      <c r="C47340" s="32"/>
      <c r="D47340" s="31"/>
    </row>
    <row r="47341" spans="3:4" x14ac:dyDescent="0.25">
      <c r="C47341" s="32"/>
      <c r="D47341" s="31"/>
    </row>
    <row r="47342" spans="3:4" x14ac:dyDescent="0.25">
      <c r="C47342" s="32"/>
      <c r="D47342" s="31"/>
    </row>
    <row r="47343" spans="3:4" x14ac:dyDescent="0.25">
      <c r="C47343" s="32"/>
      <c r="D47343" s="31"/>
    </row>
    <row r="47344" spans="3:4" x14ac:dyDescent="0.25">
      <c r="C47344" s="32"/>
      <c r="D47344" s="31"/>
    </row>
    <row r="47345" spans="3:4" x14ac:dyDescent="0.25">
      <c r="C47345" s="32"/>
      <c r="D47345" s="31"/>
    </row>
    <row r="47346" spans="3:4" x14ac:dyDescent="0.25">
      <c r="C47346" s="32"/>
      <c r="D47346" s="31"/>
    </row>
    <row r="47347" spans="3:4" x14ac:dyDescent="0.25">
      <c r="C47347" s="32"/>
      <c r="D47347" s="31"/>
    </row>
    <row r="47348" spans="3:4" x14ac:dyDescent="0.25">
      <c r="C47348" s="32"/>
      <c r="D47348" s="31"/>
    </row>
    <row r="47349" spans="3:4" x14ac:dyDescent="0.25">
      <c r="C47349" s="32"/>
      <c r="D47349" s="31"/>
    </row>
    <row r="47350" spans="3:4" x14ac:dyDescent="0.25">
      <c r="C47350" s="32"/>
      <c r="D47350" s="31"/>
    </row>
    <row r="47351" spans="3:4" x14ac:dyDescent="0.25">
      <c r="C47351" s="32"/>
      <c r="D47351" s="31"/>
    </row>
    <row r="47352" spans="3:4" x14ac:dyDescent="0.25">
      <c r="C47352" s="32"/>
      <c r="D47352" s="31"/>
    </row>
    <row r="47353" spans="3:4" x14ac:dyDescent="0.25">
      <c r="C47353" s="32"/>
      <c r="D47353" s="31"/>
    </row>
    <row r="47354" spans="3:4" x14ac:dyDescent="0.25">
      <c r="C47354" s="32"/>
      <c r="D47354" s="31"/>
    </row>
    <row r="47355" spans="3:4" x14ac:dyDescent="0.25">
      <c r="C47355" s="32"/>
      <c r="D47355" s="31"/>
    </row>
    <row r="47356" spans="3:4" x14ac:dyDescent="0.25">
      <c r="C47356" s="32"/>
      <c r="D47356" s="31"/>
    </row>
    <row r="47357" spans="3:4" x14ac:dyDescent="0.25">
      <c r="C47357" s="32"/>
      <c r="D47357" s="31"/>
    </row>
    <row r="47358" spans="3:4" x14ac:dyDescent="0.25">
      <c r="C47358" s="32"/>
      <c r="D47358" s="31"/>
    </row>
    <row r="47359" spans="3:4" x14ac:dyDescent="0.25">
      <c r="C47359" s="32"/>
      <c r="D47359" s="31"/>
    </row>
    <row r="47360" spans="3:4" x14ac:dyDescent="0.25">
      <c r="C47360" s="32"/>
      <c r="D47360" s="31"/>
    </row>
    <row r="47361" spans="3:4" x14ac:dyDescent="0.25">
      <c r="C47361" s="32"/>
      <c r="D47361" s="31"/>
    </row>
    <row r="47362" spans="3:4" x14ac:dyDescent="0.25">
      <c r="C47362" s="32"/>
      <c r="D47362" s="31"/>
    </row>
    <row r="47363" spans="3:4" x14ac:dyDescent="0.25">
      <c r="C47363" s="32"/>
      <c r="D47363" s="31"/>
    </row>
    <row r="47364" spans="3:4" x14ac:dyDescent="0.25">
      <c r="C47364" s="32"/>
      <c r="D47364" s="31"/>
    </row>
    <row r="47365" spans="3:4" x14ac:dyDescent="0.25">
      <c r="C47365" s="32"/>
      <c r="D47365" s="31"/>
    </row>
    <row r="47366" spans="3:4" x14ac:dyDescent="0.25">
      <c r="C47366" s="32"/>
      <c r="D47366" s="31"/>
    </row>
    <row r="47367" spans="3:4" x14ac:dyDescent="0.25">
      <c r="C47367" s="32"/>
      <c r="D47367" s="31"/>
    </row>
    <row r="47368" spans="3:4" x14ac:dyDescent="0.25">
      <c r="C47368" s="32"/>
      <c r="D47368" s="31"/>
    </row>
    <row r="47369" spans="3:4" x14ac:dyDescent="0.25">
      <c r="C47369" s="32"/>
      <c r="D47369" s="31"/>
    </row>
    <row r="47370" spans="3:4" x14ac:dyDescent="0.25">
      <c r="C47370" s="32"/>
      <c r="D47370" s="31"/>
    </row>
    <row r="47371" spans="3:4" x14ac:dyDescent="0.25">
      <c r="C47371" s="32"/>
      <c r="D47371" s="31"/>
    </row>
    <row r="47372" spans="3:4" x14ac:dyDescent="0.25">
      <c r="C47372" s="32"/>
      <c r="D47372" s="31"/>
    </row>
    <row r="47373" spans="3:4" x14ac:dyDescent="0.25">
      <c r="C47373" s="32"/>
      <c r="D47373" s="31"/>
    </row>
    <row r="47374" spans="3:4" x14ac:dyDescent="0.25">
      <c r="C47374" s="32"/>
      <c r="D47374" s="31"/>
    </row>
    <row r="47375" spans="3:4" x14ac:dyDescent="0.25">
      <c r="C47375" s="32"/>
      <c r="D47375" s="31"/>
    </row>
    <row r="47376" spans="3:4" x14ac:dyDescent="0.25">
      <c r="C47376" s="32"/>
      <c r="D47376" s="31"/>
    </row>
    <row r="47377" spans="3:4" x14ac:dyDescent="0.25">
      <c r="C47377" s="32"/>
      <c r="D47377" s="31"/>
    </row>
    <row r="47378" spans="3:4" x14ac:dyDescent="0.25">
      <c r="C47378" s="32"/>
      <c r="D47378" s="31"/>
    </row>
    <row r="47379" spans="3:4" x14ac:dyDescent="0.25">
      <c r="C47379" s="32"/>
      <c r="D47379" s="31"/>
    </row>
    <row r="47380" spans="3:4" x14ac:dyDescent="0.25">
      <c r="C47380" s="32"/>
      <c r="D47380" s="31"/>
    </row>
    <row r="47381" spans="3:4" x14ac:dyDescent="0.25">
      <c r="C47381" s="32"/>
      <c r="D47381" s="31"/>
    </row>
    <row r="47382" spans="3:4" x14ac:dyDescent="0.25">
      <c r="C47382" s="32"/>
      <c r="D47382" s="31"/>
    </row>
    <row r="47383" spans="3:4" x14ac:dyDescent="0.25">
      <c r="C47383" s="32"/>
      <c r="D47383" s="31"/>
    </row>
    <row r="47384" spans="3:4" x14ac:dyDescent="0.25">
      <c r="C47384" s="32"/>
      <c r="D47384" s="31"/>
    </row>
    <row r="47385" spans="3:4" x14ac:dyDescent="0.25">
      <c r="C47385" s="32"/>
      <c r="D47385" s="31"/>
    </row>
    <row r="47386" spans="3:4" x14ac:dyDescent="0.25">
      <c r="C47386" s="32"/>
      <c r="D47386" s="31"/>
    </row>
    <row r="47387" spans="3:4" x14ac:dyDescent="0.25">
      <c r="C47387" s="32"/>
      <c r="D47387" s="31"/>
    </row>
    <row r="47388" spans="3:4" x14ac:dyDescent="0.25">
      <c r="C47388" s="32"/>
      <c r="D47388" s="31"/>
    </row>
    <row r="47389" spans="3:4" x14ac:dyDescent="0.25">
      <c r="C47389" s="32"/>
      <c r="D47389" s="31"/>
    </row>
    <row r="47390" spans="3:4" x14ac:dyDescent="0.25">
      <c r="C47390" s="32"/>
      <c r="D47390" s="31"/>
    </row>
    <row r="47391" spans="3:4" x14ac:dyDescent="0.25">
      <c r="C47391" s="32"/>
      <c r="D47391" s="31"/>
    </row>
    <row r="47392" spans="3:4" x14ac:dyDescent="0.25">
      <c r="C47392" s="32"/>
      <c r="D47392" s="31"/>
    </row>
    <row r="47393" spans="3:4" x14ac:dyDescent="0.25">
      <c r="C47393" s="32"/>
      <c r="D47393" s="31"/>
    </row>
    <row r="47394" spans="3:4" x14ac:dyDescent="0.25">
      <c r="C47394" s="32"/>
      <c r="D47394" s="31"/>
    </row>
    <row r="47395" spans="3:4" x14ac:dyDescent="0.25">
      <c r="C47395" s="32"/>
      <c r="D47395" s="31"/>
    </row>
    <row r="47396" spans="3:4" x14ac:dyDescent="0.25">
      <c r="C47396" s="32"/>
      <c r="D47396" s="31"/>
    </row>
    <row r="47397" spans="3:4" x14ac:dyDescent="0.25">
      <c r="C47397" s="32"/>
      <c r="D47397" s="31"/>
    </row>
    <row r="47398" spans="3:4" x14ac:dyDescent="0.25">
      <c r="C47398" s="32"/>
      <c r="D47398" s="31"/>
    </row>
    <row r="47399" spans="3:4" x14ac:dyDescent="0.25">
      <c r="C47399" s="32"/>
      <c r="D47399" s="31"/>
    </row>
    <row r="47400" spans="3:4" x14ac:dyDescent="0.25">
      <c r="C47400" s="32"/>
      <c r="D47400" s="31"/>
    </row>
    <row r="47401" spans="3:4" x14ac:dyDescent="0.25">
      <c r="C47401" s="32"/>
      <c r="D47401" s="31"/>
    </row>
    <row r="47402" spans="3:4" x14ac:dyDescent="0.25">
      <c r="C47402" s="32"/>
      <c r="D47402" s="31"/>
    </row>
    <row r="47403" spans="3:4" x14ac:dyDescent="0.25">
      <c r="C47403" s="32"/>
      <c r="D47403" s="31"/>
    </row>
    <row r="47404" spans="3:4" x14ac:dyDescent="0.25">
      <c r="C47404" s="32"/>
      <c r="D47404" s="31"/>
    </row>
    <row r="47405" spans="3:4" x14ac:dyDescent="0.25">
      <c r="C47405" s="32"/>
      <c r="D47405" s="31"/>
    </row>
    <row r="47406" spans="3:4" x14ac:dyDescent="0.25">
      <c r="C47406" s="32"/>
      <c r="D47406" s="31"/>
    </row>
    <row r="47407" spans="3:4" x14ac:dyDescent="0.25">
      <c r="C47407" s="32"/>
      <c r="D47407" s="31"/>
    </row>
    <row r="47408" spans="3:4" x14ac:dyDescent="0.25">
      <c r="C47408" s="32"/>
      <c r="D47408" s="31"/>
    </row>
    <row r="47409" spans="3:4" x14ac:dyDescent="0.25">
      <c r="C47409" s="32"/>
      <c r="D47409" s="31"/>
    </row>
    <row r="47410" spans="3:4" x14ac:dyDescent="0.25">
      <c r="C47410" s="32"/>
      <c r="D47410" s="31"/>
    </row>
    <row r="47411" spans="3:4" x14ac:dyDescent="0.25">
      <c r="C47411" s="32"/>
      <c r="D47411" s="31"/>
    </row>
    <row r="47412" spans="3:4" x14ac:dyDescent="0.25">
      <c r="C47412" s="32"/>
      <c r="D47412" s="31"/>
    </row>
    <row r="47413" spans="3:4" x14ac:dyDescent="0.25">
      <c r="C47413" s="32"/>
      <c r="D47413" s="31"/>
    </row>
    <row r="47414" spans="3:4" x14ac:dyDescent="0.25">
      <c r="C47414" s="32"/>
      <c r="D47414" s="31"/>
    </row>
    <row r="47415" spans="3:4" x14ac:dyDescent="0.25">
      <c r="C47415" s="32"/>
      <c r="D47415" s="31"/>
    </row>
    <row r="47416" spans="3:4" x14ac:dyDescent="0.25">
      <c r="C47416" s="32"/>
      <c r="D47416" s="31"/>
    </row>
    <row r="47417" spans="3:4" x14ac:dyDescent="0.25">
      <c r="C47417" s="32"/>
      <c r="D47417" s="31"/>
    </row>
    <row r="47418" spans="3:4" x14ac:dyDescent="0.25">
      <c r="C47418" s="32"/>
      <c r="D47418" s="31"/>
    </row>
    <row r="47419" spans="3:4" x14ac:dyDescent="0.25">
      <c r="C47419" s="32"/>
      <c r="D47419" s="31"/>
    </row>
    <row r="47420" spans="3:4" x14ac:dyDescent="0.25">
      <c r="C47420" s="32"/>
      <c r="D47420" s="31"/>
    </row>
    <row r="47421" spans="3:4" x14ac:dyDescent="0.25">
      <c r="C47421" s="32"/>
      <c r="D47421" s="31"/>
    </row>
    <row r="47422" spans="3:4" x14ac:dyDescent="0.25">
      <c r="C47422" s="32"/>
      <c r="D47422" s="31"/>
    </row>
    <row r="47423" spans="3:4" x14ac:dyDescent="0.25">
      <c r="C47423" s="32"/>
      <c r="D47423" s="31"/>
    </row>
    <row r="47424" spans="3:4" x14ac:dyDescent="0.25">
      <c r="C47424" s="32"/>
      <c r="D47424" s="31"/>
    </row>
    <row r="47425" spans="3:4" x14ac:dyDescent="0.25">
      <c r="C47425" s="32"/>
      <c r="D47425" s="31"/>
    </row>
    <row r="47426" spans="3:4" x14ac:dyDescent="0.25">
      <c r="C47426" s="32"/>
      <c r="D47426" s="31"/>
    </row>
    <row r="47427" spans="3:4" x14ac:dyDescent="0.25">
      <c r="C47427" s="32"/>
      <c r="D47427" s="31"/>
    </row>
    <row r="47428" spans="3:4" x14ac:dyDescent="0.25">
      <c r="C47428" s="32"/>
      <c r="D47428" s="31"/>
    </row>
    <row r="47429" spans="3:4" x14ac:dyDescent="0.25">
      <c r="C47429" s="32"/>
      <c r="D47429" s="31"/>
    </row>
    <row r="47430" spans="3:4" x14ac:dyDescent="0.25">
      <c r="C47430" s="32"/>
      <c r="D47430" s="31"/>
    </row>
    <row r="47431" spans="3:4" x14ac:dyDescent="0.25">
      <c r="C47431" s="32"/>
      <c r="D47431" s="31"/>
    </row>
    <row r="47432" spans="3:4" x14ac:dyDescent="0.25">
      <c r="C47432" s="32"/>
      <c r="D47432" s="31"/>
    </row>
    <row r="47433" spans="3:4" x14ac:dyDescent="0.25">
      <c r="C47433" s="32"/>
      <c r="D47433" s="31"/>
    </row>
    <row r="47434" spans="3:4" x14ac:dyDescent="0.25">
      <c r="C47434" s="32"/>
      <c r="D47434" s="31"/>
    </row>
    <row r="47435" spans="3:4" x14ac:dyDescent="0.25">
      <c r="C47435" s="32"/>
      <c r="D47435" s="31"/>
    </row>
    <row r="47436" spans="3:4" x14ac:dyDescent="0.25">
      <c r="C47436" s="32"/>
      <c r="D47436" s="31"/>
    </row>
    <row r="47437" spans="3:4" x14ac:dyDescent="0.25">
      <c r="C47437" s="32"/>
      <c r="D47437" s="31"/>
    </row>
    <row r="47438" spans="3:4" x14ac:dyDescent="0.25">
      <c r="C47438" s="32"/>
      <c r="D47438" s="31"/>
    </row>
    <row r="47439" spans="3:4" x14ac:dyDescent="0.25">
      <c r="C47439" s="32"/>
      <c r="D47439" s="31"/>
    </row>
    <row r="47440" spans="3:4" x14ac:dyDescent="0.25">
      <c r="C47440" s="32"/>
      <c r="D47440" s="31"/>
    </row>
    <row r="47441" spans="3:4" x14ac:dyDescent="0.25">
      <c r="C47441" s="32"/>
      <c r="D47441" s="31"/>
    </row>
    <row r="47442" spans="3:4" x14ac:dyDescent="0.25">
      <c r="C47442" s="32"/>
      <c r="D47442" s="31"/>
    </row>
    <row r="47443" spans="3:4" x14ac:dyDescent="0.25">
      <c r="C47443" s="32"/>
      <c r="D47443" s="31"/>
    </row>
    <row r="47444" spans="3:4" x14ac:dyDescent="0.25">
      <c r="C47444" s="32"/>
      <c r="D47444" s="31"/>
    </row>
    <row r="47445" spans="3:4" x14ac:dyDescent="0.25">
      <c r="C47445" s="32"/>
      <c r="D47445" s="31"/>
    </row>
    <row r="47446" spans="3:4" x14ac:dyDescent="0.25">
      <c r="C47446" s="32"/>
      <c r="D47446" s="31"/>
    </row>
    <row r="47447" spans="3:4" x14ac:dyDescent="0.25">
      <c r="C47447" s="32"/>
      <c r="D47447" s="31"/>
    </row>
    <row r="47448" spans="3:4" x14ac:dyDescent="0.25">
      <c r="C47448" s="32"/>
      <c r="D47448" s="31"/>
    </row>
    <row r="47449" spans="3:4" x14ac:dyDescent="0.25">
      <c r="C47449" s="32"/>
      <c r="D47449" s="31"/>
    </row>
    <row r="47450" spans="3:4" x14ac:dyDescent="0.25">
      <c r="C47450" s="32"/>
      <c r="D47450" s="31"/>
    </row>
    <row r="47451" spans="3:4" x14ac:dyDescent="0.25">
      <c r="C47451" s="32"/>
      <c r="D47451" s="31"/>
    </row>
    <row r="47452" spans="3:4" x14ac:dyDescent="0.25">
      <c r="C47452" s="32"/>
      <c r="D47452" s="31"/>
    </row>
    <row r="47453" spans="3:4" x14ac:dyDescent="0.25">
      <c r="C47453" s="32"/>
      <c r="D47453" s="31"/>
    </row>
    <row r="47454" spans="3:4" x14ac:dyDescent="0.25">
      <c r="C47454" s="32"/>
      <c r="D47454" s="31"/>
    </row>
    <row r="47455" spans="3:4" x14ac:dyDescent="0.25">
      <c r="C47455" s="32"/>
      <c r="D47455" s="31"/>
    </row>
    <row r="47456" spans="3:4" x14ac:dyDescent="0.25">
      <c r="C47456" s="32"/>
      <c r="D47456" s="31"/>
    </row>
    <row r="47457" spans="3:4" x14ac:dyDescent="0.25">
      <c r="C47457" s="32"/>
      <c r="D47457" s="31"/>
    </row>
    <row r="47458" spans="3:4" x14ac:dyDescent="0.25">
      <c r="C47458" s="32"/>
      <c r="D47458" s="31"/>
    </row>
    <row r="47459" spans="3:4" x14ac:dyDescent="0.25">
      <c r="C47459" s="32"/>
      <c r="D47459" s="31"/>
    </row>
    <row r="47460" spans="3:4" x14ac:dyDescent="0.25">
      <c r="C47460" s="32"/>
      <c r="D47460" s="31"/>
    </row>
    <row r="47461" spans="3:4" x14ac:dyDescent="0.25">
      <c r="C47461" s="32"/>
      <c r="D47461" s="31"/>
    </row>
    <row r="47462" spans="3:4" x14ac:dyDescent="0.25">
      <c r="C47462" s="32"/>
      <c r="D47462" s="31"/>
    </row>
    <row r="47463" spans="3:4" x14ac:dyDescent="0.25">
      <c r="C47463" s="32"/>
      <c r="D47463" s="31"/>
    </row>
    <row r="47464" spans="3:4" x14ac:dyDescent="0.25">
      <c r="C47464" s="32"/>
      <c r="D47464" s="31"/>
    </row>
    <row r="47465" spans="3:4" x14ac:dyDescent="0.25">
      <c r="C47465" s="32"/>
      <c r="D47465" s="31"/>
    </row>
    <row r="47466" spans="3:4" x14ac:dyDescent="0.25">
      <c r="C47466" s="32"/>
      <c r="D47466" s="31"/>
    </row>
    <row r="47467" spans="3:4" x14ac:dyDescent="0.25">
      <c r="C47467" s="32"/>
      <c r="D47467" s="31"/>
    </row>
    <row r="47468" spans="3:4" x14ac:dyDescent="0.25">
      <c r="C47468" s="32"/>
      <c r="D47468" s="31"/>
    </row>
    <row r="47469" spans="3:4" x14ac:dyDescent="0.25">
      <c r="C47469" s="32"/>
      <c r="D47469" s="31"/>
    </row>
    <row r="47470" spans="3:4" x14ac:dyDescent="0.25">
      <c r="C47470" s="32"/>
      <c r="D47470" s="31"/>
    </row>
    <row r="47471" spans="3:4" x14ac:dyDescent="0.25">
      <c r="C47471" s="32"/>
      <c r="D47471" s="31"/>
    </row>
    <row r="47472" spans="3:4" x14ac:dyDescent="0.25">
      <c r="C47472" s="32"/>
      <c r="D47472" s="31"/>
    </row>
    <row r="47473" spans="3:4" x14ac:dyDescent="0.25">
      <c r="C47473" s="32"/>
      <c r="D47473" s="31"/>
    </row>
    <row r="47474" spans="3:4" x14ac:dyDescent="0.25">
      <c r="C47474" s="32"/>
      <c r="D47474" s="31"/>
    </row>
    <row r="47475" spans="3:4" x14ac:dyDescent="0.25">
      <c r="C47475" s="32"/>
      <c r="D47475" s="31"/>
    </row>
    <row r="47476" spans="3:4" x14ac:dyDescent="0.25">
      <c r="C47476" s="32"/>
      <c r="D47476" s="31"/>
    </row>
    <row r="47477" spans="3:4" x14ac:dyDescent="0.25">
      <c r="C47477" s="32"/>
      <c r="D47477" s="31"/>
    </row>
    <row r="47478" spans="3:4" x14ac:dyDescent="0.25">
      <c r="C47478" s="32"/>
      <c r="D47478" s="31"/>
    </row>
    <row r="47479" spans="3:4" x14ac:dyDescent="0.25">
      <c r="C47479" s="32"/>
      <c r="D47479" s="31"/>
    </row>
    <row r="47480" spans="3:4" x14ac:dyDescent="0.25">
      <c r="C47480" s="32"/>
      <c r="D47480" s="31"/>
    </row>
    <row r="47481" spans="3:4" x14ac:dyDescent="0.25">
      <c r="C47481" s="32"/>
      <c r="D47481" s="31"/>
    </row>
    <row r="47482" spans="3:4" x14ac:dyDescent="0.25">
      <c r="C47482" s="32"/>
      <c r="D47482" s="31"/>
    </row>
    <row r="47483" spans="3:4" x14ac:dyDescent="0.25">
      <c r="C47483" s="32"/>
      <c r="D47483" s="31"/>
    </row>
    <row r="47484" spans="3:4" x14ac:dyDescent="0.25">
      <c r="C47484" s="32"/>
      <c r="D47484" s="31"/>
    </row>
    <row r="47485" spans="3:4" x14ac:dyDescent="0.25">
      <c r="C47485" s="32"/>
      <c r="D47485" s="31"/>
    </row>
    <row r="47486" spans="3:4" x14ac:dyDescent="0.25">
      <c r="C47486" s="32"/>
      <c r="D47486" s="31"/>
    </row>
    <row r="47487" spans="3:4" x14ac:dyDescent="0.25">
      <c r="C47487" s="32"/>
      <c r="D47487" s="31"/>
    </row>
    <row r="47488" spans="3:4" x14ac:dyDescent="0.25">
      <c r="C47488" s="32"/>
      <c r="D47488" s="31"/>
    </row>
    <row r="47489" spans="3:4" x14ac:dyDescent="0.25">
      <c r="C47489" s="32"/>
      <c r="D47489" s="31"/>
    </row>
    <row r="47490" spans="3:4" x14ac:dyDescent="0.25">
      <c r="C47490" s="32"/>
      <c r="D47490" s="31"/>
    </row>
    <row r="47491" spans="3:4" x14ac:dyDescent="0.25">
      <c r="C47491" s="32"/>
      <c r="D47491" s="31"/>
    </row>
    <row r="47492" spans="3:4" x14ac:dyDescent="0.25">
      <c r="C47492" s="32"/>
      <c r="D47492" s="31"/>
    </row>
    <row r="47493" spans="3:4" x14ac:dyDescent="0.25">
      <c r="C47493" s="32"/>
      <c r="D47493" s="31"/>
    </row>
    <row r="47494" spans="3:4" x14ac:dyDescent="0.25">
      <c r="C47494" s="32"/>
      <c r="D47494" s="31"/>
    </row>
    <row r="47495" spans="3:4" x14ac:dyDescent="0.25">
      <c r="C47495" s="32"/>
      <c r="D47495" s="31"/>
    </row>
    <row r="47496" spans="3:4" x14ac:dyDescent="0.25">
      <c r="C47496" s="32"/>
      <c r="D47496" s="31"/>
    </row>
    <row r="47497" spans="3:4" x14ac:dyDescent="0.25">
      <c r="C47497" s="32"/>
      <c r="D47497" s="31"/>
    </row>
    <row r="47498" spans="3:4" x14ac:dyDescent="0.25">
      <c r="C47498" s="32"/>
      <c r="D47498" s="31"/>
    </row>
    <row r="47499" spans="3:4" x14ac:dyDescent="0.25">
      <c r="C47499" s="32"/>
      <c r="D47499" s="31"/>
    </row>
    <row r="47500" spans="3:4" x14ac:dyDescent="0.25">
      <c r="C47500" s="32"/>
      <c r="D47500" s="31"/>
    </row>
    <row r="47501" spans="3:4" x14ac:dyDescent="0.25">
      <c r="C47501" s="32"/>
      <c r="D47501" s="31"/>
    </row>
    <row r="47502" spans="3:4" x14ac:dyDescent="0.25">
      <c r="C47502" s="32"/>
      <c r="D47502" s="31"/>
    </row>
    <row r="47503" spans="3:4" x14ac:dyDescent="0.25">
      <c r="C47503" s="32"/>
      <c r="D47503" s="31"/>
    </row>
    <row r="47504" spans="3:4" x14ac:dyDescent="0.25">
      <c r="C47504" s="32"/>
      <c r="D47504" s="31"/>
    </row>
    <row r="47505" spans="3:4" x14ac:dyDescent="0.25">
      <c r="C47505" s="32"/>
      <c r="D47505" s="31"/>
    </row>
    <row r="47506" spans="3:4" x14ac:dyDescent="0.25">
      <c r="C47506" s="32"/>
      <c r="D47506" s="31"/>
    </row>
    <row r="47507" spans="3:4" x14ac:dyDescent="0.25">
      <c r="C47507" s="32"/>
      <c r="D47507" s="31"/>
    </row>
    <row r="47508" spans="3:4" x14ac:dyDescent="0.25">
      <c r="C47508" s="32"/>
      <c r="D47508" s="31"/>
    </row>
    <row r="47509" spans="3:4" x14ac:dyDescent="0.25">
      <c r="C47509" s="32"/>
      <c r="D47509" s="31"/>
    </row>
    <row r="47510" spans="3:4" x14ac:dyDescent="0.25">
      <c r="C47510" s="32"/>
      <c r="D47510" s="31"/>
    </row>
    <row r="47511" spans="3:4" x14ac:dyDescent="0.25">
      <c r="C47511" s="32"/>
      <c r="D47511" s="31"/>
    </row>
    <row r="47512" spans="3:4" x14ac:dyDescent="0.25">
      <c r="C47512" s="32"/>
      <c r="D47512" s="31"/>
    </row>
    <row r="47513" spans="3:4" x14ac:dyDescent="0.25">
      <c r="C47513" s="32"/>
      <c r="D47513" s="31"/>
    </row>
    <row r="47514" spans="3:4" x14ac:dyDescent="0.25">
      <c r="C47514" s="32"/>
      <c r="D47514" s="31"/>
    </row>
    <row r="47515" spans="3:4" x14ac:dyDescent="0.25">
      <c r="C47515" s="32"/>
      <c r="D47515" s="31"/>
    </row>
    <row r="47516" spans="3:4" x14ac:dyDescent="0.25">
      <c r="C47516" s="32"/>
      <c r="D47516" s="31"/>
    </row>
    <row r="47517" spans="3:4" x14ac:dyDescent="0.25">
      <c r="C47517" s="32"/>
      <c r="D47517" s="31"/>
    </row>
    <row r="47518" spans="3:4" x14ac:dyDescent="0.25">
      <c r="C47518" s="32"/>
      <c r="D47518" s="31"/>
    </row>
    <row r="47519" spans="3:4" x14ac:dyDescent="0.25">
      <c r="C47519" s="32"/>
      <c r="D47519" s="31"/>
    </row>
    <row r="47520" spans="3:4" x14ac:dyDescent="0.25">
      <c r="C47520" s="32"/>
      <c r="D47520" s="31"/>
    </row>
    <row r="47521" spans="3:4" x14ac:dyDescent="0.25">
      <c r="C47521" s="32"/>
      <c r="D47521" s="31"/>
    </row>
    <row r="47522" spans="3:4" x14ac:dyDescent="0.25">
      <c r="C47522" s="32"/>
      <c r="D47522" s="31"/>
    </row>
    <row r="47523" spans="3:4" x14ac:dyDescent="0.25">
      <c r="C47523" s="32"/>
      <c r="D47523" s="31"/>
    </row>
    <row r="47524" spans="3:4" x14ac:dyDescent="0.25">
      <c r="C47524" s="32"/>
      <c r="D47524" s="31"/>
    </row>
    <row r="47525" spans="3:4" x14ac:dyDescent="0.25">
      <c r="C47525" s="32"/>
      <c r="D47525" s="31"/>
    </row>
    <row r="47526" spans="3:4" x14ac:dyDescent="0.25">
      <c r="C47526" s="32"/>
      <c r="D47526" s="31"/>
    </row>
    <row r="47527" spans="3:4" x14ac:dyDescent="0.25">
      <c r="C47527" s="32"/>
      <c r="D47527" s="31"/>
    </row>
    <row r="47528" spans="3:4" x14ac:dyDescent="0.25">
      <c r="C47528" s="32"/>
      <c r="D47528" s="31"/>
    </row>
    <row r="47529" spans="3:4" x14ac:dyDescent="0.25">
      <c r="C47529" s="32"/>
      <c r="D47529" s="31"/>
    </row>
    <row r="47530" spans="3:4" x14ac:dyDescent="0.25">
      <c r="C47530" s="32"/>
      <c r="D47530" s="31"/>
    </row>
    <row r="47531" spans="3:4" x14ac:dyDescent="0.25">
      <c r="C47531" s="32"/>
      <c r="D47531" s="31"/>
    </row>
    <row r="47532" spans="3:4" x14ac:dyDescent="0.25">
      <c r="C47532" s="32"/>
      <c r="D47532" s="31"/>
    </row>
    <row r="47533" spans="3:4" x14ac:dyDescent="0.25">
      <c r="C47533" s="32"/>
      <c r="D47533" s="31"/>
    </row>
    <row r="47534" spans="3:4" x14ac:dyDescent="0.25">
      <c r="C47534" s="32"/>
      <c r="D47534" s="31"/>
    </row>
    <row r="47535" spans="3:4" x14ac:dyDescent="0.25">
      <c r="C47535" s="32"/>
      <c r="D47535" s="31"/>
    </row>
    <row r="47536" spans="3:4" x14ac:dyDescent="0.25">
      <c r="C47536" s="32"/>
      <c r="D47536" s="31"/>
    </row>
    <row r="47537" spans="3:4" x14ac:dyDescent="0.25">
      <c r="C47537" s="32"/>
      <c r="D47537" s="31"/>
    </row>
    <row r="47538" spans="3:4" x14ac:dyDescent="0.25">
      <c r="C47538" s="32"/>
      <c r="D47538" s="31"/>
    </row>
    <row r="47539" spans="3:4" x14ac:dyDescent="0.25">
      <c r="C47539" s="32"/>
      <c r="D47539" s="31"/>
    </row>
    <row r="47540" spans="3:4" x14ac:dyDescent="0.25">
      <c r="C47540" s="32"/>
      <c r="D47540" s="31"/>
    </row>
    <row r="47541" spans="3:4" x14ac:dyDescent="0.25">
      <c r="C47541" s="32"/>
      <c r="D47541" s="31"/>
    </row>
    <row r="47542" spans="3:4" x14ac:dyDescent="0.25">
      <c r="C47542" s="32"/>
      <c r="D47542" s="31"/>
    </row>
    <row r="47543" spans="3:4" x14ac:dyDescent="0.25">
      <c r="C47543" s="32"/>
      <c r="D47543" s="31"/>
    </row>
    <row r="47544" spans="3:4" x14ac:dyDescent="0.25">
      <c r="C47544" s="32"/>
      <c r="D47544" s="31"/>
    </row>
    <row r="47545" spans="3:4" x14ac:dyDescent="0.25">
      <c r="C47545" s="32"/>
      <c r="D47545" s="31"/>
    </row>
    <row r="47546" spans="3:4" x14ac:dyDescent="0.25">
      <c r="C47546" s="32"/>
      <c r="D47546" s="31"/>
    </row>
    <row r="47547" spans="3:4" x14ac:dyDescent="0.25">
      <c r="C47547" s="32"/>
      <c r="D47547" s="31"/>
    </row>
    <row r="47548" spans="3:4" x14ac:dyDescent="0.25">
      <c r="C47548" s="32"/>
      <c r="D47548" s="31"/>
    </row>
    <row r="47549" spans="3:4" x14ac:dyDescent="0.25">
      <c r="C47549" s="32"/>
      <c r="D47549" s="31"/>
    </row>
    <row r="47550" spans="3:4" x14ac:dyDescent="0.25">
      <c r="C47550" s="32"/>
      <c r="D47550" s="31"/>
    </row>
    <row r="47551" spans="3:4" x14ac:dyDescent="0.25">
      <c r="C47551" s="32"/>
      <c r="D47551" s="31"/>
    </row>
    <row r="47552" spans="3:4" x14ac:dyDescent="0.25">
      <c r="C47552" s="32"/>
      <c r="D47552" s="31"/>
    </row>
    <row r="47553" spans="3:4" x14ac:dyDescent="0.25">
      <c r="C47553" s="32"/>
      <c r="D47553" s="31"/>
    </row>
    <row r="47554" spans="3:4" x14ac:dyDescent="0.25">
      <c r="C47554" s="32"/>
      <c r="D47554" s="31"/>
    </row>
    <row r="47555" spans="3:4" x14ac:dyDescent="0.25">
      <c r="C47555" s="32"/>
      <c r="D47555" s="31"/>
    </row>
    <row r="47556" spans="3:4" x14ac:dyDescent="0.25">
      <c r="C47556" s="32"/>
      <c r="D47556" s="31"/>
    </row>
    <row r="47557" spans="3:4" x14ac:dyDescent="0.25">
      <c r="C47557" s="32"/>
      <c r="D47557" s="31"/>
    </row>
    <row r="47558" spans="3:4" x14ac:dyDescent="0.25">
      <c r="C47558" s="32"/>
      <c r="D47558" s="31"/>
    </row>
    <row r="47559" spans="3:4" x14ac:dyDescent="0.25">
      <c r="C47559" s="32"/>
      <c r="D47559" s="31"/>
    </row>
    <row r="47560" spans="3:4" x14ac:dyDescent="0.25">
      <c r="C47560" s="32"/>
      <c r="D47560" s="31"/>
    </row>
    <row r="47561" spans="3:4" x14ac:dyDescent="0.25">
      <c r="C47561" s="32"/>
      <c r="D47561" s="31"/>
    </row>
    <row r="47562" spans="3:4" x14ac:dyDescent="0.25">
      <c r="C47562" s="32"/>
      <c r="D47562" s="31"/>
    </row>
    <row r="47563" spans="3:4" x14ac:dyDescent="0.25">
      <c r="C47563" s="32"/>
      <c r="D47563" s="31"/>
    </row>
    <row r="47564" spans="3:4" x14ac:dyDescent="0.25">
      <c r="C47564" s="32"/>
      <c r="D47564" s="31"/>
    </row>
    <row r="47565" spans="3:4" x14ac:dyDescent="0.25">
      <c r="C47565" s="32"/>
      <c r="D47565" s="31"/>
    </row>
    <row r="47566" spans="3:4" x14ac:dyDescent="0.25">
      <c r="C47566" s="32"/>
      <c r="D47566" s="31"/>
    </row>
    <row r="47567" spans="3:4" x14ac:dyDescent="0.25">
      <c r="C47567" s="32"/>
      <c r="D47567" s="31"/>
    </row>
    <row r="47568" spans="3:4" x14ac:dyDescent="0.25">
      <c r="C47568" s="32"/>
      <c r="D47568" s="31"/>
    </row>
    <row r="47569" spans="3:4" x14ac:dyDescent="0.25">
      <c r="C47569" s="32"/>
      <c r="D47569" s="31"/>
    </row>
    <row r="47570" spans="3:4" x14ac:dyDescent="0.25">
      <c r="C47570" s="32"/>
      <c r="D47570" s="31"/>
    </row>
    <row r="47571" spans="3:4" x14ac:dyDescent="0.25">
      <c r="C47571" s="32"/>
      <c r="D47571" s="31"/>
    </row>
    <row r="47572" spans="3:4" x14ac:dyDescent="0.25">
      <c r="C47572" s="32"/>
      <c r="D47572" s="31"/>
    </row>
    <row r="47573" spans="3:4" x14ac:dyDescent="0.25">
      <c r="C47573" s="32"/>
      <c r="D47573" s="31"/>
    </row>
    <row r="47574" spans="3:4" x14ac:dyDescent="0.25">
      <c r="C47574" s="32"/>
      <c r="D47574" s="31"/>
    </row>
    <row r="47575" spans="3:4" x14ac:dyDescent="0.25">
      <c r="C47575" s="32"/>
      <c r="D47575" s="31"/>
    </row>
    <row r="47576" spans="3:4" x14ac:dyDescent="0.25">
      <c r="C47576" s="32"/>
      <c r="D47576" s="31"/>
    </row>
    <row r="47577" spans="3:4" x14ac:dyDescent="0.25">
      <c r="C47577" s="32"/>
      <c r="D47577" s="31"/>
    </row>
    <row r="47578" spans="3:4" x14ac:dyDescent="0.25">
      <c r="C47578" s="32"/>
      <c r="D47578" s="31"/>
    </row>
    <row r="47579" spans="3:4" x14ac:dyDescent="0.25">
      <c r="C47579" s="32"/>
      <c r="D47579" s="31"/>
    </row>
    <row r="47580" spans="3:4" x14ac:dyDescent="0.25">
      <c r="C47580" s="32"/>
      <c r="D47580" s="31"/>
    </row>
    <row r="47581" spans="3:4" x14ac:dyDescent="0.25">
      <c r="C47581" s="32"/>
      <c r="D47581" s="31"/>
    </row>
    <row r="47582" spans="3:4" x14ac:dyDescent="0.25">
      <c r="C47582" s="32"/>
      <c r="D47582" s="31"/>
    </row>
    <row r="47583" spans="3:4" x14ac:dyDescent="0.25">
      <c r="C47583" s="32"/>
      <c r="D47583" s="31"/>
    </row>
    <row r="47584" spans="3:4" x14ac:dyDescent="0.25">
      <c r="C47584" s="32"/>
      <c r="D47584" s="31"/>
    </row>
    <row r="47585" spans="3:4" x14ac:dyDescent="0.25">
      <c r="C47585" s="32"/>
      <c r="D47585" s="31"/>
    </row>
    <row r="47586" spans="3:4" x14ac:dyDescent="0.25">
      <c r="C47586" s="32"/>
      <c r="D47586" s="31"/>
    </row>
    <row r="47587" spans="3:4" x14ac:dyDescent="0.25">
      <c r="C47587" s="32"/>
      <c r="D47587" s="31"/>
    </row>
    <row r="47588" spans="3:4" x14ac:dyDescent="0.25">
      <c r="C47588" s="32"/>
      <c r="D47588" s="31"/>
    </row>
    <row r="47589" spans="3:4" x14ac:dyDescent="0.25">
      <c r="C47589" s="32"/>
      <c r="D47589" s="31"/>
    </row>
    <row r="47590" spans="3:4" x14ac:dyDescent="0.25">
      <c r="C47590" s="32"/>
      <c r="D47590" s="31"/>
    </row>
    <row r="47591" spans="3:4" x14ac:dyDescent="0.25">
      <c r="C47591" s="32"/>
      <c r="D47591" s="31"/>
    </row>
    <row r="47592" spans="3:4" x14ac:dyDescent="0.25">
      <c r="C47592" s="32"/>
      <c r="D47592" s="31"/>
    </row>
    <row r="47593" spans="3:4" x14ac:dyDescent="0.25">
      <c r="C47593" s="32"/>
      <c r="D47593" s="31"/>
    </row>
    <row r="47594" spans="3:4" x14ac:dyDescent="0.25">
      <c r="C47594" s="32"/>
      <c r="D47594" s="31"/>
    </row>
    <row r="47595" spans="3:4" x14ac:dyDescent="0.25">
      <c r="C47595" s="32"/>
      <c r="D47595" s="31"/>
    </row>
    <row r="47596" spans="3:4" x14ac:dyDescent="0.25">
      <c r="C47596" s="32"/>
      <c r="D47596" s="31"/>
    </row>
    <row r="47597" spans="3:4" x14ac:dyDescent="0.25">
      <c r="C47597" s="32"/>
      <c r="D47597" s="31"/>
    </row>
    <row r="47598" spans="3:4" x14ac:dyDescent="0.25">
      <c r="C47598" s="32"/>
      <c r="D47598" s="31"/>
    </row>
    <row r="47599" spans="3:4" x14ac:dyDescent="0.25">
      <c r="C47599" s="32"/>
      <c r="D47599" s="31"/>
    </row>
    <row r="47600" spans="3:4" x14ac:dyDescent="0.25">
      <c r="C47600" s="32"/>
      <c r="D47600" s="31"/>
    </row>
    <row r="47601" spans="3:4" x14ac:dyDescent="0.25">
      <c r="C47601" s="32"/>
      <c r="D47601" s="31"/>
    </row>
    <row r="47602" spans="3:4" x14ac:dyDescent="0.25">
      <c r="C47602" s="32"/>
      <c r="D47602" s="31"/>
    </row>
    <row r="47603" spans="3:4" x14ac:dyDescent="0.25">
      <c r="C47603" s="32"/>
      <c r="D47603" s="31"/>
    </row>
    <row r="47604" spans="3:4" x14ac:dyDescent="0.25">
      <c r="C47604" s="32"/>
      <c r="D47604" s="31"/>
    </row>
    <row r="47605" spans="3:4" x14ac:dyDescent="0.25">
      <c r="C47605" s="32"/>
      <c r="D47605" s="31"/>
    </row>
    <row r="47606" spans="3:4" x14ac:dyDescent="0.25">
      <c r="C47606" s="32"/>
      <c r="D47606" s="31"/>
    </row>
    <row r="47607" spans="3:4" x14ac:dyDescent="0.25">
      <c r="C47607" s="32"/>
      <c r="D47607" s="31"/>
    </row>
    <row r="47608" spans="3:4" x14ac:dyDescent="0.25">
      <c r="C47608" s="32"/>
      <c r="D47608" s="31"/>
    </row>
    <row r="47609" spans="3:4" x14ac:dyDescent="0.25">
      <c r="C47609" s="32"/>
      <c r="D47609" s="31"/>
    </row>
    <row r="47610" spans="3:4" x14ac:dyDescent="0.25">
      <c r="C47610" s="32"/>
      <c r="D47610" s="31"/>
    </row>
    <row r="47611" spans="3:4" x14ac:dyDescent="0.25">
      <c r="C47611" s="32"/>
      <c r="D47611" s="31"/>
    </row>
    <row r="47612" spans="3:4" x14ac:dyDescent="0.25">
      <c r="C47612" s="32"/>
      <c r="D47612" s="31"/>
    </row>
    <row r="47613" spans="3:4" x14ac:dyDescent="0.25">
      <c r="C47613" s="32"/>
      <c r="D47613" s="31"/>
    </row>
    <row r="47614" spans="3:4" x14ac:dyDescent="0.25">
      <c r="C47614" s="32"/>
      <c r="D47614" s="31"/>
    </row>
    <row r="47615" spans="3:4" x14ac:dyDescent="0.25">
      <c r="C47615" s="32"/>
      <c r="D47615" s="31"/>
    </row>
    <row r="47616" spans="3:4" x14ac:dyDescent="0.25">
      <c r="C47616" s="32"/>
      <c r="D47616" s="31"/>
    </row>
    <row r="47617" spans="3:4" x14ac:dyDescent="0.25">
      <c r="C47617" s="32"/>
      <c r="D47617" s="31"/>
    </row>
    <row r="47618" spans="3:4" x14ac:dyDescent="0.25">
      <c r="C47618" s="32"/>
      <c r="D47618" s="31"/>
    </row>
    <row r="47619" spans="3:4" x14ac:dyDescent="0.25">
      <c r="C47619" s="32"/>
      <c r="D47619" s="31"/>
    </row>
    <row r="47620" spans="3:4" x14ac:dyDescent="0.25">
      <c r="C47620" s="32"/>
      <c r="D47620" s="31"/>
    </row>
    <row r="47621" spans="3:4" x14ac:dyDescent="0.25">
      <c r="C47621" s="32"/>
      <c r="D47621" s="31"/>
    </row>
    <row r="47622" spans="3:4" x14ac:dyDescent="0.25">
      <c r="C47622" s="32"/>
      <c r="D47622" s="31"/>
    </row>
    <row r="47623" spans="3:4" x14ac:dyDescent="0.25">
      <c r="C47623" s="32"/>
      <c r="D47623" s="31"/>
    </row>
    <row r="47624" spans="3:4" x14ac:dyDescent="0.25">
      <c r="C47624" s="32"/>
      <c r="D47624" s="31"/>
    </row>
    <row r="47625" spans="3:4" x14ac:dyDescent="0.25">
      <c r="C47625" s="32"/>
      <c r="D47625" s="31"/>
    </row>
    <row r="47626" spans="3:4" x14ac:dyDescent="0.25">
      <c r="C47626" s="32"/>
      <c r="D47626" s="31"/>
    </row>
    <row r="47627" spans="3:4" x14ac:dyDescent="0.25">
      <c r="C47627" s="32"/>
      <c r="D47627" s="31"/>
    </row>
    <row r="47628" spans="3:4" x14ac:dyDescent="0.25">
      <c r="C47628" s="32"/>
      <c r="D47628" s="31"/>
    </row>
    <row r="47629" spans="3:4" x14ac:dyDescent="0.25">
      <c r="C47629" s="32"/>
      <c r="D47629" s="31"/>
    </row>
    <row r="47630" spans="3:4" x14ac:dyDescent="0.25">
      <c r="C47630" s="32"/>
      <c r="D47630" s="31"/>
    </row>
    <row r="47631" spans="3:4" x14ac:dyDescent="0.25">
      <c r="C47631" s="32"/>
      <c r="D47631" s="31"/>
    </row>
    <row r="47632" spans="3:4" x14ac:dyDescent="0.25">
      <c r="C47632" s="32"/>
      <c r="D47632" s="31"/>
    </row>
    <row r="47633" spans="3:4" x14ac:dyDescent="0.25">
      <c r="C47633" s="32"/>
      <c r="D47633" s="31"/>
    </row>
    <row r="47634" spans="3:4" x14ac:dyDescent="0.25">
      <c r="C47634" s="32"/>
      <c r="D47634" s="31"/>
    </row>
    <row r="47635" spans="3:4" x14ac:dyDescent="0.25">
      <c r="C47635" s="32"/>
      <c r="D47635" s="31"/>
    </row>
    <row r="47636" spans="3:4" x14ac:dyDescent="0.25">
      <c r="C47636" s="32"/>
      <c r="D47636" s="31"/>
    </row>
    <row r="47637" spans="3:4" x14ac:dyDescent="0.25">
      <c r="C47637" s="32"/>
      <c r="D47637" s="31"/>
    </row>
    <row r="47638" spans="3:4" x14ac:dyDescent="0.25">
      <c r="C47638" s="32"/>
      <c r="D47638" s="31"/>
    </row>
    <row r="47639" spans="3:4" x14ac:dyDescent="0.25">
      <c r="C47639" s="32"/>
      <c r="D47639" s="31"/>
    </row>
    <row r="47640" spans="3:4" x14ac:dyDescent="0.25">
      <c r="C47640" s="32"/>
      <c r="D47640" s="31"/>
    </row>
    <row r="47641" spans="3:4" x14ac:dyDescent="0.25">
      <c r="C47641" s="32"/>
      <c r="D47641" s="31"/>
    </row>
    <row r="47642" spans="3:4" x14ac:dyDescent="0.25">
      <c r="C47642" s="32"/>
      <c r="D47642" s="31"/>
    </row>
    <row r="47643" spans="3:4" x14ac:dyDescent="0.25">
      <c r="C47643" s="32"/>
      <c r="D47643" s="31"/>
    </row>
    <row r="47644" spans="3:4" x14ac:dyDescent="0.25">
      <c r="C47644" s="32"/>
      <c r="D47644" s="31"/>
    </row>
    <row r="47645" spans="3:4" x14ac:dyDescent="0.25">
      <c r="C47645" s="32"/>
      <c r="D47645" s="31"/>
    </row>
    <row r="47646" spans="3:4" x14ac:dyDescent="0.25">
      <c r="C47646" s="32"/>
      <c r="D47646" s="31"/>
    </row>
    <row r="47647" spans="3:4" x14ac:dyDescent="0.25">
      <c r="C47647" s="32"/>
      <c r="D47647" s="31"/>
    </row>
    <row r="47648" spans="3:4" x14ac:dyDescent="0.25">
      <c r="C47648" s="32"/>
      <c r="D47648" s="31"/>
    </row>
    <row r="47649" spans="3:4" x14ac:dyDescent="0.25">
      <c r="C47649" s="32"/>
      <c r="D47649" s="31"/>
    </row>
    <row r="47650" spans="3:4" x14ac:dyDescent="0.25">
      <c r="C47650" s="32"/>
      <c r="D47650" s="31"/>
    </row>
    <row r="47651" spans="3:4" x14ac:dyDescent="0.25">
      <c r="C47651" s="32"/>
      <c r="D47651" s="31"/>
    </row>
    <row r="47652" spans="3:4" x14ac:dyDescent="0.25">
      <c r="C47652" s="32"/>
      <c r="D47652" s="31"/>
    </row>
    <row r="47653" spans="3:4" x14ac:dyDescent="0.25">
      <c r="C47653" s="32"/>
      <c r="D47653" s="31"/>
    </row>
    <row r="47654" spans="3:4" x14ac:dyDescent="0.25">
      <c r="C47654" s="32"/>
      <c r="D47654" s="31"/>
    </row>
    <row r="47655" spans="3:4" x14ac:dyDescent="0.25">
      <c r="C47655" s="32"/>
      <c r="D47655" s="31"/>
    </row>
    <row r="47656" spans="3:4" x14ac:dyDescent="0.25">
      <c r="C47656" s="32"/>
      <c r="D47656" s="31"/>
    </row>
    <row r="47657" spans="3:4" x14ac:dyDescent="0.25">
      <c r="C47657" s="32"/>
      <c r="D47657" s="31"/>
    </row>
    <row r="47658" spans="3:4" x14ac:dyDescent="0.25">
      <c r="C47658" s="32"/>
      <c r="D47658" s="31"/>
    </row>
    <row r="47659" spans="3:4" x14ac:dyDescent="0.25">
      <c r="C47659" s="32"/>
      <c r="D47659" s="31"/>
    </row>
    <row r="47660" spans="3:4" x14ac:dyDescent="0.25">
      <c r="C47660" s="32"/>
      <c r="D47660" s="31"/>
    </row>
    <row r="47661" spans="3:4" x14ac:dyDescent="0.25">
      <c r="C47661" s="32"/>
      <c r="D47661" s="31"/>
    </row>
    <row r="47662" spans="3:4" x14ac:dyDescent="0.25">
      <c r="C47662" s="32"/>
      <c r="D47662" s="31"/>
    </row>
    <row r="47663" spans="3:4" x14ac:dyDescent="0.25">
      <c r="C47663" s="32"/>
      <c r="D47663" s="31"/>
    </row>
    <row r="47664" spans="3:4" x14ac:dyDescent="0.25">
      <c r="C47664" s="32"/>
      <c r="D47664" s="31"/>
    </row>
    <row r="47665" spans="3:4" x14ac:dyDescent="0.25">
      <c r="C47665" s="32"/>
      <c r="D47665" s="31"/>
    </row>
    <row r="47666" spans="3:4" x14ac:dyDescent="0.25">
      <c r="C47666" s="32"/>
      <c r="D47666" s="31"/>
    </row>
    <row r="47667" spans="3:4" x14ac:dyDescent="0.25">
      <c r="C47667" s="32"/>
      <c r="D47667" s="31"/>
    </row>
    <row r="47668" spans="3:4" x14ac:dyDescent="0.25">
      <c r="C47668" s="32"/>
      <c r="D47668" s="31"/>
    </row>
    <row r="47669" spans="3:4" x14ac:dyDescent="0.25">
      <c r="C47669" s="32"/>
      <c r="D47669" s="31"/>
    </row>
    <row r="47670" spans="3:4" x14ac:dyDescent="0.25">
      <c r="C47670" s="32"/>
      <c r="D47670" s="31"/>
    </row>
    <row r="47671" spans="3:4" x14ac:dyDescent="0.25">
      <c r="C47671" s="32"/>
      <c r="D47671" s="31"/>
    </row>
    <row r="47672" spans="3:4" x14ac:dyDescent="0.25">
      <c r="C47672" s="32"/>
      <c r="D47672" s="31"/>
    </row>
    <row r="47673" spans="3:4" x14ac:dyDescent="0.25">
      <c r="C47673" s="32"/>
      <c r="D47673" s="31"/>
    </row>
    <row r="47674" spans="3:4" x14ac:dyDescent="0.25">
      <c r="C47674" s="32"/>
      <c r="D47674" s="31"/>
    </row>
    <row r="47675" spans="3:4" x14ac:dyDescent="0.25">
      <c r="C47675" s="32"/>
      <c r="D47675" s="31"/>
    </row>
    <row r="47676" spans="3:4" x14ac:dyDescent="0.25">
      <c r="C47676" s="32"/>
      <c r="D47676" s="31"/>
    </row>
    <row r="47677" spans="3:4" x14ac:dyDescent="0.25">
      <c r="C47677" s="32"/>
      <c r="D47677" s="31"/>
    </row>
    <row r="47678" spans="3:4" x14ac:dyDescent="0.25">
      <c r="C47678" s="32"/>
      <c r="D47678" s="31"/>
    </row>
    <row r="47679" spans="3:4" x14ac:dyDescent="0.25">
      <c r="C47679" s="32"/>
      <c r="D47679" s="31"/>
    </row>
    <row r="47680" spans="3:4" x14ac:dyDescent="0.25">
      <c r="C47680" s="32"/>
      <c r="D47680" s="31"/>
    </row>
    <row r="47681" spans="3:4" x14ac:dyDescent="0.25">
      <c r="C47681" s="32"/>
      <c r="D47681" s="31"/>
    </row>
    <row r="47682" spans="3:4" x14ac:dyDescent="0.25">
      <c r="C47682" s="32"/>
      <c r="D47682" s="31"/>
    </row>
    <row r="47683" spans="3:4" x14ac:dyDescent="0.25">
      <c r="C47683" s="32"/>
      <c r="D47683" s="31"/>
    </row>
    <row r="47684" spans="3:4" x14ac:dyDescent="0.25">
      <c r="C47684" s="32"/>
      <c r="D47684" s="31"/>
    </row>
    <row r="47685" spans="3:4" x14ac:dyDescent="0.25">
      <c r="C47685" s="32"/>
      <c r="D47685" s="31"/>
    </row>
    <row r="47686" spans="3:4" x14ac:dyDescent="0.25">
      <c r="C47686" s="32"/>
      <c r="D47686" s="31"/>
    </row>
    <row r="47687" spans="3:4" x14ac:dyDescent="0.25">
      <c r="C47687" s="32"/>
      <c r="D47687" s="31"/>
    </row>
    <row r="47688" spans="3:4" x14ac:dyDescent="0.25">
      <c r="C47688" s="32"/>
      <c r="D47688" s="31"/>
    </row>
    <row r="47689" spans="3:4" x14ac:dyDescent="0.25">
      <c r="C47689" s="32"/>
      <c r="D47689" s="31"/>
    </row>
    <row r="47690" spans="3:4" x14ac:dyDescent="0.25">
      <c r="C47690" s="32"/>
      <c r="D47690" s="31"/>
    </row>
    <row r="47691" spans="3:4" x14ac:dyDescent="0.25">
      <c r="C47691" s="32"/>
      <c r="D47691" s="31"/>
    </row>
    <row r="47692" spans="3:4" x14ac:dyDescent="0.25">
      <c r="C47692" s="32"/>
      <c r="D47692" s="31"/>
    </row>
    <row r="47693" spans="3:4" x14ac:dyDescent="0.25">
      <c r="C47693" s="32"/>
      <c r="D47693" s="31"/>
    </row>
    <row r="47694" spans="3:4" x14ac:dyDescent="0.25">
      <c r="C47694" s="32"/>
      <c r="D47694" s="31"/>
    </row>
    <row r="47695" spans="3:4" x14ac:dyDescent="0.25">
      <c r="C47695" s="32"/>
      <c r="D47695" s="31"/>
    </row>
    <row r="47696" spans="3:4" x14ac:dyDescent="0.25">
      <c r="C47696" s="32"/>
      <c r="D47696" s="31"/>
    </row>
    <row r="47697" spans="3:4" x14ac:dyDescent="0.25">
      <c r="C47697" s="32"/>
      <c r="D47697" s="31"/>
    </row>
    <row r="47698" spans="3:4" x14ac:dyDescent="0.25">
      <c r="C47698" s="32"/>
      <c r="D47698" s="31"/>
    </row>
    <row r="47699" spans="3:4" x14ac:dyDescent="0.25">
      <c r="C47699" s="32"/>
      <c r="D47699" s="31"/>
    </row>
    <row r="47700" spans="3:4" x14ac:dyDescent="0.25">
      <c r="C47700" s="32"/>
      <c r="D47700" s="31"/>
    </row>
    <row r="47701" spans="3:4" x14ac:dyDescent="0.25">
      <c r="C47701" s="32"/>
      <c r="D47701" s="31"/>
    </row>
    <row r="47702" spans="3:4" x14ac:dyDescent="0.25">
      <c r="C47702" s="32"/>
      <c r="D47702" s="31"/>
    </row>
    <row r="47703" spans="3:4" x14ac:dyDescent="0.25">
      <c r="C47703" s="32"/>
      <c r="D47703" s="31"/>
    </row>
    <row r="47704" spans="3:4" x14ac:dyDescent="0.25">
      <c r="C47704" s="32"/>
      <c r="D47704" s="31"/>
    </row>
    <row r="47705" spans="3:4" x14ac:dyDescent="0.25">
      <c r="C47705" s="32"/>
      <c r="D47705" s="31"/>
    </row>
    <row r="47706" spans="3:4" x14ac:dyDescent="0.25">
      <c r="C47706" s="32"/>
      <c r="D47706" s="31"/>
    </row>
    <row r="47707" spans="3:4" x14ac:dyDescent="0.25">
      <c r="C47707" s="32"/>
      <c r="D47707" s="31"/>
    </row>
    <row r="47708" spans="3:4" x14ac:dyDescent="0.25">
      <c r="C47708" s="32"/>
      <c r="D47708" s="31"/>
    </row>
    <row r="47709" spans="3:4" x14ac:dyDescent="0.25">
      <c r="C47709" s="32"/>
      <c r="D47709" s="31"/>
    </row>
    <row r="47710" spans="3:4" x14ac:dyDescent="0.25">
      <c r="C47710" s="32"/>
      <c r="D47710" s="31"/>
    </row>
    <row r="47711" spans="3:4" x14ac:dyDescent="0.25">
      <c r="C47711" s="32"/>
      <c r="D47711" s="31"/>
    </row>
    <row r="47712" spans="3:4" x14ac:dyDescent="0.25">
      <c r="C47712" s="32"/>
      <c r="D47712" s="31"/>
    </row>
    <row r="47713" spans="3:4" x14ac:dyDescent="0.25">
      <c r="C47713" s="32"/>
      <c r="D47713" s="31"/>
    </row>
    <row r="47714" spans="3:4" x14ac:dyDescent="0.25">
      <c r="C47714" s="32"/>
      <c r="D47714" s="31"/>
    </row>
    <row r="47715" spans="3:4" x14ac:dyDescent="0.25">
      <c r="C47715" s="32"/>
      <c r="D47715" s="31"/>
    </row>
    <row r="47716" spans="3:4" x14ac:dyDescent="0.25">
      <c r="C47716" s="32"/>
      <c r="D47716" s="31"/>
    </row>
    <row r="47717" spans="3:4" x14ac:dyDescent="0.25">
      <c r="C47717" s="32"/>
      <c r="D47717" s="31"/>
    </row>
    <row r="47718" spans="3:4" x14ac:dyDescent="0.25">
      <c r="C47718" s="32"/>
      <c r="D47718" s="31"/>
    </row>
    <row r="47719" spans="3:4" x14ac:dyDescent="0.25">
      <c r="C47719" s="32"/>
      <c r="D47719" s="31"/>
    </row>
    <row r="47720" spans="3:4" x14ac:dyDescent="0.25">
      <c r="C47720" s="32"/>
      <c r="D47720" s="31"/>
    </row>
    <row r="47721" spans="3:4" x14ac:dyDescent="0.25">
      <c r="C47721" s="32"/>
      <c r="D47721" s="31"/>
    </row>
    <row r="47722" spans="3:4" x14ac:dyDescent="0.25">
      <c r="C47722" s="32"/>
      <c r="D47722" s="31"/>
    </row>
    <row r="47723" spans="3:4" x14ac:dyDescent="0.25">
      <c r="C47723" s="32"/>
      <c r="D47723" s="31"/>
    </row>
    <row r="47724" spans="3:4" x14ac:dyDescent="0.25">
      <c r="C47724" s="32"/>
      <c r="D47724" s="31"/>
    </row>
    <row r="47725" spans="3:4" x14ac:dyDescent="0.25">
      <c r="C47725" s="32"/>
      <c r="D47725" s="31"/>
    </row>
    <row r="47726" spans="3:4" x14ac:dyDescent="0.25">
      <c r="C47726" s="32"/>
      <c r="D47726" s="31"/>
    </row>
    <row r="47727" spans="3:4" x14ac:dyDescent="0.25">
      <c r="C47727" s="32"/>
      <c r="D47727" s="31"/>
    </row>
    <row r="47728" spans="3:4" x14ac:dyDescent="0.25">
      <c r="C47728" s="32"/>
      <c r="D47728" s="31"/>
    </row>
    <row r="47729" spans="3:4" x14ac:dyDescent="0.25">
      <c r="C47729" s="32"/>
      <c r="D47729" s="31"/>
    </row>
    <row r="47730" spans="3:4" x14ac:dyDescent="0.25">
      <c r="C47730" s="32"/>
      <c r="D47730" s="31"/>
    </row>
    <row r="47731" spans="3:4" x14ac:dyDescent="0.25">
      <c r="C47731" s="32"/>
      <c r="D47731" s="31"/>
    </row>
    <row r="47732" spans="3:4" x14ac:dyDescent="0.25">
      <c r="C47732" s="32"/>
      <c r="D47732" s="31"/>
    </row>
    <row r="47733" spans="3:4" x14ac:dyDescent="0.25">
      <c r="C47733" s="32"/>
      <c r="D47733" s="31"/>
    </row>
    <row r="47734" spans="3:4" x14ac:dyDescent="0.25">
      <c r="C47734" s="32"/>
      <c r="D47734" s="31"/>
    </row>
    <row r="47735" spans="3:4" x14ac:dyDescent="0.25">
      <c r="C47735" s="32"/>
      <c r="D47735" s="31"/>
    </row>
    <row r="47736" spans="3:4" x14ac:dyDescent="0.25">
      <c r="C47736" s="32"/>
      <c r="D47736" s="31"/>
    </row>
    <row r="47737" spans="3:4" x14ac:dyDescent="0.25">
      <c r="C47737" s="32"/>
      <c r="D47737" s="31"/>
    </row>
    <row r="47738" spans="3:4" x14ac:dyDescent="0.25">
      <c r="C47738" s="32"/>
      <c r="D47738" s="31"/>
    </row>
    <row r="47739" spans="3:4" x14ac:dyDescent="0.25">
      <c r="C47739" s="32"/>
      <c r="D47739" s="31"/>
    </row>
    <row r="47740" spans="3:4" x14ac:dyDescent="0.25">
      <c r="C47740" s="32"/>
      <c r="D47740" s="31"/>
    </row>
    <row r="47741" spans="3:4" x14ac:dyDescent="0.25">
      <c r="C47741" s="32"/>
      <c r="D47741" s="31"/>
    </row>
    <row r="47742" spans="3:4" x14ac:dyDescent="0.25">
      <c r="C47742" s="32"/>
      <c r="D47742" s="31"/>
    </row>
    <row r="47743" spans="3:4" x14ac:dyDescent="0.25">
      <c r="C47743" s="32"/>
      <c r="D47743" s="31"/>
    </row>
    <row r="47744" spans="3:4" x14ac:dyDescent="0.25">
      <c r="C47744" s="32"/>
      <c r="D47744" s="31"/>
    </row>
    <row r="47745" spans="3:4" x14ac:dyDescent="0.25">
      <c r="C47745" s="32"/>
      <c r="D47745" s="31"/>
    </row>
    <row r="47746" spans="3:4" x14ac:dyDescent="0.25">
      <c r="C47746" s="32"/>
      <c r="D47746" s="31"/>
    </row>
    <row r="47747" spans="3:4" x14ac:dyDescent="0.25">
      <c r="C47747" s="32"/>
      <c r="D47747" s="31"/>
    </row>
    <row r="47748" spans="3:4" x14ac:dyDescent="0.25">
      <c r="C47748" s="32"/>
      <c r="D47748" s="31"/>
    </row>
    <row r="47749" spans="3:4" x14ac:dyDescent="0.25">
      <c r="C47749" s="32"/>
      <c r="D47749" s="31"/>
    </row>
    <row r="47750" spans="3:4" x14ac:dyDescent="0.25">
      <c r="C47750" s="32"/>
      <c r="D47750" s="31"/>
    </row>
    <row r="47751" spans="3:4" x14ac:dyDescent="0.25">
      <c r="C47751" s="32"/>
      <c r="D47751" s="31"/>
    </row>
    <row r="47752" spans="3:4" x14ac:dyDescent="0.25">
      <c r="C47752" s="32"/>
      <c r="D47752" s="31"/>
    </row>
    <row r="47753" spans="3:4" x14ac:dyDescent="0.25">
      <c r="C47753" s="32"/>
      <c r="D47753" s="31"/>
    </row>
    <row r="47754" spans="3:4" x14ac:dyDescent="0.25">
      <c r="C47754" s="32"/>
      <c r="D47754" s="31"/>
    </row>
    <row r="47755" spans="3:4" x14ac:dyDescent="0.25">
      <c r="C47755" s="32"/>
      <c r="D47755" s="31"/>
    </row>
    <row r="47756" spans="3:4" x14ac:dyDescent="0.25">
      <c r="C47756" s="32"/>
      <c r="D47756" s="31"/>
    </row>
    <row r="47757" spans="3:4" x14ac:dyDescent="0.25">
      <c r="C47757" s="32"/>
      <c r="D47757" s="31"/>
    </row>
    <row r="47758" spans="3:4" x14ac:dyDescent="0.25">
      <c r="C47758" s="32"/>
      <c r="D47758" s="31"/>
    </row>
    <row r="47759" spans="3:4" x14ac:dyDescent="0.25">
      <c r="C47759" s="32"/>
      <c r="D47759" s="31"/>
    </row>
    <row r="47760" spans="3:4" x14ac:dyDescent="0.25">
      <c r="C47760" s="32"/>
      <c r="D47760" s="31"/>
    </row>
    <row r="47761" spans="3:4" x14ac:dyDescent="0.25">
      <c r="C47761" s="32"/>
      <c r="D47761" s="31"/>
    </row>
    <row r="47762" spans="3:4" x14ac:dyDescent="0.25">
      <c r="C47762" s="32"/>
      <c r="D47762" s="31"/>
    </row>
    <row r="47763" spans="3:4" x14ac:dyDescent="0.25">
      <c r="C47763" s="32"/>
      <c r="D47763" s="31"/>
    </row>
    <row r="47764" spans="3:4" x14ac:dyDescent="0.25">
      <c r="C47764" s="32"/>
      <c r="D47764" s="31"/>
    </row>
    <row r="47765" spans="3:4" x14ac:dyDescent="0.25">
      <c r="C47765" s="32"/>
      <c r="D47765" s="31"/>
    </row>
    <row r="47766" spans="3:4" x14ac:dyDescent="0.25">
      <c r="C47766" s="32"/>
      <c r="D47766" s="31"/>
    </row>
    <row r="47767" spans="3:4" x14ac:dyDescent="0.25">
      <c r="C47767" s="32"/>
      <c r="D47767" s="31"/>
    </row>
    <row r="47768" spans="3:4" x14ac:dyDescent="0.25">
      <c r="C47768" s="32"/>
      <c r="D47768" s="31"/>
    </row>
    <row r="47769" spans="3:4" x14ac:dyDescent="0.25">
      <c r="C47769" s="32"/>
      <c r="D47769" s="31"/>
    </row>
    <row r="47770" spans="3:4" x14ac:dyDescent="0.25">
      <c r="C47770" s="32"/>
      <c r="D47770" s="31"/>
    </row>
    <row r="47771" spans="3:4" x14ac:dyDescent="0.25">
      <c r="C47771" s="32"/>
      <c r="D47771" s="31"/>
    </row>
    <row r="47772" spans="3:4" x14ac:dyDescent="0.25">
      <c r="C47772" s="32"/>
      <c r="D47772" s="31"/>
    </row>
    <row r="47773" spans="3:4" x14ac:dyDescent="0.25">
      <c r="C47773" s="32"/>
      <c r="D47773" s="31"/>
    </row>
    <row r="47774" spans="3:4" x14ac:dyDescent="0.25">
      <c r="C47774" s="32"/>
      <c r="D47774" s="31"/>
    </row>
    <row r="47775" spans="3:4" x14ac:dyDescent="0.25">
      <c r="C47775" s="32"/>
      <c r="D47775" s="31"/>
    </row>
    <row r="47776" spans="3:4" x14ac:dyDescent="0.25">
      <c r="C47776" s="32"/>
      <c r="D47776" s="31"/>
    </row>
    <row r="47777" spans="3:4" x14ac:dyDescent="0.25">
      <c r="C47777" s="32"/>
      <c r="D47777" s="31"/>
    </row>
    <row r="47778" spans="3:4" x14ac:dyDescent="0.25">
      <c r="C47778" s="32"/>
      <c r="D47778" s="31"/>
    </row>
    <row r="47779" spans="3:4" x14ac:dyDescent="0.25">
      <c r="C47779" s="32"/>
      <c r="D47779" s="31"/>
    </row>
    <row r="47780" spans="3:4" x14ac:dyDescent="0.25">
      <c r="C47780" s="32"/>
      <c r="D47780" s="31"/>
    </row>
    <row r="47781" spans="3:4" x14ac:dyDescent="0.25">
      <c r="C47781" s="32"/>
      <c r="D47781" s="31"/>
    </row>
    <row r="47782" spans="3:4" x14ac:dyDescent="0.25">
      <c r="C47782" s="32"/>
      <c r="D47782" s="31"/>
    </row>
    <row r="47783" spans="3:4" x14ac:dyDescent="0.25">
      <c r="C47783" s="32"/>
      <c r="D47783" s="31"/>
    </row>
    <row r="47784" spans="3:4" x14ac:dyDescent="0.25">
      <c r="C47784" s="32"/>
      <c r="D47784" s="31"/>
    </row>
    <row r="47785" spans="3:4" x14ac:dyDescent="0.25">
      <c r="C47785" s="32"/>
      <c r="D47785" s="31"/>
    </row>
    <row r="47786" spans="3:4" x14ac:dyDescent="0.25">
      <c r="C47786" s="32"/>
      <c r="D47786" s="31"/>
    </row>
    <row r="47787" spans="3:4" x14ac:dyDescent="0.25">
      <c r="C47787" s="32"/>
      <c r="D47787" s="31"/>
    </row>
    <row r="47788" spans="3:4" x14ac:dyDescent="0.25">
      <c r="C47788" s="32"/>
      <c r="D47788" s="31"/>
    </row>
    <row r="47789" spans="3:4" x14ac:dyDescent="0.25">
      <c r="C47789" s="32"/>
      <c r="D47789" s="31"/>
    </row>
    <row r="47790" spans="3:4" x14ac:dyDescent="0.25">
      <c r="C47790" s="32"/>
      <c r="D47790" s="31"/>
    </row>
    <row r="47791" spans="3:4" x14ac:dyDescent="0.25">
      <c r="C47791" s="32"/>
      <c r="D47791" s="31"/>
    </row>
    <row r="47792" spans="3:4" x14ac:dyDescent="0.25">
      <c r="C47792" s="32"/>
      <c r="D47792" s="31"/>
    </row>
    <row r="47793" spans="3:4" x14ac:dyDescent="0.25">
      <c r="C47793" s="32"/>
      <c r="D47793" s="31"/>
    </row>
    <row r="47794" spans="3:4" x14ac:dyDescent="0.25">
      <c r="C47794" s="32"/>
      <c r="D47794" s="31"/>
    </row>
    <row r="47795" spans="3:4" x14ac:dyDescent="0.25">
      <c r="C47795" s="32"/>
      <c r="D47795" s="31"/>
    </row>
    <row r="47796" spans="3:4" x14ac:dyDescent="0.25">
      <c r="C47796" s="32"/>
      <c r="D47796" s="31"/>
    </row>
    <row r="47797" spans="3:4" x14ac:dyDescent="0.25">
      <c r="C47797" s="32"/>
      <c r="D47797" s="31"/>
    </row>
    <row r="47798" spans="3:4" x14ac:dyDescent="0.25">
      <c r="C47798" s="32"/>
      <c r="D47798" s="31"/>
    </row>
    <row r="47799" spans="3:4" x14ac:dyDescent="0.25">
      <c r="C47799" s="32"/>
      <c r="D47799" s="31"/>
    </row>
    <row r="47800" spans="3:4" x14ac:dyDescent="0.25">
      <c r="C47800" s="32"/>
      <c r="D47800" s="31"/>
    </row>
    <row r="47801" spans="3:4" x14ac:dyDescent="0.25">
      <c r="C47801" s="32"/>
      <c r="D47801" s="31"/>
    </row>
    <row r="47802" spans="3:4" x14ac:dyDescent="0.25">
      <c r="C47802" s="32"/>
      <c r="D47802" s="31"/>
    </row>
    <row r="47803" spans="3:4" x14ac:dyDescent="0.25">
      <c r="C47803" s="32"/>
      <c r="D47803" s="31"/>
    </row>
    <row r="47804" spans="3:4" x14ac:dyDescent="0.25">
      <c r="C47804" s="32"/>
      <c r="D47804" s="31"/>
    </row>
    <row r="47805" spans="3:4" x14ac:dyDescent="0.25">
      <c r="C47805" s="32"/>
      <c r="D47805" s="31"/>
    </row>
    <row r="47806" spans="3:4" x14ac:dyDescent="0.25">
      <c r="C47806" s="32"/>
      <c r="D47806" s="31"/>
    </row>
    <row r="47807" spans="3:4" x14ac:dyDescent="0.25">
      <c r="C47807" s="32"/>
      <c r="D47807" s="31"/>
    </row>
    <row r="47808" spans="3:4" x14ac:dyDescent="0.25">
      <c r="C47808" s="32"/>
      <c r="D47808" s="31"/>
    </row>
    <row r="47809" spans="3:4" x14ac:dyDescent="0.25">
      <c r="C47809" s="32"/>
      <c r="D47809" s="31"/>
    </row>
    <row r="47810" spans="3:4" x14ac:dyDescent="0.25">
      <c r="C47810" s="32"/>
      <c r="D47810" s="31"/>
    </row>
    <row r="47811" spans="3:4" x14ac:dyDescent="0.25">
      <c r="C47811" s="32"/>
      <c r="D47811" s="31"/>
    </row>
    <row r="47812" spans="3:4" x14ac:dyDescent="0.25">
      <c r="C47812" s="32"/>
      <c r="D47812" s="31"/>
    </row>
    <row r="47813" spans="3:4" x14ac:dyDescent="0.25">
      <c r="C47813" s="32"/>
      <c r="D47813" s="31"/>
    </row>
    <row r="47814" spans="3:4" x14ac:dyDescent="0.25">
      <c r="C47814" s="32"/>
      <c r="D47814" s="31"/>
    </row>
    <row r="47815" spans="3:4" x14ac:dyDescent="0.25">
      <c r="C47815" s="32"/>
      <c r="D47815" s="31"/>
    </row>
    <row r="47816" spans="3:4" x14ac:dyDescent="0.25">
      <c r="C47816" s="32"/>
      <c r="D47816" s="31"/>
    </row>
    <row r="47817" spans="3:4" x14ac:dyDescent="0.25">
      <c r="C47817" s="32"/>
      <c r="D47817" s="31"/>
    </row>
    <row r="47818" spans="3:4" x14ac:dyDescent="0.25">
      <c r="C47818" s="32"/>
      <c r="D47818" s="31"/>
    </row>
    <row r="47819" spans="3:4" x14ac:dyDescent="0.25">
      <c r="C47819" s="32"/>
      <c r="D47819" s="31"/>
    </row>
    <row r="47820" spans="3:4" x14ac:dyDescent="0.25">
      <c r="C47820" s="32"/>
      <c r="D47820" s="31"/>
    </row>
    <row r="47821" spans="3:4" x14ac:dyDescent="0.25">
      <c r="C47821" s="32"/>
      <c r="D47821" s="31"/>
    </row>
    <row r="47822" spans="3:4" x14ac:dyDescent="0.25">
      <c r="C47822" s="32"/>
      <c r="D47822" s="31"/>
    </row>
    <row r="47823" spans="3:4" x14ac:dyDescent="0.25">
      <c r="C47823" s="32"/>
      <c r="D47823" s="31"/>
    </row>
    <row r="47824" spans="3:4" x14ac:dyDescent="0.25">
      <c r="C47824" s="32"/>
      <c r="D47824" s="31"/>
    </row>
    <row r="47825" spans="3:4" x14ac:dyDescent="0.25">
      <c r="C47825" s="32"/>
      <c r="D47825" s="31"/>
    </row>
    <row r="47826" spans="3:4" x14ac:dyDescent="0.25">
      <c r="C47826" s="32"/>
      <c r="D47826" s="31"/>
    </row>
    <row r="47827" spans="3:4" x14ac:dyDescent="0.25">
      <c r="C47827" s="32"/>
      <c r="D47827" s="31"/>
    </row>
    <row r="47828" spans="3:4" x14ac:dyDescent="0.25">
      <c r="C47828" s="32"/>
      <c r="D47828" s="31"/>
    </row>
    <row r="47829" spans="3:4" x14ac:dyDescent="0.25">
      <c r="C47829" s="32"/>
      <c r="D47829" s="31"/>
    </row>
    <row r="47830" spans="3:4" x14ac:dyDescent="0.25">
      <c r="C47830" s="32"/>
      <c r="D47830" s="31"/>
    </row>
    <row r="47831" spans="3:4" x14ac:dyDescent="0.25">
      <c r="C47831" s="32"/>
      <c r="D47831" s="31"/>
    </row>
    <row r="47832" spans="3:4" x14ac:dyDescent="0.25">
      <c r="C47832" s="32"/>
      <c r="D47832" s="31"/>
    </row>
    <row r="47833" spans="3:4" x14ac:dyDescent="0.25">
      <c r="C47833" s="32"/>
      <c r="D47833" s="31"/>
    </row>
    <row r="47834" spans="3:4" x14ac:dyDescent="0.25">
      <c r="C47834" s="32"/>
      <c r="D47834" s="31"/>
    </row>
    <row r="47835" spans="3:4" x14ac:dyDescent="0.25">
      <c r="C47835" s="32"/>
      <c r="D47835" s="31"/>
    </row>
    <row r="47836" spans="3:4" x14ac:dyDescent="0.25">
      <c r="C47836" s="32"/>
      <c r="D47836" s="31"/>
    </row>
    <row r="47837" spans="3:4" x14ac:dyDescent="0.25">
      <c r="C47837" s="32"/>
      <c r="D47837" s="31"/>
    </row>
    <row r="47838" spans="3:4" x14ac:dyDescent="0.25">
      <c r="C47838" s="32"/>
      <c r="D47838" s="31"/>
    </row>
    <row r="47839" spans="3:4" x14ac:dyDescent="0.25">
      <c r="C47839" s="32"/>
      <c r="D47839" s="31"/>
    </row>
    <row r="47840" spans="3:4" x14ac:dyDescent="0.25">
      <c r="C47840" s="32"/>
      <c r="D47840" s="31"/>
    </row>
    <row r="47841" spans="3:4" x14ac:dyDescent="0.25">
      <c r="C47841" s="32"/>
      <c r="D47841" s="31"/>
    </row>
    <row r="47842" spans="3:4" x14ac:dyDescent="0.25">
      <c r="C47842" s="32"/>
      <c r="D47842" s="31"/>
    </row>
    <row r="47843" spans="3:4" x14ac:dyDescent="0.25">
      <c r="C47843" s="32"/>
      <c r="D47843" s="31"/>
    </row>
    <row r="47844" spans="3:4" x14ac:dyDescent="0.25">
      <c r="C47844" s="32"/>
      <c r="D47844" s="31"/>
    </row>
    <row r="47845" spans="3:4" x14ac:dyDescent="0.25">
      <c r="C47845" s="32"/>
      <c r="D47845" s="31"/>
    </row>
    <row r="47846" spans="3:4" x14ac:dyDescent="0.25">
      <c r="C47846" s="32"/>
      <c r="D47846" s="31"/>
    </row>
    <row r="47847" spans="3:4" x14ac:dyDescent="0.25">
      <c r="C47847" s="32"/>
      <c r="D47847" s="31"/>
    </row>
    <row r="47848" spans="3:4" x14ac:dyDescent="0.25">
      <c r="C47848" s="32"/>
      <c r="D47848" s="31"/>
    </row>
    <row r="47849" spans="3:4" x14ac:dyDescent="0.25">
      <c r="C47849" s="32"/>
      <c r="D47849" s="31"/>
    </row>
    <row r="47850" spans="3:4" x14ac:dyDescent="0.25">
      <c r="C47850" s="32"/>
      <c r="D47850" s="31"/>
    </row>
    <row r="47851" spans="3:4" x14ac:dyDescent="0.25">
      <c r="C47851" s="32"/>
      <c r="D47851" s="31"/>
    </row>
    <row r="47852" spans="3:4" x14ac:dyDescent="0.25">
      <c r="C47852" s="32"/>
      <c r="D47852" s="31"/>
    </row>
    <row r="47853" spans="3:4" x14ac:dyDescent="0.25">
      <c r="C47853" s="32"/>
      <c r="D47853" s="31"/>
    </row>
    <row r="47854" spans="3:4" x14ac:dyDescent="0.25">
      <c r="C47854" s="32"/>
      <c r="D47854" s="31"/>
    </row>
    <row r="47855" spans="3:4" x14ac:dyDescent="0.25">
      <c r="C47855" s="32"/>
      <c r="D47855" s="31"/>
    </row>
    <row r="47856" spans="3:4" x14ac:dyDescent="0.25">
      <c r="C47856" s="32"/>
      <c r="D47856" s="31"/>
    </row>
    <row r="47857" spans="3:4" x14ac:dyDescent="0.25">
      <c r="C47857" s="32"/>
      <c r="D47857" s="31"/>
    </row>
    <row r="47858" spans="3:4" x14ac:dyDescent="0.25">
      <c r="C47858" s="32"/>
      <c r="D47858" s="31"/>
    </row>
    <row r="47859" spans="3:4" x14ac:dyDescent="0.25">
      <c r="C47859" s="32"/>
      <c r="D47859" s="31"/>
    </row>
    <row r="47860" spans="3:4" x14ac:dyDescent="0.25">
      <c r="C47860" s="32"/>
      <c r="D47860" s="31"/>
    </row>
    <row r="47861" spans="3:4" x14ac:dyDescent="0.25">
      <c r="C47861" s="32"/>
      <c r="D47861" s="31"/>
    </row>
    <row r="47862" spans="3:4" x14ac:dyDescent="0.25">
      <c r="C47862" s="32"/>
      <c r="D47862" s="31"/>
    </row>
    <row r="47863" spans="3:4" x14ac:dyDescent="0.25">
      <c r="C47863" s="32"/>
      <c r="D47863" s="31"/>
    </row>
    <row r="47864" spans="3:4" x14ac:dyDescent="0.25">
      <c r="C47864" s="32"/>
      <c r="D47864" s="31"/>
    </row>
    <row r="47865" spans="3:4" x14ac:dyDescent="0.25">
      <c r="C47865" s="32"/>
      <c r="D47865" s="31"/>
    </row>
    <row r="47866" spans="3:4" x14ac:dyDescent="0.25">
      <c r="C47866" s="32"/>
      <c r="D47866" s="31"/>
    </row>
    <row r="47867" spans="3:4" x14ac:dyDescent="0.25">
      <c r="C47867" s="32"/>
      <c r="D47867" s="31"/>
    </row>
    <row r="47868" spans="3:4" x14ac:dyDescent="0.25">
      <c r="C47868" s="32"/>
      <c r="D47868" s="31"/>
    </row>
    <row r="47869" spans="3:4" x14ac:dyDescent="0.25">
      <c r="C47869" s="32"/>
      <c r="D47869" s="31"/>
    </row>
    <row r="47870" spans="3:4" x14ac:dyDescent="0.25">
      <c r="C47870" s="32"/>
      <c r="D47870" s="31"/>
    </row>
    <row r="47871" spans="3:4" x14ac:dyDescent="0.25">
      <c r="C47871" s="32"/>
      <c r="D47871" s="31"/>
    </row>
    <row r="47872" spans="3:4" x14ac:dyDescent="0.25">
      <c r="C47872" s="32"/>
      <c r="D47872" s="31"/>
    </row>
    <row r="47873" spans="3:4" x14ac:dyDescent="0.25">
      <c r="C47873" s="32"/>
      <c r="D47873" s="31"/>
    </row>
    <row r="47874" spans="3:4" x14ac:dyDescent="0.25">
      <c r="C47874" s="32"/>
      <c r="D47874" s="31"/>
    </row>
    <row r="47875" spans="3:4" x14ac:dyDescent="0.25">
      <c r="C47875" s="32"/>
      <c r="D47875" s="31"/>
    </row>
    <row r="47876" spans="3:4" x14ac:dyDescent="0.25">
      <c r="C47876" s="32"/>
      <c r="D47876" s="31"/>
    </row>
    <row r="47877" spans="3:4" x14ac:dyDescent="0.25">
      <c r="C47877" s="32"/>
      <c r="D47877" s="31"/>
    </row>
    <row r="47878" spans="3:4" x14ac:dyDescent="0.25">
      <c r="C47878" s="32"/>
      <c r="D47878" s="31"/>
    </row>
    <row r="47879" spans="3:4" x14ac:dyDescent="0.25">
      <c r="C47879" s="32"/>
      <c r="D47879" s="31"/>
    </row>
    <row r="47880" spans="3:4" x14ac:dyDescent="0.25">
      <c r="C47880" s="32"/>
      <c r="D47880" s="31"/>
    </row>
    <row r="47881" spans="3:4" x14ac:dyDescent="0.25">
      <c r="C47881" s="32"/>
      <c r="D47881" s="31"/>
    </row>
    <row r="47882" spans="3:4" x14ac:dyDescent="0.25">
      <c r="C47882" s="32"/>
      <c r="D47882" s="31"/>
    </row>
    <row r="47883" spans="3:4" x14ac:dyDescent="0.25">
      <c r="C47883" s="32"/>
      <c r="D47883" s="31"/>
    </row>
    <row r="47884" spans="3:4" x14ac:dyDescent="0.25">
      <c r="C47884" s="32"/>
      <c r="D47884" s="31"/>
    </row>
    <row r="47885" spans="3:4" x14ac:dyDescent="0.25">
      <c r="C47885" s="32"/>
      <c r="D47885" s="31"/>
    </row>
    <row r="47886" spans="3:4" x14ac:dyDescent="0.25">
      <c r="C47886" s="32"/>
      <c r="D47886" s="31"/>
    </row>
    <row r="47887" spans="3:4" x14ac:dyDescent="0.25">
      <c r="C47887" s="32"/>
      <c r="D47887" s="31"/>
    </row>
    <row r="47888" spans="3:4" x14ac:dyDescent="0.25">
      <c r="C47888" s="32"/>
      <c r="D47888" s="31"/>
    </row>
    <row r="47889" spans="3:4" x14ac:dyDescent="0.25">
      <c r="C47889" s="32"/>
      <c r="D47889" s="31"/>
    </row>
    <row r="47890" spans="3:4" x14ac:dyDescent="0.25">
      <c r="C47890" s="32"/>
      <c r="D47890" s="31"/>
    </row>
    <row r="47891" spans="3:4" x14ac:dyDescent="0.25">
      <c r="C47891" s="32"/>
      <c r="D47891" s="31"/>
    </row>
    <row r="47892" spans="3:4" x14ac:dyDescent="0.25">
      <c r="C47892" s="32"/>
      <c r="D47892" s="31"/>
    </row>
    <row r="47893" spans="3:4" x14ac:dyDescent="0.25">
      <c r="C47893" s="32"/>
      <c r="D47893" s="31"/>
    </row>
    <row r="47894" spans="3:4" x14ac:dyDescent="0.25">
      <c r="C47894" s="32"/>
      <c r="D47894" s="31"/>
    </row>
    <row r="47895" spans="3:4" x14ac:dyDescent="0.25">
      <c r="C47895" s="32"/>
      <c r="D47895" s="31"/>
    </row>
    <row r="47896" spans="3:4" x14ac:dyDescent="0.25">
      <c r="C47896" s="32"/>
      <c r="D47896" s="31"/>
    </row>
    <row r="47897" spans="3:4" x14ac:dyDescent="0.25">
      <c r="C47897" s="32"/>
      <c r="D47897" s="31"/>
    </row>
    <row r="47898" spans="3:4" x14ac:dyDescent="0.25">
      <c r="C47898" s="32"/>
      <c r="D47898" s="31"/>
    </row>
    <row r="47899" spans="3:4" x14ac:dyDescent="0.25">
      <c r="C47899" s="32"/>
      <c r="D47899" s="31"/>
    </row>
    <row r="47900" spans="3:4" x14ac:dyDescent="0.25">
      <c r="C47900" s="32"/>
      <c r="D47900" s="31"/>
    </row>
    <row r="47901" spans="3:4" x14ac:dyDescent="0.25">
      <c r="C47901" s="32"/>
      <c r="D47901" s="31"/>
    </row>
    <row r="47902" spans="3:4" x14ac:dyDescent="0.25">
      <c r="C47902" s="32"/>
      <c r="D47902" s="31"/>
    </row>
    <row r="47903" spans="3:4" x14ac:dyDescent="0.25">
      <c r="C47903" s="32"/>
      <c r="D47903" s="31"/>
    </row>
    <row r="47904" spans="3:4" x14ac:dyDescent="0.25">
      <c r="C47904" s="32"/>
      <c r="D47904" s="31"/>
    </row>
    <row r="47905" spans="3:4" x14ac:dyDescent="0.25">
      <c r="C47905" s="32"/>
      <c r="D47905" s="31"/>
    </row>
    <row r="47906" spans="3:4" x14ac:dyDescent="0.25">
      <c r="C47906" s="32"/>
      <c r="D47906" s="31"/>
    </row>
    <row r="47907" spans="3:4" x14ac:dyDescent="0.25">
      <c r="C47907" s="32"/>
      <c r="D47907" s="31"/>
    </row>
    <row r="47908" spans="3:4" x14ac:dyDescent="0.25">
      <c r="C47908" s="32"/>
      <c r="D47908" s="31"/>
    </row>
    <row r="47909" spans="3:4" x14ac:dyDescent="0.25">
      <c r="C47909" s="32"/>
      <c r="D47909" s="31"/>
    </row>
    <row r="47910" spans="3:4" x14ac:dyDescent="0.25">
      <c r="C47910" s="32"/>
      <c r="D47910" s="31"/>
    </row>
    <row r="47911" spans="3:4" x14ac:dyDescent="0.25">
      <c r="C47911" s="32"/>
      <c r="D47911" s="31"/>
    </row>
    <row r="47912" spans="3:4" x14ac:dyDescent="0.25">
      <c r="C47912" s="32"/>
      <c r="D47912" s="31"/>
    </row>
    <row r="47913" spans="3:4" x14ac:dyDescent="0.25">
      <c r="C47913" s="32"/>
      <c r="D47913" s="31"/>
    </row>
    <row r="47914" spans="3:4" x14ac:dyDescent="0.25">
      <c r="C47914" s="32"/>
      <c r="D47914" s="31"/>
    </row>
    <row r="47915" spans="3:4" x14ac:dyDescent="0.25">
      <c r="C47915" s="32"/>
      <c r="D47915" s="31"/>
    </row>
    <row r="47916" spans="3:4" x14ac:dyDescent="0.25">
      <c r="C47916" s="32"/>
      <c r="D47916" s="31"/>
    </row>
    <row r="47917" spans="3:4" x14ac:dyDescent="0.25">
      <c r="C47917" s="32"/>
      <c r="D47917" s="31"/>
    </row>
    <row r="47918" spans="3:4" x14ac:dyDescent="0.25">
      <c r="C47918" s="32"/>
      <c r="D47918" s="31"/>
    </row>
    <row r="47919" spans="3:4" x14ac:dyDescent="0.25">
      <c r="C47919" s="32"/>
      <c r="D47919" s="31"/>
    </row>
    <row r="47920" spans="3:4" x14ac:dyDescent="0.25">
      <c r="C47920" s="32"/>
      <c r="D47920" s="31"/>
    </row>
    <row r="47921" spans="3:4" x14ac:dyDescent="0.25">
      <c r="C47921" s="32"/>
      <c r="D47921" s="31"/>
    </row>
    <row r="47922" spans="3:4" x14ac:dyDescent="0.25">
      <c r="C47922" s="32"/>
      <c r="D47922" s="31"/>
    </row>
    <row r="47923" spans="3:4" x14ac:dyDescent="0.25">
      <c r="C47923" s="32"/>
      <c r="D47923" s="31"/>
    </row>
    <row r="47924" spans="3:4" x14ac:dyDescent="0.25">
      <c r="C47924" s="32"/>
      <c r="D47924" s="31"/>
    </row>
    <row r="47925" spans="3:4" x14ac:dyDescent="0.25">
      <c r="C47925" s="32"/>
      <c r="D47925" s="31"/>
    </row>
    <row r="47926" spans="3:4" x14ac:dyDescent="0.25">
      <c r="C47926" s="32"/>
      <c r="D47926" s="31"/>
    </row>
    <row r="47927" spans="3:4" x14ac:dyDescent="0.25">
      <c r="C47927" s="32"/>
      <c r="D47927" s="31"/>
    </row>
    <row r="47928" spans="3:4" x14ac:dyDescent="0.25">
      <c r="C47928" s="32"/>
      <c r="D47928" s="31"/>
    </row>
    <row r="47929" spans="3:4" x14ac:dyDescent="0.25">
      <c r="C47929" s="32"/>
      <c r="D47929" s="31"/>
    </row>
    <row r="47930" spans="3:4" x14ac:dyDescent="0.25">
      <c r="C47930" s="32"/>
      <c r="D47930" s="31"/>
    </row>
    <row r="47931" spans="3:4" x14ac:dyDescent="0.25">
      <c r="C47931" s="32"/>
      <c r="D47931" s="31"/>
    </row>
    <row r="47932" spans="3:4" x14ac:dyDescent="0.25">
      <c r="C47932" s="32"/>
      <c r="D47932" s="31"/>
    </row>
    <row r="47933" spans="3:4" x14ac:dyDescent="0.25">
      <c r="C47933" s="32"/>
      <c r="D47933" s="31"/>
    </row>
    <row r="47934" spans="3:4" x14ac:dyDescent="0.25">
      <c r="C47934" s="32"/>
      <c r="D47934" s="31"/>
    </row>
    <row r="47935" spans="3:4" x14ac:dyDescent="0.25">
      <c r="C47935" s="32"/>
      <c r="D47935" s="31"/>
    </row>
    <row r="47936" spans="3:4" x14ac:dyDescent="0.25">
      <c r="C47936" s="32"/>
      <c r="D47936" s="31"/>
    </row>
    <row r="47937" spans="3:4" x14ac:dyDescent="0.25">
      <c r="C47937" s="32"/>
      <c r="D47937" s="31"/>
    </row>
    <row r="47938" spans="3:4" x14ac:dyDescent="0.25">
      <c r="C47938" s="32"/>
      <c r="D47938" s="31"/>
    </row>
    <row r="47939" spans="3:4" x14ac:dyDescent="0.25">
      <c r="C47939" s="32"/>
      <c r="D47939" s="31"/>
    </row>
    <row r="47940" spans="3:4" x14ac:dyDescent="0.25">
      <c r="C47940" s="32"/>
      <c r="D47940" s="31"/>
    </row>
    <row r="47941" spans="3:4" x14ac:dyDescent="0.25">
      <c r="C47941" s="32"/>
      <c r="D47941" s="31"/>
    </row>
    <row r="47942" spans="3:4" x14ac:dyDescent="0.25">
      <c r="C47942" s="32"/>
      <c r="D47942" s="31"/>
    </row>
    <row r="47943" spans="3:4" x14ac:dyDescent="0.25">
      <c r="C47943" s="32"/>
      <c r="D47943" s="31"/>
    </row>
    <row r="47944" spans="3:4" x14ac:dyDescent="0.25">
      <c r="C47944" s="32"/>
      <c r="D47944" s="31"/>
    </row>
    <row r="47945" spans="3:4" x14ac:dyDescent="0.25">
      <c r="C47945" s="32"/>
      <c r="D47945" s="31"/>
    </row>
    <row r="47946" spans="3:4" x14ac:dyDescent="0.25">
      <c r="C47946" s="32"/>
      <c r="D47946" s="31"/>
    </row>
    <row r="47947" spans="3:4" x14ac:dyDescent="0.25">
      <c r="C47947" s="32"/>
      <c r="D47947" s="31"/>
    </row>
    <row r="47948" spans="3:4" x14ac:dyDescent="0.25">
      <c r="C47948" s="32"/>
      <c r="D47948" s="31"/>
    </row>
    <row r="47949" spans="3:4" x14ac:dyDescent="0.25">
      <c r="C47949" s="32"/>
      <c r="D47949" s="31"/>
    </row>
    <row r="47950" spans="3:4" x14ac:dyDescent="0.25">
      <c r="C47950" s="32"/>
      <c r="D47950" s="31"/>
    </row>
    <row r="47951" spans="3:4" x14ac:dyDescent="0.25">
      <c r="C47951" s="32"/>
      <c r="D47951" s="31"/>
    </row>
    <row r="47952" spans="3:4" x14ac:dyDescent="0.25">
      <c r="C47952" s="32"/>
      <c r="D47952" s="31"/>
    </row>
    <row r="47953" spans="3:4" x14ac:dyDescent="0.25">
      <c r="C47953" s="32"/>
      <c r="D47953" s="31"/>
    </row>
    <row r="47954" spans="3:4" x14ac:dyDescent="0.25">
      <c r="C47954" s="32"/>
      <c r="D47954" s="31"/>
    </row>
    <row r="47955" spans="3:4" x14ac:dyDescent="0.25">
      <c r="C47955" s="32"/>
      <c r="D47955" s="31"/>
    </row>
    <row r="47956" spans="3:4" x14ac:dyDescent="0.25">
      <c r="C47956" s="32"/>
      <c r="D47956" s="31"/>
    </row>
    <row r="47957" spans="3:4" x14ac:dyDescent="0.25">
      <c r="C47957" s="32"/>
      <c r="D47957" s="31"/>
    </row>
    <row r="47958" spans="3:4" x14ac:dyDescent="0.25">
      <c r="C47958" s="32"/>
      <c r="D47958" s="31"/>
    </row>
    <row r="47959" spans="3:4" x14ac:dyDescent="0.25">
      <c r="C47959" s="32"/>
      <c r="D47959" s="31"/>
    </row>
    <row r="47960" spans="3:4" x14ac:dyDescent="0.25">
      <c r="C47960" s="32"/>
      <c r="D47960" s="31"/>
    </row>
    <row r="47961" spans="3:4" x14ac:dyDescent="0.25">
      <c r="C47961" s="32"/>
      <c r="D47961" s="31"/>
    </row>
    <row r="47962" spans="3:4" x14ac:dyDescent="0.25">
      <c r="C47962" s="32"/>
      <c r="D47962" s="31"/>
    </row>
    <row r="47963" spans="3:4" x14ac:dyDescent="0.25">
      <c r="C47963" s="32"/>
      <c r="D47963" s="31"/>
    </row>
    <row r="47964" spans="3:4" x14ac:dyDescent="0.25">
      <c r="C47964" s="32"/>
      <c r="D47964" s="31"/>
    </row>
    <row r="47965" spans="3:4" x14ac:dyDescent="0.25">
      <c r="C47965" s="32"/>
      <c r="D47965" s="31"/>
    </row>
    <row r="47966" spans="3:4" x14ac:dyDescent="0.25">
      <c r="C47966" s="32"/>
      <c r="D47966" s="31"/>
    </row>
    <row r="47967" spans="3:4" x14ac:dyDescent="0.25">
      <c r="C47967" s="32"/>
      <c r="D47967" s="31"/>
    </row>
    <row r="47968" spans="3:4" x14ac:dyDescent="0.25">
      <c r="C47968" s="32"/>
      <c r="D47968" s="31"/>
    </row>
    <row r="47969" spans="3:4" x14ac:dyDescent="0.25">
      <c r="C47969" s="32"/>
      <c r="D47969" s="31"/>
    </row>
    <row r="47970" spans="3:4" x14ac:dyDescent="0.25">
      <c r="C47970" s="32"/>
      <c r="D47970" s="31"/>
    </row>
    <row r="47971" spans="3:4" x14ac:dyDescent="0.25">
      <c r="C47971" s="32"/>
      <c r="D47971" s="31"/>
    </row>
    <row r="47972" spans="3:4" x14ac:dyDescent="0.25">
      <c r="C47972" s="32"/>
      <c r="D47972" s="31"/>
    </row>
    <row r="47973" spans="3:4" x14ac:dyDescent="0.25">
      <c r="C47973" s="32"/>
      <c r="D47973" s="31"/>
    </row>
    <row r="47974" spans="3:4" x14ac:dyDescent="0.25">
      <c r="C47974" s="32"/>
      <c r="D47974" s="31"/>
    </row>
    <row r="47975" spans="3:4" x14ac:dyDescent="0.25">
      <c r="C47975" s="32"/>
      <c r="D47975" s="31"/>
    </row>
    <row r="47976" spans="3:4" x14ac:dyDescent="0.25">
      <c r="C47976" s="32"/>
      <c r="D47976" s="31"/>
    </row>
    <row r="47977" spans="3:4" x14ac:dyDescent="0.25">
      <c r="C47977" s="32"/>
      <c r="D47977" s="31"/>
    </row>
    <row r="47978" spans="3:4" x14ac:dyDescent="0.25">
      <c r="C47978" s="32"/>
      <c r="D47978" s="31"/>
    </row>
    <row r="47979" spans="3:4" x14ac:dyDescent="0.25">
      <c r="C47979" s="32"/>
      <c r="D47979" s="31"/>
    </row>
    <row r="47980" spans="3:4" x14ac:dyDescent="0.25">
      <c r="C47980" s="32"/>
      <c r="D47980" s="31"/>
    </row>
    <row r="47981" spans="3:4" x14ac:dyDescent="0.25">
      <c r="C47981" s="32"/>
      <c r="D47981" s="31"/>
    </row>
    <row r="47982" spans="3:4" x14ac:dyDescent="0.25">
      <c r="C47982" s="32"/>
      <c r="D47982" s="31"/>
    </row>
    <row r="47983" spans="3:4" x14ac:dyDescent="0.25">
      <c r="C47983" s="32"/>
      <c r="D47983" s="31"/>
    </row>
    <row r="47984" spans="3:4" x14ac:dyDescent="0.25">
      <c r="C47984" s="32"/>
      <c r="D47984" s="31"/>
    </row>
    <row r="47985" spans="3:4" x14ac:dyDescent="0.25">
      <c r="C47985" s="32"/>
      <c r="D47985" s="31"/>
    </row>
    <row r="47986" spans="3:4" x14ac:dyDescent="0.25">
      <c r="C47986" s="32"/>
      <c r="D47986" s="31"/>
    </row>
    <row r="47987" spans="3:4" x14ac:dyDescent="0.25">
      <c r="C47987" s="32"/>
      <c r="D47987" s="31"/>
    </row>
    <row r="47988" spans="3:4" x14ac:dyDescent="0.25">
      <c r="C47988" s="32"/>
      <c r="D47988" s="31"/>
    </row>
    <row r="47989" spans="3:4" x14ac:dyDescent="0.25">
      <c r="C47989" s="32"/>
      <c r="D47989" s="31"/>
    </row>
    <row r="47990" spans="3:4" x14ac:dyDescent="0.25">
      <c r="C47990" s="32"/>
      <c r="D47990" s="31"/>
    </row>
    <row r="47991" spans="3:4" x14ac:dyDescent="0.25">
      <c r="C47991" s="32"/>
      <c r="D47991" s="31"/>
    </row>
    <row r="47992" spans="3:4" x14ac:dyDescent="0.25">
      <c r="C47992" s="32"/>
      <c r="D47992" s="31"/>
    </row>
    <row r="47993" spans="3:4" x14ac:dyDescent="0.25">
      <c r="C47993" s="32"/>
      <c r="D47993" s="31"/>
    </row>
    <row r="47994" spans="3:4" x14ac:dyDescent="0.25">
      <c r="C47994" s="32"/>
      <c r="D47994" s="31"/>
    </row>
    <row r="47995" spans="3:4" x14ac:dyDescent="0.25">
      <c r="C47995" s="32"/>
      <c r="D47995" s="31"/>
    </row>
    <row r="47996" spans="3:4" x14ac:dyDescent="0.25">
      <c r="C47996" s="32"/>
      <c r="D47996" s="31"/>
    </row>
    <row r="47997" spans="3:4" x14ac:dyDescent="0.25">
      <c r="C47997" s="32"/>
      <c r="D47997" s="31"/>
    </row>
    <row r="47998" spans="3:4" x14ac:dyDescent="0.25">
      <c r="C47998" s="32"/>
      <c r="D47998" s="31"/>
    </row>
    <row r="47999" spans="3:4" x14ac:dyDescent="0.25">
      <c r="C47999" s="32"/>
      <c r="D47999" s="31"/>
    </row>
    <row r="48000" spans="3:4" x14ac:dyDescent="0.25">
      <c r="C48000" s="32"/>
      <c r="D48000" s="31"/>
    </row>
    <row r="48001" spans="3:4" x14ac:dyDescent="0.25">
      <c r="C48001" s="32"/>
      <c r="D48001" s="31"/>
    </row>
    <row r="48002" spans="3:4" x14ac:dyDescent="0.25">
      <c r="C48002" s="32"/>
      <c r="D48002" s="31"/>
    </row>
    <row r="48003" spans="3:4" x14ac:dyDescent="0.25">
      <c r="C48003" s="32"/>
      <c r="D48003" s="31"/>
    </row>
    <row r="48004" spans="3:4" x14ac:dyDescent="0.25">
      <c r="C48004" s="32"/>
      <c r="D48004" s="31"/>
    </row>
    <row r="48005" spans="3:4" x14ac:dyDescent="0.25">
      <c r="C48005" s="32"/>
      <c r="D48005" s="31"/>
    </row>
    <row r="48006" spans="3:4" x14ac:dyDescent="0.25">
      <c r="C48006" s="32"/>
      <c r="D48006" s="31"/>
    </row>
    <row r="48007" spans="3:4" x14ac:dyDescent="0.25">
      <c r="C48007" s="32"/>
      <c r="D48007" s="31"/>
    </row>
    <row r="48008" spans="3:4" x14ac:dyDescent="0.25">
      <c r="C48008" s="32"/>
      <c r="D48008" s="31"/>
    </row>
    <row r="48009" spans="3:4" x14ac:dyDescent="0.25">
      <c r="C48009" s="32"/>
      <c r="D48009" s="31"/>
    </row>
    <row r="48010" spans="3:4" x14ac:dyDescent="0.25">
      <c r="C48010" s="32"/>
      <c r="D48010" s="31"/>
    </row>
    <row r="48011" spans="3:4" x14ac:dyDescent="0.25">
      <c r="C48011" s="32"/>
      <c r="D48011" s="31"/>
    </row>
    <row r="48012" spans="3:4" x14ac:dyDescent="0.25">
      <c r="C48012" s="32"/>
      <c r="D48012" s="31"/>
    </row>
    <row r="48013" spans="3:4" x14ac:dyDescent="0.25">
      <c r="C48013" s="32"/>
      <c r="D48013" s="31"/>
    </row>
    <row r="48014" spans="3:4" x14ac:dyDescent="0.25">
      <c r="C48014" s="32"/>
      <c r="D48014" s="31"/>
    </row>
    <row r="48015" spans="3:4" x14ac:dyDescent="0.25">
      <c r="C48015" s="32"/>
      <c r="D48015" s="31"/>
    </row>
    <row r="48016" spans="3:4" x14ac:dyDescent="0.25">
      <c r="C48016" s="32"/>
      <c r="D48016" s="31"/>
    </row>
    <row r="48017" spans="3:4" x14ac:dyDescent="0.25">
      <c r="C48017" s="32"/>
      <c r="D48017" s="31"/>
    </row>
    <row r="48018" spans="3:4" x14ac:dyDescent="0.25">
      <c r="C48018" s="32"/>
      <c r="D48018" s="31"/>
    </row>
    <row r="48019" spans="3:4" x14ac:dyDescent="0.25">
      <c r="C48019" s="32"/>
      <c r="D48019" s="31"/>
    </row>
    <row r="48020" spans="3:4" x14ac:dyDescent="0.25">
      <c r="C48020" s="32"/>
      <c r="D48020" s="31"/>
    </row>
    <row r="48021" spans="3:4" x14ac:dyDescent="0.25">
      <c r="C48021" s="32"/>
      <c r="D48021" s="31"/>
    </row>
    <row r="48022" spans="3:4" x14ac:dyDescent="0.25">
      <c r="C48022" s="32"/>
      <c r="D48022" s="31"/>
    </row>
    <row r="48023" spans="3:4" x14ac:dyDescent="0.25">
      <c r="C48023" s="32"/>
      <c r="D48023" s="31"/>
    </row>
    <row r="48024" spans="3:4" x14ac:dyDescent="0.25">
      <c r="C48024" s="32"/>
      <c r="D48024" s="31"/>
    </row>
    <row r="48025" spans="3:4" x14ac:dyDescent="0.25">
      <c r="C48025" s="32"/>
      <c r="D48025" s="31"/>
    </row>
    <row r="48026" spans="3:4" x14ac:dyDescent="0.25">
      <c r="C48026" s="32"/>
      <c r="D48026" s="31"/>
    </row>
    <row r="48027" spans="3:4" x14ac:dyDescent="0.25">
      <c r="C48027" s="32"/>
      <c r="D48027" s="31"/>
    </row>
    <row r="48028" spans="3:4" x14ac:dyDescent="0.25">
      <c r="C48028" s="32"/>
      <c r="D48028" s="31"/>
    </row>
    <row r="48029" spans="3:4" x14ac:dyDescent="0.25">
      <c r="C48029" s="32"/>
      <c r="D48029" s="31"/>
    </row>
    <row r="48030" spans="3:4" x14ac:dyDescent="0.25">
      <c r="C48030" s="32"/>
      <c r="D48030" s="31"/>
    </row>
    <row r="48031" spans="3:4" x14ac:dyDescent="0.25">
      <c r="C48031" s="32"/>
      <c r="D48031" s="31"/>
    </row>
    <row r="48032" spans="3:4" x14ac:dyDescent="0.25">
      <c r="C48032" s="32"/>
      <c r="D48032" s="31"/>
    </row>
    <row r="48033" spans="3:4" x14ac:dyDescent="0.25">
      <c r="C48033" s="32"/>
      <c r="D48033" s="31"/>
    </row>
    <row r="48034" spans="3:4" x14ac:dyDescent="0.25">
      <c r="C48034" s="32"/>
      <c r="D48034" s="31"/>
    </row>
    <row r="48035" spans="3:4" x14ac:dyDescent="0.25">
      <c r="C48035" s="32"/>
      <c r="D48035" s="31"/>
    </row>
    <row r="48036" spans="3:4" x14ac:dyDescent="0.25">
      <c r="C48036" s="32"/>
      <c r="D48036" s="31"/>
    </row>
    <row r="48037" spans="3:4" x14ac:dyDescent="0.25">
      <c r="C48037" s="32"/>
      <c r="D48037" s="31"/>
    </row>
    <row r="48038" spans="3:4" x14ac:dyDescent="0.25">
      <c r="C48038" s="32"/>
      <c r="D48038" s="31"/>
    </row>
    <row r="48039" spans="3:4" x14ac:dyDescent="0.25">
      <c r="C48039" s="32"/>
      <c r="D48039" s="31"/>
    </row>
    <row r="48040" spans="3:4" x14ac:dyDescent="0.25">
      <c r="C48040" s="32"/>
      <c r="D48040" s="31"/>
    </row>
    <row r="48041" spans="3:4" x14ac:dyDescent="0.25">
      <c r="C48041" s="32"/>
      <c r="D48041" s="31"/>
    </row>
    <row r="48042" spans="3:4" x14ac:dyDescent="0.25">
      <c r="C48042" s="32"/>
      <c r="D48042" s="31"/>
    </row>
    <row r="48043" spans="3:4" x14ac:dyDescent="0.25">
      <c r="C48043" s="32"/>
      <c r="D48043" s="31"/>
    </row>
    <row r="48044" spans="3:4" x14ac:dyDescent="0.25">
      <c r="C48044" s="32"/>
      <c r="D48044" s="31"/>
    </row>
    <row r="48045" spans="3:4" x14ac:dyDescent="0.25">
      <c r="C48045" s="32"/>
      <c r="D48045" s="31"/>
    </row>
    <row r="48046" spans="3:4" x14ac:dyDescent="0.25">
      <c r="C48046" s="32"/>
      <c r="D48046" s="31"/>
    </row>
    <row r="48047" spans="3:4" x14ac:dyDescent="0.25">
      <c r="C48047" s="32"/>
      <c r="D48047" s="31"/>
    </row>
    <row r="48048" spans="3:4" x14ac:dyDescent="0.25">
      <c r="C48048" s="32"/>
      <c r="D48048" s="31"/>
    </row>
    <row r="48049" spans="3:4" x14ac:dyDescent="0.25">
      <c r="C48049" s="32"/>
      <c r="D48049" s="31"/>
    </row>
    <row r="48050" spans="3:4" x14ac:dyDescent="0.25">
      <c r="C48050" s="32"/>
      <c r="D48050" s="31"/>
    </row>
    <row r="48051" spans="3:4" x14ac:dyDescent="0.25">
      <c r="C48051" s="32"/>
      <c r="D48051" s="31"/>
    </row>
    <row r="48052" spans="3:4" x14ac:dyDescent="0.25">
      <c r="C48052" s="32"/>
      <c r="D48052" s="31"/>
    </row>
    <row r="48053" spans="3:4" x14ac:dyDescent="0.25">
      <c r="C48053" s="32"/>
      <c r="D48053" s="31"/>
    </row>
    <row r="48054" spans="3:4" x14ac:dyDescent="0.25">
      <c r="C48054" s="32"/>
      <c r="D48054" s="31"/>
    </row>
    <row r="48055" spans="3:4" x14ac:dyDescent="0.25">
      <c r="C48055" s="32"/>
      <c r="D48055" s="31"/>
    </row>
    <row r="48056" spans="3:4" x14ac:dyDescent="0.25">
      <c r="C48056" s="32"/>
      <c r="D48056" s="31"/>
    </row>
    <row r="48057" spans="3:4" x14ac:dyDescent="0.25">
      <c r="C48057" s="32"/>
      <c r="D48057" s="31"/>
    </row>
    <row r="48058" spans="3:4" x14ac:dyDescent="0.25">
      <c r="C48058" s="32"/>
      <c r="D48058" s="31"/>
    </row>
    <row r="48059" spans="3:4" x14ac:dyDescent="0.25">
      <c r="C48059" s="32"/>
      <c r="D48059" s="31"/>
    </row>
    <row r="48060" spans="3:4" x14ac:dyDescent="0.25">
      <c r="C48060" s="32"/>
      <c r="D48060" s="31"/>
    </row>
    <row r="48061" spans="3:4" x14ac:dyDescent="0.25">
      <c r="C48061" s="32"/>
      <c r="D48061" s="31"/>
    </row>
    <row r="48062" spans="3:4" x14ac:dyDescent="0.25">
      <c r="C48062" s="32"/>
      <c r="D48062" s="31"/>
    </row>
    <row r="48063" spans="3:4" x14ac:dyDescent="0.25">
      <c r="C48063" s="32"/>
      <c r="D48063" s="31"/>
    </row>
    <row r="48064" spans="3:4" x14ac:dyDescent="0.25">
      <c r="C48064" s="32"/>
      <c r="D48064" s="31"/>
    </row>
    <row r="48065" spans="3:4" x14ac:dyDescent="0.25">
      <c r="C48065" s="32"/>
      <c r="D48065" s="31"/>
    </row>
    <row r="48066" spans="3:4" x14ac:dyDescent="0.25">
      <c r="C48066" s="32"/>
      <c r="D48066" s="31"/>
    </row>
    <row r="48067" spans="3:4" x14ac:dyDescent="0.25">
      <c r="C48067" s="32"/>
      <c r="D48067" s="31"/>
    </row>
    <row r="48068" spans="3:4" x14ac:dyDescent="0.25">
      <c r="C48068" s="32"/>
      <c r="D48068" s="31"/>
    </row>
    <row r="48069" spans="3:4" x14ac:dyDescent="0.25">
      <c r="C48069" s="32"/>
      <c r="D48069" s="31"/>
    </row>
    <row r="48070" spans="3:4" x14ac:dyDescent="0.25">
      <c r="C48070" s="32"/>
      <c r="D48070" s="31"/>
    </row>
    <row r="48071" spans="3:4" x14ac:dyDescent="0.25">
      <c r="C48071" s="32"/>
      <c r="D48071" s="31"/>
    </row>
    <row r="48072" spans="3:4" x14ac:dyDescent="0.25">
      <c r="C48072" s="32"/>
      <c r="D48072" s="31"/>
    </row>
    <row r="48073" spans="3:4" x14ac:dyDescent="0.25">
      <c r="C48073" s="32"/>
      <c r="D48073" s="31"/>
    </row>
    <row r="48074" spans="3:4" x14ac:dyDescent="0.25">
      <c r="C48074" s="32"/>
      <c r="D48074" s="31"/>
    </row>
    <row r="48075" spans="3:4" x14ac:dyDescent="0.25">
      <c r="C48075" s="32"/>
      <c r="D48075" s="31"/>
    </row>
    <row r="48076" spans="3:4" x14ac:dyDescent="0.25">
      <c r="C48076" s="32"/>
      <c r="D48076" s="31"/>
    </row>
    <row r="48077" spans="3:4" x14ac:dyDescent="0.25">
      <c r="C48077" s="32"/>
      <c r="D48077" s="31"/>
    </row>
    <row r="48078" spans="3:4" x14ac:dyDescent="0.25">
      <c r="C48078" s="32"/>
      <c r="D48078" s="31"/>
    </row>
    <row r="48079" spans="3:4" x14ac:dyDescent="0.25">
      <c r="C48079" s="32"/>
      <c r="D48079" s="31"/>
    </row>
    <row r="48080" spans="3:4" x14ac:dyDescent="0.25">
      <c r="C48080" s="32"/>
      <c r="D48080" s="31"/>
    </row>
    <row r="48081" spans="3:4" x14ac:dyDescent="0.25">
      <c r="C48081" s="32"/>
      <c r="D48081" s="31"/>
    </row>
    <row r="48082" spans="3:4" x14ac:dyDescent="0.25">
      <c r="C48082" s="32"/>
      <c r="D48082" s="31"/>
    </row>
    <row r="48083" spans="3:4" x14ac:dyDescent="0.25">
      <c r="C48083" s="32"/>
      <c r="D48083" s="31"/>
    </row>
    <row r="48084" spans="3:4" x14ac:dyDescent="0.25">
      <c r="C48084" s="32"/>
      <c r="D48084" s="31"/>
    </row>
    <row r="48085" spans="3:4" x14ac:dyDescent="0.25">
      <c r="C48085" s="32"/>
      <c r="D48085" s="31"/>
    </row>
    <row r="48086" spans="3:4" x14ac:dyDescent="0.25">
      <c r="C48086" s="32"/>
      <c r="D48086" s="31"/>
    </row>
    <row r="48087" spans="3:4" x14ac:dyDescent="0.25">
      <c r="C48087" s="32"/>
      <c r="D48087" s="31"/>
    </row>
    <row r="48088" spans="3:4" x14ac:dyDescent="0.25">
      <c r="C48088" s="32"/>
      <c r="D48088" s="31"/>
    </row>
    <row r="48089" spans="3:4" x14ac:dyDescent="0.25">
      <c r="C48089" s="32"/>
      <c r="D48089" s="31"/>
    </row>
    <row r="48090" spans="3:4" x14ac:dyDescent="0.25">
      <c r="C48090" s="32"/>
      <c r="D48090" s="31"/>
    </row>
    <row r="48091" spans="3:4" x14ac:dyDescent="0.25">
      <c r="C48091" s="32"/>
      <c r="D48091" s="31"/>
    </row>
    <row r="48092" spans="3:4" x14ac:dyDescent="0.25">
      <c r="C48092" s="32"/>
      <c r="D48092" s="31"/>
    </row>
    <row r="48093" spans="3:4" x14ac:dyDescent="0.25">
      <c r="C48093" s="32"/>
      <c r="D48093" s="31"/>
    </row>
    <row r="48094" spans="3:4" x14ac:dyDescent="0.25">
      <c r="C48094" s="32"/>
      <c r="D48094" s="31"/>
    </row>
    <row r="48095" spans="3:4" x14ac:dyDescent="0.25">
      <c r="C48095" s="32"/>
      <c r="D48095" s="31"/>
    </row>
    <row r="48096" spans="3:4" x14ac:dyDescent="0.25">
      <c r="C48096" s="32"/>
      <c r="D48096" s="31"/>
    </row>
    <row r="48097" spans="3:4" x14ac:dyDescent="0.25">
      <c r="C48097" s="32"/>
      <c r="D48097" s="31"/>
    </row>
    <row r="48098" spans="3:4" x14ac:dyDescent="0.25">
      <c r="C48098" s="32"/>
      <c r="D48098" s="31"/>
    </row>
    <row r="48099" spans="3:4" x14ac:dyDescent="0.25">
      <c r="C48099" s="32"/>
      <c r="D48099" s="31"/>
    </row>
    <row r="48100" spans="3:4" x14ac:dyDescent="0.25">
      <c r="C48100" s="32"/>
      <c r="D48100" s="31"/>
    </row>
    <row r="48101" spans="3:4" x14ac:dyDescent="0.25">
      <c r="C48101" s="32"/>
      <c r="D48101" s="31"/>
    </row>
    <row r="48102" spans="3:4" x14ac:dyDescent="0.25">
      <c r="C48102" s="32"/>
      <c r="D48102" s="31"/>
    </row>
    <row r="48103" spans="3:4" x14ac:dyDescent="0.25">
      <c r="C48103" s="32"/>
      <c r="D48103" s="31"/>
    </row>
    <row r="48104" spans="3:4" x14ac:dyDescent="0.25">
      <c r="C48104" s="32"/>
      <c r="D48104" s="31"/>
    </row>
    <row r="48105" spans="3:4" x14ac:dyDescent="0.25">
      <c r="C48105" s="32"/>
      <c r="D48105" s="31"/>
    </row>
    <row r="48106" spans="3:4" x14ac:dyDescent="0.25">
      <c r="C48106" s="32"/>
      <c r="D48106" s="31"/>
    </row>
    <row r="48107" spans="3:4" x14ac:dyDescent="0.25">
      <c r="C48107" s="32"/>
      <c r="D48107" s="31"/>
    </row>
    <row r="48108" spans="3:4" x14ac:dyDescent="0.25">
      <c r="C48108" s="32"/>
      <c r="D48108" s="31"/>
    </row>
    <row r="48109" spans="3:4" x14ac:dyDescent="0.25">
      <c r="C48109" s="32"/>
      <c r="D48109" s="31"/>
    </row>
    <row r="48110" spans="3:4" x14ac:dyDescent="0.25">
      <c r="C48110" s="32"/>
      <c r="D48110" s="31"/>
    </row>
    <row r="48111" spans="3:4" x14ac:dyDescent="0.25">
      <c r="C48111" s="32"/>
      <c r="D48111" s="31"/>
    </row>
    <row r="48112" spans="3:4" x14ac:dyDescent="0.25">
      <c r="C48112" s="32"/>
      <c r="D48112" s="31"/>
    </row>
    <row r="48113" spans="3:4" x14ac:dyDescent="0.25">
      <c r="C48113" s="32"/>
      <c r="D48113" s="31"/>
    </row>
    <row r="48114" spans="3:4" x14ac:dyDescent="0.25">
      <c r="C48114" s="32"/>
      <c r="D48114" s="31"/>
    </row>
    <row r="48115" spans="3:4" x14ac:dyDescent="0.25">
      <c r="C48115" s="32"/>
      <c r="D48115" s="31"/>
    </row>
    <row r="48116" spans="3:4" x14ac:dyDescent="0.25">
      <c r="C48116" s="32"/>
      <c r="D48116" s="31"/>
    </row>
    <row r="48117" spans="3:4" x14ac:dyDescent="0.25">
      <c r="C48117" s="32"/>
      <c r="D48117" s="31"/>
    </row>
    <row r="48118" spans="3:4" x14ac:dyDescent="0.25">
      <c r="C48118" s="32"/>
      <c r="D48118" s="31"/>
    </row>
    <row r="48119" spans="3:4" x14ac:dyDescent="0.25">
      <c r="C48119" s="32"/>
      <c r="D48119" s="31"/>
    </row>
    <row r="48120" spans="3:4" x14ac:dyDescent="0.25">
      <c r="C48120" s="32"/>
      <c r="D48120" s="31"/>
    </row>
    <row r="48121" spans="3:4" x14ac:dyDescent="0.25">
      <c r="C48121" s="32"/>
      <c r="D48121" s="31"/>
    </row>
    <row r="48122" spans="3:4" x14ac:dyDescent="0.25">
      <c r="C48122" s="32"/>
      <c r="D48122" s="31"/>
    </row>
    <row r="48123" spans="3:4" x14ac:dyDescent="0.25">
      <c r="C48123" s="32"/>
      <c r="D48123" s="31"/>
    </row>
    <row r="48124" spans="3:4" x14ac:dyDescent="0.25">
      <c r="C48124" s="32"/>
      <c r="D48124" s="31"/>
    </row>
    <row r="48125" spans="3:4" x14ac:dyDescent="0.25">
      <c r="C48125" s="32"/>
      <c r="D48125" s="31"/>
    </row>
    <row r="48126" spans="3:4" x14ac:dyDescent="0.25">
      <c r="C48126" s="32"/>
      <c r="D48126" s="31"/>
    </row>
    <row r="48127" spans="3:4" x14ac:dyDescent="0.25">
      <c r="C48127" s="32"/>
      <c r="D48127" s="31"/>
    </row>
    <row r="48128" spans="3:4" x14ac:dyDescent="0.25">
      <c r="C48128" s="32"/>
      <c r="D48128" s="31"/>
    </row>
    <row r="48129" spans="3:4" x14ac:dyDescent="0.25">
      <c r="C48129" s="32"/>
      <c r="D48129" s="31"/>
    </row>
    <row r="48130" spans="3:4" x14ac:dyDescent="0.25">
      <c r="C48130" s="32"/>
      <c r="D48130" s="31"/>
    </row>
    <row r="48131" spans="3:4" x14ac:dyDescent="0.25">
      <c r="C48131" s="32"/>
      <c r="D48131" s="31"/>
    </row>
    <row r="48132" spans="3:4" x14ac:dyDescent="0.25">
      <c r="C48132" s="32"/>
      <c r="D48132" s="31"/>
    </row>
    <row r="48133" spans="3:4" x14ac:dyDescent="0.25">
      <c r="C48133" s="32"/>
      <c r="D48133" s="31"/>
    </row>
    <row r="48134" spans="3:4" x14ac:dyDescent="0.25">
      <c r="C48134" s="32"/>
      <c r="D48134" s="31"/>
    </row>
    <row r="48135" spans="3:4" x14ac:dyDescent="0.25">
      <c r="C48135" s="32"/>
      <c r="D48135" s="31"/>
    </row>
    <row r="48136" spans="3:4" x14ac:dyDescent="0.25">
      <c r="C48136" s="32"/>
      <c r="D48136" s="31"/>
    </row>
    <row r="48137" spans="3:4" x14ac:dyDescent="0.25">
      <c r="C48137" s="32"/>
      <c r="D48137" s="31"/>
    </row>
    <row r="48138" spans="3:4" x14ac:dyDescent="0.25">
      <c r="C48138" s="32"/>
      <c r="D48138" s="31"/>
    </row>
    <row r="48139" spans="3:4" x14ac:dyDescent="0.25">
      <c r="C48139" s="32"/>
      <c r="D48139" s="31"/>
    </row>
    <row r="48140" spans="3:4" x14ac:dyDescent="0.25">
      <c r="C48140" s="32"/>
      <c r="D48140" s="31"/>
    </row>
    <row r="48141" spans="3:4" x14ac:dyDescent="0.25">
      <c r="C48141" s="32"/>
      <c r="D48141" s="31"/>
    </row>
    <row r="48142" spans="3:4" x14ac:dyDescent="0.25">
      <c r="C48142" s="32"/>
      <c r="D48142" s="31"/>
    </row>
    <row r="48143" spans="3:4" x14ac:dyDescent="0.25">
      <c r="C48143" s="32"/>
      <c r="D48143" s="31"/>
    </row>
    <row r="48144" spans="3:4" x14ac:dyDescent="0.25">
      <c r="C48144" s="32"/>
      <c r="D48144" s="31"/>
    </row>
    <row r="48145" spans="3:4" x14ac:dyDescent="0.25">
      <c r="C48145" s="32"/>
      <c r="D48145" s="31"/>
    </row>
    <row r="48146" spans="3:4" x14ac:dyDescent="0.25">
      <c r="C48146" s="32"/>
      <c r="D48146" s="31"/>
    </row>
    <row r="48147" spans="3:4" x14ac:dyDescent="0.25">
      <c r="C48147" s="32"/>
      <c r="D48147" s="31"/>
    </row>
    <row r="48148" spans="3:4" x14ac:dyDescent="0.25">
      <c r="C48148" s="32"/>
      <c r="D48148" s="31"/>
    </row>
    <row r="48149" spans="3:4" x14ac:dyDescent="0.25">
      <c r="C48149" s="32"/>
      <c r="D48149" s="31"/>
    </row>
    <row r="48150" spans="3:4" x14ac:dyDescent="0.25">
      <c r="C48150" s="32"/>
      <c r="D48150" s="31"/>
    </row>
    <row r="48151" spans="3:4" x14ac:dyDescent="0.25">
      <c r="C48151" s="32"/>
      <c r="D48151" s="31"/>
    </row>
    <row r="48152" spans="3:4" x14ac:dyDescent="0.25">
      <c r="C48152" s="32"/>
      <c r="D48152" s="31"/>
    </row>
    <row r="48153" spans="3:4" x14ac:dyDescent="0.25">
      <c r="C48153" s="32"/>
      <c r="D48153" s="31"/>
    </row>
    <row r="48154" spans="3:4" x14ac:dyDescent="0.25">
      <c r="C48154" s="32"/>
      <c r="D48154" s="31"/>
    </row>
    <row r="48155" spans="3:4" x14ac:dyDescent="0.25">
      <c r="C48155" s="32"/>
      <c r="D48155" s="31"/>
    </row>
    <row r="48156" spans="3:4" x14ac:dyDescent="0.25">
      <c r="C48156" s="32"/>
      <c r="D48156" s="31"/>
    </row>
    <row r="48157" spans="3:4" x14ac:dyDescent="0.25">
      <c r="C48157" s="32"/>
      <c r="D48157" s="31"/>
    </row>
    <row r="48158" spans="3:4" x14ac:dyDescent="0.25">
      <c r="C48158" s="32"/>
      <c r="D48158" s="31"/>
    </row>
    <row r="48159" spans="3:4" x14ac:dyDescent="0.25">
      <c r="C48159" s="32"/>
      <c r="D48159" s="31"/>
    </row>
    <row r="48160" spans="3:4" x14ac:dyDescent="0.25">
      <c r="C48160" s="32"/>
      <c r="D48160" s="31"/>
    </row>
    <row r="48161" spans="3:4" x14ac:dyDescent="0.25">
      <c r="C48161" s="32"/>
      <c r="D48161" s="31"/>
    </row>
    <row r="48162" spans="3:4" x14ac:dyDescent="0.25">
      <c r="C48162" s="32"/>
      <c r="D48162" s="31"/>
    </row>
    <row r="48163" spans="3:4" x14ac:dyDescent="0.25">
      <c r="C48163" s="32"/>
      <c r="D48163" s="31"/>
    </row>
    <row r="48164" spans="3:4" x14ac:dyDescent="0.25">
      <c r="C48164" s="32"/>
      <c r="D48164" s="31"/>
    </row>
    <row r="48165" spans="3:4" x14ac:dyDescent="0.25">
      <c r="C48165" s="32"/>
      <c r="D48165" s="31"/>
    </row>
    <row r="48166" spans="3:4" x14ac:dyDescent="0.25">
      <c r="C48166" s="32"/>
      <c r="D48166" s="31"/>
    </row>
    <row r="48167" spans="3:4" x14ac:dyDescent="0.25">
      <c r="C48167" s="32"/>
      <c r="D48167" s="31"/>
    </row>
    <row r="48168" spans="3:4" x14ac:dyDescent="0.25">
      <c r="C48168" s="32"/>
      <c r="D48168" s="31"/>
    </row>
    <row r="48169" spans="3:4" x14ac:dyDescent="0.25">
      <c r="C48169" s="32"/>
      <c r="D48169" s="31"/>
    </row>
    <row r="48170" spans="3:4" x14ac:dyDescent="0.25">
      <c r="C48170" s="32"/>
      <c r="D48170" s="31"/>
    </row>
    <row r="48171" spans="3:4" x14ac:dyDescent="0.25">
      <c r="C48171" s="32"/>
      <c r="D48171" s="31"/>
    </row>
    <row r="48172" spans="3:4" x14ac:dyDescent="0.25">
      <c r="C48172" s="32"/>
      <c r="D48172" s="31"/>
    </row>
    <row r="48173" spans="3:4" x14ac:dyDescent="0.25">
      <c r="C48173" s="32"/>
      <c r="D48173" s="31"/>
    </row>
    <row r="48174" spans="3:4" x14ac:dyDescent="0.25">
      <c r="C48174" s="32"/>
      <c r="D48174" s="31"/>
    </row>
    <row r="48175" spans="3:4" x14ac:dyDescent="0.25">
      <c r="C48175" s="32"/>
      <c r="D48175" s="31"/>
    </row>
    <row r="48176" spans="3:4" x14ac:dyDescent="0.25">
      <c r="C48176" s="32"/>
      <c r="D48176" s="31"/>
    </row>
    <row r="48177" spans="3:4" x14ac:dyDescent="0.25">
      <c r="C48177" s="32"/>
      <c r="D48177" s="31"/>
    </row>
    <row r="48178" spans="3:4" x14ac:dyDescent="0.25">
      <c r="C48178" s="32"/>
      <c r="D48178" s="31"/>
    </row>
    <row r="48179" spans="3:4" x14ac:dyDescent="0.25">
      <c r="C48179" s="32"/>
      <c r="D48179" s="31"/>
    </row>
    <row r="48180" spans="3:4" x14ac:dyDescent="0.25">
      <c r="C48180" s="32"/>
      <c r="D48180" s="31"/>
    </row>
    <row r="48181" spans="3:4" x14ac:dyDescent="0.25">
      <c r="C48181" s="32"/>
      <c r="D48181" s="31"/>
    </row>
    <row r="48182" spans="3:4" x14ac:dyDescent="0.25">
      <c r="C48182" s="32"/>
      <c r="D48182" s="31"/>
    </row>
    <row r="48183" spans="3:4" x14ac:dyDescent="0.25">
      <c r="C48183" s="32"/>
      <c r="D48183" s="31"/>
    </row>
    <row r="48184" spans="3:4" x14ac:dyDescent="0.25">
      <c r="C48184" s="32"/>
      <c r="D48184" s="31"/>
    </row>
    <row r="48185" spans="3:4" x14ac:dyDescent="0.25">
      <c r="C48185" s="32"/>
      <c r="D48185" s="31"/>
    </row>
    <row r="48186" spans="3:4" x14ac:dyDescent="0.25">
      <c r="C48186" s="32"/>
      <c r="D48186" s="31"/>
    </row>
    <row r="48187" spans="3:4" x14ac:dyDescent="0.25">
      <c r="C48187" s="32"/>
      <c r="D48187" s="31"/>
    </row>
    <row r="48188" spans="3:4" x14ac:dyDescent="0.25">
      <c r="C48188" s="32"/>
      <c r="D48188" s="31"/>
    </row>
    <row r="48189" spans="3:4" x14ac:dyDescent="0.25">
      <c r="C48189" s="32"/>
      <c r="D48189" s="31"/>
    </row>
    <row r="48190" spans="3:4" x14ac:dyDescent="0.25">
      <c r="C48190" s="32"/>
      <c r="D48190" s="31"/>
    </row>
    <row r="48191" spans="3:4" x14ac:dyDescent="0.25">
      <c r="C48191" s="32"/>
      <c r="D48191" s="31"/>
    </row>
    <row r="48192" spans="3:4" x14ac:dyDescent="0.25">
      <c r="C48192" s="32"/>
      <c r="D48192" s="31"/>
    </row>
    <row r="48193" spans="3:4" x14ac:dyDescent="0.25">
      <c r="C48193" s="32"/>
      <c r="D48193" s="31"/>
    </row>
    <row r="48194" spans="3:4" x14ac:dyDescent="0.25">
      <c r="C48194" s="32"/>
      <c r="D48194" s="31"/>
    </row>
    <row r="48195" spans="3:4" x14ac:dyDescent="0.25">
      <c r="C48195" s="32"/>
      <c r="D48195" s="31"/>
    </row>
    <row r="48196" spans="3:4" x14ac:dyDescent="0.25">
      <c r="C48196" s="32"/>
      <c r="D48196" s="31"/>
    </row>
    <row r="48197" spans="3:4" x14ac:dyDescent="0.25">
      <c r="C48197" s="32"/>
      <c r="D48197" s="31"/>
    </row>
    <row r="48198" spans="3:4" x14ac:dyDescent="0.25">
      <c r="C48198" s="32"/>
      <c r="D48198" s="31"/>
    </row>
    <row r="48199" spans="3:4" x14ac:dyDescent="0.25">
      <c r="C48199" s="32"/>
      <c r="D48199" s="31"/>
    </row>
    <row r="48200" spans="3:4" x14ac:dyDescent="0.25">
      <c r="C48200" s="32"/>
      <c r="D48200" s="31"/>
    </row>
    <row r="48201" spans="3:4" x14ac:dyDescent="0.25">
      <c r="C48201" s="32"/>
      <c r="D48201" s="31"/>
    </row>
    <row r="48202" spans="3:4" x14ac:dyDescent="0.25">
      <c r="C48202" s="32"/>
      <c r="D48202" s="31"/>
    </row>
    <row r="48203" spans="3:4" x14ac:dyDescent="0.25">
      <c r="C48203" s="32"/>
      <c r="D48203" s="31"/>
    </row>
    <row r="48204" spans="3:4" x14ac:dyDescent="0.25">
      <c r="C48204" s="32"/>
      <c r="D48204" s="31"/>
    </row>
    <row r="48205" spans="3:4" x14ac:dyDescent="0.25">
      <c r="C48205" s="32"/>
      <c r="D48205" s="31"/>
    </row>
    <row r="48206" spans="3:4" x14ac:dyDescent="0.25">
      <c r="C48206" s="32"/>
      <c r="D48206" s="31"/>
    </row>
    <row r="48207" spans="3:4" x14ac:dyDescent="0.25">
      <c r="C48207" s="32"/>
      <c r="D48207" s="31"/>
    </row>
    <row r="48208" spans="3:4" x14ac:dyDescent="0.25">
      <c r="C48208" s="32"/>
      <c r="D48208" s="31"/>
    </row>
    <row r="48209" spans="3:4" x14ac:dyDescent="0.25">
      <c r="C48209" s="32"/>
      <c r="D48209" s="31"/>
    </row>
    <row r="48210" spans="3:4" x14ac:dyDescent="0.25">
      <c r="C48210" s="32"/>
      <c r="D48210" s="31"/>
    </row>
    <row r="48211" spans="3:4" x14ac:dyDescent="0.25">
      <c r="C48211" s="32"/>
      <c r="D48211" s="31"/>
    </row>
    <row r="48212" spans="3:4" x14ac:dyDescent="0.25">
      <c r="C48212" s="32"/>
      <c r="D48212" s="31"/>
    </row>
    <row r="48213" spans="3:4" x14ac:dyDescent="0.25">
      <c r="C48213" s="32"/>
      <c r="D48213" s="31"/>
    </row>
    <row r="48214" spans="3:4" x14ac:dyDescent="0.25">
      <c r="C48214" s="32"/>
      <c r="D48214" s="31"/>
    </row>
    <row r="48215" spans="3:4" x14ac:dyDescent="0.25">
      <c r="C48215" s="32"/>
      <c r="D48215" s="31"/>
    </row>
    <row r="48216" spans="3:4" x14ac:dyDescent="0.25">
      <c r="C48216" s="32"/>
      <c r="D48216" s="31"/>
    </row>
    <row r="48217" spans="3:4" x14ac:dyDescent="0.25">
      <c r="C48217" s="32"/>
      <c r="D48217" s="31"/>
    </row>
    <row r="48218" spans="3:4" x14ac:dyDescent="0.25">
      <c r="C48218" s="32"/>
      <c r="D48218" s="31"/>
    </row>
    <row r="48219" spans="3:4" x14ac:dyDescent="0.25">
      <c r="C48219" s="32"/>
      <c r="D48219" s="31"/>
    </row>
    <row r="48220" spans="3:4" x14ac:dyDescent="0.25">
      <c r="C48220" s="32"/>
      <c r="D48220" s="31"/>
    </row>
    <row r="48221" spans="3:4" x14ac:dyDescent="0.25">
      <c r="C48221" s="32"/>
      <c r="D48221" s="31"/>
    </row>
    <row r="48222" spans="3:4" x14ac:dyDescent="0.25">
      <c r="C48222" s="32"/>
      <c r="D48222" s="31"/>
    </row>
    <row r="48223" spans="3:4" x14ac:dyDescent="0.25">
      <c r="C48223" s="32"/>
      <c r="D48223" s="31"/>
    </row>
    <row r="48224" spans="3:4" x14ac:dyDescent="0.25">
      <c r="C48224" s="32"/>
      <c r="D48224" s="31"/>
    </row>
    <row r="48225" spans="3:4" x14ac:dyDescent="0.25">
      <c r="C48225" s="32"/>
      <c r="D48225" s="31"/>
    </row>
    <row r="48226" spans="3:4" x14ac:dyDescent="0.25">
      <c r="C48226" s="32"/>
      <c r="D48226" s="31"/>
    </row>
    <row r="48227" spans="3:4" x14ac:dyDescent="0.25">
      <c r="C48227" s="32"/>
      <c r="D48227" s="31"/>
    </row>
    <row r="48228" spans="3:4" x14ac:dyDescent="0.25">
      <c r="C48228" s="32"/>
      <c r="D48228" s="31"/>
    </row>
    <row r="48229" spans="3:4" x14ac:dyDescent="0.25">
      <c r="C48229" s="32"/>
      <c r="D48229" s="31"/>
    </row>
    <row r="48230" spans="3:4" x14ac:dyDescent="0.25">
      <c r="C48230" s="32"/>
      <c r="D48230" s="31"/>
    </row>
    <row r="48231" spans="3:4" x14ac:dyDescent="0.25">
      <c r="C48231" s="32"/>
      <c r="D48231" s="31"/>
    </row>
    <row r="48232" spans="3:4" x14ac:dyDescent="0.25">
      <c r="C48232" s="32"/>
      <c r="D48232" s="31"/>
    </row>
    <row r="48233" spans="3:4" x14ac:dyDescent="0.25">
      <c r="C48233" s="32"/>
      <c r="D48233" s="31"/>
    </row>
    <row r="48234" spans="3:4" x14ac:dyDescent="0.25">
      <c r="C48234" s="32"/>
      <c r="D48234" s="31"/>
    </row>
    <row r="48235" spans="3:4" x14ac:dyDescent="0.25">
      <c r="C48235" s="32"/>
      <c r="D48235" s="31"/>
    </row>
    <row r="48236" spans="3:4" x14ac:dyDescent="0.25">
      <c r="C48236" s="32"/>
      <c r="D48236" s="31"/>
    </row>
    <row r="48237" spans="3:4" x14ac:dyDescent="0.25">
      <c r="C48237" s="32"/>
      <c r="D48237" s="31"/>
    </row>
    <row r="48238" spans="3:4" x14ac:dyDescent="0.25">
      <c r="C48238" s="32"/>
      <c r="D48238" s="31"/>
    </row>
    <row r="48239" spans="3:4" x14ac:dyDescent="0.25">
      <c r="C48239" s="32"/>
      <c r="D48239" s="31"/>
    </row>
    <row r="48240" spans="3:4" x14ac:dyDescent="0.25">
      <c r="C48240" s="32"/>
      <c r="D48240" s="31"/>
    </row>
    <row r="48241" spans="3:4" x14ac:dyDescent="0.25">
      <c r="C48241" s="32"/>
      <c r="D48241" s="31"/>
    </row>
    <row r="48242" spans="3:4" x14ac:dyDescent="0.25">
      <c r="C48242" s="32"/>
      <c r="D48242" s="31"/>
    </row>
    <row r="48243" spans="3:4" x14ac:dyDescent="0.25">
      <c r="C48243" s="32"/>
      <c r="D48243" s="31"/>
    </row>
    <row r="48244" spans="3:4" x14ac:dyDescent="0.25">
      <c r="C48244" s="32"/>
      <c r="D48244" s="31"/>
    </row>
    <row r="48245" spans="3:4" x14ac:dyDescent="0.25">
      <c r="C48245" s="32"/>
      <c r="D48245" s="31"/>
    </row>
    <row r="48246" spans="3:4" x14ac:dyDescent="0.25">
      <c r="C48246" s="32"/>
      <c r="D48246" s="31"/>
    </row>
    <row r="48247" spans="3:4" x14ac:dyDescent="0.25">
      <c r="C48247" s="32"/>
      <c r="D48247" s="31"/>
    </row>
    <row r="48248" spans="3:4" x14ac:dyDescent="0.25">
      <c r="C48248" s="32"/>
      <c r="D48248" s="31"/>
    </row>
    <row r="48249" spans="3:4" x14ac:dyDescent="0.25">
      <c r="C48249" s="32"/>
      <c r="D48249" s="31"/>
    </row>
    <row r="48250" spans="3:4" x14ac:dyDescent="0.25">
      <c r="C48250" s="32"/>
      <c r="D48250" s="31"/>
    </row>
    <row r="48251" spans="3:4" x14ac:dyDescent="0.25">
      <c r="C48251" s="32"/>
      <c r="D48251" s="31"/>
    </row>
    <row r="48252" spans="3:4" x14ac:dyDescent="0.25">
      <c r="C48252" s="32"/>
      <c r="D48252" s="31"/>
    </row>
    <row r="48253" spans="3:4" x14ac:dyDescent="0.25">
      <c r="C48253" s="32"/>
      <c r="D48253" s="31"/>
    </row>
    <row r="48254" spans="3:4" x14ac:dyDescent="0.25">
      <c r="C48254" s="32"/>
      <c r="D48254" s="31"/>
    </row>
    <row r="48255" spans="3:4" x14ac:dyDescent="0.25">
      <c r="C48255" s="32"/>
      <c r="D48255" s="31"/>
    </row>
    <row r="48256" spans="3:4" x14ac:dyDescent="0.25">
      <c r="C48256" s="32"/>
      <c r="D48256" s="31"/>
    </row>
    <row r="48257" spans="3:4" x14ac:dyDescent="0.25">
      <c r="C48257" s="32"/>
      <c r="D48257" s="31"/>
    </row>
    <row r="48258" spans="3:4" x14ac:dyDescent="0.25">
      <c r="C48258" s="32"/>
      <c r="D48258" s="31"/>
    </row>
    <row r="48259" spans="3:4" x14ac:dyDescent="0.25">
      <c r="C48259" s="32"/>
      <c r="D48259" s="31"/>
    </row>
    <row r="48260" spans="3:4" x14ac:dyDescent="0.25">
      <c r="C48260" s="32"/>
      <c r="D48260" s="31"/>
    </row>
    <row r="48261" spans="3:4" x14ac:dyDescent="0.25">
      <c r="C48261" s="32"/>
      <c r="D48261" s="31"/>
    </row>
    <row r="48262" spans="3:4" x14ac:dyDescent="0.25">
      <c r="C48262" s="32"/>
      <c r="D48262" s="31"/>
    </row>
    <row r="48263" spans="3:4" x14ac:dyDescent="0.25">
      <c r="C48263" s="32"/>
      <c r="D48263" s="31"/>
    </row>
    <row r="48264" spans="3:4" x14ac:dyDescent="0.25">
      <c r="C48264" s="32"/>
      <c r="D48264" s="31"/>
    </row>
    <row r="48265" spans="3:4" x14ac:dyDescent="0.25">
      <c r="C48265" s="32"/>
      <c r="D48265" s="31"/>
    </row>
    <row r="48266" spans="3:4" x14ac:dyDescent="0.25">
      <c r="C48266" s="32"/>
      <c r="D48266" s="31"/>
    </row>
    <row r="48267" spans="3:4" x14ac:dyDescent="0.25">
      <c r="C48267" s="32"/>
      <c r="D48267" s="31"/>
    </row>
    <row r="48268" spans="3:4" x14ac:dyDescent="0.25">
      <c r="C48268" s="32"/>
      <c r="D48268" s="31"/>
    </row>
    <row r="48269" spans="3:4" x14ac:dyDescent="0.25">
      <c r="C48269" s="32"/>
      <c r="D48269" s="31"/>
    </row>
    <row r="48270" spans="3:4" x14ac:dyDescent="0.25">
      <c r="C48270" s="32"/>
      <c r="D48270" s="31"/>
    </row>
    <row r="48271" spans="3:4" x14ac:dyDescent="0.25">
      <c r="C48271" s="32"/>
      <c r="D48271" s="31"/>
    </row>
    <row r="48272" spans="3:4" x14ac:dyDescent="0.25">
      <c r="C48272" s="32"/>
      <c r="D48272" s="31"/>
    </row>
    <row r="48273" spans="3:4" x14ac:dyDescent="0.25">
      <c r="C48273" s="32"/>
      <c r="D48273" s="31"/>
    </row>
    <row r="48274" spans="3:4" x14ac:dyDescent="0.25">
      <c r="C48274" s="32"/>
      <c r="D48274" s="31"/>
    </row>
    <row r="48275" spans="3:4" x14ac:dyDescent="0.25">
      <c r="C48275" s="32"/>
      <c r="D48275" s="31"/>
    </row>
    <row r="48276" spans="3:4" x14ac:dyDescent="0.25">
      <c r="C48276" s="32"/>
      <c r="D48276" s="31"/>
    </row>
    <row r="48277" spans="3:4" x14ac:dyDescent="0.25">
      <c r="C48277" s="32"/>
      <c r="D48277" s="31"/>
    </row>
    <row r="48278" spans="3:4" x14ac:dyDescent="0.25">
      <c r="C48278" s="32"/>
      <c r="D48278" s="31"/>
    </row>
    <row r="48279" spans="3:4" x14ac:dyDescent="0.25">
      <c r="C48279" s="32"/>
      <c r="D48279" s="31"/>
    </row>
    <row r="48280" spans="3:4" x14ac:dyDescent="0.25">
      <c r="C48280" s="32"/>
      <c r="D48280" s="31"/>
    </row>
    <row r="48281" spans="3:4" x14ac:dyDescent="0.25">
      <c r="C48281" s="32"/>
      <c r="D48281" s="31"/>
    </row>
    <row r="48282" spans="3:4" x14ac:dyDescent="0.25">
      <c r="C48282" s="32"/>
      <c r="D48282" s="31"/>
    </row>
    <row r="48283" spans="3:4" x14ac:dyDescent="0.25">
      <c r="C48283" s="32"/>
      <c r="D48283" s="31"/>
    </row>
    <row r="48284" spans="3:4" x14ac:dyDescent="0.25">
      <c r="C48284" s="32"/>
      <c r="D48284" s="31"/>
    </row>
    <row r="48285" spans="3:4" x14ac:dyDescent="0.25">
      <c r="C48285" s="32"/>
      <c r="D48285" s="31"/>
    </row>
    <row r="48286" spans="3:4" x14ac:dyDescent="0.25">
      <c r="C48286" s="32"/>
      <c r="D48286" s="31"/>
    </row>
    <row r="48287" spans="3:4" x14ac:dyDescent="0.25">
      <c r="C48287" s="32"/>
      <c r="D48287" s="31"/>
    </row>
    <row r="48288" spans="3:4" x14ac:dyDescent="0.25">
      <c r="C48288" s="32"/>
      <c r="D48288" s="31"/>
    </row>
    <row r="48289" spans="3:4" x14ac:dyDescent="0.25">
      <c r="C48289" s="32"/>
      <c r="D48289" s="31"/>
    </row>
    <row r="48290" spans="3:4" x14ac:dyDescent="0.25">
      <c r="C48290" s="32"/>
      <c r="D48290" s="31"/>
    </row>
    <row r="48291" spans="3:4" x14ac:dyDescent="0.25">
      <c r="C48291" s="32"/>
      <c r="D48291" s="31"/>
    </row>
    <row r="48292" spans="3:4" x14ac:dyDescent="0.25">
      <c r="C48292" s="32"/>
      <c r="D48292" s="31"/>
    </row>
    <row r="48293" spans="3:4" x14ac:dyDescent="0.25">
      <c r="C48293" s="32"/>
      <c r="D48293" s="31"/>
    </row>
    <row r="48294" spans="3:4" x14ac:dyDescent="0.25">
      <c r="C48294" s="32"/>
      <c r="D48294" s="31"/>
    </row>
    <row r="48295" spans="3:4" x14ac:dyDescent="0.25">
      <c r="C48295" s="32"/>
      <c r="D48295" s="31"/>
    </row>
    <row r="48296" spans="3:4" x14ac:dyDescent="0.25">
      <c r="C48296" s="32"/>
      <c r="D48296" s="31"/>
    </row>
    <row r="48297" spans="3:4" x14ac:dyDescent="0.25">
      <c r="C48297" s="32"/>
      <c r="D48297" s="31"/>
    </row>
    <row r="48298" spans="3:4" x14ac:dyDescent="0.25">
      <c r="C48298" s="32"/>
      <c r="D48298" s="31"/>
    </row>
    <row r="48299" spans="3:4" x14ac:dyDescent="0.25">
      <c r="C48299" s="32"/>
      <c r="D48299" s="31"/>
    </row>
    <row r="48300" spans="3:4" x14ac:dyDescent="0.25">
      <c r="C48300" s="32"/>
      <c r="D48300" s="31"/>
    </row>
    <row r="48301" spans="3:4" x14ac:dyDescent="0.25">
      <c r="C48301" s="32"/>
      <c r="D48301" s="31"/>
    </row>
    <row r="48302" spans="3:4" x14ac:dyDescent="0.25">
      <c r="C48302" s="32"/>
      <c r="D48302" s="31"/>
    </row>
    <row r="48303" spans="3:4" x14ac:dyDescent="0.25">
      <c r="C48303" s="32"/>
      <c r="D48303" s="31"/>
    </row>
    <row r="48304" spans="3:4" x14ac:dyDescent="0.25">
      <c r="C48304" s="32"/>
      <c r="D48304" s="31"/>
    </row>
    <row r="48305" spans="3:4" x14ac:dyDescent="0.25">
      <c r="C48305" s="32"/>
      <c r="D48305" s="31"/>
    </row>
    <row r="48306" spans="3:4" x14ac:dyDescent="0.25">
      <c r="C48306" s="32"/>
      <c r="D48306" s="31"/>
    </row>
    <row r="48307" spans="3:4" x14ac:dyDescent="0.25">
      <c r="C48307" s="32"/>
      <c r="D48307" s="31"/>
    </row>
    <row r="48308" spans="3:4" x14ac:dyDescent="0.25">
      <c r="C48308" s="32"/>
      <c r="D48308" s="31"/>
    </row>
    <row r="48309" spans="3:4" x14ac:dyDescent="0.25">
      <c r="C48309" s="32"/>
      <c r="D48309" s="31"/>
    </row>
    <row r="48310" spans="3:4" x14ac:dyDescent="0.25">
      <c r="C48310" s="32"/>
      <c r="D48310" s="31"/>
    </row>
    <row r="48311" spans="3:4" x14ac:dyDescent="0.25">
      <c r="C48311" s="32"/>
      <c r="D48311" s="31"/>
    </row>
    <row r="48312" spans="3:4" x14ac:dyDescent="0.25">
      <c r="C48312" s="32"/>
      <c r="D48312" s="31"/>
    </row>
    <row r="48313" spans="3:4" x14ac:dyDescent="0.25">
      <c r="C48313" s="32"/>
      <c r="D48313" s="31"/>
    </row>
    <row r="48314" spans="3:4" x14ac:dyDescent="0.25">
      <c r="C48314" s="32"/>
      <c r="D48314" s="31"/>
    </row>
    <row r="48315" spans="3:4" x14ac:dyDescent="0.25">
      <c r="C48315" s="32"/>
      <c r="D48315" s="31"/>
    </row>
    <row r="48316" spans="3:4" x14ac:dyDescent="0.25">
      <c r="C48316" s="32"/>
      <c r="D48316" s="31"/>
    </row>
    <row r="48317" spans="3:4" x14ac:dyDescent="0.25">
      <c r="C48317" s="32"/>
      <c r="D48317" s="31"/>
    </row>
    <row r="48318" spans="3:4" x14ac:dyDescent="0.25">
      <c r="C48318" s="32"/>
      <c r="D48318" s="31"/>
    </row>
    <row r="48319" spans="3:4" x14ac:dyDescent="0.25">
      <c r="C48319" s="32"/>
      <c r="D48319" s="31"/>
    </row>
    <row r="48320" spans="3:4" x14ac:dyDescent="0.25">
      <c r="C48320" s="32"/>
      <c r="D48320" s="31"/>
    </row>
    <row r="48321" spans="3:4" x14ac:dyDescent="0.25">
      <c r="C48321" s="32"/>
      <c r="D48321" s="31"/>
    </row>
    <row r="48322" spans="3:4" x14ac:dyDescent="0.25">
      <c r="C48322" s="32"/>
      <c r="D48322" s="31"/>
    </row>
    <row r="48323" spans="3:4" x14ac:dyDescent="0.25">
      <c r="C48323" s="32"/>
      <c r="D48323" s="31"/>
    </row>
    <row r="48324" spans="3:4" x14ac:dyDescent="0.25">
      <c r="C48324" s="32"/>
      <c r="D48324" s="31"/>
    </row>
    <row r="48325" spans="3:4" x14ac:dyDescent="0.25">
      <c r="C48325" s="32"/>
      <c r="D48325" s="31"/>
    </row>
    <row r="48326" spans="3:4" x14ac:dyDescent="0.25">
      <c r="C48326" s="32"/>
      <c r="D48326" s="31"/>
    </row>
    <row r="48327" spans="3:4" x14ac:dyDescent="0.25">
      <c r="C48327" s="32"/>
      <c r="D48327" s="31"/>
    </row>
    <row r="48328" spans="3:4" x14ac:dyDescent="0.25">
      <c r="C48328" s="32"/>
      <c r="D48328" s="31"/>
    </row>
    <row r="48329" spans="3:4" x14ac:dyDescent="0.25">
      <c r="C48329" s="32"/>
      <c r="D48329" s="31"/>
    </row>
    <row r="48330" spans="3:4" x14ac:dyDescent="0.25">
      <c r="C48330" s="32"/>
      <c r="D48330" s="31"/>
    </row>
    <row r="48331" spans="3:4" x14ac:dyDescent="0.25">
      <c r="C48331" s="32"/>
      <c r="D48331" s="31"/>
    </row>
    <row r="48332" spans="3:4" x14ac:dyDescent="0.25">
      <c r="C48332" s="32"/>
      <c r="D48332" s="31"/>
    </row>
    <row r="48333" spans="3:4" x14ac:dyDescent="0.25">
      <c r="C48333" s="32"/>
      <c r="D48333" s="31"/>
    </row>
    <row r="48334" spans="3:4" x14ac:dyDescent="0.25">
      <c r="C48334" s="32"/>
      <c r="D48334" s="31"/>
    </row>
    <row r="48335" spans="3:4" x14ac:dyDescent="0.25">
      <c r="C48335" s="32"/>
      <c r="D48335" s="31"/>
    </row>
    <row r="48336" spans="3:4" x14ac:dyDescent="0.25">
      <c r="C48336" s="32"/>
      <c r="D48336" s="31"/>
    </row>
    <row r="48337" spans="3:4" x14ac:dyDescent="0.25">
      <c r="C48337" s="32"/>
      <c r="D48337" s="31"/>
    </row>
    <row r="48338" spans="3:4" x14ac:dyDescent="0.25">
      <c r="C48338" s="32"/>
      <c r="D48338" s="31"/>
    </row>
    <row r="48339" spans="3:4" x14ac:dyDescent="0.25">
      <c r="C48339" s="32"/>
      <c r="D48339" s="31"/>
    </row>
    <row r="48340" spans="3:4" x14ac:dyDescent="0.25">
      <c r="C48340" s="32"/>
      <c r="D48340" s="31"/>
    </row>
    <row r="48341" spans="3:4" x14ac:dyDescent="0.25">
      <c r="C48341" s="32"/>
      <c r="D48341" s="31"/>
    </row>
    <row r="48342" spans="3:4" x14ac:dyDescent="0.25">
      <c r="C48342" s="32"/>
      <c r="D48342" s="31"/>
    </row>
    <row r="48343" spans="3:4" x14ac:dyDescent="0.25">
      <c r="C48343" s="32"/>
      <c r="D48343" s="31"/>
    </row>
    <row r="48344" spans="3:4" x14ac:dyDescent="0.25">
      <c r="C48344" s="32"/>
      <c r="D48344" s="31"/>
    </row>
    <row r="48345" spans="3:4" x14ac:dyDescent="0.25">
      <c r="C48345" s="32"/>
      <c r="D48345" s="31"/>
    </row>
    <row r="48346" spans="3:4" x14ac:dyDescent="0.25">
      <c r="C48346" s="32"/>
      <c r="D48346" s="31"/>
    </row>
    <row r="48347" spans="3:4" x14ac:dyDescent="0.25">
      <c r="C48347" s="32"/>
      <c r="D48347" s="31"/>
    </row>
    <row r="48348" spans="3:4" x14ac:dyDescent="0.25">
      <c r="C48348" s="32"/>
      <c r="D48348" s="31"/>
    </row>
    <row r="48349" spans="3:4" x14ac:dyDescent="0.25">
      <c r="C48349" s="32"/>
      <c r="D48349" s="31"/>
    </row>
    <row r="48350" spans="3:4" x14ac:dyDescent="0.25">
      <c r="C48350" s="32"/>
      <c r="D48350" s="31"/>
    </row>
    <row r="48351" spans="3:4" x14ac:dyDescent="0.25">
      <c r="C48351" s="32"/>
      <c r="D48351" s="31"/>
    </row>
    <row r="48352" spans="3:4" x14ac:dyDescent="0.25">
      <c r="C48352" s="32"/>
      <c r="D48352" s="31"/>
    </row>
    <row r="48353" spans="3:4" x14ac:dyDescent="0.25">
      <c r="C48353" s="32"/>
      <c r="D48353" s="31"/>
    </row>
    <row r="48354" spans="3:4" x14ac:dyDescent="0.25">
      <c r="C48354" s="32"/>
      <c r="D48354" s="31"/>
    </row>
    <row r="48355" spans="3:4" x14ac:dyDescent="0.25">
      <c r="C48355" s="32"/>
      <c r="D48355" s="31"/>
    </row>
    <row r="48356" spans="3:4" x14ac:dyDescent="0.25">
      <c r="C48356" s="32"/>
      <c r="D48356" s="31"/>
    </row>
    <row r="48357" spans="3:4" x14ac:dyDescent="0.25">
      <c r="C48357" s="32"/>
      <c r="D48357" s="31"/>
    </row>
    <row r="48358" spans="3:4" x14ac:dyDescent="0.25">
      <c r="C48358" s="32"/>
      <c r="D48358" s="31"/>
    </row>
    <row r="48359" spans="3:4" x14ac:dyDescent="0.25">
      <c r="C48359" s="32"/>
      <c r="D48359" s="31"/>
    </row>
    <row r="48360" spans="3:4" x14ac:dyDescent="0.25">
      <c r="C48360" s="32"/>
      <c r="D48360" s="31"/>
    </row>
    <row r="48361" spans="3:4" x14ac:dyDescent="0.25">
      <c r="C48361" s="32"/>
      <c r="D48361" s="31"/>
    </row>
    <row r="48362" spans="3:4" x14ac:dyDescent="0.25">
      <c r="C48362" s="32"/>
      <c r="D48362" s="31"/>
    </row>
    <row r="48363" spans="3:4" x14ac:dyDescent="0.25">
      <c r="C48363" s="32"/>
      <c r="D48363" s="31"/>
    </row>
    <row r="48364" spans="3:4" x14ac:dyDescent="0.25">
      <c r="C48364" s="32"/>
      <c r="D48364" s="31"/>
    </row>
    <row r="48365" spans="3:4" x14ac:dyDescent="0.25">
      <c r="C48365" s="32"/>
      <c r="D48365" s="31"/>
    </row>
    <row r="48366" spans="3:4" x14ac:dyDescent="0.25">
      <c r="C48366" s="32"/>
      <c r="D48366" s="31"/>
    </row>
    <row r="48367" spans="3:4" x14ac:dyDescent="0.25">
      <c r="C48367" s="32"/>
      <c r="D48367" s="31"/>
    </row>
    <row r="48368" spans="3:4" x14ac:dyDescent="0.25">
      <c r="C48368" s="32"/>
      <c r="D48368" s="31"/>
    </row>
    <row r="48369" spans="3:4" x14ac:dyDescent="0.25">
      <c r="C48369" s="32"/>
      <c r="D48369" s="31"/>
    </row>
    <row r="48370" spans="3:4" x14ac:dyDescent="0.25">
      <c r="C48370" s="32"/>
      <c r="D48370" s="31"/>
    </row>
    <row r="48371" spans="3:4" x14ac:dyDescent="0.25">
      <c r="C48371" s="32"/>
      <c r="D48371" s="31"/>
    </row>
    <row r="48372" spans="3:4" x14ac:dyDescent="0.25">
      <c r="C48372" s="32"/>
      <c r="D48372" s="31"/>
    </row>
    <row r="48373" spans="3:4" x14ac:dyDescent="0.25">
      <c r="C48373" s="32"/>
      <c r="D48373" s="31"/>
    </row>
    <row r="48374" spans="3:4" x14ac:dyDescent="0.25">
      <c r="C48374" s="32"/>
      <c r="D48374" s="31"/>
    </row>
    <row r="48375" spans="3:4" x14ac:dyDescent="0.25">
      <c r="C48375" s="32"/>
      <c r="D48375" s="31"/>
    </row>
    <row r="48376" spans="3:4" x14ac:dyDescent="0.25">
      <c r="C48376" s="32"/>
      <c r="D48376" s="31"/>
    </row>
    <row r="48377" spans="3:4" x14ac:dyDescent="0.25">
      <c r="C48377" s="32"/>
      <c r="D48377" s="31"/>
    </row>
    <row r="48378" spans="3:4" x14ac:dyDescent="0.25">
      <c r="C48378" s="32"/>
      <c r="D48378" s="31"/>
    </row>
    <row r="48379" spans="3:4" x14ac:dyDescent="0.25">
      <c r="C48379" s="32"/>
      <c r="D48379" s="31"/>
    </row>
    <row r="48380" spans="3:4" x14ac:dyDescent="0.25">
      <c r="C48380" s="32"/>
      <c r="D48380" s="31"/>
    </row>
    <row r="48381" spans="3:4" x14ac:dyDescent="0.25">
      <c r="C48381" s="32"/>
      <c r="D48381" s="31"/>
    </row>
    <row r="48382" spans="3:4" x14ac:dyDescent="0.25">
      <c r="C48382" s="32"/>
      <c r="D48382" s="31"/>
    </row>
    <row r="48383" spans="3:4" x14ac:dyDescent="0.25">
      <c r="C48383" s="32"/>
      <c r="D48383" s="31"/>
    </row>
    <row r="48384" spans="3:4" x14ac:dyDescent="0.25">
      <c r="C48384" s="32"/>
      <c r="D48384" s="31"/>
    </row>
    <row r="48385" spans="3:4" x14ac:dyDescent="0.25">
      <c r="C48385" s="32"/>
      <c r="D48385" s="31"/>
    </row>
    <row r="48386" spans="3:4" x14ac:dyDescent="0.25">
      <c r="C48386" s="32"/>
      <c r="D48386" s="31"/>
    </row>
    <row r="48387" spans="3:4" x14ac:dyDescent="0.25">
      <c r="C48387" s="32"/>
      <c r="D48387" s="31"/>
    </row>
    <row r="48388" spans="3:4" x14ac:dyDescent="0.25">
      <c r="C48388" s="32"/>
      <c r="D48388" s="31"/>
    </row>
    <row r="48389" spans="3:4" x14ac:dyDescent="0.25">
      <c r="C48389" s="32"/>
      <c r="D48389" s="31"/>
    </row>
    <row r="48390" spans="3:4" x14ac:dyDescent="0.25">
      <c r="C48390" s="32"/>
      <c r="D48390" s="31"/>
    </row>
    <row r="48391" spans="3:4" x14ac:dyDescent="0.25">
      <c r="C48391" s="32"/>
      <c r="D48391" s="31"/>
    </row>
    <row r="48392" spans="3:4" x14ac:dyDescent="0.25">
      <c r="C48392" s="32"/>
      <c r="D48392" s="31"/>
    </row>
    <row r="48393" spans="3:4" x14ac:dyDescent="0.25">
      <c r="C48393" s="32"/>
      <c r="D48393" s="31"/>
    </row>
    <row r="48394" spans="3:4" x14ac:dyDescent="0.25">
      <c r="C48394" s="32"/>
      <c r="D48394" s="31"/>
    </row>
    <row r="48395" spans="3:4" x14ac:dyDescent="0.25">
      <c r="C48395" s="32"/>
      <c r="D48395" s="31"/>
    </row>
    <row r="48396" spans="3:4" x14ac:dyDescent="0.25">
      <c r="C48396" s="32"/>
      <c r="D48396" s="31"/>
    </row>
    <row r="48397" spans="3:4" x14ac:dyDescent="0.25">
      <c r="C48397" s="32"/>
      <c r="D48397" s="31"/>
    </row>
    <row r="48398" spans="3:4" x14ac:dyDescent="0.25">
      <c r="C48398" s="32"/>
      <c r="D48398" s="31"/>
    </row>
    <row r="48399" spans="3:4" x14ac:dyDescent="0.25">
      <c r="C48399" s="32"/>
      <c r="D48399" s="31"/>
    </row>
    <row r="48400" spans="3:4" x14ac:dyDescent="0.25">
      <c r="C48400" s="32"/>
      <c r="D48400" s="31"/>
    </row>
    <row r="48401" spans="3:4" x14ac:dyDescent="0.25">
      <c r="C48401" s="32"/>
      <c r="D48401" s="31"/>
    </row>
    <row r="48402" spans="3:4" x14ac:dyDescent="0.25">
      <c r="C48402" s="32"/>
      <c r="D48402" s="31"/>
    </row>
    <row r="48403" spans="3:4" x14ac:dyDescent="0.25">
      <c r="C48403" s="32"/>
      <c r="D48403" s="31"/>
    </row>
    <row r="48404" spans="3:4" x14ac:dyDescent="0.25">
      <c r="C48404" s="32"/>
      <c r="D48404" s="31"/>
    </row>
    <row r="48405" spans="3:4" x14ac:dyDescent="0.25">
      <c r="C48405" s="32"/>
      <c r="D48405" s="31"/>
    </row>
    <row r="48406" spans="3:4" x14ac:dyDescent="0.25">
      <c r="C48406" s="32"/>
      <c r="D48406" s="31"/>
    </row>
    <row r="48407" spans="3:4" x14ac:dyDescent="0.25">
      <c r="C48407" s="32"/>
      <c r="D48407" s="31"/>
    </row>
    <row r="48408" spans="3:4" x14ac:dyDescent="0.25">
      <c r="C48408" s="32"/>
      <c r="D48408" s="31"/>
    </row>
    <row r="48409" spans="3:4" x14ac:dyDescent="0.25">
      <c r="C48409" s="32"/>
      <c r="D48409" s="31"/>
    </row>
    <row r="48410" spans="3:4" x14ac:dyDescent="0.25">
      <c r="C48410" s="32"/>
      <c r="D48410" s="31"/>
    </row>
    <row r="48411" spans="3:4" x14ac:dyDescent="0.25">
      <c r="C48411" s="32"/>
      <c r="D48411" s="31"/>
    </row>
    <row r="48412" spans="3:4" x14ac:dyDescent="0.25">
      <c r="C48412" s="32"/>
      <c r="D48412" s="31"/>
    </row>
    <row r="48413" spans="3:4" x14ac:dyDescent="0.25">
      <c r="C48413" s="32"/>
      <c r="D48413" s="31"/>
    </row>
    <row r="48414" spans="3:4" x14ac:dyDescent="0.25">
      <c r="C48414" s="32"/>
      <c r="D48414" s="31"/>
    </row>
    <row r="48415" spans="3:4" x14ac:dyDescent="0.25">
      <c r="C48415" s="32"/>
      <c r="D48415" s="31"/>
    </row>
    <row r="48416" spans="3:4" x14ac:dyDescent="0.25">
      <c r="C48416" s="32"/>
      <c r="D48416" s="31"/>
    </row>
    <row r="48417" spans="3:4" x14ac:dyDescent="0.25">
      <c r="C48417" s="32"/>
      <c r="D48417" s="31"/>
    </row>
    <row r="48418" spans="3:4" x14ac:dyDescent="0.25">
      <c r="C48418" s="32"/>
      <c r="D48418" s="31"/>
    </row>
    <row r="48419" spans="3:4" x14ac:dyDescent="0.25">
      <c r="C48419" s="32"/>
      <c r="D48419" s="31"/>
    </row>
    <row r="48420" spans="3:4" x14ac:dyDescent="0.25">
      <c r="C48420" s="32"/>
      <c r="D48420" s="31"/>
    </row>
    <row r="48421" spans="3:4" x14ac:dyDescent="0.25">
      <c r="C48421" s="32"/>
      <c r="D48421" s="31"/>
    </row>
    <row r="48422" spans="3:4" x14ac:dyDescent="0.25">
      <c r="C48422" s="32"/>
      <c r="D48422" s="31"/>
    </row>
    <row r="48423" spans="3:4" x14ac:dyDescent="0.25">
      <c r="C48423" s="32"/>
      <c r="D48423" s="31"/>
    </row>
    <row r="48424" spans="3:4" x14ac:dyDescent="0.25">
      <c r="C48424" s="32"/>
      <c r="D48424" s="31"/>
    </row>
    <row r="48425" spans="3:4" x14ac:dyDescent="0.25">
      <c r="C48425" s="32"/>
      <c r="D48425" s="31"/>
    </row>
    <row r="48426" spans="3:4" x14ac:dyDescent="0.25">
      <c r="C48426" s="32"/>
      <c r="D48426" s="31"/>
    </row>
    <row r="48427" spans="3:4" x14ac:dyDescent="0.25">
      <c r="C48427" s="32"/>
      <c r="D48427" s="31"/>
    </row>
    <row r="48428" spans="3:4" x14ac:dyDescent="0.25">
      <c r="C48428" s="32"/>
      <c r="D48428" s="31"/>
    </row>
    <row r="48429" spans="3:4" x14ac:dyDescent="0.25">
      <c r="C48429" s="32"/>
      <c r="D48429" s="31"/>
    </row>
    <row r="48430" spans="3:4" x14ac:dyDescent="0.25">
      <c r="C48430" s="32"/>
      <c r="D48430" s="31"/>
    </row>
    <row r="48431" spans="3:4" x14ac:dyDescent="0.25">
      <c r="C48431" s="32"/>
      <c r="D48431" s="31"/>
    </row>
    <row r="48432" spans="3:4" x14ac:dyDescent="0.25">
      <c r="C48432" s="32"/>
      <c r="D48432" s="31"/>
    </row>
    <row r="48433" spans="3:4" x14ac:dyDescent="0.25">
      <c r="C48433" s="32"/>
      <c r="D48433" s="31"/>
    </row>
    <row r="48434" spans="3:4" x14ac:dyDescent="0.25">
      <c r="C48434" s="32"/>
      <c r="D48434" s="31"/>
    </row>
    <row r="48435" spans="3:4" x14ac:dyDescent="0.25">
      <c r="C48435" s="32"/>
      <c r="D48435" s="31"/>
    </row>
    <row r="48436" spans="3:4" x14ac:dyDescent="0.25">
      <c r="C48436" s="32"/>
      <c r="D48436" s="31"/>
    </row>
    <row r="48437" spans="3:4" x14ac:dyDescent="0.25">
      <c r="C48437" s="32"/>
      <c r="D48437" s="31"/>
    </row>
    <row r="48438" spans="3:4" x14ac:dyDescent="0.25">
      <c r="C48438" s="32"/>
      <c r="D48438" s="31"/>
    </row>
    <row r="48439" spans="3:4" x14ac:dyDescent="0.25">
      <c r="C48439" s="32"/>
      <c r="D48439" s="31"/>
    </row>
    <row r="48440" spans="3:4" x14ac:dyDescent="0.25">
      <c r="C48440" s="32"/>
      <c r="D48440" s="31"/>
    </row>
    <row r="48441" spans="3:4" x14ac:dyDescent="0.25">
      <c r="C48441" s="32"/>
      <c r="D48441" s="31"/>
    </row>
    <row r="48442" spans="3:4" x14ac:dyDescent="0.25">
      <c r="C48442" s="32"/>
      <c r="D48442" s="31"/>
    </row>
    <row r="48443" spans="3:4" x14ac:dyDescent="0.25">
      <c r="C48443" s="32"/>
      <c r="D48443" s="31"/>
    </row>
    <row r="48444" spans="3:4" x14ac:dyDescent="0.25">
      <c r="C48444" s="32"/>
      <c r="D48444" s="31"/>
    </row>
    <row r="48445" spans="3:4" x14ac:dyDescent="0.25">
      <c r="C48445" s="32"/>
      <c r="D48445" s="31"/>
    </row>
    <row r="48446" spans="3:4" x14ac:dyDescent="0.25">
      <c r="C48446" s="32"/>
      <c r="D48446" s="31"/>
    </row>
    <row r="48447" spans="3:4" x14ac:dyDescent="0.25">
      <c r="C48447" s="32"/>
      <c r="D48447" s="31"/>
    </row>
    <row r="48448" spans="3:4" x14ac:dyDescent="0.25">
      <c r="C48448" s="32"/>
      <c r="D48448" s="31"/>
    </row>
    <row r="48449" spans="3:4" x14ac:dyDescent="0.25">
      <c r="C48449" s="32"/>
      <c r="D48449" s="31"/>
    </row>
    <row r="48450" spans="3:4" x14ac:dyDescent="0.25">
      <c r="C48450" s="32"/>
      <c r="D48450" s="31"/>
    </row>
    <row r="48451" spans="3:4" x14ac:dyDescent="0.25">
      <c r="C48451" s="32"/>
      <c r="D48451" s="31"/>
    </row>
    <row r="48452" spans="3:4" x14ac:dyDescent="0.25">
      <c r="C48452" s="32"/>
      <c r="D48452" s="31"/>
    </row>
    <row r="48453" spans="3:4" x14ac:dyDescent="0.25">
      <c r="C48453" s="32"/>
      <c r="D48453" s="31"/>
    </row>
    <row r="48454" spans="3:4" x14ac:dyDescent="0.25">
      <c r="C48454" s="32"/>
      <c r="D48454" s="31"/>
    </row>
    <row r="48455" spans="3:4" x14ac:dyDescent="0.25">
      <c r="C48455" s="32"/>
      <c r="D48455" s="31"/>
    </row>
    <row r="48456" spans="3:4" x14ac:dyDescent="0.25">
      <c r="C48456" s="32"/>
      <c r="D48456" s="31"/>
    </row>
    <row r="48457" spans="3:4" x14ac:dyDescent="0.25">
      <c r="C48457" s="32"/>
      <c r="D48457" s="31"/>
    </row>
    <row r="48458" spans="3:4" x14ac:dyDescent="0.25">
      <c r="C48458" s="32"/>
      <c r="D48458" s="31"/>
    </row>
    <row r="48459" spans="3:4" x14ac:dyDescent="0.25">
      <c r="C48459" s="32"/>
      <c r="D48459" s="31"/>
    </row>
    <row r="48460" spans="3:4" x14ac:dyDescent="0.25">
      <c r="C48460" s="32"/>
      <c r="D48460" s="31"/>
    </row>
    <row r="48461" spans="3:4" x14ac:dyDescent="0.25">
      <c r="C48461" s="32"/>
      <c r="D48461" s="31"/>
    </row>
    <row r="48462" spans="3:4" x14ac:dyDescent="0.25">
      <c r="C48462" s="32"/>
      <c r="D48462" s="31"/>
    </row>
    <row r="48463" spans="3:4" x14ac:dyDescent="0.25">
      <c r="C48463" s="32"/>
      <c r="D48463" s="31"/>
    </row>
    <row r="48464" spans="3:4" x14ac:dyDescent="0.25">
      <c r="C48464" s="32"/>
      <c r="D48464" s="31"/>
    </row>
    <row r="48465" spans="3:4" x14ac:dyDescent="0.25">
      <c r="C48465" s="32"/>
      <c r="D48465" s="31"/>
    </row>
    <row r="48466" spans="3:4" x14ac:dyDescent="0.25">
      <c r="C48466" s="32"/>
      <c r="D48466" s="31"/>
    </row>
    <row r="48467" spans="3:4" x14ac:dyDescent="0.25">
      <c r="C48467" s="32"/>
      <c r="D48467" s="31"/>
    </row>
    <row r="48468" spans="3:4" x14ac:dyDescent="0.25">
      <c r="C48468" s="32"/>
      <c r="D48468" s="31"/>
    </row>
    <row r="48469" spans="3:4" x14ac:dyDescent="0.25">
      <c r="C48469" s="32"/>
      <c r="D48469" s="31"/>
    </row>
    <row r="48470" spans="3:4" x14ac:dyDescent="0.25">
      <c r="C48470" s="32"/>
      <c r="D48470" s="31"/>
    </row>
    <row r="48471" spans="3:4" x14ac:dyDescent="0.25">
      <c r="C48471" s="32"/>
      <c r="D48471" s="31"/>
    </row>
    <row r="48472" spans="3:4" x14ac:dyDescent="0.25">
      <c r="C48472" s="32"/>
      <c r="D48472" s="31"/>
    </row>
    <row r="48473" spans="3:4" x14ac:dyDescent="0.25">
      <c r="C48473" s="32"/>
      <c r="D48473" s="31"/>
    </row>
    <row r="48474" spans="3:4" x14ac:dyDescent="0.25">
      <c r="C48474" s="32"/>
      <c r="D48474" s="31"/>
    </row>
    <row r="48475" spans="3:4" x14ac:dyDescent="0.25">
      <c r="C48475" s="32"/>
      <c r="D48475" s="31"/>
    </row>
    <row r="48476" spans="3:4" x14ac:dyDescent="0.25">
      <c r="C48476" s="32"/>
      <c r="D48476" s="31"/>
    </row>
    <row r="48477" spans="3:4" x14ac:dyDescent="0.25">
      <c r="C48477" s="32"/>
      <c r="D48477" s="31"/>
    </row>
    <row r="48478" spans="3:4" x14ac:dyDescent="0.25">
      <c r="C48478" s="32"/>
      <c r="D48478" s="31"/>
    </row>
    <row r="48479" spans="3:4" x14ac:dyDescent="0.25">
      <c r="C48479" s="32"/>
      <c r="D48479" s="31"/>
    </row>
    <row r="48480" spans="3:4" x14ac:dyDescent="0.25">
      <c r="C48480" s="32"/>
      <c r="D48480" s="31"/>
    </row>
    <row r="48481" spans="3:4" x14ac:dyDescent="0.25">
      <c r="C48481" s="32"/>
      <c r="D48481" s="31"/>
    </row>
    <row r="48482" spans="3:4" x14ac:dyDescent="0.25">
      <c r="C48482" s="32"/>
      <c r="D48482" s="31"/>
    </row>
    <row r="48483" spans="3:4" x14ac:dyDescent="0.25">
      <c r="C48483" s="32"/>
      <c r="D48483" s="31"/>
    </row>
    <row r="48484" spans="3:4" x14ac:dyDescent="0.25">
      <c r="C48484" s="32"/>
      <c r="D48484" s="31"/>
    </row>
    <row r="48485" spans="3:4" x14ac:dyDescent="0.25">
      <c r="C48485" s="32"/>
      <c r="D48485" s="31"/>
    </row>
    <row r="48486" spans="3:4" x14ac:dyDescent="0.25">
      <c r="C48486" s="32"/>
      <c r="D48486" s="31"/>
    </row>
    <row r="48487" spans="3:4" x14ac:dyDescent="0.25">
      <c r="C48487" s="32"/>
      <c r="D48487" s="31"/>
    </row>
    <row r="48488" spans="3:4" x14ac:dyDescent="0.25">
      <c r="C48488" s="32"/>
      <c r="D48488" s="31"/>
    </row>
    <row r="48489" spans="3:4" x14ac:dyDescent="0.25">
      <c r="C48489" s="32"/>
      <c r="D48489" s="31"/>
    </row>
    <row r="48490" spans="3:4" x14ac:dyDescent="0.25">
      <c r="C48490" s="32"/>
      <c r="D48490" s="31"/>
    </row>
    <row r="48491" spans="3:4" x14ac:dyDescent="0.25">
      <c r="C48491" s="32"/>
      <c r="D48491" s="31"/>
    </row>
    <row r="48492" spans="3:4" x14ac:dyDescent="0.25">
      <c r="C48492" s="32"/>
      <c r="D48492" s="31"/>
    </row>
    <row r="48493" spans="3:4" x14ac:dyDescent="0.25">
      <c r="C48493" s="32"/>
      <c r="D48493" s="31"/>
    </row>
    <row r="48494" spans="3:4" x14ac:dyDescent="0.25">
      <c r="C48494" s="32"/>
      <c r="D48494" s="31"/>
    </row>
    <row r="48495" spans="3:4" x14ac:dyDescent="0.25">
      <c r="C48495" s="32"/>
      <c r="D48495" s="31"/>
    </row>
    <row r="48496" spans="3:4" x14ac:dyDescent="0.25">
      <c r="C48496" s="32"/>
      <c r="D48496" s="31"/>
    </row>
    <row r="48497" spans="3:4" x14ac:dyDescent="0.25">
      <c r="C48497" s="32"/>
      <c r="D48497" s="31"/>
    </row>
    <row r="48498" spans="3:4" x14ac:dyDescent="0.25">
      <c r="C48498" s="32"/>
      <c r="D48498" s="31"/>
    </row>
    <row r="48499" spans="3:4" x14ac:dyDescent="0.25">
      <c r="C48499" s="32"/>
      <c r="D48499" s="31"/>
    </row>
    <row r="48500" spans="3:4" x14ac:dyDescent="0.25">
      <c r="C48500" s="32"/>
      <c r="D48500" s="31"/>
    </row>
    <row r="48501" spans="3:4" x14ac:dyDescent="0.25">
      <c r="C48501" s="32"/>
      <c r="D48501" s="31"/>
    </row>
    <row r="48502" spans="3:4" x14ac:dyDescent="0.25">
      <c r="C48502" s="32"/>
      <c r="D48502" s="31"/>
    </row>
    <row r="48503" spans="3:4" x14ac:dyDescent="0.25">
      <c r="C48503" s="32"/>
      <c r="D48503" s="31"/>
    </row>
    <row r="48504" spans="3:4" x14ac:dyDescent="0.25">
      <c r="C48504" s="32"/>
      <c r="D48504" s="31"/>
    </row>
    <row r="48505" spans="3:4" x14ac:dyDescent="0.25">
      <c r="C48505" s="32"/>
      <c r="D48505" s="31"/>
    </row>
    <row r="48506" spans="3:4" x14ac:dyDescent="0.25">
      <c r="C48506" s="32"/>
      <c r="D48506" s="31"/>
    </row>
    <row r="48507" spans="3:4" x14ac:dyDescent="0.25">
      <c r="C48507" s="32"/>
      <c r="D48507" s="31"/>
    </row>
    <row r="48508" spans="3:4" x14ac:dyDescent="0.25">
      <c r="C48508" s="32"/>
      <c r="D48508" s="31"/>
    </row>
    <row r="48509" spans="3:4" x14ac:dyDescent="0.25">
      <c r="C48509" s="32"/>
      <c r="D48509" s="31"/>
    </row>
    <row r="48510" spans="3:4" x14ac:dyDescent="0.25">
      <c r="C48510" s="32"/>
      <c r="D48510" s="31"/>
    </row>
    <row r="48511" spans="3:4" x14ac:dyDescent="0.25">
      <c r="C48511" s="32"/>
      <c r="D48511" s="31"/>
    </row>
    <row r="48512" spans="3:4" x14ac:dyDescent="0.25">
      <c r="C48512" s="32"/>
      <c r="D48512" s="31"/>
    </row>
    <row r="48513" spans="3:4" x14ac:dyDescent="0.25">
      <c r="C48513" s="32"/>
      <c r="D48513" s="31"/>
    </row>
    <row r="48514" spans="3:4" x14ac:dyDescent="0.25">
      <c r="C48514" s="32"/>
      <c r="D48514" s="31"/>
    </row>
    <row r="48515" spans="3:4" x14ac:dyDescent="0.25">
      <c r="C48515" s="32"/>
      <c r="D48515" s="31"/>
    </row>
    <row r="48516" spans="3:4" x14ac:dyDescent="0.25">
      <c r="C48516" s="32"/>
      <c r="D48516" s="31"/>
    </row>
    <row r="48517" spans="3:4" x14ac:dyDescent="0.25">
      <c r="C48517" s="32"/>
      <c r="D48517" s="31"/>
    </row>
    <row r="48518" spans="3:4" x14ac:dyDescent="0.25">
      <c r="C48518" s="32"/>
      <c r="D48518" s="31"/>
    </row>
    <row r="48519" spans="3:4" x14ac:dyDescent="0.25">
      <c r="C48519" s="32"/>
      <c r="D48519" s="31"/>
    </row>
    <row r="48520" spans="3:4" x14ac:dyDescent="0.25">
      <c r="C48520" s="32"/>
      <c r="D48520" s="31"/>
    </row>
    <row r="48521" spans="3:4" x14ac:dyDescent="0.25">
      <c r="C48521" s="32"/>
      <c r="D48521" s="31"/>
    </row>
    <row r="48522" spans="3:4" x14ac:dyDescent="0.25">
      <c r="C48522" s="32"/>
      <c r="D48522" s="31"/>
    </row>
    <row r="48523" spans="3:4" x14ac:dyDescent="0.25">
      <c r="C48523" s="32"/>
      <c r="D48523" s="31"/>
    </row>
    <row r="48524" spans="3:4" x14ac:dyDescent="0.25">
      <c r="C48524" s="32"/>
      <c r="D48524" s="31"/>
    </row>
    <row r="48525" spans="3:4" x14ac:dyDescent="0.25">
      <c r="C48525" s="32"/>
      <c r="D48525" s="31"/>
    </row>
    <row r="48526" spans="3:4" x14ac:dyDescent="0.25">
      <c r="C48526" s="32"/>
      <c r="D48526" s="31"/>
    </row>
    <row r="48527" spans="3:4" x14ac:dyDescent="0.25">
      <c r="C48527" s="32"/>
      <c r="D48527" s="31"/>
    </row>
    <row r="48528" spans="3:4" x14ac:dyDescent="0.25">
      <c r="C48528" s="32"/>
      <c r="D48528" s="31"/>
    </row>
    <row r="48529" spans="3:4" x14ac:dyDescent="0.25">
      <c r="C48529" s="32"/>
      <c r="D48529" s="31"/>
    </row>
    <row r="48530" spans="3:4" x14ac:dyDescent="0.25">
      <c r="C48530" s="32"/>
      <c r="D48530" s="31"/>
    </row>
    <row r="48531" spans="3:4" x14ac:dyDescent="0.25">
      <c r="C48531" s="32"/>
      <c r="D48531" s="31"/>
    </row>
    <row r="48532" spans="3:4" x14ac:dyDescent="0.25">
      <c r="C48532" s="32"/>
      <c r="D48532" s="31"/>
    </row>
    <row r="48533" spans="3:4" x14ac:dyDescent="0.25">
      <c r="C48533" s="32"/>
      <c r="D48533" s="31"/>
    </row>
    <row r="48534" spans="3:4" x14ac:dyDescent="0.25">
      <c r="C48534" s="32"/>
      <c r="D48534" s="31"/>
    </row>
    <row r="48535" spans="3:4" x14ac:dyDescent="0.25">
      <c r="C48535" s="32"/>
      <c r="D48535" s="31"/>
    </row>
    <row r="48536" spans="3:4" x14ac:dyDescent="0.25">
      <c r="C48536" s="32"/>
      <c r="D48536" s="31"/>
    </row>
    <row r="48537" spans="3:4" x14ac:dyDescent="0.25">
      <c r="C48537" s="32"/>
      <c r="D48537" s="31"/>
    </row>
    <row r="48538" spans="3:4" x14ac:dyDescent="0.25">
      <c r="C48538" s="32"/>
      <c r="D48538" s="31"/>
    </row>
    <row r="48539" spans="3:4" x14ac:dyDescent="0.25">
      <c r="C48539" s="32"/>
      <c r="D48539" s="31"/>
    </row>
    <row r="48540" spans="3:4" x14ac:dyDescent="0.25">
      <c r="C48540" s="32"/>
      <c r="D48540" s="31"/>
    </row>
    <row r="48541" spans="3:4" x14ac:dyDescent="0.25">
      <c r="C48541" s="32"/>
      <c r="D48541" s="31"/>
    </row>
    <row r="48542" spans="3:4" x14ac:dyDescent="0.25">
      <c r="C48542" s="32"/>
      <c r="D48542" s="31"/>
    </row>
    <row r="48543" spans="3:4" x14ac:dyDescent="0.25">
      <c r="C48543" s="32"/>
      <c r="D48543" s="31"/>
    </row>
    <row r="48544" spans="3:4" x14ac:dyDescent="0.25">
      <c r="C48544" s="32"/>
      <c r="D48544" s="31"/>
    </row>
    <row r="48545" spans="3:4" x14ac:dyDescent="0.25">
      <c r="C48545" s="32"/>
      <c r="D48545" s="31"/>
    </row>
    <row r="48546" spans="3:4" x14ac:dyDescent="0.25">
      <c r="C48546" s="32"/>
      <c r="D48546" s="31"/>
    </row>
    <row r="48547" spans="3:4" x14ac:dyDescent="0.25">
      <c r="C48547" s="32"/>
      <c r="D48547" s="31"/>
    </row>
    <row r="48548" spans="3:4" x14ac:dyDescent="0.25">
      <c r="C48548" s="32"/>
      <c r="D48548" s="31"/>
    </row>
    <row r="48549" spans="3:4" x14ac:dyDescent="0.25">
      <c r="C48549" s="32"/>
      <c r="D48549" s="31"/>
    </row>
    <row r="48550" spans="3:4" x14ac:dyDescent="0.25">
      <c r="C48550" s="32"/>
      <c r="D48550" s="31"/>
    </row>
    <row r="48551" spans="3:4" x14ac:dyDescent="0.25">
      <c r="C48551" s="32"/>
      <c r="D48551" s="31"/>
    </row>
    <row r="48552" spans="3:4" x14ac:dyDescent="0.25">
      <c r="C48552" s="32"/>
      <c r="D48552" s="31"/>
    </row>
    <row r="48553" spans="3:4" x14ac:dyDescent="0.25">
      <c r="C48553" s="32"/>
      <c r="D48553" s="31"/>
    </row>
    <row r="48554" spans="3:4" x14ac:dyDescent="0.25">
      <c r="C48554" s="32"/>
      <c r="D48554" s="31"/>
    </row>
    <row r="48555" spans="3:4" x14ac:dyDescent="0.25">
      <c r="C48555" s="32"/>
      <c r="D48555" s="31"/>
    </row>
    <row r="48556" spans="3:4" x14ac:dyDescent="0.25">
      <c r="C48556" s="32"/>
      <c r="D48556" s="31"/>
    </row>
    <row r="48557" spans="3:4" x14ac:dyDescent="0.25">
      <c r="C48557" s="32"/>
      <c r="D48557" s="31"/>
    </row>
    <row r="48558" spans="3:4" x14ac:dyDescent="0.25">
      <c r="C48558" s="32"/>
      <c r="D48558" s="31"/>
    </row>
    <row r="48559" spans="3:4" x14ac:dyDescent="0.25">
      <c r="C48559" s="32"/>
      <c r="D48559" s="31"/>
    </row>
    <row r="48560" spans="3:4" x14ac:dyDescent="0.25">
      <c r="C48560" s="32"/>
      <c r="D48560" s="31"/>
    </row>
    <row r="48561" spans="3:4" x14ac:dyDescent="0.25">
      <c r="C48561" s="32"/>
      <c r="D48561" s="31"/>
    </row>
    <row r="48562" spans="3:4" x14ac:dyDescent="0.25">
      <c r="C48562" s="32"/>
      <c r="D48562" s="31"/>
    </row>
    <row r="48563" spans="3:4" x14ac:dyDescent="0.25">
      <c r="C48563" s="32"/>
      <c r="D48563" s="31"/>
    </row>
    <row r="48564" spans="3:4" x14ac:dyDescent="0.25">
      <c r="C48564" s="32"/>
      <c r="D48564" s="31"/>
    </row>
    <row r="48565" spans="3:4" x14ac:dyDescent="0.25">
      <c r="C48565" s="32"/>
      <c r="D48565" s="31"/>
    </row>
    <row r="48566" spans="3:4" x14ac:dyDescent="0.25">
      <c r="C48566" s="32"/>
      <c r="D48566" s="31"/>
    </row>
    <row r="48567" spans="3:4" x14ac:dyDescent="0.25">
      <c r="C48567" s="32"/>
      <c r="D48567" s="31"/>
    </row>
    <row r="48568" spans="3:4" x14ac:dyDescent="0.25">
      <c r="C48568" s="32"/>
      <c r="D48568" s="31"/>
    </row>
    <row r="48569" spans="3:4" x14ac:dyDescent="0.25">
      <c r="C48569" s="32"/>
      <c r="D48569" s="31"/>
    </row>
    <row r="48570" spans="3:4" x14ac:dyDescent="0.25">
      <c r="C48570" s="32"/>
      <c r="D48570" s="31"/>
    </row>
    <row r="48571" spans="3:4" x14ac:dyDescent="0.25">
      <c r="C48571" s="32"/>
      <c r="D48571" s="31"/>
    </row>
    <row r="48572" spans="3:4" x14ac:dyDescent="0.25">
      <c r="C48572" s="32"/>
      <c r="D48572" s="31"/>
    </row>
    <row r="48573" spans="3:4" x14ac:dyDescent="0.25">
      <c r="C48573" s="32"/>
      <c r="D48573" s="31"/>
    </row>
    <row r="48574" spans="3:4" x14ac:dyDescent="0.25">
      <c r="C48574" s="32"/>
      <c r="D48574" s="31"/>
    </row>
    <row r="48575" spans="3:4" x14ac:dyDescent="0.25">
      <c r="C48575" s="32"/>
      <c r="D48575" s="31"/>
    </row>
    <row r="48576" spans="3:4" x14ac:dyDescent="0.25">
      <c r="C48576" s="32"/>
      <c r="D48576" s="31"/>
    </row>
    <row r="48577" spans="3:4" x14ac:dyDescent="0.25">
      <c r="C48577" s="32"/>
      <c r="D48577" s="31"/>
    </row>
    <row r="48578" spans="3:4" x14ac:dyDescent="0.25">
      <c r="C48578" s="32"/>
      <c r="D48578" s="31"/>
    </row>
    <row r="48579" spans="3:4" x14ac:dyDescent="0.25">
      <c r="C48579" s="32"/>
      <c r="D48579" s="31"/>
    </row>
    <row r="48580" spans="3:4" x14ac:dyDescent="0.25">
      <c r="C48580" s="32"/>
      <c r="D48580" s="31"/>
    </row>
    <row r="48581" spans="3:4" x14ac:dyDescent="0.25">
      <c r="C48581" s="32"/>
      <c r="D48581" s="31"/>
    </row>
    <row r="48582" spans="3:4" x14ac:dyDescent="0.25">
      <c r="C48582" s="32"/>
      <c r="D48582" s="31"/>
    </row>
    <row r="48583" spans="3:4" x14ac:dyDescent="0.25">
      <c r="C48583" s="32"/>
      <c r="D48583" s="31"/>
    </row>
    <row r="48584" spans="3:4" x14ac:dyDescent="0.25">
      <c r="C48584" s="32"/>
      <c r="D48584" s="31"/>
    </row>
    <row r="48585" spans="3:4" x14ac:dyDescent="0.25">
      <c r="C48585" s="32"/>
      <c r="D48585" s="31"/>
    </row>
    <row r="48586" spans="3:4" x14ac:dyDescent="0.25">
      <c r="C48586" s="32"/>
      <c r="D48586" s="31"/>
    </row>
    <row r="48587" spans="3:4" x14ac:dyDescent="0.25">
      <c r="C48587" s="32"/>
      <c r="D48587" s="31"/>
    </row>
    <row r="48588" spans="3:4" x14ac:dyDescent="0.25">
      <c r="C48588" s="32"/>
      <c r="D48588" s="31"/>
    </row>
    <row r="48589" spans="3:4" x14ac:dyDescent="0.25">
      <c r="C48589" s="32"/>
      <c r="D48589" s="31"/>
    </row>
    <row r="48590" spans="3:4" x14ac:dyDescent="0.25">
      <c r="C48590" s="32"/>
      <c r="D48590" s="31"/>
    </row>
    <row r="48591" spans="3:4" x14ac:dyDescent="0.25">
      <c r="C48591" s="32"/>
      <c r="D48591" s="31"/>
    </row>
    <row r="48592" spans="3:4" x14ac:dyDescent="0.25">
      <c r="C48592" s="32"/>
      <c r="D48592" s="31"/>
    </row>
    <row r="48593" spans="3:4" x14ac:dyDescent="0.25">
      <c r="C48593" s="32"/>
      <c r="D48593" s="31"/>
    </row>
    <row r="48594" spans="3:4" x14ac:dyDescent="0.25">
      <c r="C48594" s="32"/>
      <c r="D48594" s="31"/>
    </row>
    <row r="48595" spans="3:4" x14ac:dyDescent="0.25">
      <c r="C48595" s="32"/>
      <c r="D48595" s="31"/>
    </row>
    <row r="48596" spans="3:4" x14ac:dyDescent="0.25">
      <c r="C48596" s="32"/>
      <c r="D48596" s="31"/>
    </row>
    <row r="48597" spans="3:4" x14ac:dyDescent="0.25">
      <c r="C48597" s="32"/>
      <c r="D48597" s="31"/>
    </row>
    <row r="48598" spans="3:4" x14ac:dyDescent="0.25">
      <c r="C48598" s="32"/>
      <c r="D48598" s="31"/>
    </row>
    <row r="48599" spans="3:4" x14ac:dyDescent="0.25">
      <c r="C48599" s="32"/>
      <c r="D48599" s="31"/>
    </row>
    <row r="48600" spans="3:4" x14ac:dyDescent="0.25">
      <c r="C48600" s="32"/>
      <c r="D48600" s="31"/>
    </row>
    <row r="48601" spans="3:4" x14ac:dyDescent="0.25">
      <c r="C48601" s="32"/>
      <c r="D48601" s="31"/>
    </row>
    <row r="48602" spans="3:4" x14ac:dyDescent="0.25">
      <c r="C48602" s="32"/>
      <c r="D48602" s="31"/>
    </row>
    <row r="48603" spans="3:4" x14ac:dyDescent="0.25">
      <c r="C48603" s="32"/>
      <c r="D48603" s="31"/>
    </row>
    <row r="48604" spans="3:4" x14ac:dyDescent="0.25">
      <c r="C48604" s="32"/>
      <c r="D48604" s="31"/>
    </row>
    <row r="48605" spans="3:4" x14ac:dyDescent="0.25">
      <c r="C48605" s="32"/>
      <c r="D48605" s="31"/>
    </row>
    <row r="48606" spans="3:4" x14ac:dyDescent="0.25">
      <c r="C48606" s="32"/>
      <c r="D48606" s="31"/>
    </row>
    <row r="48607" spans="3:4" x14ac:dyDescent="0.25">
      <c r="C48607" s="32"/>
      <c r="D48607" s="31"/>
    </row>
    <row r="48608" spans="3:4" x14ac:dyDescent="0.25">
      <c r="C48608" s="32"/>
      <c r="D48608" s="31"/>
    </row>
    <row r="48609" spans="3:4" x14ac:dyDescent="0.25">
      <c r="C48609" s="32"/>
      <c r="D48609" s="31"/>
    </row>
    <row r="48610" spans="3:4" x14ac:dyDescent="0.25">
      <c r="C48610" s="32"/>
      <c r="D48610" s="31"/>
    </row>
    <row r="48611" spans="3:4" x14ac:dyDescent="0.25">
      <c r="C48611" s="32"/>
      <c r="D48611" s="31"/>
    </row>
    <row r="48612" spans="3:4" x14ac:dyDescent="0.25">
      <c r="C48612" s="32"/>
      <c r="D48612" s="31"/>
    </row>
    <row r="48613" spans="3:4" x14ac:dyDescent="0.25">
      <c r="C48613" s="32"/>
      <c r="D48613" s="31"/>
    </row>
    <row r="48614" spans="3:4" x14ac:dyDescent="0.25">
      <c r="C48614" s="32"/>
      <c r="D48614" s="31"/>
    </row>
    <row r="48615" spans="3:4" x14ac:dyDescent="0.25">
      <c r="C48615" s="32"/>
      <c r="D48615" s="31"/>
    </row>
    <row r="48616" spans="3:4" x14ac:dyDescent="0.25">
      <c r="C48616" s="32"/>
      <c r="D48616" s="31"/>
    </row>
    <row r="48617" spans="3:4" x14ac:dyDescent="0.25">
      <c r="C48617" s="32"/>
      <c r="D48617" s="31"/>
    </row>
    <row r="48618" spans="3:4" x14ac:dyDescent="0.25">
      <c r="C48618" s="32"/>
      <c r="D48618" s="31"/>
    </row>
    <row r="48619" spans="3:4" x14ac:dyDescent="0.25">
      <c r="C48619" s="32"/>
      <c r="D48619" s="31"/>
    </row>
    <row r="48620" spans="3:4" x14ac:dyDescent="0.25">
      <c r="C48620" s="32"/>
      <c r="D48620" s="31"/>
    </row>
    <row r="48621" spans="3:4" x14ac:dyDescent="0.25">
      <c r="C48621" s="32"/>
      <c r="D48621" s="31"/>
    </row>
    <row r="48622" spans="3:4" x14ac:dyDescent="0.25">
      <c r="C48622" s="32"/>
      <c r="D48622" s="31"/>
    </row>
    <row r="48623" spans="3:4" x14ac:dyDescent="0.25">
      <c r="C48623" s="32"/>
      <c r="D48623" s="31"/>
    </row>
    <row r="48624" spans="3:4" x14ac:dyDescent="0.25">
      <c r="C48624" s="32"/>
      <c r="D48624" s="31"/>
    </row>
    <row r="48625" spans="3:4" x14ac:dyDescent="0.25">
      <c r="C48625" s="32"/>
      <c r="D48625" s="31"/>
    </row>
    <row r="48626" spans="3:4" x14ac:dyDescent="0.25">
      <c r="C48626" s="32"/>
      <c r="D48626" s="31"/>
    </row>
    <row r="48627" spans="3:4" x14ac:dyDescent="0.25">
      <c r="C48627" s="32"/>
      <c r="D48627" s="31"/>
    </row>
    <row r="48628" spans="3:4" x14ac:dyDescent="0.25">
      <c r="C48628" s="32"/>
      <c r="D48628" s="31"/>
    </row>
    <row r="48629" spans="3:4" x14ac:dyDescent="0.25">
      <c r="C48629" s="32"/>
      <c r="D48629" s="31"/>
    </row>
    <row r="48630" spans="3:4" x14ac:dyDescent="0.25">
      <c r="C48630" s="32"/>
      <c r="D48630" s="31"/>
    </row>
    <row r="48631" spans="3:4" x14ac:dyDescent="0.25">
      <c r="C48631" s="32"/>
      <c r="D48631" s="31"/>
    </row>
    <row r="48632" spans="3:4" x14ac:dyDescent="0.25">
      <c r="C48632" s="32"/>
      <c r="D48632" s="31"/>
    </row>
    <row r="48633" spans="3:4" x14ac:dyDescent="0.25">
      <c r="C48633" s="32"/>
      <c r="D48633" s="31"/>
    </row>
    <row r="48634" spans="3:4" x14ac:dyDescent="0.25">
      <c r="C48634" s="32"/>
      <c r="D48634" s="31"/>
    </row>
    <row r="48635" spans="3:4" x14ac:dyDescent="0.25">
      <c r="C48635" s="32"/>
      <c r="D48635" s="31"/>
    </row>
    <row r="48636" spans="3:4" x14ac:dyDescent="0.25">
      <c r="C48636" s="32"/>
      <c r="D48636" s="31"/>
    </row>
    <row r="48637" spans="3:4" x14ac:dyDescent="0.25">
      <c r="C48637" s="32"/>
      <c r="D48637" s="31"/>
    </row>
    <row r="48638" spans="3:4" x14ac:dyDescent="0.25">
      <c r="C48638" s="32"/>
      <c r="D48638" s="31"/>
    </row>
    <row r="48639" spans="3:4" x14ac:dyDescent="0.25">
      <c r="C48639" s="32"/>
      <c r="D48639" s="31"/>
    </row>
    <row r="48640" spans="3:4" x14ac:dyDescent="0.25">
      <c r="C48640" s="32"/>
      <c r="D48640" s="31"/>
    </row>
    <row r="48641" spans="3:4" x14ac:dyDescent="0.25">
      <c r="C48641" s="32"/>
      <c r="D48641" s="31"/>
    </row>
    <row r="48642" spans="3:4" x14ac:dyDescent="0.25">
      <c r="C48642" s="32"/>
      <c r="D48642" s="31"/>
    </row>
    <row r="48643" spans="3:4" x14ac:dyDescent="0.25">
      <c r="C48643" s="32"/>
      <c r="D48643" s="31"/>
    </row>
    <row r="48644" spans="3:4" x14ac:dyDescent="0.25">
      <c r="C48644" s="32"/>
      <c r="D48644" s="31"/>
    </row>
    <row r="48645" spans="3:4" x14ac:dyDescent="0.25">
      <c r="C48645" s="32"/>
      <c r="D48645" s="31"/>
    </row>
    <row r="48646" spans="3:4" x14ac:dyDescent="0.25">
      <c r="C48646" s="32"/>
      <c r="D48646" s="31"/>
    </row>
    <row r="48647" spans="3:4" x14ac:dyDescent="0.25">
      <c r="C48647" s="32"/>
      <c r="D48647" s="31"/>
    </row>
    <row r="48648" spans="3:4" x14ac:dyDescent="0.25">
      <c r="C48648" s="32"/>
      <c r="D48648" s="31"/>
    </row>
    <row r="48649" spans="3:4" x14ac:dyDescent="0.25">
      <c r="C48649" s="32"/>
      <c r="D48649" s="31"/>
    </row>
    <row r="48650" spans="3:4" x14ac:dyDescent="0.25">
      <c r="C48650" s="32"/>
      <c r="D48650" s="31"/>
    </row>
    <row r="48651" spans="3:4" x14ac:dyDescent="0.25">
      <c r="C48651" s="32"/>
      <c r="D48651" s="31"/>
    </row>
    <row r="48652" spans="3:4" x14ac:dyDescent="0.25">
      <c r="C48652" s="32"/>
      <c r="D48652" s="31"/>
    </row>
    <row r="48653" spans="3:4" x14ac:dyDescent="0.25">
      <c r="C48653" s="32"/>
      <c r="D48653" s="31"/>
    </row>
    <row r="48654" spans="3:4" x14ac:dyDescent="0.25">
      <c r="C48654" s="32"/>
      <c r="D48654" s="31"/>
    </row>
    <row r="48655" spans="3:4" x14ac:dyDescent="0.25">
      <c r="C48655" s="32"/>
      <c r="D48655" s="31"/>
    </row>
    <row r="48656" spans="3:4" x14ac:dyDescent="0.25">
      <c r="C48656" s="32"/>
      <c r="D48656" s="31"/>
    </row>
    <row r="48657" spans="3:4" x14ac:dyDescent="0.25">
      <c r="C48657" s="32"/>
      <c r="D48657" s="31"/>
    </row>
    <row r="48658" spans="3:4" x14ac:dyDescent="0.25">
      <c r="C48658" s="32"/>
      <c r="D48658" s="31"/>
    </row>
    <row r="48659" spans="3:4" x14ac:dyDescent="0.25">
      <c r="C48659" s="32"/>
      <c r="D48659" s="31"/>
    </row>
    <row r="48660" spans="3:4" x14ac:dyDescent="0.25">
      <c r="C48660" s="32"/>
      <c r="D48660" s="31"/>
    </row>
    <row r="48661" spans="3:4" x14ac:dyDescent="0.25">
      <c r="C48661" s="32"/>
      <c r="D48661" s="31"/>
    </row>
    <row r="48662" spans="3:4" x14ac:dyDescent="0.25">
      <c r="C48662" s="32"/>
      <c r="D48662" s="31"/>
    </row>
    <row r="48663" spans="3:4" x14ac:dyDescent="0.25">
      <c r="C48663" s="32"/>
      <c r="D48663" s="31"/>
    </row>
    <row r="48664" spans="3:4" x14ac:dyDescent="0.25">
      <c r="C48664" s="32"/>
      <c r="D48664" s="31"/>
    </row>
    <row r="48665" spans="3:4" x14ac:dyDescent="0.25">
      <c r="C48665" s="32"/>
      <c r="D48665" s="31"/>
    </row>
    <row r="48666" spans="3:4" x14ac:dyDescent="0.25">
      <c r="C48666" s="32"/>
      <c r="D48666" s="31"/>
    </row>
    <row r="48667" spans="3:4" x14ac:dyDescent="0.25">
      <c r="C48667" s="32"/>
      <c r="D48667" s="31"/>
    </row>
    <row r="48668" spans="3:4" x14ac:dyDescent="0.25">
      <c r="C48668" s="32"/>
      <c r="D48668" s="31"/>
    </row>
    <row r="48669" spans="3:4" x14ac:dyDescent="0.25">
      <c r="C48669" s="32"/>
      <c r="D48669" s="31"/>
    </row>
    <row r="48670" spans="3:4" x14ac:dyDescent="0.25">
      <c r="C48670" s="32"/>
      <c r="D48670" s="31"/>
    </row>
    <row r="48671" spans="3:4" x14ac:dyDescent="0.25">
      <c r="C48671" s="32"/>
      <c r="D48671" s="31"/>
    </row>
    <row r="48672" spans="3:4" x14ac:dyDescent="0.25">
      <c r="C48672" s="32"/>
      <c r="D48672" s="31"/>
    </row>
    <row r="48673" spans="3:4" x14ac:dyDescent="0.25">
      <c r="C48673" s="32"/>
      <c r="D48673" s="31"/>
    </row>
    <row r="48674" spans="3:4" x14ac:dyDescent="0.25">
      <c r="C48674" s="32"/>
      <c r="D48674" s="31"/>
    </row>
    <row r="48675" spans="3:4" x14ac:dyDescent="0.25">
      <c r="C48675" s="32"/>
      <c r="D48675" s="31"/>
    </row>
    <row r="48676" spans="3:4" x14ac:dyDescent="0.25">
      <c r="C48676" s="32"/>
      <c r="D48676" s="31"/>
    </row>
    <row r="48677" spans="3:4" x14ac:dyDescent="0.25">
      <c r="C48677" s="32"/>
      <c r="D48677" s="31"/>
    </row>
    <row r="48678" spans="3:4" x14ac:dyDescent="0.25">
      <c r="C48678" s="32"/>
      <c r="D48678" s="31"/>
    </row>
    <row r="48679" spans="3:4" x14ac:dyDescent="0.25">
      <c r="C48679" s="32"/>
      <c r="D48679" s="31"/>
    </row>
    <row r="48680" spans="3:4" x14ac:dyDescent="0.25">
      <c r="C48680" s="32"/>
      <c r="D48680" s="31"/>
    </row>
    <row r="48681" spans="3:4" x14ac:dyDescent="0.25">
      <c r="C48681" s="32"/>
      <c r="D48681" s="31"/>
    </row>
    <row r="48682" spans="3:4" x14ac:dyDescent="0.25">
      <c r="C48682" s="32"/>
      <c r="D48682" s="31"/>
    </row>
    <row r="48683" spans="3:4" x14ac:dyDescent="0.25">
      <c r="C48683" s="32"/>
      <c r="D48683" s="31"/>
    </row>
    <row r="48684" spans="3:4" x14ac:dyDescent="0.25">
      <c r="C48684" s="32"/>
      <c r="D48684" s="31"/>
    </row>
    <row r="48685" spans="3:4" x14ac:dyDescent="0.25">
      <c r="C48685" s="32"/>
      <c r="D48685" s="31"/>
    </row>
    <row r="48686" spans="3:4" x14ac:dyDescent="0.25">
      <c r="C48686" s="32"/>
      <c r="D48686" s="31"/>
    </row>
    <row r="48687" spans="3:4" x14ac:dyDescent="0.25">
      <c r="C48687" s="32"/>
      <c r="D48687" s="31"/>
    </row>
    <row r="48688" spans="3:4" x14ac:dyDescent="0.25">
      <c r="C48688" s="32"/>
      <c r="D48688" s="31"/>
    </row>
    <row r="48689" spans="3:4" x14ac:dyDescent="0.25">
      <c r="C48689" s="32"/>
      <c r="D48689" s="31"/>
    </row>
    <row r="48690" spans="3:4" x14ac:dyDescent="0.25">
      <c r="C48690" s="32"/>
      <c r="D48690" s="31"/>
    </row>
    <row r="48691" spans="3:4" x14ac:dyDescent="0.25">
      <c r="C48691" s="32"/>
      <c r="D48691" s="31"/>
    </row>
    <row r="48692" spans="3:4" x14ac:dyDescent="0.25">
      <c r="C48692" s="32"/>
      <c r="D48692" s="31"/>
    </row>
    <row r="48693" spans="3:4" x14ac:dyDescent="0.25">
      <c r="C48693" s="32"/>
      <c r="D48693" s="31"/>
    </row>
    <row r="48694" spans="3:4" x14ac:dyDescent="0.25">
      <c r="C48694" s="32"/>
      <c r="D48694" s="31"/>
    </row>
    <row r="48695" spans="3:4" x14ac:dyDescent="0.25">
      <c r="C48695" s="32"/>
      <c r="D48695" s="31"/>
    </row>
    <row r="48696" spans="3:4" x14ac:dyDescent="0.25">
      <c r="C48696" s="32"/>
      <c r="D48696" s="31"/>
    </row>
    <row r="48697" spans="3:4" x14ac:dyDescent="0.25">
      <c r="C48697" s="32"/>
      <c r="D48697" s="31"/>
    </row>
    <row r="48698" spans="3:4" x14ac:dyDescent="0.25">
      <c r="C48698" s="32"/>
      <c r="D48698" s="31"/>
    </row>
    <row r="48699" spans="3:4" x14ac:dyDescent="0.25">
      <c r="C48699" s="32"/>
      <c r="D48699" s="31"/>
    </row>
    <row r="48700" spans="3:4" x14ac:dyDescent="0.25">
      <c r="C48700" s="32"/>
      <c r="D48700" s="31"/>
    </row>
    <row r="48701" spans="3:4" x14ac:dyDescent="0.25">
      <c r="C48701" s="32"/>
      <c r="D48701" s="31"/>
    </row>
    <row r="48702" spans="3:4" x14ac:dyDescent="0.25">
      <c r="C48702" s="32"/>
      <c r="D48702" s="31"/>
    </row>
    <row r="48703" spans="3:4" x14ac:dyDescent="0.25">
      <c r="C48703" s="32"/>
      <c r="D48703" s="31"/>
    </row>
    <row r="48704" spans="3:4" x14ac:dyDescent="0.25">
      <c r="C48704" s="32"/>
      <c r="D48704" s="31"/>
    </row>
    <row r="48705" spans="3:4" x14ac:dyDescent="0.25">
      <c r="C48705" s="32"/>
      <c r="D48705" s="31"/>
    </row>
    <row r="48706" spans="3:4" x14ac:dyDescent="0.25">
      <c r="C48706" s="32"/>
      <c r="D48706" s="31"/>
    </row>
    <row r="48707" spans="3:4" x14ac:dyDescent="0.25">
      <c r="C48707" s="32"/>
      <c r="D48707" s="31"/>
    </row>
    <row r="48708" spans="3:4" x14ac:dyDescent="0.25">
      <c r="C48708" s="32"/>
      <c r="D48708" s="31"/>
    </row>
    <row r="48709" spans="3:4" x14ac:dyDescent="0.25">
      <c r="C48709" s="32"/>
      <c r="D48709" s="31"/>
    </row>
    <row r="48710" spans="3:4" x14ac:dyDescent="0.25">
      <c r="C48710" s="32"/>
      <c r="D48710" s="31"/>
    </row>
    <row r="48711" spans="3:4" x14ac:dyDescent="0.25">
      <c r="C48711" s="32"/>
      <c r="D48711" s="31"/>
    </row>
    <row r="48712" spans="3:4" x14ac:dyDescent="0.25">
      <c r="C48712" s="32"/>
      <c r="D48712" s="31"/>
    </row>
    <row r="48713" spans="3:4" x14ac:dyDescent="0.25">
      <c r="C48713" s="32"/>
      <c r="D48713" s="31"/>
    </row>
    <row r="48714" spans="3:4" x14ac:dyDescent="0.25">
      <c r="C48714" s="32"/>
      <c r="D48714" s="31"/>
    </row>
    <row r="48715" spans="3:4" x14ac:dyDescent="0.25">
      <c r="C48715" s="32"/>
      <c r="D48715" s="31"/>
    </row>
    <row r="48716" spans="3:4" x14ac:dyDescent="0.25">
      <c r="C48716" s="32"/>
      <c r="D48716" s="31"/>
    </row>
    <row r="48717" spans="3:4" x14ac:dyDescent="0.25">
      <c r="C48717" s="32"/>
      <c r="D48717" s="31"/>
    </row>
    <row r="48718" spans="3:4" x14ac:dyDescent="0.25">
      <c r="C48718" s="32"/>
      <c r="D48718" s="31"/>
    </row>
    <row r="48719" spans="3:4" x14ac:dyDescent="0.25">
      <c r="C48719" s="32"/>
      <c r="D48719" s="31"/>
    </row>
    <row r="48720" spans="3:4" x14ac:dyDescent="0.25">
      <c r="C48720" s="32"/>
      <c r="D48720" s="31"/>
    </row>
    <row r="48721" spans="3:4" x14ac:dyDescent="0.25">
      <c r="C48721" s="32"/>
      <c r="D48721" s="31"/>
    </row>
    <row r="48722" spans="3:4" x14ac:dyDescent="0.25">
      <c r="C48722" s="32"/>
      <c r="D48722" s="31"/>
    </row>
    <row r="48723" spans="3:4" x14ac:dyDescent="0.25">
      <c r="C48723" s="32"/>
      <c r="D48723" s="31"/>
    </row>
    <row r="48724" spans="3:4" x14ac:dyDescent="0.25">
      <c r="C48724" s="32"/>
      <c r="D48724" s="31"/>
    </row>
    <row r="48725" spans="3:4" x14ac:dyDescent="0.25">
      <c r="C48725" s="32"/>
      <c r="D48725" s="31"/>
    </row>
    <row r="48726" spans="3:4" x14ac:dyDescent="0.25">
      <c r="C48726" s="32"/>
      <c r="D48726" s="31"/>
    </row>
    <row r="48727" spans="3:4" x14ac:dyDescent="0.25">
      <c r="C48727" s="32"/>
      <c r="D48727" s="31"/>
    </row>
    <row r="48728" spans="3:4" x14ac:dyDescent="0.25">
      <c r="C48728" s="32"/>
      <c r="D48728" s="31"/>
    </row>
    <row r="48729" spans="3:4" x14ac:dyDescent="0.25">
      <c r="C48729" s="32"/>
      <c r="D48729" s="31"/>
    </row>
    <row r="48730" spans="3:4" x14ac:dyDescent="0.25">
      <c r="C48730" s="32"/>
      <c r="D48730" s="31"/>
    </row>
    <row r="48731" spans="3:4" x14ac:dyDescent="0.25">
      <c r="C48731" s="32"/>
      <c r="D48731" s="31"/>
    </row>
    <row r="48732" spans="3:4" x14ac:dyDescent="0.25">
      <c r="C48732" s="32"/>
      <c r="D48732" s="31"/>
    </row>
    <row r="48733" spans="3:4" x14ac:dyDescent="0.25">
      <c r="C48733" s="32"/>
      <c r="D48733" s="31"/>
    </row>
    <row r="48734" spans="3:4" x14ac:dyDescent="0.25">
      <c r="C48734" s="32"/>
      <c r="D48734" s="31"/>
    </row>
    <row r="48735" spans="3:4" x14ac:dyDescent="0.25">
      <c r="C48735" s="32"/>
      <c r="D48735" s="31"/>
    </row>
    <row r="48736" spans="3:4" x14ac:dyDescent="0.25">
      <c r="C48736" s="32"/>
      <c r="D48736" s="31"/>
    </row>
    <row r="48737" spans="3:4" x14ac:dyDescent="0.25">
      <c r="C48737" s="32"/>
      <c r="D48737" s="31"/>
    </row>
    <row r="48738" spans="3:4" x14ac:dyDescent="0.25">
      <c r="C48738" s="32"/>
      <c r="D48738" s="31"/>
    </row>
    <row r="48739" spans="3:4" x14ac:dyDescent="0.25">
      <c r="C48739" s="32"/>
      <c r="D48739" s="31"/>
    </row>
    <row r="48740" spans="3:4" x14ac:dyDescent="0.25">
      <c r="C48740" s="32"/>
      <c r="D48740" s="31"/>
    </row>
    <row r="48741" spans="3:4" x14ac:dyDescent="0.25">
      <c r="C48741" s="32"/>
      <c r="D48741" s="31"/>
    </row>
    <row r="48742" spans="3:4" x14ac:dyDescent="0.25">
      <c r="C48742" s="32"/>
      <c r="D48742" s="31"/>
    </row>
    <row r="48743" spans="3:4" x14ac:dyDescent="0.25">
      <c r="C48743" s="32"/>
      <c r="D48743" s="31"/>
    </row>
    <row r="48744" spans="3:4" x14ac:dyDescent="0.25">
      <c r="C48744" s="32"/>
      <c r="D48744" s="31"/>
    </row>
    <row r="48745" spans="3:4" x14ac:dyDescent="0.25">
      <c r="C48745" s="32"/>
      <c r="D48745" s="31"/>
    </row>
    <row r="48746" spans="3:4" x14ac:dyDescent="0.25">
      <c r="C48746" s="32"/>
      <c r="D48746" s="31"/>
    </row>
    <row r="48747" spans="3:4" x14ac:dyDescent="0.25">
      <c r="C48747" s="32"/>
      <c r="D48747" s="31"/>
    </row>
    <row r="48748" spans="3:4" x14ac:dyDescent="0.25">
      <c r="C48748" s="32"/>
      <c r="D48748" s="31"/>
    </row>
    <row r="48749" spans="3:4" x14ac:dyDescent="0.25">
      <c r="C48749" s="32"/>
      <c r="D48749" s="31"/>
    </row>
    <row r="48750" spans="3:4" x14ac:dyDescent="0.25">
      <c r="C48750" s="32"/>
      <c r="D48750" s="31"/>
    </row>
    <row r="48751" spans="3:4" x14ac:dyDescent="0.25">
      <c r="C48751" s="32"/>
      <c r="D48751" s="31"/>
    </row>
    <row r="48752" spans="3:4" x14ac:dyDescent="0.25">
      <c r="C48752" s="32"/>
      <c r="D48752" s="31"/>
    </row>
    <row r="48753" spans="3:4" x14ac:dyDescent="0.25">
      <c r="C48753" s="32"/>
      <c r="D48753" s="31"/>
    </row>
    <row r="48754" spans="3:4" x14ac:dyDescent="0.25">
      <c r="C48754" s="32"/>
      <c r="D48754" s="31"/>
    </row>
    <row r="48755" spans="3:4" x14ac:dyDescent="0.25">
      <c r="C48755" s="32"/>
      <c r="D48755" s="31"/>
    </row>
    <row r="48756" spans="3:4" x14ac:dyDescent="0.25">
      <c r="C48756" s="32"/>
      <c r="D48756" s="31"/>
    </row>
    <row r="48757" spans="3:4" x14ac:dyDescent="0.25">
      <c r="C48757" s="32"/>
      <c r="D48757" s="31"/>
    </row>
    <row r="48758" spans="3:4" x14ac:dyDescent="0.25">
      <c r="C48758" s="32"/>
      <c r="D48758" s="31"/>
    </row>
    <row r="48759" spans="3:4" x14ac:dyDescent="0.25">
      <c r="C48759" s="32"/>
      <c r="D48759" s="31"/>
    </row>
    <row r="48760" spans="3:4" x14ac:dyDescent="0.25">
      <c r="C48760" s="32"/>
      <c r="D48760" s="31"/>
    </row>
    <row r="48761" spans="3:4" x14ac:dyDescent="0.25">
      <c r="C48761" s="32"/>
      <c r="D48761" s="31"/>
    </row>
    <row r="48762" spans="3:4" x14ac:dyDescent="0.25">
      <c r="C48762" s="32"/>
      <c r="D48762" s="31"/>
    </row>
    <row r="48763" spans="3:4" x14ac:dyDescent="0.25">
      <c r="C48763" s="32"/>
      <c r="D48763" s="31"/>
    </row>
    <row r="48764" spans="3:4" x14ac:dyDescent="0.25">
      <c r="C48764" s="32"/>
      <c r="D48764" s="31"/>
    </row>
    <row r="48765" spans="3:4" x14ac:dyDescent="0.25">
      <c r="C48765" s="32"/>
      <c r="D48765" s="31"/>
    </row>
    <row r="48766" spans="3:4" x14ac:dyDescent="0.25">
      <c r="C48766" s="32"/>
      <c r="D48766" s="31"/>
    </row>
    <row r="48767" spans="3:4" x14ac:dyDescent="0.25">
      <c r="C48767" s="32"/>
      <c r="D48767" s="31"/>
    </row>
    <row r="48768" spans="3:4" x14ac:dyDescent="0.25">
      <c r="C48768" s="32"/>
      <c r="D48768" s="31"/>
    </row>
    <row r="48769" spans="3:4" x14ac:dyDescent="0.25">
      <c r="C48769" s="32"/>
      <c r="D48769" s="31"/>
    </row>
    <row r="48770" spans="3:4" x14ac:dyDescent="0.25">
      <c r="C48770" s="32"/>
      <c r="D48770" s="31"/>
    </row>
    <row r="48771" spans="3:4" x14ac:dyDescent="0.25">
      <c r="C48771" s="32"/>
      <c r="D48771" s="31"/>
    </row>
    <row r="48772" spans="3:4" x14ac:dyDescent="0.25">
      <c r="C48772" s="32"/>
      <c r="D48772" s="31"/>
    </row>
    <row r="48773" spans="3:4" x14ac:dyDescent="0.25">
      <c r="C48773" s="32"/>
      <c r="D48773" s="31"/>
    </row>
    <row r="48774" spans="3:4" x14ac:dyDescent="0.25">
      <c r="C48774" s="32"/>
      <c r="D48774" s="31"/>
    </row>
    <row r="48775" spans="3:4" x14ac:dyDescent="0.25">
      <c r="C48775" s="32"/>
      <c r="D48775" s="31"/>
    </row>
    <row r="48776" spans="3:4" x14ac:dyDescent="0.25">
      <c r="C48776" s="32"/>
      <c r="D48776" s="31"/>
    </row>
    <row r="48777" spans="3:4" x14ac:dyDescent="0.25">
      <c r="C48777" s="32"/>
      <c r="D48777" s="31"/>
    </row>
    <row r="48778" spans="3:4" x14ac:dyDescent="0.25">
      <c r="C48778" s="32"/>
      <c r="D48778" s="31"/>
    </row>
    <row r="48779" spans="3:4" x14ac:dyDescent="0.25">
      <c r="C48779" s="32"/>
      <c r="D48779" s="31"/>
    </row>
    <row r="48780" spans="3:4" x14ac:dyDescent="0.25">
      <c r="C48780" s="32"/>
      <c r="D48780" s="31"/>
    </row>
    <row r="48781" spans="3:4" x14ac:dyDescent="0.25">
      <c r="C48781" s="32"/>
      <c r="D48781" s="31"/>
    </row>
    <row r="48782" spans="3:4" x14ac:dyDescent="0.25">
      <c r="C48782" s="32"/>
      <c r="D48782" s="31"/>
    </row>
    <row r="48783" spans="3:4" x14ac:dyDescent="0.25">
      <c r="C48783" s="32"/>
      <c r="D48783" s="31"/>
    </row>
    <row r="48784" spans="3:4" x14ac:dyDescent="0.25">
      <c r="C48784" s="32"/>
      <c r="D48784" s="31"/>
    </row>
    <row r="48785" spans="3:4" x14ac:dyDescent="0.25">
      <c r="C48785" s="32"/>
      <c r="D48785" s="31"/>
    </row>
    <row r="48786" spans="3:4" x14ac:dyDescent="0.25">
      <c r="C48786" s="32"/>
      <c r="D48786" s="31"/>
    </row>
    <row r="48787" spans="3:4" x14ac:dyDescent="0.25">
      <c r="C48787" s="32"/>
      <c r="D48787" s="31"/>
    </row>
    <row r="48788" spans="3:4" x14ac:dyDescent="0.25">
      <c r="C48788" s="32"/>
      <c r="D48788" s="31"/>
    </row>
    <row r="48789" spans="3:4" x14ac:dyDescent="0.25">
      <c r="C48789" s="32"/>
      <c r="D48789" s="31"/>
    </row>
    <row r="48790" spans="3:4" x14ac:dyDescent="0.25">
      <c r="C48790" s="32"/>
      <c r="D48790" s="31"/>
    </row>
    <row r="48791" spans="3:4" x14ac:dyDescent="0.25">
      <c r="C48791" s="32"/>
      <c r="D48791" s="31"/>
    </row>
    <row r="48792" spans="3:4" x14ac:dyDescent="0.25">
      <c r="C48792" s="32"/>
      <c r="D48792" s="31"/>
    </row>
    <row r="48793" spans="3:4" x14ac:dyDescent="0.25">
      <c r="C48793" s="32"/>
      <c r="D48793" s="31"/>
    </row>
    <row r="48794" spans="3:4" x14ac:dyDescent="0.25">
      <c r="C48794" s="32"/>
      <c r="D48794" s="31"/>
    </row>
    <row r="48795" spans="3:4" x14ac:dyDescent="0.25">
      <c r="C48795" s="32"/>
      <c r="D48795" s="31"/>
    </row>
    <row r="48796" spans="3:4" x14ac:dyDescent="0.25">
      <c r="C48796" s="32"/>
      <c r="D48796" s="31"/>
    </row>
    <row r="48797" spans="3:4" x14ac:dyDescent="0.25">
      <c r="C48797" s="32"/>
      <c r="D48797" s="31"/>
    </row>
    <row r="48798" spans="3:4" x14ac:dyDescent="0.25">
      <c r="C48798" s="32"/>
      <c r="D48798" s="31"/>
    </row>
    <row r="48799" spans="3:4" x14ac:dyDescent="0.25">
      <c r="C48799" s="32"/>
      <c r="D48799" s="31"/>
    </row>
    <row r="48800" spans="3:4" x14ac:dyDescent="0.25">
      <c r="C48800" s="32"/>
      <c r="D48800" s="31"/>
    </row>
    <row r="48801" spans="3:4" x14ac:dyDescent="0.25">
      <c r="C48801" s="32"/>
      <c r="D48801" s="31"/>
    </row>
    <row r="48802" spans="3:4" x14ac:dyDescent="0.25">
      <c r="C48802" s="32"/>
      <c r="D48802" s="31"/>
    </row>
    <row r="48803" spans="3:4" x14ac:dyDescent="0.25">
      <c r="C48803" s="32"/>
      <c r="D48803" s="31"/>
    </row>
    <row r="48804" spans="3:4" x14ac:dyDescent="0.25">
      <c r="C48804" s="32"/>
      <c r="D48804" s="31"/>
    </row>
    <row r="48805" spans="3:4" x14ac:dyDescent="0.25">
      <c r="C48805" s="32"/>
      <c r="D48805" s="31"/>
    </row>
    <row r="48806" spans="3:4" x14ac:dyDescent="0.25">
      <c r="C48806" s="32"/>
      <c r="D48806" s="31"/>
    </row>
    <row r="48807" spans="3:4" x14ac:dyDescent="0.25">
      <c r="C48807" s="32"/>
      <c r="D48807" s="31"/>
    </row>
    <row r="48808" spans="3:4" x14ac:dyDescent="0.25">
      <c r="C48808" s="32"/>
      <c r="D48808" s="31"/>
    </row>
    <row r="48809" spans="3:4" x14ac:dyDescent="0.25">
      <c r="C48809" s="32"/>
      <c r="D48809" s="31"/>
    </row>
    <row r="48810" spans="3:4" x14ac:dyDescent="0.25">
      <c r="C48810" s="32"/>
      <c r="D48810" s="31"/>
    </row>
    <row r="48811" spans="3:4" x14ac:dyDescent="0.25">
      <c r="C48811" s="32"/>
      <c r="D48811" s="31"/>
    </row>
    <row r="48812" spans="3:4" x14ac:dyDescent="0.25">
      <c r="C48812" s="32"/>
      <c r="D48812" s="31"/>
    </row>
    <row r="48813" spans="3:4" x14ac:dyDescent="0.25">
      <c r="C48813" s="32"/>
      <c r="D48813" s="31"/>
    </row>
    <row r="48814" spans="3:4" x14ac:dyDescent="0.25">
      <c r="C48814" s="32"/>
      <c r="D48814" s="31"/>
    </row>
    <row r="48815" spans="3:4" x14ac:dyDescent="0.25">
      <c r="C48815" s="32"/>
      <c r="D48815" s="31"/>
    </row>
    <row r="48816" spans="3:4" x14ac:dyDescent="0.25">
      <c r="C48816" s="32"/>
      <c r="D48816" s="31"/>
    </row>
    <row r="48817" spans="3:4" x14ac:dyDescent="0.25">
      <c r="C48817" s="32"/>
      <c r="D48817" s="31"/>
    </row>
    <row r="48818" spans="3:4" x14ac:dyDescent="0.25">
      <c r="C48818" s="32"/>
      <c r="D48818" s="31"/>
    </row>
    <row r="48819" spans="3:4" x14ac:dyDescent="0.25">
      <c r="C48819" s="32"/>
      <c r="D48819" s="31"/>
    </row>
    <row r="48820" spans="3:4" x14ac:dyDescent="0.25">
      <c r="C48820" s="32"/>
      <c r="D48820" s="31"/>
    </row>
    <row r="48821" spans="3:4" x14ac:dyDescent="0.25">
      <c r="C48821" s="32"/>
      <c r="D48821" s="31"/>
    </row>
    <row r="48822" spans="3:4" x14ac:dyDescent="0.25">
      <c r="C48822" s="32"/>
      <c r="D48822" s="31"/>
    </row>
    <row r="48823" spans="3:4" x14ac:dyDescent="0.25">
      <c r="C48823" s="32"/>
      <c r="D48823" s="31"/>
    </row>
    <row r="48824" spans="3:4" x14ac:dyDescent="0.25">
      <c r="C48824" s="32"/>
      <c r="D48824" s="31"/>
    </row>
    <row r="48825" spans="3:4" x14ac:dyDescent="0.25">
      <c r="C48825" s="32"/>
      <c r="D48825" s="31"/>
    </row>
    <row r="48826" spans="3:4" x14ac:dyDescent="0.25">
      <c r="C48826" s="32"/>
      <c r="D48826" s="31"/>
    </row>
    <row r="48827" spans="3:4" x14ac:dyDescent="0.25">
      <c r="C48827" s="32"/>
      <c r="D48827" s="31"/>
    </row>
    <row r="48828" spans="3:4" x14ac:dyDescent="0.25">
      <c r="C48828" s="32"/>
      <c r="D48828" s="31"/>
    </row>
    <row r="48829" spans="3:4" x14ac:dyDescent="0.25">
      <c r="C48829" s="32"/>
      <c r="D48829" s="31"/>
    </row>
    <row r="48830" spans="3:4" x14ac:dyDescent="0.25">
      <c r="C48830" s="32"/>
      <c r="D48830" s="31"/>
    </row>
    <row r="48831" spans="3:4" x14ac:dyDescent="0.25">
      <c r="C48831" s="32"/>
      <c r="D48831" s="31"/>
    </row>
    <row r="48832" spans="3:4" x14ac:dyDescent="0.25">
      <c r="C48832" s="32"/>
      <c r="D48832" s="31"/>
    </row>
    <row r="48833" spans="3:4" x14ac:dyDescent="0.25">
      <c r="C48833" s="32"/>
      <c r="D48833" s="31"/>
    </row>
    <row r="48834" spans="3:4" x14ac:dyDescent="0.25">
      <c r="C48834" s="32"/>
      <c r="D48834" s="31"/>
    </row>
    <row r="48835" spans="3:4" x14ac:dyDescent="0.25">
      <c r="C48835" s="32"/>
      <c r="D48835" s="31"/>
    </row>
    <row r="48836" spans="3:4" x14ac:dyDescent="0.25">
      <c r="C48836" s="32"/>
      <c r="D48836" s="31"/>
    </row>
    <row r="48837" spans="3:4" x14ac:dyDescent="0.25">
      <c r="C48837" s="32"/>
      <c r="D48837" s="31"/>
    </row>
    <row r="48838" spans="3:4" x14ac:dyDescent="0.25">
      <c r="C48838" s="32"/>
      <c r="D48838" s="31"/>
    </row>
    <row r="48839" spans="3:4" x14ac:dyDescent="0.25">
      <c r="C48839" s="32"/>
      <c r="D48839" s="31"/>
    </row>
    <row r="48840" spans="3:4" x14ac:dyDescent="0.25">
      <c r="C48840" s="32"/>
      <c r="D48840" s="31"/>
    </row>
    <row r="48841" spans="3:4" x14ac:dyDescent="0.25">
      <c r="C48841" s="32"/>
      <c r="D48841" s="31"/>
    </row>
    <row r="48842" spans="3:4" x14ac:dyDescent="0.25">
      <c r="C48842" s="32"/>
      <c r="D48842" s="31"/>
    </row>
    <row r="48843" spans="3:4" x14ac:dyDescent="0.25">
      <c r="C48843" s="32"/>
      <c r="D48843" s="31"/>
    </row>
    <row r="48844" spans="3:4" x14ac:dyDescent="0.25">
      <c r="C48844" s="32"/>
      <c r="D48844" s="31"/>
    </row>
    <row r="48845" spans="3:4" x14ac:dyDescent="0.25">
      <c r="C48845" s="32"/>
      <c r="D48845" s="31"/>
    </row>
    <row r="48846" spans="3:4" x14ac:dyDescent="0.25">
      <c r="C48846" s="32"/>
      <c r="D48846" s="31"/>
    </row>
    <row r="48847" spans="3:4" x14ac:dyDescent="0.25">
      <c r="C48847" s="32"/>
      <c r="D48847" s="31"/>
    </row>
    <row r="48848" spans="3:4" x14ac:dyDescent="0.25">
      <c r="C48848" s="32"/>
      <c r="D48848" s="31"/>
    </row>
    <row r="48849" spans="3:4" x14ac:dyDescent="0.25">
      <c r="C48849" s="32"/>
      <c r="D48849" s="31"/>
    </row>
    <row r="48850" spans="3:4" x14ac:dyDescent="0.25">
      <c r="C48850" s="32"/>
      <c r="D48850" s="31"/>
    </row>
    <row r="48851" spans="3:4" x14ac:dyDescent="0.25">
      <c r="C48851" s="32"/>
      <c r="D48851" s="31"/>
    </row>
    <row r="48852" spans="3:4" x14ac:dyDescent="0.25">
      <c r="C48852" s="32"/>
      <c r="D48852" s="31"/>
    </row>
    <row r="48853" spans="3:4" x14ac:dyDescent="0.25">
      <c r="C48853" s="32"/>
      <c r="D48853" s="31"/>
    </row>
    <row r="48854" spans="3:4" x14ac:dyDescent="0.25">
      <c r="C48854" s="32"/>
      <c r="D48854" s="31"/>
    </row>
    <row r="48855" spans="3:4" x14ac:dyDescent="0.25">
      <c r="C48855" s="32"/>
      <c r="D48855" s="31"/>
    </row>
    <row r="48856" spans="3:4" x14ac:dyDescent="0.25">
      <c r="C48856" s="32"/>
      <c r="D48856" s="31"/>
    </row>
    <row r="48857" spans="3:4" x14ac:dyDescent="0.25">
      <c r="C48857" s="32"/>
      <c r="D48857" s="31"/>
    </row>
    <row r="48858" spans="3:4" x14ac:dyDescent="0.25">
      <c r="C48858" s="32"/>
      <c r="D48858" s="31"/>
    </row>
    <row r="48859" spans="3:4" x14ac:dyDescent="0.25">
      <c r="C48859" s="32"/>
      <c r="D48859" s="31"/>
    </row>
    <row r="48860" spans="3:4" x14ac:dyDescent="0.25">
      <c r="C48860" s="32"/>
      <c r="D48860" s="31"/>
    </row>
    <row r="48861" spans="3:4" x14ac:dyDescent="0.25">
      <c r="C48861" s="32"/>
      <c r="D48861" s="31"/>
    </row>
    <row r="48862" spans="3:4" x14ac:dyDescent="0.25">
      <c r="C48862" s="32"/>
      <c r="D48862" s="31"/>
    </row>
    <row r="48863" spans="3:4" x14ac:dyDescent="0.25">
      <c r="C48863" s="32"/>
      <c r="D48863" s="31"/>
    </row>
    <row r="48864" spans="3:4" x14ac:dyDescent="0.25">
      <c r="C48864" s="32"/>
      <c r="D48864" s="31"/>
    </row>
    <row r="48865" spans="3:4" x14ac:dyDescent="0.25">
      <c r="C48865" s="32"/>
      <c r="D48865" s="31"/>
    </row>
    <row r="48866" spans="3:4" x14ac:dyDescent="0.25">
      <c r="C48866" s="32"/>
      <c r="D48866" s="31"/>
    </row>
    <row r="48867" spans="3:4" x14ac:dyDescent="0.25">
      <c r="C48867" s="32"/>
      <c r="D48867" s="31"/>
    </row>
    <row r="48868" spans="3:4" x14ac:dyDescent="0.25">
      <c r="C48868" s="32"/>
      <c r="D48868" s="31"/>
    </row>
    <row r="48869" spans="3:4" x14ac:dyDescent="0.25">
      <c r="C48869" s="32"/>
      <c r="D48869" s="31"/>
    </row>
    <row r="48870" spans="3:4" x14ac:dyDescent="0.25">
      <c r="C48870" s="32"/>
      <c r="D48870" s="31"/>
    </row>
    <row r="48871" spans="3:4" x14ac:dyDescent="0.25">
      <c r="C48871" s="32"/>
      <c r="D48871" s="31"/>
    </row>
    <row r="48872" spans="3:4" x14ac:dyDescent="0.25">
      <c r="C48872" s="32"/>
      <c r="D48872" s="31"/>
    </row>
    <row r="48873" spans="3:4" x14ac:dyDescent="0.25">
      <c r="C48873" s="32"/>
      <c r="D48873" s="31"/>
    </row>
    <row r="48874" spans="3:4" x14ac:dyDescent="0.25">
      <c r="C48874" s="32"/>
      <c r="D48874" s="31"/>
    </row>
    <row r="48875" spans="3:4" x14ac:dyDescent="0.25">
      <c r="C48875" s="32"/>
      <c r="D48875" s="31"/>
    </row>
    <row r="48876" spans="3:4" x14ac:dyDescent="0.25">
      <c r="C48876" s="32"/>
      <c r="D48876" s="31"/>
    </row>
    <row r="48877" spans="3:4" x14ac:dyDescent="0.25">
      <c r="C48877" s="32"/>
      <c r="D48877" s="31"/>
    </row>
    <row r="48878" spans="3:4" x14ac:dyDescent="0.25">
      <c r="C48878" s="32"/>
      <c r="D48878" s="31"/>
    </row>
    <row r="48879" spans="3:4" x14ac:dyDescent="0.25">
      <c r="C48879" s="32"/>
      <c r="D48879" s="31"/>
    </row>
    <row r="48880" spans="3:4" x14ac:dyDescent="0.25">
      <c r="C48880" s="32"/>
      <c r="D48880" s="31"/>
    </row>
    <row r="48881" spans="3:4" x14ac:dyDescent="0.25">
      <c r="C48881" s="32"/>
      <c r="D48881" s="31"/>
    </row>
    <row r="48882" spans="3:4" x14ac:dyDescent="0.25">
      <c r="C48882" s="32"/>
      <c r="D48882" s="31"/>
    </row>
    <row r="48883" spans="3:4" x14ac:dyDescent="0.25">
      <c r="C48883" s="32"/>
      <c r="D48883" s="31"/>
    </row>
    <row r="48884" spans="3:4" x14ac:dyDescent="0.25">
      <c r="C48884" s="32"/>
      <c r="D48884" s="31"/>
    </row>
    <row r="48885" spans="3:4" x14ac:dyDescent="0.25">
      <c r="C48885" s="32"/>
      <c r="D48885" s="31"/>
    </row>
    <row r="48886" spans="3:4" x14ac:dyDescent="0.25">
      <c r="C48886" s="32"/>
      <c r="D48886" s="31"/>
    </row>
    <row r="48887" spans="3:4" x14ac:dyDescent="0.25">
      <c r="C48887" s="32"/>
      <c r="D48887" s="31"/>
    </row>
    <row r="48888" spans="3:4" x14ac:dyDescent="0.25">
      <c r="C48888" s="32"/>
      <c r="D48888" s="31"/>
    </row>
    <row r="48889" spans="3:4" x14ac:dyDescent="0.25">
      <c r="C48889" s="32"/>
      <c r="D48889" s="31"/>
    </row>
    <row r="48890" spans="3:4" x14ac:dyDescent="0.25">
      <c r="C48890" s="32"/>
      <c r="D48890" s="31"/>
    </row>
    <row r="48891" spans="3:4" x14ac:dyDescent="0.25">
      <c r="C48891" s="32"/>
      <c r="D48891" s="31"/>
    </row>
    <row r="48892" spans="3:4" x14ac:dyDescent="0.25">
      <c r="C48892" s="32"/>
      <c r="D48892" s="31"/>
    </row>
    <row r="48893" spans="3:4" x14ac:dyDescent="0.25">
      <c r="C48893" s="32"/>
      <c r="D48893" s="31"/>
    </row>
    <row r="48894" spans="3:4" x14ac:dyDescent="0.25">
      <c r="C48894" s="32"/>
      <c r="D48894" s="31"/>
    </row>
    <row r="48895" spans="3:4" x14ac:dyDescent="0.25">
      <c r="C48895" s="32"/>
      <c r="D48895" s="31"/>
    </row>
    <row r="48896" spans="3:4" x14ac:dyDescent="0.25">
      <c r="C48896" s="32"/>
      <c r="D48896" s="31"/>
    </row>
    <row r="48897" spans="3:4" x14ac:dyDescent="0.25">
      <c r="C48897" s="32"/>
      <c r="D48897" s="31"/>
    </row>
    <row r="48898" spans="3:4" x14ac:dyDescent="0.25">
      <c r="C48898" s="32"/>
      <c r="D48898" s="31"/>
    </row>
    <row r="48899" spans="3:4" x14ac:dyDescent="0.25">
      <c r="C48899" s="32"/>
      <c r="D48899" s="31"/>
    </row>
    <row r="48900" spans="3:4" x14ac:dyDescent="0.25">
      <c r="C48900" s="32"/>
      <c r="D48900" s="31"/>
    </row>
    <row r="48901" spans="3:4" x14ac:dyDescent="0.25">
      <c r="C48901" s="32"/>
      <c r="D48901" s="31"/>
    </row>
    <row r="48902" spans="3:4" x14ac:dyDescent="0.25">
      <c r="C48902" s="32"/>
      <c r="D48902" s="31"/>
    </row>
    <row r="48903" spans="3:4" x14ac:dyDescent="0.25">
      <c r="C48903" s="32"/>
      <c r="D48903" s="31"/>
    </row>
    <row r="48904" spans="3:4" x14ac:dyDescent="0.25">
      <c r="C48904" s="32"/>
      <c r="D48904" s="31"/>
    </row>
    <row r="48905" spans="3:4" x14ac:dyDescent="0.25">
      <c r="C48905" s="32"/>
      <c r="D48905" s="31"/>
    </row>
    <row r="48906" spans="3:4" x14ac:dyDescent="0.25">
      <c r="C48906" s="32"/>
      <c r="D48906" s="31"/>
    </row>
    <row r="48907" spans="3:4" x14ac:dyDescent="0.25">
      <c r="C48907" s="32"/>
      <c r="D48907" s="31"/>
    </row>
    <row r="48908" spans="3:4" x14ac:dyDescent="0.25">
      <c r="C48908" s="32"/>
      <c r="D48908" s="31"/>
    </row>
    <row r="48909" spans="3:4" x14ac:dyDescent="0.25">
      <c r="C48909" s="32"/>
      <c r="D48909" s="31"/>
    </row>
    <row r="48910" spans="3:4" x14ac:dyDescent="0.25">
      <c r="C48910" s="32"/>
      <c r="D48910" s="31"/>
    </row>
    <row r="48911" spans="3:4" x14ac:dyDescent="0.25">
      <c r="C48911" s="32"/>
      <c r="D48911" s="31"/>
    </row>
    <row r="48912" spans="3:4" x14ac:dyDescent="0.25">
      <c r="C48912" s="32"/>
      <c r="D48912" s="31"/>
    </row>
    <row r="48913" spans="3:4" x14ac:dyDescent="0.25">
      <c r="C48913" s="32"/>
      <c r="D48913" s="31"/>
    </row>
    <row r="48914" spans="3:4" x14ac:dyDescent="0.25">
      <c r="C48914" s="32"/>
      <c r="D48914" s="31"/>
    </row>
    <row r="48915" spans="3:4" x14ac:dyDescent="0.25">
      <c r="C48915" s="32"/>
      <c r="D48915" s="31"/>
    </row>
    <row r="48916" spans="3:4" x14ac:dyDescent="0.25">
      <c r="C48916" s="32"/>
      <c r="D48916" s="31"/>
    </row>
    <row r="48917" spans="3:4" x14ac:dyDescent="0.25">
      <c r="C48917" s="32"/>
      <c r="D48917" s="31"/>
    </row>
    <row r="48918" spans="3:4" x14ac:dyDescent="0.25">
      <c r="C48918" s="32"/>
      <c r="D48918" s="31"/>
    </row>
    <row r="48919" spans="3:4" x14ac:dyDescent="0.25">
      <c r="C48919" s="32"/>
      <c r="D48919" s="31"/>
    </row>
    <row r="48920" spans="3:4" x14ac:dyDescent="0.25">
      <c r="C48920" s="32"/>
      <c r="D48920" s="31"/>
    </row>
    <row r="48921" spans="3:4" x14ac:dyDescent="0.25">
      <c r="C48921" s="32"/>
      <c r="D48921" s="31"/>
    </row>
    <row r="48922" spans="3:4" x14ac:dyDescent="0.25">
      <c r="C48922" s="32"/>
      <c r="D48922" s="31"/>
    </row>
    <row r="48923" spans="3:4" x14ac:dyDescent="0.25">
      <c r="C48923" s="32"/>
      <c r="D48923" s="31"/>
    </row>
    <row r="48924" spans="3:4" x14ac:dyDescent="0.25">
      <c r="C48924" s="32"/>
      <c r="D48924" s="31"/>
    </row>
    <row r="48925" spans="3:4" x14ac:dyDescent="0.25">
      <c r="C48925" s="32"/>
      <c r="D48925" s="31"/>
    </row>
    <row r="48926" spans="3:4" x14ac:dyDescent="0.25">
      <c r="C48926" s="32"/>
      <c r="D48926" s="31"/>
    </row>
    <row r="48927" spans="3:4" x14ac:dyDescent="0.25">
      <c r="C48927" s="32"/>
      <c r="D48927" s="31"/>
    </row>
    <row r="48928" spans="3:4" x14ac:dyDescent="0.25">
      <c r="C48928" s="32"/>
      <c r="D48928" s="31"/>
    </row>
    <row r="48929" spans="3:4" x14ac:dyDescent="0.25">
      <c r="C48929" s="32"/>
      <c r="D48929" s="31"/>
    </row>
    <row r="48930" spans="3:4" x14ac:dyDescent="0.25">
      <c r="C48930" s="32"/>
      <c r="D48930" s="31"/>
    </row>
    <row r="48931" spans="3:4" x14ac:dyDescent="0.25">
      <c r="C48931" s="32"/>
      <c r="D48931" s="31"/>
    </row>
    <row r="48932" spans="3:4" x14ac:dyDescent="0.25">
      <c r="C48932" s="32"/>
      <c r="D48932" s="31"/>
    </row>
    <row r="48933" spans="3:4" x14ac:dyDescent="0.25">
      <c r="C48933" s="32"/>
      <c r="D48933" s="31"/>
    </row>
    <row r="48934" spans="3:4" x14ac:dyDescent="0.25">
      <c r="C48934" s="32"/>
      <c r="D48934" s="31"/>
    </row>
    <row r="48935" spans="3:4" x14ac:dyDescent="0.25">
      <c r="C48935" s="32"/>
      <c r="D48935" s="31"/>
    </row>
    <row r="48936" spans="3:4" x14ac:dyDescent="0.25">
      <c r="C48936" s="32"/>
      <c r="D48936" s="31"/>
    </row>
    <row r="48937" spans="3:4" x14ac:dyDescent="0.25">
      <c r="C48937" s="32"/>
      <c r="D48937" s="31"/>
    </row>
    <row r="48938" spans="3:4" x14ac:dyDescent="0.25">
      <c r="C48938" s="32"/>
      <c r="D48938" s="31"/>
    </row>
    <row r="48939" spans="3:4" x14ac:dyDescent="0.25">
      <c r="C48939" s="32"/>
      <c r="D48939" s="31"/>
    </row>
    <row r="48940" spans="3:4" x14ac:dyDescent="0.25">
      <c r="C48940" s="32"/>
      <c r="D48940" s="31"/>
    </row>
    <row r="48941" spans="3:4" x14ac:dyDescent="0.25">
      <c r="C48941" s="32"/>
      <c r="D48941" s="31"/>
    </row>
    <row r="48942" spans="3:4" x14ac:dyDescent="0.25">
      <c r="C48942" s="32"/>
      <c r="D48942" s="31"/>
    </row>
    <row r="48943" spans="3:4" x14ac:dyDescent="0.25">
      <c r="C48943" s="32"/>
      <c r="D48943" s="31"/>
    </row>
    <row r="48944" spans="3:4" x14ac:dyDescent="0.25">
      <c r="C48944" s="32"/>
      <c r="D48944" s="31"/>
    </row>
    <row r="48945" spans="3:4" x14ac:dyDescent="0.25">
      <c r="C48945" s="32"/>
      <c r="D48945" s="31"/>
    </row>
    <row r="48946" spans="3:4" x14ac:dyDescent="0.25">
      <c r="C48946" s="32"/>
      <c r="D48946" s="31"/>
    </row>
    <row r="48947" spans="3:4" x14ac:dyDescent="0.25">
      <c r="C48947" s="32"/>
      <c r="D48947" s="31"/>
    </row>
    <row r="48948" spans="3:4" x14ac:dyDescent="0.25">
      <c r="C48948" s="32"/>
      <c r="D48948" s="31"/>
    </row>
    <row r="48949" spans="3:4" x14ac:dyDescent="0.25">
      <c r="C48949" s="32"/>
      <c r="D48949" s="31"/>
    </row>
    <row r="48950" spans="3:4" x14ac:dyDescent="0.25">
      <c r="C48950" s="32"/>
      <c r="D48950" s="31"/>
    </row>
    <row r="48951" spans="3:4" x14ac:dyDescent="0.25">
      <c r="C48951" s="32"/>
      <c r="D48951" s="31"/>
    </row>
    <row r="48952" spans="3:4" x14ac:dyDescent="0.25">
      <c r="C48952" s="32"/>
      <c r="D48952" s="31"/>
    </row>
    <row r="48953" spans="3:4" x14ac:dyDescent="0.25">
      <c r="C48953" s="32"/>
      <c r="D48953" s="31"/>
    </row>
    <row r="48954" spans="3:4" x14ac:dyDescent="0.25">
      <c r="C48954" s="32"/>
      <c r="D48954" s="31"/>
    </row>
    <row r="48955" spans="3:4" x14ac:dyDescent="0.25">
      <c r="C48955" s="32"/>
      <c r="D48955" s="31"/>
    </row>
    <row r="48956" spans="3:4" x14ac:dyDescent="0.25">
      <c r="C48956" s="32"/>
      <c r="D48956" s="31"/>
    </row>
    <row r="48957" spans="3:4" x14ac:dyDescent="0.25">
      <c r="C48957" s="32"/>
      <c r="D48957" s="31"/>
    </row>
    <row r="48958" spans="3:4" x14ac:dyDescent="0.25">
      <c r="C48958" s="32"/>
      <c r="D48958" s="31"/>
    </row>
    <row r="48959" spans="3:4" x14ac:dyDescent="0.25">
      <c r="C48959" s="32"/>
      <c r="D48959" s="31"/>
    </row>
    <row r="48960" spans="3:4" x14ac:dyDescent="0.25">
      <c r="C48960" s="32"/>
      <c r="D48960" s="31"/>
    </row>
    <row r="48961" spans="3:4" x14ac:dyDescent="0.25">
      <c r="C48961" s="32"/>
      <c r="D48961" s="31"/>
    </row>
    <row r="48962" spans="3:4" x14ac:dyDescent="0.25">
      <c r="C48962" s="32"/>
      <c r="D48962" s="31"/>
    </row>
    <row r="48963" spans="3:4" x14ac:dyDescent="0.25">
      <c r="C48963" s="32"/>
      <c r="D48963" s="31"/>
    </row>
    <row r="48964" spans="3:4" x14ac:dyDescent="0.25">
      <c r="C48964" s="32"/>
      <c r="D48964" s="31"/>
    </row>
    <row r="48965" spans="3:4" x14ac:dyDescent="0.25">
      <c r="C48965" s="32"/>
      <c r="D48965" s="31"/>
    </row>
    <row r="48966" spans="3:4" x14ac:dyDescent="0.25">
      <c r="C48966" s="32"/>
      <c r="D48966" s="31"/>
    </row>
    <row r="48967" spans="3:4" x14ac:dyDescent="0.25">
      <c r="C48967" s="32"/>
      <c r="D48967" s="31"/>
    </row>
    <row r="48968" spans="3:4" x14ac:dyDescent="0.25">
      <c r="C48968" s="32"/>
      <c r="D48968" s="31"/>
    </row>
    <row r="48969" spans="3:4" x14ac:dyDescent="0.25">
      <c r="C48969" s="32"/>
      <c r="D48969" s="31"/>
    </row>
    <row r="48970" spans="3:4" x14ac:dyDescent="0.25">
      <c r="C48970" s="32"/>
      <c r="D48970" s="31"/>
    </row>
    <row r="48971" spans="3:4" x14ac:dyDescent="0.25">
      <c r="C48971" s="32"/>
      <c r="D48971" s="31"/>
    </row>
    <row r="48972" spans="3:4" x14ac:dyDescent="0.25">
      <c r="C48972" s="32"/>
      <c r="D48972" s="31"/>
    </row>
    <row r="48973" spans="3:4" x14ac:dyDescent="0.25">
      <c r="C48973" s="32"/>
      <c r="D48973" s="31"/>
    </row>
    <row r="48974" spans="3:4" x14ac:dyDescent="0.25">
      <c r="C48974" s="32"/>
      <c r="D48974" s="31"/>
    </row>
    <row r="48975" spans="3:4" x14ac:dyDescent="0.25">
      <c r="C48975" s="32"/>
      <c r="D48975" s="31"/>
    </row>
    <row r="48976" spans="3:4" x14ac:dyDescent="0.25">
      <c r="C48976" s="32"/>
      <c r="D48976" s="31"/>
    </row>
    <row r="48977" spans="3:4" x14ac:dyDescent="0.25">
      <c r="C48977" s="32"/>
      <c r="D48977" s="31"/>
    </row>
    <row r="48978" spans="3:4" x14ac:dyDescent="0.25">
      <c r="C48978" s="32"/>
      <c r="D48978" s="31"/>
    </row>
    <row r="48979" spans="3:4" x14ac:dyDescent="0.25">
      <c r="C48979" s="32"/>
      <c r="D48979" s="31"/>
    </row>
    <row r="48980" spans="3:4" x14ac:dyDescent="0.25">
      <c r="C48980" s="32"/>
      <c r="D48980" s="31"/>
    </row>
    <row r="48981" spans="3:4" x14ac:dyDescent="0.25">
      <c r="C48981" s="32"/>
      <c r="D48981" s="31"/>
    </row>
    <row r="48982" spans="3:4" x14ac:dyDescent="0.25">
      <c r="C48982" s="32"/>
      <c r="D48982" s="31"/>
    </row>
    <row r="48983" spans="3:4" x14ac:dyDescent="0.25">
      <c r="C48983" s="32"/>
      <c r="D48983" s="31"/>
    </row>
    <row r="48984" spans="3:4" x14ac:dyDescent="0.25">
      <c r="C48984" s="32"/>
      <c r="D48984" s="31"/>
    </row>
    <row r="48985" spans="3:4" x14ac:dyDescent="0.25">
      <c r="C48985" s="32"/>
      <c r="D48985" s="31"/>
    </row>
    <row r="48986" spans="3:4" x14ac:dyDescent="0.25">
      <c r="C48986" s="32"/>
      <c r="D48986" s="31"/>
    </row>
    <row r="48987" spans="3:4" x14ac:dyDescent="0.25">
      <c r="C48987" s="32"/>
      <c r="D48987" s="31"/>
    </row>
    <row r="48988" spans="3:4" x14ac:dyDescent="0.25">
      <c r="C48988" s="32"/>
      <c r="D48988" s="31"/>
    </row>
    <row r="48989" spans="3:4" x14ac:dyDescent="0.25">
      <c r="C48989" s="32"/>
      <c r="D48989" s="31"/>
    </row>
    <row r="48990" spans="3:4" x14ac:dyDescent="0.25">
      <c r="C48990" s="32"/>
      <c r="D48990" s="31"/>
    </row>
    <row r="48991" spans="3:4" x14ac:dyDescent="0.25">
      <c r="C48991" s="32"/>
      <c r="D48991" s="31"/>
    </row>
    <row r="48992" spans="3:4" x14ac:dyDescent="0.25">
      <c r="C48992" s="32"/>
      <c r="D48992" s="31"/>
    </row>
    <row r="48993" spans="3:4" x14ac:dyDescent="0.25">
      <c r="C48993" s="32"/>
      <c r="D48993" s="31"/>
    </row>
    <row r="48994" spans="3:4" x14ac:dyDescent="0.25">
      <c r="C48994" s="32"/>
      <c r="D48994" s="31"/>
    </row>
    <row r="48995" spans="3:4" x14ac:dyDescent="0.25">
      <c r="C48995" s="32"/>
      <c r="D48995" s="31"/>
    </row>
    <row r="48996" spans="3:4" x14ac:dyDescent="0.25">
      <c r="C48996" s="32"/>
      <c r="D48996" s="31"/>
    </row>
    <row r="48997" spans="3:4" x14ac:dyDescent="0.25">
      <c r="C48997" s="32"/>
      <c r="D48997" s="31"/>
    </row>
    <row r="48998" spans="3:4" x14ac:dyDescent="0.25">
      <c r="C48998" s="32"/>
      <c r="D48998" s="31"/>
    </row>
    <row r="48999" spans="3:4" x14ac:dyDescent="0.25">
      <c r="C48999" s="32"/>
      <c r="D48999" s="31"/>
    </row>
    <row r="49000" spans="3:4" x14ac:dyDescent="0.25">
      <c r="C49000" s="32"/>
      <c r="D49000" s="31"/>
    </row>
    <row r="49001" spans="3:4" x14ac:dyDescent="0.25">
      <c r="C49001" s="32"/>
      <c r="D49001" s="31"/>
    </row>
    <row r="49002" spans="3:4" x14ac:dyDescent="0.25">
      <c r="C49002" s="32"/>
      <c r="D49002" s="31"/>
    </row>
    <row r="49003" spans="3:4" x14ac:dyDescent="0.25">
      <c r="C49003" s="32"/>
      <c r="D49003" s="31"/>
    </row>
    <row r="49004" spans="3:4" x14ac:dyDescent="0.25">
      <c r="C49004" s="32"/>
      <c r="D49004" s="31"/>
    </row>
    <row r="49005" spans="3:4" x14ac:dyDescent="0.25">
      <c r="C49005" s="32"/>
      <c r="D49005" s="31"/>
    </row>
    <row r="49006" spans="3:4" x14ac:dyDescent="0.25">
      <c r="C49006" s="32"/>
      <c r="D49006" s="31"/>
    </row>
    <row r="49007" spans="3:4" x14ac:dyDescent="0.25">
      <c r="C49007" s="32"/>
      <c r="D49007" s="31"/>
    </row>
    <row r="49008" spans="3:4" x14ac:dyDescent="0.25">
      <c r="C49008" s="32"/>
      <c r="D49008" s="31"/>
    </row>
    <row r="49009" spans="3:4" x14ac:dyDescent="0.25">
      <c r="C49009" s="32"/>
      <c r="D49009" s="31"/>
    </row>
    <row r="49010" spans="3:4" x14ac:dyDescent="0.25">
      <c r="C49010" s="32"/>
      <c r="D49010" s="31"/>
    </row>
    <row r="49011" spans="3:4" x14ac:dyDescent="0.25">
      <c r="C49011" s="32"/>
      <c r="D49011" s="31"/>
    </row>
    <row r="49012" spans="3:4" x14ac:dyDescent="0.25">
      <c r="C49012" s="32"/>
      <c r="D49012" s="31"/>
    </row>
    <row r="49013" spans="3:4" x14ac:dyDescent="0.25">
      <c r="C49013" s="32"/>
      <c r="D49013" s="31"/>
    </row>
    <row r="49014" spans="3:4" x14ac:dyDescent="0.25">
      <c r="C49014" s="32"/>
      <c r="D49014" s="31"/>
    </row>
    <row r="49015" spans="3:4" x14ac:dyDescent="0.25">
      <c r="C49015" s="32"/>
      <c r="D49015" s="31"/>
    </row>
    <row r="49016" spans="3:4" x14ac:dyDescent="0.25">
      <c r="C49016" s="32"/>
      <c r="D49016" s="31"/>
    </row>
    <row r="49017" spans="3:4" x14ac:dyDescent="0.25">
      <c r="C49017" s="32"/>
      <c r="D49017" s="31"/>
    </row>
    <row r="49018" spans="3:4" x14ac:dyDescent="0.25">
      <c r="C49018" s="32"/>
      <c r="D49018" s="31"/>
    </row>
    <row r="49019" spans="3:4" x14ac:dyDescent="0.25">
      <c r="C49019" s="32"/>
      <c r="D49019" s="31"/>
    </row>
    <row r="49020" spans="3:4" x14ac:dyDescent="0.25">
      <c r="C49020" s="32"/>
      <c r="D49020" s="31"/>
    </row>
    <row r="49021" spans="3:4" x14ac:dyDescent="0.25">
      <c r="C49021" s="32"/>
      <c r="D49021" s="31"/>
    </row>
    <row r="49022" spans="3:4" x14ac:dyDescent="0.25">
      <c r="C49022" s="32"/>
      <c r="D49022" s="31"/>
    </row>
    <row r="49023" spans="3:4" x14ac:dyDescent="0.25">
      <c r="C49023" s="32"/>
      <c r="D49023" s="31"/>
    </row>
    <row r="49024" spans="3:4" x14ac:dyDescent="0.25">
      <c r="C49024" s="32"/>
      <c r="D49024" s="31"/>
    </row>
    <row r="49025" spans="3:4" x14ac:dyDescent="0.25">
      <c r="C49025" s="32"/>
      <c r="D49025" s="31"/>
    </row>
    <row r="49026" spans="3:4" x14ac:dyDescent="0.25">
      <c r="C49026" s="32"/>
      <c r="D49026" s="31"/>
    </row>
    <row r="49027" spans="3:4" x14ac:dyDescent="0.25">
      <c r="C49027" s="32"/>
      <c r="D49027" s="31"/>
    </row>
    <row r="49028" spans="3:4" x14ac:dyDescent="0.25">
      <c r="C49028" s="32"/>
      <c r="D49028" s="31"/>
    </row>
    <row r="49029" spans="3:4" x14ac:dyDescent="0.25">
      <c r="C49029" s="32"/>
      <c r="D49029" s="31"/>
    </row>
    <row r="49030" spans="3:4" x14ac:dyDescent="0.25">
      <c r="C49030" s="32"/>
      <c r="D49030" s="31"/>
    </row>
    <row r="49031" spans="3:4" x14ac:dyDescent="0.25">
      <c r="C49031" s="32"/>
      <c r="D49031" s="31"/>
    </row>
    <row r="49032" spans="3:4" x14ac:dyDescent="0.25">
      <c r="C49032" s="32"/>
      <c r="D49032" s="31"/>
    </row>
    <row r="49033" spans="3:4" x14ac:dyDescent="0.25">
      <c r="C49033" s="32"/>
      <c r="D49033" s="31"/>
    </row>
    <row r="49034" spans="3:4" x14ac:dyDescent="0.25">
      <c r="C49034" s="32"/>
      <c r="D49034" s="31"/>
    </row>
    <row r="49035" spans="3:4" x14ac:dyDescent="0.25">
      <c r="C49035" s="32"/>
      <c r="D49035" s="31"/>
    </row>
    <row r="49036" spans="3:4" x14ac:dyDescent="0.25">
      <c r="C49036" s="32"/>
      <c r="D49036" s="31"/>
    </row>
    <row r="49037" spans="3:4" x14ac:dyDescent="0.25">
      <c r="C49037" s="32"/>
      <c r="D49037" s="31"/>
    </row>
    <row r="49038" spans="3:4" x14ac:dyDescent="0.25">
      <c r="C49038" s="32"/>
      <c r="D49038" s="31"/>
    </row>
    <row r="49039" spans="3:4" x14ac:dyDescent="0.25">
      <c r="C49039" s="32"/>
      <c r="D49039" s="31"/>
    </row>
    <row r="49040" spans="3:4" x14ac:dyDescent="0.25">
      <c r="C49040" s="32"/>
      <c r="D49040" s="31"/>
    </row>
    <row r="49041" spans="3:4" x14ac:dyDescent="0.25">
      <c r="C49041" s="32"/>
      <c r="D49041" s="31"/>
    </row>
    <row r="49042" spans="3:4" x14ac:dyDescent="0.25">
      <c r="C49042" s="32"/>
      <c r="D49042" s="31"/>
    </row>
    <row r="49043" spans="3:4" x14ac:dyDescent="0.25">
      <c r="C49043" s="32"/>
      <c r="D49043" s="31"/>
    </row>
    <row r="49044" spans="3:4" x14ac:dyDescent="0.25">
      <c r="C49044" s="32"/>
      <c r="D49044" s="31"/>
    </row>
    <row r="49045" spans="3:4" x14ac:dyDescent="0.25">
      <c r="C49045" s="32"/>
      <c r="D49045" s="31"/>
    </row>
    <row r="49046" spans="3:4" x14ac:dyDescent="0.25">
      <c r="C49046" s="32"/>
      <c r="D49046" s="31"/>
    </row>
    <row r="49047" spans="3:4" x14ac:dyDescent="0.25">
      <c r="C49047" s="32"/>
      <c r="D49047" s="31"/>
    </row>
    <row r="49048" spans="3:4" x14ac:dyDescent="0.25">
      <c r="C49048" s="32"/>
      <c r="D49048" s="31"/>
    </row>
    <row r="49049" spans="3:4" x14ac:dyDescent="0.25">
      <c r="C49049" s="32"/>
      <c r="D49049" s="31"/>
    </row>
    <row r="49050" spans="3:4" x14ac:dyDescent="0.25">
      <c r="C49050" s="32"/>
      <c r="D49050" s="31"/>
    </row>
    <row r="49051" spans="3:4" x14ac:dyDescent="0.25">
      <c r="C49051" s="32"/>
      <c r="D49051" s="31"/>
    </row>
    <row r="49052" spans="3:4" x14ac:dyDescent="0.25">
      <c r="C49052" s="32"/>
      <c r="D49052" s="31"/>
    </row>
    <row r="49053" spans="3:4" x14ac:dyDescent="0.25">
      <c r="C49053" s="32"/>
      <c r="D49053" s="31"/>
    </row>
    <row r="49054" spans="3:4" x14ac:dyDescent="0.25">
      <c r="C49054" s="32"/>
      <c r="D49054" s="31"/>
    </row>
    <row r="49055" spans="3:4" x14ac:dyDescent="0.25">
      <c r="C49055" s="32"/>
      <c r="D49055" s="31"/>
    </row>
    <row r="49056" spans="3:4" x14ac:dyDescent="0.25">
      <c r="C49056" s="32"/>
      <c r="D49056" s="31"/>
    </row>
    <row r="49057" spans="3:4" x14ac:dyDescent="0.25">
      <c r="C49057" s="32"/>
      <c r="D49057" s="31"/>
    </row>
    <row r="49058" spans="3:4" x14ac:dyDescent="0.25">
      <c r="C49058" s="32"/>
      <c r="D49058" s="31"/>
    </row>
    <row r="49059" spans="3:4" x14ac:dyDescent="0.25">
      <c r="C49059" s="32"/>
      <c r="D49059" s="31"/>
    </row>
    <row r="49060" spans="3:4" x14ac:dyDescent="0.25">
      <c r="C49060" s="32"/>
      <c r="D49060" s="31"/>
    </row>
    <row r="49061" spans="3:4" x14ac:dyDescent="0.25">
      <c r="C49061" s="32"/>
      <c r="D49061" s="31"/>
    </row>
    <row r="49062" spans="3:4" x14ac:dyDescent="0.25">
      <c r="C49062" s="32"/>
      <c r="D49062" s="31"/>
    </row>
    <row r="49063" spans="3:4" x14ac:dyDescent="0.25">
      <c r="C49063" s="32"/>
      <c r="D49063" s="31"/>
    </row>
    <row r="49064" spans="3:4" x14ac:dyDescent="0.25">
      <c r="C49064" s="32"/>
      <c r="D49064" s="31"/>
    </row>
    <row r="49065" spans="3:4" x14ac:dyDescent="0.25">
      <c r="C49065" s="32"/>
      <c r="D49065" s="31"/>
    </row>
    <row r="49066" spans="3:4" x14ac:dyDescent="0.25">
      <c r="C49066" s="32"/>
      <c r="D49066" s="31"/>
    </row>
    <row r="49067" spans="3:4" x14ac:dyDescent="0.25">
      <c r="C49067" s="32"/>
      <c r="D49067" s="31"/>
    </row>
    <row r="49068" spans="3:4" x14ac:dyDescent="0.25">
      <c r="C49068" s="32"/>
      <c r="D49068" s="31"/>
    </row>
    <row r="49069" spans="3:4" x14ac:dyDescent="0.25">
      <c r="C49069" s="32"/>
      <c r="D49069" s="31"/>
    </row>
    <row r="49070" spans="3:4" x14ac:dyDescent="0.25">
      <c r="C49070" s="32"/>
      <c r="D49070" s="31"/>
    </row>
    <row r="49071" spans="3:4" x14ac:dyDescent="0.25">
      <c r="C49071" s="32"/>
      <c r="D49071" s="31"/>
    </row>
    <row r="49072" spans="3:4" x14ac:dyDescent="0.25">
      <c r="C49072" s="32"/>
      <c r="D49072" s="31"/>
    </row>
    <row r="49073" spans="3:4" x14ac:dyDescent="0.25">
      <c r="C49073" s="32"/>
      <c r="D49073" s="31"/>
    </row>
    <row r="49074" spans="3:4" x14ac:dyDescent="0.25">
      <c r="C49074" s="32"/>
      <c r="D49074" s="31"/>
    </row>
    <row r="49075" spans="3:4" x14ac:dyDescent="0.25">
      <c r="C49075" s="32"/>
      <c r="D49075" s="31"/>
    </row>
    <row r="49076" spans="3:4" x14ac:dyDescent="0.25">
      <c r="C49076" s="32"/>
      <c r="D49076" s="31"/>
    </row>
    <row r="49077" spans="3:4" x14ac:dyDescent="0.25">
      <c r="C49077" s="32"/>
      <c r="D49077" s="31"/>
    </row>
    <row r="49078" spans="3:4" x14ac:dyDescent="0.25">
      <c r="C49078" s="32"/>
      <c r="D49078" s="31"/>
    </row>
    <row r="49079" spans="3:4" x14ac:dyDescent="0.25">
      <c r="C49079" s="32"/>
      <c r="D49079" s="31"/>
    </row>
    <row r="49080" spans="3:4" x14ac:dyDescent="0.25">
      <c r="C49080" s="32"/>
      <c r="D49080" s="31"/>
    </row>
    <row r="49081" spans="3:4" x14ac:dyDescent="0.25">
      <c r="C49081" s="32"/>
      <c r="D49081" s="31"/>
    </row>
    <row r="49082" spans="3:4" x14ac:dyDescent="0.25">
      <c r="C49082" s="32"/>
      <c r="D49082" s="31"/>
    </row>
    <row r="49083" spans="3:4" x14ac:dyDescent="0.25">
      <c r="C49083" s="32"/>
      <c r="D49083" s="31"/>
    </row>
    <row r="49084" spans="3:4" x14ac:dyDescent="0.25">
      <c r="C49084" s="32"/>
      <c r="D49084" s="31"/>
    </row>
    <row r="49085" spans="3:4" x14ac:dyDescent="0.25">
      <c r="C49085" s="32"/>
      <c r="D49085" s="31"/>
    </row>
    <row r="49086" spans="3:4" x14ac:dyDescent="0.25">
      <c r="C49086" s="32"/>
      <c r="D49086" s="31"/>
    </row>
    <row r="49087" spans="3:4" x14ac:dyDescent="0.25">
      <c r="C49087" s="32"/>
      <c r="D49087" s="31"/>
    </row>
    <row r="49088" spans="3:4" x14ac:dyDescent="0.25">
      <c r="C49088" s="32"/>
      <c r="D49088" s="31"/>
    </row>
    <row r="49089" spans="3:4" x14ac:dyDescent="0.25">
      <c r="C49089" s="32"/>
      <c r="D49089" s="31"/>
    </row>
    <row r="49090" spans="3:4" x14ac:dyDescent="0.25">
      <c r="C49090" s="32"/>
      <c r="D49090" s="31"/>
    </row>
    <row r="49091" spans="3:4" x14ac:dyDescent="0.25">
      <c r="C49091" s="32"/>
      <c r="D49091" s="31"/>
    </row>
    <row r="49092" spans="3:4" x14ac:dyDescent="0.25">
      <c r="C49092" s="32"/>
      <c r="D49092" s="31"/>
    </row>
    <row r="49093" spans="3:4" x14ac:dyDescent="0.25">
      <c r="C49093" s="32"/>
      <c r="D49093" s="31"/>
    </row>
    <row r="49094" spans="3:4" x14ac:dyDescent="0.25">
      <c r="C49094" s="32"/>
      <c r="D49094" s="31"/>
    </row>
    <row r="49095" spans="3:4" x14ac:dyDescent="0.25">
      <c r="C49095" s="32"/>
      <c r="D49095" s="31"/>
    </row>
    <row r="49096" spans="3:4" x14ac:dyDescent="0.25">
      <c r="C49096" s="32"/>
      <c r="D49096" s="31"/>
    </row>
    <row r="49097" spans="3:4" x14ac:dyDescent="0.25">
      <c r="C49097" s="32"/>
      <c r="D49097" s="31"/>
    </row>
    <row r="49098" spans="3:4" x14ac:dyDescent="0.25">
      <c r="C49098" s="32"/>
      <c r="D49098" s="31"/>
    </row>
    <row r="49099" spans="3:4" x14ac:dyDescent="0.25">
      <c r="C49099" s="32"/>
      <c r="D49099" s="31"/>
    </row>
    <row r="49100" spans="3:4" x14ac:dyDescent="0.25">
      <c r="C49100" s="32"/>
      <c r="D49100" s="31"/>
    </row>
    <row r="49101" spans="3:4" x14ac:dyDescent="0.25">
      <c r="C49101" s="32"/>
      <c r="D49101" s="31"/>
    </row>
    <row r="49102" spans="3:4" x14ac:dyDescent="0.25">
      <c r="C49102" s="32"/>
      <c r="D49102" s="31"/>
    </row>
    <row r="49103" spans="3:4" x14ac:dyDescent="0.25">
      <c r="C49103" s="32"/>
      <c r="D49103" s="31"/>
    </row>
    <row r="49104" spans="3:4" x14ac:dyDescent="0.25">
      <c r="C49104" s="32"/>
      <c r="D49104" s="31"/>
    </row>
    <row r="49105" spans="3:4" x14ac:dyDescent="0.25">
      <c r="C49105" s="32"/>
      <c r="D49105" s="31"/>
    </row>
    <row r="49106" spans="3:4" x14ac:dyDescent="0.25">
      <c r="C49106" s="32"/>
      <c r="D49106" s="31"/>
    </row>
    <row r="49107" spans="3:4" x14ac:dyDescent="0.25">
      <c r="C49107" s="32"/>
      <c r="D49107" s="31"/>
    </row>
    <row r="49108" spans="3:4" x14ac:dyDescent="0.25">
      <c r="C49108" s="32"/>
      <c r="D49108" s="31"/>
    </row>
    <row r="49109" spans="3:4" x14ac:dyDescent="0.25">
      <c r="C49109" s="32"/>
      <c r="D49109" s="31"/>
    </row>
    <row r="49110" spans="3:4" x14ac:dyDescent="0.25">
      <c r="C49110" s="32"/>
      <c r="D49110" s="31"/>
    </row>
    <row r="49111" spans="3:4" x14ac:dyDescent="0.25">
      <c r="C49111" s="32"/>
      <c r="D49111" s="31"/>
    </row>
    <row r="49112" spans="3:4" x14ac:dyDescent="0.25">
      <c r="C49112" s="32"/>
      <c r="D49112" s="31"/>
    </row>
    <row r="49113" spans="3:4" x14ac:dyDescent="0.25">
      <c r="C49113" s="32"/>
      <c r="D49113" s="31"/>
    </row>
    <row r="49114" spans="3:4" x14ac:dyDescent="0.25">
      <c r="C49114" s="32"/>
      <c r="D49114" s="31"/>
    </row>
    <row r="49115" spans="3:4" x14ac:dyDescent="0.25">
      <c r="C49115" s="32"/>
      <c r="D49115" s="31"/>
    </row>
    <row r="49116" spans="3:4" x14ac:dyDescent="0.25">
      <c r="C49116" s="32"/>
      <c r="D49116" s="31"/>
    </row>
    <row r="49117" spans="3:4" x14ac:dyDescent="0.25">
      <c r="C49117" s="32"/>
      <c r="D49117" s="31"/>
    </row>
    <row r="49118" spans="3:4" x14ac:dyDescent="0.25">
      <c r="C49118" s="32"/>
      <c r="D49118" s="31"/>
    </row>
    <row r="49119" spans="3:4" x14ac:dyDescent="0.25">
      <c r="C49119" s="32"/>
      <c r="D49119" s="31"/>
    </row>
    <row r="49120" spans="3:4" x14ac:dyDescent="0.25">
      <c r="C49120" s="32"/>
      <c r="D49120" s="31"/>
    </row>
    <row r="49121" spans="3:4" x14ac:dyDescent="0.25">
      <c r="C49121" s="32"/>
      <c r="D49121" s="31"/>
    </row>
    <row r="49122" spans="3:4" x14ac:dyDescent="0.25">
      <c r="C49122" s="32"/>
      <c r="D49122" s="31"/>
    </row>
    <row r="49123" spans="3:4" x14ac:dyDescent="0.25">
      <c r="C49123" s="32"/>
      <c r="D49123" s="31"/>
    </row>
    <row r="49124" spans="3:4" x14ac:dyDescent="0.25">
      <c r="C49124" s="32"/>
      <c r="D49124" s="31"/>
    </row>
    <row r="49125" spans="3:4" x14ac:dyDescent="0.25">
      <c r="C49125" s="32"/>
      <c r="D49125" s="31"/>
    </row>
    <row r="49126" spans="3:4" x14ac:dyDescent="0.25">
      <c r="C49126" s="32"/>
      <c r="D49126" s="31"/>
    </row>
    <row r="49127" spans="3:4" x14ac:dyDescent="0.25">
      <c r="C49127" s="32"/>
      <c r="D49127" s="31"/>
    </row>
    <row r="49128" spans="3:4" x14ac:dyDescent="0.25">
      <c r="C49128" s="32"/>
      <c r="D49128" s="31"/>
    </row>
    <row r="49129" spans="3:4" x14ac:dyDescent="0.25">
      <c r="C49129" s="32"/>
      <c r="D49129" s="31"/>
    </row>
    <row r="49130" spans="3:4" x14ac:dyDescent="0.25">
      <c r="C49130" s="32"/>
      <c r="D49130" s="31"/>
    </row>
    <row r="49131" spans="3:4" x14ac:dyDescent="0.25">
      <c r="C49131" s="32"/>
      <c r="D49131" s="31"/>
    </row>
    <row r="49132" spans="3:4" x14ac:dyDescent="0.25">
      <c r="C49132" s="32"/>
      <c r="D49132" s="31"/>
    </row>
    <row r="49133" spans="3:4" x14ac:dyDescent="0.25">
      <c r="C49133" s="32"/>
      <c r="D49133" s="31"/>
    </row>
    <row r="49134" spans="3:4" x14ac:dyDescent="0.25">
      <c r="C49134" s="32"/>
      <c r="D49134" s="31"/>
    </row>
    <row r="49135" spans="3:4" x14ac:dyDescent="0.25">
      <c r="C49135" s="32"/>
      <c r="D49135" s="31"/>
    </row>
    <row r="49136" spans="3:4" x14ac:dyDescent="0.25">
      <c r="C49136" s="32"/>
      <c r="D49136" s="31"/>
    </row>
    <row r="49137" spans="3:4" x14ac:dyDescent="0.25">
      <c r="C49137" s="32"/>
      <c r="D49137" s="31"/>
    </row>
    <row r="49138" spans="3:4" x14ac:dyDescent="0.25">
      <c r="C49138" s="32"/>
      <c r="D49138" s="31"/>
    </row>
    <row r="49139" spans="3:4" x14ac:dyDescent="0.25">
      <c r="C49139" s="32"/>
      <c r="D49139" s="31"/>
    </row>
    <row r="49140" spans="3:4" x14ac:dyDescent="0.25">
      <c r="C49140" s="32"/>
      <c r="D49140" s="31"/>
    </row>
    <row r="49141" spans="3:4" x14ac:dyDescent="0.25">
      <c r="C49141" s="32"/>
      <c r="D49141" s="31"/>
    </row>
    <row r="49142" spans="3:4" x14ac:dyDescent="0.25">
      <c r="C49142" s="32"/>
      <c r="D49142" s="31"/>
    </row>
    <row r="49143" spans="3:4" x14ac:dyDescent="0.25">
      <c r="C49143" s="32"/>
      <c r="D49143" s="31"/>
    </row>
    <row r="49144" spans="3:4" x14ac:dyDescent="0.25">
      <c r="C49144" s="32"/>
      <c r="D49144" s="31"/>
    </row>
    <row r="49145" spans="3:4" x14ac:dyDescent="0.25">
      <c r="C49145" s="32"/>
      <c r="D49145" s="31"/>
    </row>
    <row r="49146" spans="3:4" x14ac:dyDescent="0.25">
      <c r="C49146" s="32"/>
      <c r="D49146" s="31"/>
    </row>
    <row r="49147" spans="3:4" x14ac:dyDescent="0.25">
      <c r="C49147" s="32"/>
      <c r="D49147" s="31"/>
    </row>
    <row r="49148" spans="3:4" x14ac:dyDescent="0.25">
      <c r="C49148" s="32"/>
      <c r="D49148" s="31"/>
    </row>
    <row r="49149" spans="3:4" x14ac:dyDescent="0.25">
      <c r="C49149" s="32"/>
      <c r="D49149" s="31"/>
    </row>
    <row r="49150" spans="3:4" x14ac:dyDescent="0.25">
      <c r="C49150" s="32"/>
      <c r="D49150" s="31"/>
    </row>
    <row r="49151" spans="3:4" x14ac:dyDescent="0.25">
      <c r="C49151" s="32"/>
      <c r="D49151" s="31"/>
    </row>
    <row r="49152" spans="3:4" x14ac:dyDescent="0.25">
      <c r="C49152" s="32"/>
      <c r="D49152" s="31"/>
    </row>
    <row r="49153" spans="3:4" x14ac:dyDescent="0.25">
      <c r="C49153" s="32"/>
      <c r="D49153" s="31"/>
    </row>
    <row r="49154" spans="3:4" x14ac:dyDescent="0.25">
      <c r="C49154" s="32"/>
      <c r="D49154" s="31"/>
    </row>
    <row r="49155" spans="3:4" x14ac:dyDescent="0.25">
      <c r="C49155" s="32"/>
      <c r="D49155" s="31"/>
    </row>
    <row r="49156" spans="3:4" x14ac:dyDescent="0.25">
      <c r="C49156" s="32"/>
      <c r="D49156" s="31"/>
    </row>
    <row r="49157" spans="3:4" x14ac:dyDescent="0.25">
      <c r="C49157" s="32"/>
      <c r="D49157" s="31"/>
    </row>
    <row r="49158" spans="3:4" x14ac:dyDescent="0.25">
      <c r="C49158" s="32"/>
      <c r="D49158" s="31"/>
    </row>
    <row r="49159" spans="3:4" x14ac:dyDescent="0.25">
      <c r="C49159" s="32"/>
      <c r="D49159" s="31"/>
    </row>
    <row r="49160" spans="3:4" x14ac:dyDescent="0.25">
      <c r="C49160" s="32"/>
      <c r="D49160" s="31"/>
    </row>
    <row r="49161" spans="3:4" x14ac:dyDescent="0.25">
      <c r="C49161" s="32"/>
      <c r="D49161" s="31"/>
    </row>
    <row r="49162" spans="3:4" x14ac:dyDescent="0.25">
      <c r="C49162" s="32"/>
      <c r="D49162" s="31"/>
    </row>
    <row r="49163" spans="3:4" x14ac:dyDescent="0.25">
      <c r="C49163" s="32"/>
      <c r="D49163" s="31"/>
    </row>
    <row r="49164" spans="3:4" x14ac:dyDescent="0.25">
      <c r="C49164" s="32"/>
      <c r="D49164" s="31"/>
    </row>
    <row r="49165" spans="3:4" x14ac:dyDescent="0.25">
      <c r="C49165" s="32"/>
      <c r="D49165" s="31"/>
    </row>
    <row r="49166" spans="3:4" x14ac:dyDescent="0.25">
      <c r="C49166" s="32"/>
      <c r="D49166" s="31"/>
    </row>
    <row r="49167" spans="3:4" x14ac:dyDescent="0.25">
      <c r="C49167" s="32"/>
      <c r="D49167" s="31"/>
    </row>
    <row r="49168" spans="3:4" x14ac:dyDescent="0.25">
      <c r="C49168" s="32"/>
      <c r="D49168" s="31"/>
    </row>
    <row r="49169" spans="3:4" x14ac:dyDescent="0.25">
      <c r="C49169" s="32"/>
      <c r="D49169" s="31"/>
    </row>
    <row r="49170" spans="3:4" x14ac:dyDescent="0.25">
      <c r="C49170" s="32"/>
      <c r="D49170" s="31"/>
    </row>
    <row r="49171" spans="3:4" x14ac:dyDescent="0.25">
      <c r="C49171" s="32"/>
      <c r="D49171" s="31"/>
    </row>
    <row r="49172" spans="3:4" x14ac:dyDescent="0.25">
      <c r="C49172" s="32"/>
      <c r="D49172" s="31"/>
    </row>
    <row r="49173" spans="3:4" x14ac:dyDescent="0.25">
      <c r="C49173" s="32"/>
      <c r="D49173" s="31"/>
    </row>
    <row r="49174" spans="3:4" x14ac:dyDescent="0.25">
      <c r="C49174" s="32"/>
      <c r="D49174" s="31"/>
    </row>
    <row r="49175" spans="3:4" x14ac:dyDescent="0.25">
      <c r="C49175" s="32"/>
      <c r="D49175" s="31"/>
    </row>
    <row r="49176" spans="3:4" x14ac:dyDescent="0.25">
      <c r="C49176" s="32"/>
      <c r="D49176" s="31"/>
    </row>
    <row r="49177" spans="3:4" x14ac:dyDescent="0.25">
      <c r="C49177" s="32"/>
      <c r="D49177" s="31"/>
    </row>
    <row r="49178" spans="3:4" x14ac:dyDescent="0.25">
      <c r="C49178" s="32"/>
      <c r="D49178" s="31"/>
    </row>
    <row r="49179" spans="3:4" x14ac:dyDescent="0.25">
      <c r="C49179" s="32"/>
      <c r="D49179" s="31"/>
    </row>
    <row r="49180" spans="3:4" x14ac:dyDescent="0.25">
      <c r="C49180" s="32"/>
      <c r="D49180" s="31"/>
    </row>
    <row r="49181" spans="3:4" x14ac:dyDescent="0.25">
      <c r="C49181" s="32"/>
      <c r="D49181" s="31"/>
    </row>
    <row r="49182" spans="3:4" x14ac:dyDescent="0.25">
      <c r="C49182" s="32"/>
      <c r="D49182" s="31"/>
    </row>
    <row r="49183" spans="3:4" x14ac:dyDescent="0.25">
      <c r="C49183" s="32"/>
      <c r="D49183" s="31"/>
    </row>
    <row r="49184" spans="3:4" x14ac:dyDescent="0.25">
      <c r="C49184" s="32"/>
      <c r="D49184" s="31"/>
    </row>
    <row r="49185" spans="3:4" x14ac:dyDescent="0.25">
      <c r="C49185" s="32"/>
      <c r="D49185" s="31"/>
    </row>
    <row r="49186" spans="3:4" x14ac:dyDescent="0.25">
      <c r="C49186" s="32"/>
      <c r="D49186" s="31"/>
    </row>
    <row r="49187" spans="3:4" x14ac:dyDescent="0.25">
      <c r="C49187" s="32"/>
      <c r="D49187" s="31"/>
    </row>
    <row r="49188" spans="3:4" x14ac:dyDescent="0.25">
      <c r="C49188" s="32"/>
      <c r="D49188" s="31"/>
    </row>
    <row r="49189" spans="3:4" x14ac:dyDescent="0.25">
      <c r="C49189" s="32"/>
      <c r="D49189" s="31"/>
    </row>
    <row r="49190" spans="3:4" x14ac:dyDescent="0.25">
      <c r="C49190" s="32"/>
      <c r="D49190" s="31"/>
    </row>
    <row r="49191" spans="3:4" x14ac:dyDescent="0.25">
      <c r="C49191" s="32"/>
      <c r="D49191" s="31"/>
    </row>
    <row r="49192" spans="3:4" x14ac:dyDescent="0.25">
      <c r="C49192" s="32"/>
      <c r="D49192" s="31"/>
    </row>
    <row r="49193" spans="3:4" x14ac:dyDescent="0.25">
      <c r="C49193" s="32"/>
      <c r="D49193" s="31"/>
    </row>
    <row r="49194" spans="3:4" x14ac:dyDescent="0.25">
      <c r="C49194" s="32"/>
      <c r="D49194" s="31"/>
    </row>
    <row r="49195" spans="3:4" x14ac:dyDescent="0.25">
      <c r="C49195" s="32"/>
      <c r="D49195" s="31"/>
    </row>
    <row r="49196" spans="3:4" x14ac:dyDescent="0.25">
      <c r="C49196" s="32"/>
      <c r="D49196" s="31"/>
    </row>
    <row r="49197" spans="3:4" x14ac:dyDescent="0.25">
      <c r="C49197" s="32"/>
      <c r="D49197" s="31"/>
    </row>
    <row r="49198" spans="3:4" x14ac:dyDescent="0.25">
      <c r="C49198" s="32"/>
      <c r="D49198" s="31"/>
    </row>
    <row r="49199" spans="3:4" x14ac:dyDescent="0.25">
      <c r="C49199" s="32"/>
      <c r="D49199" s="31"/>
    </row>
    <row r="49200" spans="3:4" x14ac:dyDescent="0.25">
      <c r="C49200" s="32"/>
      <c r="D49200" s="31"/>
    </row>
    <row r="49201" spans="3:4" x14ac:dyDescent="0.25">
      <c r="C49201" s="32"/>
      <c r="D49201" s="31"/>
    </row>
    <row r="49202" spans="3:4" x14ac:dyDescent="0.25">
      <c r="C49202" s="32"/>
      <c r="D49202" s="31"/>
    </row>
    <row r="49203" spans="3:4" x14ac:dyDescent="0.25">
      <c r="C49203" s="32"/>
      <c r="D49203" s="31"/>
    </row>
    <row r="49204" spans="3:4" x14ac:dyDescent="0.25">
      <c r="C49204" s="32"/>
      <c r="D49204" s="31"/>
    </row>
    <row r="49205" spans="3:4" x14ac:dyDescent="0.25">
      <c r="C49205" s="32"/>
      <c r="D49205" s="31"/>
    </row>
    <row r="49206" spans="3:4" x14ac:dyDescent="0.25">
      <c r="C49206" s="32"/>
      <c r="D49206" s="31"/>
    </row>
    <row r="49207" spans="3:4" x14ac:dyDescent="0.25">
      <c r="C49207" s="32"/>
      <c r="D49207" s="31"/>
    </row>
    <row r="49208" spans="3:4" x14ac:dyDescent="0.25">
      <c r="C49208" s="32"/>
      <c r="D49208" s="31"/>
    </row>
    <row r="49209" spans="3:4" x14ac:dyDescent="0.25">
      <c r="C49209" s="32"/>
      <c r="D49209" s="31"/>
    </row>
    <row r="49210" spans="3:4" x14ac:dyDescent="0.25">
      <c r="C49210" s="32"/>
      <c r="D49210" s="31"/>
    </row>
    <row r="49211" spans="3:4" x14ac:dyDescent="0.25">
      <c r="C49211" s="32"/>
      <c r="D49211" s="31"/>
    </row>
    <row r="49212" spans="3:4" x14ac:dyDescent="0.25">
      <c r="C49212" s="32"/>
      <c r="D49212" s="31"/>
    </row>
    <row r="49213" spans="3:4" x14ac:dyDescent="0.25">
      <c r="C49213" s="32"/>
      <c r="D49213" s="31"/>
    </row>
    <row r="49214" spans="3:4" x14ac:dyDescent="0.25">
      <c r="C49214" s="32"/>
      <c r="D49214" s="31"/>
    </row>
    <row r="49215" spans="3:4" x14ac:dyDescent="0.25">
      <c r="C49215" s="32"/>
      <c r="D49215" s="31"/>
    </row>
    <row r="49216" spans="3:4" x14ac:dyDescent="0.25">
      <c r="C49216" s="32"/>
      <c r="D49216" s="31"/>
    </row>
    <row r="49217" spans="3:4" x14ac:dyDescent="0.25">
      <c r="C49217" s="32"/>
      <c r="D49217" s="31"/>
    </row>
    <row r="49218" spans="3:4" x14ac:dyDescent="0.25">
      <c r="C49218" s="32"/>
      <c r="D49218" s="31"/>
    </row>
    <row r="49219" spans="3:4" x14ac:dyDescent="0.25">
      <c r="C49219" s="32"/>
      <c r="D49219" s="31"/>
    </row>
    <row r="49220" spans="3:4" x14ac:dyDescent="0.25">
      <c r="C49220" s="32"/>
      <c r="D49220" s="31"/>
    </row>
    <row r="49221" spans="3:4" x14ac:dyDescent="0.25">
      <c r="C49221" s="32"/>
      <c r="D49221" s="31"/>
    </row>
    <row r="49222" spans="3:4" x14ac:dyDescent="0.25">
      <c r="C49222" s="32"/>
      <c r="D49222" s="31"/>
    </row>
    <row r="49223" spans="3:4" x14ac:dyDescent="0.25">
      <c r="C49223" s="32"/>
      <c r="D49223" s="31"/>
    </row>
    <row r="49224" spans="3:4" x14ac:dyDescent="0.25">
      <c r="C49224" s="32"/>
      <c r="D49224" s="31"/>
    </row>
    <row r="49225" spans="3:4" x14ac:dyDescent="0.25">
      <c r="C49225" s="32"/>
      <c r="D49225" s="31"/>
    </row>
    <row r="49226" spans="3:4" x14ac:dyDescent="0.25">
      <c r="C49226" s="32"/>
      <c r="D49226" s="31"/>
    </row>
    <row r="49227" spans="3:4" x14ac:dyDescent="0.25">
      <c r="C49227" s="32"/>
      <c r="D49227" s="31"/>
    </row>
    <row r="49228" spans="3:4" x14ac:dyDescent="0.25">
      <c r="C49228" s="32"/>
      <c r="D49228" s="31"/>
    </row>
    <row r="49229" spans="3:4" x14ac:dyDescent="0.25">
      <c r="C49229" s="32"/>
      <c r="D49229" s="31"/>
    </row>
    <row r="49230" spans="3:4" x14ac:dyDescent="0.25">
      <c r="C49230" s="32"/>
      <c r="D49230" s="31"/>
    </row>
    <row r="49231" spans="3:4" x14ac:dyDescent="0.25">
      <c r="C49231" s="32"/>
      <c r="D49231" s="31"/>
    </row>
    <row r="49232" spans="3:4" x14ac:dyDescent="0.25">
      <c r="C49232" s="32"/>
      <c r="D49232" s="31"/>
    </row>
    <row r="49233" spans="3:4" x14ac:dyDescent="0.25">
      <c r="C49233" s="32"/>
      <c r="D49233" s="31"/>
    </row>
    <row r="49234" spans="3:4" x14ac:dyDescent="0.25">
      <c r="C49234" s="32"/>
      <c r="D49234" s="31"/>
    </row>
    <row r="49235" spans="3:4" x14ac:dyDescent="0.25">
      <c r="C49235" s="32"/>
      <c r="D49235" s="31"/>
    </row>
    <row r="49236" spans="3:4" x14ac:dyDescent="0.25">
      <c r="C49236" s="32"/>
      <c r="D49236" s="31"/>
    </row>
    <row r="49237" spans="3:4" x14ac:dyDescent="0.25">
      <c r="C49237" s="32"/>
      <c r="D49237" s="31"/>
    </row>
    <row r="49238" spans="3:4" x14ac:dyDescent="0.25">
      <c r="C49238" s="32"/>
      <c r="D49238" s="31"/>
    </row>
    <row r="49239" spans="3:4" x14ac:dyDescent="0.25">
      <c r="C49239" s="32"/>
      <c r="D49239" s="31"/>
    </row>
    <row r="49240" spans="3:4" x14ac:dyDescent="0.25">
      <c r="C49240" s="32"/>
      <c r="D49240" s="31"/>
    </row>
    <row r="49241" spans="3:4" x14ac:dyDescent="0.25">
      <c r="C49241" s="32"/>
      <c r="D49241" s="31"/>
    </row>
    <row r="49242" spans="3:4" x14ac:dyDescent="0.25">
      <c r="C49242" s="32"/>
      <c r="D49242" s="31"/>
    </row>
    <row r="49243" spans="3:4" x14ac:dyDescent="0.25">
      <c r="C49243" s="32"/>
      <c r="D49243" s="31"/>
    </row>
    <row r="49244" spans="3:4" x14ac:dyDescent="0.25">
      <c r="C49244" s="32"/>
      <c r="D49244" s="31"/>
    </row>
    <row r="49245" spans="3:4" x14ac:dyDescent="0.25">
      <c r="C49245" s="32"/>
      <c r="D49245" s="31"/>
    </row>
    <row r="49246" spans="3:4" x14ac:dyDescent="0.25">
      <c r="C49246" s="32"/>
      <c r="D49246" s="31"/>
    </row>
    <row r="49247" spans="3:4" x14ac:dyDescent="0.25">
      <c r="C49247" s="32"/>
      <c r="D49247" s="31"/>
    </row>
    <row r="49248" spans="3:4" x14ac:dyDescent="0.25">
      <c r="C49248" s="32"/>
      <c r="D49248" s="31"/>
    </row>
    <row r="49249" spans="3:4" x14ac:dyDescent="0.25">
      <c r="C49249" s="32"/>
      <c r="D49249" s="31"/>
    </row>
    <row r="49250" spans="3:4" x14ac:dyDescent="0.25">
      <c r="C49250" s="32"/>
      <c r="D49250" s="31"/>
    </row>
    <row r="49251" spans="3:4" x14ac:dyDescent="0.25">
      <c r="C49251" s="32"/>
      <c r="D49251" s="31"/>
    </row>
    <row r="49252" spans="3:4" x14ac:dyDescent="0.25">
      <c r="C49252" s="32"/>
      <c r="D49252" s="31"/>
    </row>
    <row r="49253" spans="3:4" x14ac:dyDescent="0.25">
      <c r="C49253" s="32"/>
      <c r="D49253" s="31"/>
    </row>
    <row r="49254" spans="3:4" x14ac:dyDescent="0.25">
      <c r="C49254" s="32"/>
      <c r="D49254" s="31"/>
    </row>
    <row r="49255" spans="3:4" x14ac:dyDescent="0.25">
      <c r="C49255" s="32"/>
      <c r="D49255" s="31"/>
    </row>
    <row r="49256" spans="3:4" x14ac:dyDescent="0.25">
      <c r="C49256" s="32"/>
      <c r="D49256" s="31"/>
    </row>
    <row r="49257" spans="3:4" x14ac:dyDescent="0.25">
      <c r="C49257" s="32"/>
      <c r="D49257" s="31"/>
    </row>
    <row r="49258" spans="3:4" x14ac:dyDescent="0.25">
      <c r="C49258" s="32"/>
      <c r="D49258" s="31"/>
    </row>
    <row r="49259" spans="3:4" x14ac:dyDescent="0.25">
      <c r="C49259" s="32"/>
      <c r="D49259" s="31"/>
    </row>
    <row r="49260" spans="3:4" x14ac:dyDescent="0.25">
      <c r="C49260" s="32"/>
      <c r="D49260" s="31"/>
    </row>
    <row r="49261" spans="3:4" x14ac:dyDescent="0.25">
      <c r="C49261" s="32"/>
      <c r="D49261" s="31"/>
    </row>
    <row r="49262" spans="3:4" x14ac:dyDescent="0.25">
      <c r="C49262" s="32"/>
      <c r="D49262" s="31"/>
    </row>
    <row r="49263" spans="3:4" x14ac:dyDescent="0.25">
      <c r="C49263" s="32"/>
      <c r="D49263" s="31"/>
    </row>
    <row r="49264" spans="3:4" x14ac:dyDescent="0.25">
      <c r="C49264" s="32"/>
      <c r="D49264" s="31"/>
    </row>
    <row r="49265" spans="3:4" x14ac:dyDescent="0.25">
      <c r="C49265" s="32"/>
      <c r="D49265" s="31"/>
    </row>
    <row r="49266" spans="3:4" x14ac:dyDescent="0.25">
      <c r="C49266" s="32"/>
      <c r="D49266" s="31"/>
    </row>
    <row r="49267" spans="3:4" x14ac:dyDescent="0.25">
      <c r="C49267" s="32"/>
      <c r="D49267" s="31"/>
    </row>
    <row r="49268" spans="3:4" x14ac:dyDescent="0.25">
      <c r="C49268" s="32"/>
      <c r="D49268" s="31"/>
    </row>
    <row r="49269" spans="3:4" x14ac:dyDescent="0.25">
      <c r="C49269" s="32"/>
      <c r="D49269" s="31"/>
    </row>
    <row r="49270" spans="3:4" x14ac:dyDescent="0.25">
      <c r="C49270" s="32"/>
      <c r="D49270" s="31"/>
    </row>
    <row r="49271" spans="3:4" x14ac:dyDescent="0.25">
      <c r="C49271" s="32"/>
      <c r="D49271" s="31"/>
    </row>
    <row r="49272" spans="3:4" x14ac:dyDescent="0.25">
      <c r="C49272" s="32"/>
      <c r="D49272" s="31"/>
    </row>
    <row r="49273" spans="3:4" x14ac:dyDescent="0.25">
      <c r="C49273" s="32"/>
      <c r="D49273" s="31"/>
    </row>
    <row r="49274" spans="3:4" x14ac:dyDescent="0.25">
      <c r="C49274" s="32"/>
      <c r="D49274" s="31"/>
    </row>
    <row r="49275" spans="3:4" x14ac:dyDescent="0.25">
      <c r="C49275" s="32"/>
      <c r="D49275" s="31"/>
    </row>
    <row r="49276" spans="3:4" x14ac:dyDescent="0.25">
      <c r="C49276" s="32"/>
      <c r="D49276" s="31"/>
    </row>
    <row r="49277" spans="3:4" x14ac:dyDescent="0.25">
      <c r="C49277" s="32"/>
      <c r="D49277" s="31"/>
    </row>
    <row r="49278" spans="3:4" x14ac:dyDescent="0.25">
      <c r="C49278" s="32"/>
      <c r="D49278" s="31"/>
    </row>
    <row r="49279" spans="3:4" x14ac:dyDescent="0.25">
      <c r="C49279" s="32"/>
      <c r="D49279" s="31"/>
    </row>
    <row r="49280" spans="3:4" x14ac:dyDescent="0.25">
      <c r="C49280" s="32"/>
      <c r="D49280" s="31"/>
    </row>
    <row r="49281" spans="3:4" x14ac:dyDescent="0.25">
      <c r="C49281" s="32"/>
      <c r="D49281" s="31"/>
    </row>
    <row r="49282" spans="3:4" x14ac:dyDescent="0.25">
      <c r="C49282" s="32"/>
      <c r="D49282" s="31"/>
    </row>
    <row r="49283" spans="3:4" x14ac:dyDescent="0.25">
      <c r="C49283" s="32"/>
      <c r="D49283" s="31"/>
    </row>
    <row r="49284" spans="3:4" x14ac:dyDescent="0.25">
      <c r="C49284" s="32"/>
      <c r="D49284" s="31"/>
    </row>
    <row r="49285" spans="3:4" x14ac:dyDescent="0.25">
      <c r="C49285" s="32"/>
      <c r="D49285" s="31"/>
    </row>
    <row r="49286" spans="3:4" x14ac:dyDescent="0.25">
      <c r="C49286" s="32"/>
      <c r="D49286" s="31"/>
    </row>
    <row r="49287" spans="3:4" x14ac:dyDescent="0.25">
      <c r="C49287" s="32"/>
      <c r="D49287" s="31"/>
    </row>
    <row r="49288" spans="3:4" x14ac:dyDescent="0.25">
      <c r="C49288" s="32"/>
      <c r="D49288" s="31"/>
    </row>
    <row r="49289" spans="3:4" x14ac:dyDescent="0.25">
      <c r="C49289" s="32"/>
      <c r="D49289" s="31"/>
    </row>
    <row r="49290" spans="3:4" x14ac:dyDescent="0.25">
      <c r="C49290" s="32"/>
      <c r="D49290" s="31"/>
    </row>
    <row r="49291" spans="3:4" x14ac:dyDescent="0.25">
      <c r="C49291" s="32"/>
      <c r="D49291" s="31"/>
    </row>
    <row r="49292" spans="3:4" x14ac:dyDescent="0.25">
      <c r="C49292" s="32"/>
      <c r="D49292" s="31"/>
    </row>
    <row r="49293" spans="3:4" x14ac:dyDescent="0.25">
      <c r="C49293" s="32"/>
      <c r="D49293" s="31"/>
    </row>
    <row r="49294" spans="3:4" x14ac:dyDescent="0.25">
      <c r="C49294" s="32"/>
      <c r="D49294" s="31"/>
    </row>
    <row r="49295" spans="3:4" x14ac:dyDescent="0.25">
      <c r="C49295" s="32"/>
      <c r="D49295" s="31"/>
    </row>
    <row r="49296" spans="3:4" x14ac:dyDescent="0.25">
      <c r="C49296" s="32"/>
      <c r="D49296" s="31"/>
    </row>
    <row r="49297" spans="3:4" x14ac:dyDescent="0.25">
      <c r="C49297" s="32"/>
      <c r="D49297" s="31"/>
    </row>
    <row r="49298" spans="3:4" x14ac:dyDescent="0.25">
      <c r="C49298" s="32"/>
      <c r="D49298" s="31"/>
    </row>
    <row r="49299" spans="3:4" x14ac:dyDescent="0.25">
      <c r="C49299" s="32"/>
      <c r="D49299" s="31"/>
    </row>
    <row r="49300" spans="3:4" x14ac:dyDescent="0.25">
      <c r="C49300" s="32"/>
      <c r="D49300" s="31"/>
    </row>
    <row r="49301" spans="3:4" x14ac:dyDescent="0.25">
      <c r="C49301" s="32"/>
      <c r="D49301" s="31"/>
    </row>
    <row r="49302" spans="3:4" x14ac:dyDescent="0.25">
      <c r="C49302" s="32"/>
      <c r="D49302" s="31"/>
    </row>
    <row r="49303" spans="3:4" x14ac:dyDescent="0.25">
      <c r="C49303" s="32"/>
      <c r="D49303" s="31"/>
    </row>
    <row r="49304" spans="3:4" x14ac:dyDescent="0.25">
      <c r="C49304" s="32"/>
      <c r="D49304" s="31"/>
    </row>
    <row r="49305" spans="3:4" x14ac:dyDescent="0.25">
      <c r="C49305" s="32"/>
      <c r="D49305" s="31"/>
    </row>
    <row r="49306" spans="3:4" x14ac:dyDescent="0.25">
      <c r="C49306" s="32"/>
      <c r="D49306" s="31"/>
    </row>
    <row r="49307" spans="3:4" x14ac:dyDescent="0.25">
      <c r="C49307" s="32"/>
      <c r="D49307" s="31"/>
    </row>
    <row r="49308" spans="3:4" x14ac:dyDescent="0.25">
      <c r="C49308" s="32"/>
      <c r="D49308" s="31"/>
    </row>
    <row r="49309" spans="3:4" x14ac:dyDescent="0.25">
      <c r="C49309" s="32"/>
      <c r="D49309" s="31"/>
    </row>
    <row r="49310" spans="3:4" x14ac:dyDescent="0.25">
      <c r="C49310" s="32"/>
      <c r="D49310" s="31"/>
    </row>
    <row r="49311" spans="3:4" x14ac:dyDescent="0.25">
      <c r="C49311" s="32"/>
      <c r="D49311" s="31"/>
    </row>
    <row r="49312" spans="3:4" x14ac:dyDescent="0.25">
      <c r="C49312" s="32"/>
      <c r="D49312" s="31"/>
    </row>
    <row r="49313" spans="3:4" x14ac:dyDescent="0.25">
      <c r="C49313" s="32"/>
      <c r="D49313" s="31"/>
    </row>
    <row r="49314" spans="3:4" x14ac:dyDescent="0.25">
      <c r="C49314" s="32"/>
      <c r="D49314" s="31"/>
    </row>
    <row r="49315" spans="3:4" x14ac:dyDescent="0.25">
      <c r="C49315" s="32"/>
      <c r="D49315" s="31"/>
    </row>
    <row r="49316" spans="3:4" x14ac:dyDescent="0.25">
      <c r="C49316" s="32"/>
      <c r="D49316" s="31"/>
    </row>
    <row r="49317" spans="3:4" x14ac:dyDescent="0.25">
      <c r="C49317" s="32"/>
      <c r="D49317" s="31"/>
    </row>
    <row r="49318" spans="3:4" x14ac:dyDescent="0.25">
      <c r="C49318" s="32"/>
      <c r="D49318" s="31"/>
    </row>
    <row r="49319" spans="3:4" x14ac:dyDescent="0.25">
      <c r="C49319" s="32"/>
      <c r="D49319" s="31"/>
    </row>
    <row r="49320" spans="3:4" x14ac:dyDescent="0.25">
      <c r="C49320" s="32"/>
      <c r="D49320" s="31"/>
    </row>
    <row r="49321" spans="3:4" x14ac:dyDescent="0.25">
      <c r="C49321" s="32"/>
      <c r="D49321" s="31"/>
    </row>
    <row r="49322" spans="3:4" x14ac:dyDescent="0.25">
      <c r="C49322" s="32"/>
      <c r="D49322" s="31"/>
    </row>
    <row r="49323" spans="3:4" x14ac:dyDescent="0.25">
      <c r="C49323" s="32"/>
      <c r="D49323" s="31"/>
    </row>
    <row r="49324" spans="3:4" x14ac:dyDescent="0.25">
      <c r="C49324" s="32"/>
      <c r="D49324" s="31"/>
    </row>
    <row r="49325" spans="3:4" x14ac:dyDescent="0.25">
      <c r="C49325" s="32"/>
      <c r="D49325" s="31"/>
    </row>
    <row r="49326" spans="3:4" x14ac:dyDescent="0.25">
      <c r="C49326" s="32"/>
      <c r="D49326" s="31"/>
    </row>
    <row r="49327" spans="3:4" x14ac:dyDescent="0.25">
      <c r="C49327" s="32"/>
      <c r="D49327" s="31"/>
    </row>
    <row r="49328" spans="3:4" x14ac:dyDescent="0.25">
      <c r="C49328" s="32"/>
      <c r="D49328" s="31"/>
    </row>
    <row r="49329" spans="3:4" x14ac:dyDescent="0.25">
      <c r="C49329" s="32"/>
      <c r="D49329" s="31"/>
    </row>
    <row r="49330" spans="3:4" x14ac:dyDescent="0.25">
      <c r="C49330" s="32"/>
      <c r="D49330" s="31"/>
    </row>
    <row r="49331" spans="3:4" x14ac:dyDescent="0.25">
      <c r="C49331" s="32"/>
      <c r="D49331" s="31"/>
    </row>
    <row r="49332" spans="3:4" x14ac:dyDescent="0.25">
      <c r="C49332" s="32"/>
      <c r="D49332" s="31"/>
    </row>
    <row r="49333" spans="3:4" x14ac:dyDescent="0.25">
      <c r="C49333" s="32"/>
      <c r="D49333" s="31"/>
    </row>
    <row r="49334" spans="3:4" x14ac:dyDescent="0.25">
      <c r="C49334" s="32"/>
      <c r="D49334" s="31"/>
    </row>
    <row r="49335" spans="3:4" x14ac:dyDescent="0.25">
      <c r="C49335" s="32"/>
      <c r="D49335" s="31"/>
    </row>
    <row r="49336" spans="3:4" x14ac:dyDescent="0.25">
      <c r="C49336" s="32"/>
      <c r="D49336" s="31"/>
    </row>
    <row r="49337" spans="3:4" x14ac:dyDescent="0.25">
      <c r="C49337" s="32"/>
      <c r="D49337" s="31"/>
    </row>
    <row r="49338" spans="3:4" x14ac:dyDescent="0.25">
      <c r="C49338" s="32"/>
      <c r="D49338" s="31"/>
    </row>
    <row r="49339" spans="3:4" x14ac:dyDescent="0.25">
      <c r="C49339" s="32"/>
      <c r="D49339" s="31"/>
    </row>
    <row r="49340" spans="3:4" x14ac:dyDescent="0.25">
      <c r="C49340" s="32"/>
      <c r="D49340" s="31"/>
    </row>
    <row r="49341" spans="3:4" x14ac:dyDescent="0.25">
      <c r="C49341" s="32"/>
      <c r="D49341" s="31"/>
    </row>
    <row r="49342" spans="3:4" x14ac:dyDescent="0.25">
      <c r="C49342" s="32"/>
      <c r="D49342" s="31"/>
    </row>
    <row r="49343" spans="3:4" x14ac:dyDescent="0.25">
      <c r="C49343" s="32"/>
      <c r="D49343" s="31"/>
    </row>
    <row r="49344" spans="3:4" x14ac:dyDescent="0.25">
      <c r="C49344" s="32"/>
      <c r="D49344" s="31"/>
    </row>
    <row r="49345" spans="3:4" x14ac:dyDescent="0.25">
      <c r="C49345" s="32"/>
      <c r="D49345" s="31"/>
    </row>
    <row r="49346" spans="3:4" x14ac:dyDescent="0.25">
      <c r="C49346" s="32"/>
      <c r="D49346" s="31"/>
    </row>
    <row r="49347" spans="3:4" x14ac:dyDescent="0.25">
      <c r="C49347" s="32"/>
      <c r="D49347" s="31"/>
    </row>
    <row r="49348" spans="3:4" x14ac:dyDescent="0.25">
      <c r="C49348" s="32"/>
      <c r="D49348" s="31"/>
    </row>
    <row r="49349" spans="3:4" x14ac:dyDescent="0.25">
      <c r="C49349" s="32"/>
      <c r="D49349" s="31"/>
    </row>
    <row r="49350" spans="3:4" x14ac:dyDescent="0.25">
      <c r="C49350" s="32"/>
      <c r="D49350" s="31"/>
    </row>
    <row r="49351" spans="3:4" x14ac:dyDescent="0.25">
      <c r="C49351" s="32"/>
      <c r="D49351" s="31"/>
    </row>
    <row r="49352" spans="3:4" x14ac:dyDescent="0.25">
      <c r="C49352" s="32"/>
      <c r="D49352" s="31"/>
    </row>
    <row r="49353" spans="3:4" x14ac:dyDescent="0.25">
      <c r="C49353" s="32"/>
      <c r="D49353" s="31"/>
    </row>
    <row r="49354" spans="3:4" x14ac:dyDescent="0.25">
      <c r="C49354" s="32"/>
      <c r="D49354" s="31"/>
    </row>
    <row r="49355" spans="3:4" x14ac:dyDescent="0.25">
      <c r="C49355" s="32"/>
      <c r="D49355" s="31"/>
    </row>
    <row r="49356" spans="3:4" x14ac:dyDescent="0.25">
      <c r="C49356" s="32"/>
      <c r="D49356" s="31"/>
    </row>
    <row r="49357" spans="3:4" x14ac:dyDescent="0.25">
      <c r="C49357" s="32"/>
      <c r="D49357" s="31"/>
    </row>
    <row r="49358" spans="3:4" x14ac:dyDescent="0.25">
      <c r="C49358" s="32"/>
      <c r="D49358" s="31"/>
    </row>
    <row r="49359" spans="3:4" x14ac:dyDescent="0.25">
      <c r="C49359" s="32"/>
      <c r="D49359" s="31"/>
    </row>
    <row r="49360" spans="3:4" x14ac:dyDescent="0.25">
      <c r="C49360" s="32"/>
      <c r="D49360" s="31"/>
    </row>
    <row r="49361" spans="3:4" x14ac:dyDescent="0.25">
      <c r="C49361" s="32"/>
      <c r="D49361" s="31"/>
    </row>
    <row r="49362" spans="3:4" x14ac:dyDescent="0.25">
      <c r="C49362" s="32"/>
      <c r="D49362" s="31"/>
    </row>
    <row r="49363" spans="3:4" x14ac:dyDescent="0.25">
      <c r="C49363" s="32"/>
      <c r="D49363" s="31"/>
    </row>
    <row r="49364" spans="3:4" x14ac:dyDescent="0.25">
      <c r="C49364" s="32"/>
      <c r="D49364" s="31"/>
    </row>
    <row r="49365" spans="3:4" x14ac:dyDescent="0.25">
      <c r="C49365" s="32"/>
      <c r="D49365" s="31"/>
    </row>
    <row r="49366" spans="3:4" x14ac:dyDescent="0.25">
      <c r="C49366" s="32"/>
      <c r="D49366" s="31"/>
    </row>
    <row r="49367" spans="3:4" x14ac:dyDescent="0.25">
      <c r="C49367" s="32"/>
      <c r="D49367" s="31"/>
    </row>
    <row r="49368" spans="3:4" x14ac:dyDescent="0.25">
      <c r="C49368" s="32"/>
      <c r="D49368" s="31"/>
    </row>
    <row r="49369" spans="3:4" x14ac:dyDescent="0.25">
      <c r="C49369" s="32"/>
      <c r="D49369" s="31"/>
    </row>
    <row r="49370" spans="3:4" x14ac:dyDescent="0.25">
      <c r="C49370" s="32"/>
      <c r="D49370" s="31"/>
    </row>
    <row r="49371" spans="3:4" x14ac:dyDescent="0.25">
      <c r="C49371" s="32"/>
      <c r="D49371" s="31"/>
    </row>
    <row r="49372" spans="3:4" x14ac:dyDescent="0.25">
      <c r="C49372" s="32"/>
      <c r="D49372" s="31"/>
    </row>
    <row r="49373" spans="3:4" x14ac:dyDescent="0.25">
      <c r="C49373" s="32"/>
      <c r="D49373" s="31"/>
    </row>
    <row r="49374" spans="3:4" x14ac:dyDescent="0.25">
      <c r="C49374" s="32"/>
      <c r="D49374" s="31"/>
    </row>
    <row r="49375" spans="3:4" x14ac:dyDescent="0.25">
      <c r="C49375" s="32"/>
      <c r="D49375" s="31"/>
    </row>
    <row r="49376" spans="3:4" x14ac:dyDescent="0.25">
      <c r="C49376" s="32"/>
      <c r="D49376" s="31"/>
    </row>
    <row r="49377" spans="3:4" x14ac:dyDescent="0.25">
      <c r="C49377" s="32"/>
      <c r="D49377" s="31"/>
    </row>
    <row r="49378" spans="3:4" x14ac:dyDescent="0.25">
      <c r="C49378" s="32"/>
      <c r="D49378" s="31"/>
    </row>
    <row r="49379" spans="3:4" x14ac:dyDescent="0.25">
      <c r="C49379" s="32"/>
      <c r="D49379" s="31"/>
    </row>
    <row r="49380" spans="3:4" x14ac:dyDescent="0.25">
      <c r="C49380" s="32"/>
      <c r="D49380" s="31"/>
    </row>
    <row r="49381" spans="3:4" x14ac:dyDescent="0.25">
      <c r="C49381" s="32"/>
      <c r="D49381" s="31"/>
    </row>
    <row r="49382" spans="3:4" x14ac:dyDescent="0.25">
      <c r="C49382" s="32"/>
      <c r="D49382" s="31"/>
    </row>
    <row r="49383" spans="3:4" x14ac:dyDescent="0.25">
      <c r="C49383" s="32"/>
      <c r="D49383" s="31"/>
    </row>
    <row r="49384" spans="3:4" x14ac:dyDescent="0.25">
      <c r="C49384" s="32"/>
      <c r="D49384" s="31"/>
    </row>
    <row r="49385" spans="3:4" x14ac:dyDescent="0.25">
      <c r="C49385" s="32"/>
      <c r="D49385" s="31"/>
    </row>
    <row r="49386" spans="3:4" x14ac:dyDescent="0.25">
      <c r="C49386" s="32"/>
      <c r="D49386" s="31"/>
    </row>
    <row r="49387" spans="3:4" x14ac:dyDescent="0.25">
      <c r="C49387" s="32"/>
      <c r="D49387" s="31"/>
    </row>
    <row r="49388" spans="3:4" x14ac:dyDescent="0.25">
      <c r="C49388" s="32"/>
      <c r="D49388" s="31"/>
    </row>
    <row r="49389" spans="3:4" x14ac:dyDescent="0.25">
      <c r="C49389" s="32"/>
      <c r="D49389" s="31"/>
    </row>
    <row r="49390" spans="3:4" x14ac:dyDescent="0.25">
      <c r="C49390" s="32"/>
      <c r="D49390" s="31"/>
    </row>
    <row r="49391" spans="3:4" x14ac:dyDescent="0.25">
      <c r="C49391" s="32"/>
      <c r="D49391" s="31"/>
    </row>
    <row r="49392" spans="3:4" x14ac:dyDescent="0.25">
      <c r="C49392" s="32"/>
      <c r="D49392" s="31"/>
    </row>
    <row r="49393" spans="3:4" x14ac:dyDescent="0.25">
      <c r="C49393" s="32"/>
      <c r="D49393" s="31"/>
    </row>
    <row r="49394" spans="3:4" x14ac:dyDescent="0.25">
      <c r="C49394" s="32"/>
      <c r="D49394" s="31"/>
    </row>
    <row r="49395" spans="3:4" x14ac:dyDescent="0.25">
      <c r="C49395" s="32"/>
      <c r="D49395" s="31"/>
    </row>
    <row r="49396" spans="3:4" x14ac:dyDescent="0.25">
      <c r="C49396" s="32"/>
      <c r="D49396" s="31"/>
    </row>
    <row r="49397" spans="3:4" x14ac:dyDescent="0.25">
      <c r="C49397" s="32"/>
      <c r="D49397" s="31"/>
    </row>
    <row r="49398" spans="3:4" x14ac:dyDescent="0.25">
      <c r="C49398" s="32"/>
      <c r="D49398" s="31"/>
    </row>
    <row r="49399" spans="3:4" x14ac:dyDescent="0.25">
      <c r="C49399" s="32"/>
      <c r="D49399" s="31"/>
    </row>
    <row r="49400" spans="3:4" x14ac:dyDescent="0.25">
      <c r="C49400" s="32"/>
      <c r="D49400" s="31"/>
    </row>
    <row r="49401" spans="3:4" x14ac:dyDescent="0.25">
      <c r="C49401" s="32"/>
      <c r="D49401" s="31"/>
    </row>
    <row r="49402" spans="3:4" x14ac:dyDescent="0.25">
      <c r="C49402" s="32"/>
      <c r="D49402" s="31"/>
    </row>
    <row r="49403" spans="3:4" x14ac:dyDescent="0.25">
      <c r="C49403" s="32"/>
      <c r="D49403" s="31"/>
    </row>
    <row r="49404" spans="3:4" x14ac:dyDescent="0.25">
      <c r="C49404" s="32"/>
      <c r="D49404" s="31"/>
    </row>
    <row r="49405" spans="3:4" x14ac:dyDescent="0.25">
      <c r="C49405" s="32"/>
      <c r="D49405" s="31"/>
    </row>
    <row r="49406" spans="3:4" x14ac:dyDescent="0.25">
      <c r="C49406" s="32"/>
      <c r="D49406" s="31"/>
    </row>
    <row r="49407" spans="3:4" x14ac:dyDescent="0.25">
      <c r="C49407" s="32"/>
      <c r="D49407" s="31"/>
    </row>
    <row r="49408" spans="3:4" x14ac:dyDescent="0.25">
      <c r="C49408" s="32"/>
      <c r="D49408" s="31"/>
    </row>
    <row r="49409" spans="3:4" x14ac:dyDescent="0.25">
      <c r="C49409" s="32"/>
      <c r="D49409" s="31"/>
    </row>
    <row r="49410" spans="3:4" x14ac:dyDescent="0.25">
      <c r="C49410" s="32"/>
      <c r="D49410" s="31"/>
    </row>
    <row r="49411" spans="3:4" x14ac:dyDescent="0.25">
      <c r="C49411" s="32"/>
      <c r="D49411" s="31"/>
    </row>
    <row r="49412" spans="3:4" x14ac:dyDescent="0.25">
      <c r="C49412" s="32"/>
      <c r="D49412" s="31"/>
    </row>
    <row r="49413" spans="3:4" x14ac:dyDescent="0.25">
      <c r="C49413" s="32"/>
      <c r="D49413" s="31"/>
    </row>
    <row r="49414" spans="3:4" x14ac:dyDescent="0.25">
      <c r="C49414" s="32"/>
      <c r="D49414" s="31"/>
    </row>
    <row r="49415" spans="3:4" x14ac:dyDescent="0.25">
      <c r="C49415" s="32"/>
      <c r="D49415" s="31"/>
    </row>
    <row r="49416" spans="3:4" x14ac:dyDescent="0.25">
      <c r="C49416" s="32"/>
      <c r="D49416" s="31"/>
    </row>
    <row r="49417" spans="3:4" x14ac:dyDescent="0.25">
      <c r="C49417" s="32"/>
      <c r="D49417" s="31"/>
    </row>
    <row r="49418" spans="3:4" x14ac:dyDescent="0.25">
      <c r="C49418" s="32"/>
      <c r="D49418" s="31"/>
    </row>
    <row r="49419" spans="3:4" x14ac:dyDescent="0.25">
      <c r="C49419" s="32"/>
      <c r="D49419" s="31"/>
    </row>
    <row r="49420" spans="3:4" x14ac:dyDescent="0.25">
      <c r="C49420" s="32"/>
      <c r="D49420" s="31"/>
    </row>
    <row r="49421" spans="3:4" x14ac:dyDescent="0.25">
      <c r="C49421" s="32"/>
      <c r="D49421" s="31"/>
    </row>
    <row r="49422" spans="3:4" x14ac:dyDescent="0.25">
      <c r="C49422" s="32"/>
      <c r="D49422" s="31"/>
    </row>
    <row r="49423" spans="3:4" x14ac:dyDescent="0.25">
      <c r="C49423" s="32"/>
      <c r="D49423" s="31"/>
    </row>
    <row r="49424" spans="3:4" x14ac:dyDescent="0.25">
      <c r="C49424" s="32"/>
      <c r="D49424" s="31"/>
    </row>
    <row r="49425" spans="3:4" x14ac:dyDescent="0.25">
      <c r="C49425" s="32"/>
      <c r="D49425" s="31"/>
    </row>
    <row r="49426" spans="3:4" x14ac:dyDescent="0.25">
      <c r="C49426" s="32"/>
      <c r="D49426" s="31"/>
    </row>
    <row r="49427" spans="3:4" x14ac:dyDescent="0.25">
      <c r="C49427" s="32"/>
      <c r="D49427" s="31"/>
    </row>
    <row r="49428" spans="3:4" x14ac:dyDescent="0.25">
      <c r="C49428" s="32"/>
      <c r="D49428" s="31"/>
    </row>
    <row r="49429" spans="3:4" x14ac:dyDescent="0.25">
      <c r="C49429" s="32"/>
      <c r="D49429" s="31"/>
    </row>
    <row r="49430" spans="3:4" x14ac:dyDescent="0.25">
      <c r="C49430" s="32"/>
      <c r="D49430" s="31"/>
    </row>
    <row r="49431" spans="3:4" x14ac:dyDescent="0.25">
      <c r="C49431" s="32"/>
      <c r="D49431" s="31"/>
    </row>
    <row r="49432" spans="3:4" x14ac:dyDescent="0.25">
      <c r="C49432" s="32"/>
      <c r="D49432" s="31"/>
    </row>
    <row r="49433" spans="3:4" x14ac:dyDescent="0.25">
      <c r="C49433" s="32"/>
      <c r="D49433" s="31"/>
    </row>
    <row r="49434" spans="3:4" x14ac:dyDescent="0.25">
      <c r="C49434" s="32"/>
      <c r="D49434" s="31"/>
    </row>
    <row r="49435" spans="3:4" x14ac:dyDescent="0.25">
      <c r="C49435" s="32"/>
      <c r="D49435" s="31"/>
    </row>
    <row r="49436" spans="3:4" x14ac:dyDescent="0.25">
      <c r="C49436" s="32"/>
      <c r="D49436" s="31"/>
    </row>
    <row r="49437" spans="3:4" x14ac:dyDescent="0.25">
      <c r="C49437" s="32"/>
      <c r="D49437" s="31"/>
    </row>
    <row r="49438" spans="3:4" x14ac:dyDescent="0.25">
      <c r="C49438" s="32"/>
      <c r="D49438" s="31"/>
    </row>
    <row r="49439" spans="3:4" x14ac:dyDescent="0.25">
      <c r="C49439" s="32"/>
      <c r="D49439" s="31"/>
    </row>
    <row r="49440" spans="3:4" x14ac:dyDescent="0.25">
      <c r="C49440" s="32"/>
      <c r="D49440" s="31"/>
    </row>
    <row r="49441" spans="3:4" x14ac:dyDescent="0.25">
      <c r="C49441" s="32"/>
      <c r="D49441" s="31"/>
    </row>
    <row r="49442" spans="3:4" x14ac:dyDescent="0.25">
      <c r="C49442" s="32"/>
      <c r="D49442" s="31"/>
    </row>
    <row r="49443" spans="3:4" x14ac:dyDescent="0.25">
      <c r="C49443" s="32"/>
      <c r="D49443" s="31"/>
    </row>
    <row r="49444" spans="3:4" x14ac:dyDescent="0.25">
      <c r="C49444" s="32"/>
      <c r="D49444" s="31"/>
    </row>
    <row r="49445" spans="3:4" x14ac:dyDescent="0.25">
      <c r="C49445" s="32"/>
      <c r="D49445" s="31"/>
    </row>
    <row r="49446" spans="3:4" x14ac:dyDescent="0.25">
      <c r="C49446" s="32"/>
      <c r="D49446" s="31"/>
    </row>
    <row r="49447" spans="3:4" x14ac:dyDescent="0.25">
      <c r="C49447" s="32"/>
      <c r="D49447" s="31"/>
    </row>
    <row r="49448" spans="3:4" x14ac:dyDescent="0.25">
      <c r="C49448" s="32"/>
      <c r="D49448" s="31"/>
    </row>
    <row r="49449" spans="3:4" x14ac:dyDescent="0.25">
      <c r="C49449" s="32"/>
      <c r="D49449" s="31"/>
    </row>
    <row r="49450" spans="3:4" x14ac:dyDescent="0.25">
      <c r="C49450" s="32"/>
      <c r="D49450" s="31"/>
    </row>
    <row r="49451" spans="3:4" x14ac:dyDescent="0.25">
      <c r="C49451" s="32"/>
      <c r="D49451" s="31"/>
    </row>
    <row r="49452" spans="3:4" x14ac:dyDescent="0.25">
      <c r="C49452" s="32"/>
      <c r="D49452" s="31"/>
    </row>
    <row r="49453" spans="3:4" x14ac:dyDescent="0.25">
      <c r="C49453" s="32"/>
      <c r="D49453" s="31"/>
    </row>
    <row r="49454" spans="3:4" x14ac:dyDescent="0.25">
      <c r="C49454" s="32"/>
      <c r="D49454" s="31"/>
    </row>
    <row r="49455" spans="3:4" x14ac:dyDescent="0.25">
      <c r="C49455" s="32"/>
      <c r="D49455" s="31"/>
    </row>
    <row r="49456" spans="3:4" x14ac:dyDescent="0.25">
      <c r="C49456" s="32"/>
      <c r="D49456" s="31"/>
    </row>
    <row r="49457" spans="3:4" x14ac:dyDescent="0.25">
      <c r="C49457" s="32"/>
      <c r="D49457" s="31"/>
    </row>
    <row r="49458" spans="3:4" x14ac:dyDescent="0.25">
      <c r="C49458" s="32"/>
      <c r="D49458" s="31"/>
    </row>
    <row r="49459" spans="3:4" x14ac:dyDescent="0.25">
      <c r="C49459" s="32"/>
      <c r="D49459" s="31"/>
    </row>
    <row r="49460" spans="3:4" x14ac:dyDescent="0.25">
      <c r="C49460" s="32"/>
      <c r="D49460" s="31"/>
    </row>
    <row r="49461" spans="3:4" x14ac:dyDescent="0.25">
      <c r="C49461" s="32"/>
      <c r="D49461" s="31"/>
    </row>
    <row r="49462" spans="3:4" x14ac:dyDescent="0.25">
      <c r="C49462" s="32"/>
      <c r="D49462" s="31"/>
    </row>
    <row r="49463" spans="3:4" x14ac:dyDescent="0.25">
      <c r="C49463" s="32"/>
      <c r="D49463" s="31"/>
    </row>
    <row r="49464" spans="3:4" x14ac:dyDescent="0.25">
      <c r="C49464" s="32"/>
      <c r="D49464" s="31"/>
    </row>
    <row r="49465" spans="3:4" x14ac:dyDescent="0.25">
      <c r="C49465" s="32"/>
      <c r="D49465" s="31"/>
    </row>
    <row r="49466" spans="3:4" x14ac:dyDescent="0.25">
      <c r="C49466" s="32"/>
      <c r="D49466" s="31"/>
    </row>
    <row r="49467" spans="3:4" x14ac:dyDescent="0.25">
      <c r="C49467" s="32"/>
      <c r="D49467" s="31"/>
    </row>
    <row r="49468" spans="3:4" x14ac:dyDescent="0.25">
      <c r="C49468" s="32"/>
      <c r="D49468" s="31"/>
    </row>
    <row r="49469" spans="3:4" x14ac:dyDescent="0.25">
      <c r="C49469" s="32"/>
      <c r="D49469" s="31"/>
    </row>
    <row r="49470" spans="3:4" x14ac:dyDescent="0.25">
      <c r="C49470" s="32"/>
      <c r="D49470" s="31"/>
    </row>
    <row r="49471" spans="3:4" x14ac:dyDescent="0.25">
      <c r="C49471" s="32"/>
      <c r="D49471" s="31"/>
    </row>
    <row r="49472" spans="3:4" x14ac:dyDescent="0.25">
      <c r="C49472" s="32"/>
      <c r="D49472" s="31"/>
    </row>
    <row r="49473" spans="3:4" x14ac:dyDescent="0.25">
      <c r="C49473" s="32"/>
      <c r="D49473" s="31"/>
    </row>
    <row r="49474" spans="3:4" x14ac:dyDescent="0.25">
      <c r="C49474" s="32"/>
      <c r="D49474" s="31"/>
    </row>
    <row r="49475" spans="3:4" x14ac:dyDescent="0.25">
      <c r="C49475" s="32"/>
      <c r="D49475" s="31"/>
    </row>
    <row r="49476" spans="3:4" x14ac:dyDescent="0.25">
      <c r="C49476" s="32"/>
      <c r="D49476" s="31"/>
    </row>
    <row r="49477" spans="3:4" x14ac:dyDescent="0.25">
      <c r="C49477" s="32"/>
      <c r="D49477" s="31"/>
    </row>
    <row r="49478" spans="3:4" x14ac:dyDescent="0.25">
      <c r="C49478" s="32"/>
      <c r="D49478" s="31"/>
    </row>
    <row r="49479" spans="3:4" x14ac:dyDescent="0.25">
      <c r="C49479" s="32"/>
      <c r="D49479" s="31"/>
    </row>
    <row r="49480" spans="3:4" x14ac:dyDescent="0.25">
      <c r="C49480" s="32"/>
      <c r="D49480" s="31"/>
    </row>
    <row r="49481" spans="3:4" x14ac:dyDescent="0.25">
      <c r="C49481" s="32"/>
      <c r="D49481" s="31"/>
    </row>
    <row r="49482" spans="3:4" x14ac:dyDescent="0.25">
      <c r="C49482" s="32"/>
      <c r="D49482" s="31"/>
    </row>
    <row r="49483" spans="3:4" x14ac:dyDescent="0.25">
      <c r="C49483" s="32"/>
      <c r="D49483" s="31"/>
    </row>
    <row r="49484" spans="3:4" x14ac:dyDescent="0.25">
      <c r="C49484" s="32"/>
      <c r="D49484" s="31"/>
    </row>
    <row r="49485" spans="3:4" x14ac:dyDescent="0.25">
      <c r="C49485" s="32"/>
      <c r="D49485" s="31"/>
    </row>
    <row r="49486" spans="3:4" x14ac:dyDescent="0.25">
      <c r="C49486" s="32"/>
      <c r="D49486" s="31"/>
    </row>
    <row r="49487" spans="3:4" x14ac:dyDescent="0.25">
      <c r="C49487" s="32"/>
      <c r="D49487" s="31"/>
    </row>
    <row r="49488" spans="3:4" x14ac:dyDescent="0.25">
      <c r="C49488" s="32"/>
      <c r="D49488" s="31"/>
    </row>
    <row r="49489" spans="3:4" x14ac:dyDescent="0.25">
      <c r="C49489" s="32"/>
      <c r="D49489" s="31"/>
    </row>
    <row r="49490" spans="3:4" x14ac:dyDescent="0.25">
      <c r="C49490" s="32"/>
      <c r="D49490" s="31"/>
    </row>
    <row r="49491" spans="3:4" x14ac:dyDescent="0.25">
      <c r="C49491" s="32"/>
      <c r="D49491" s="31"/>
    </row>
    <row r="49492" spans="3:4" x14ac:dyDescent="0.25">
      <c r="C49492" s="32"/>
      <c r="D49492" s="31"/>
    </row>
    <row r="49493" spans="3:4" x14ac:dyDescent="0.25">
      <c r="C49493" s="32"/>
      <c r="D49493" s="31"/>
    </row>
    <row r="49494" spans="3:4" x14ac:dyDescent="0.25">
      <c r="C49494" s="32"/>
      <c r="D49494" s="31"/>
    </row>
    <row r="49495" spans="3:4" x14ac:dyDescent="0.25">
      <c r="C49495" s="32"/>
      <c r="D49495" s="31"/>
    </row>
    <row r="49496" spans="3:4" x14ac:dyDescent="0.25">
      <c r="C49496" s="32"/>
      <c r="D49496" s="31"/>
    </row>
    <row r="49497" spans="3:4" x14ac:dyDescent="0.25">
      <c r="C49497" s="32"/>
      <c r="D49497" s="31"/>
    </row>
    <row r="49498" spans="3:4" x14ac:dyDescent="0.25">
      <c r="C49498" s="32"/>
      <c r="D49498" s="31"/>
    </row>
    <row r="49499" spans="3:4" x14ac:dyDescent="0.25">
      <c r="C49499" s="32"/>
      <c r="D49499" s="31"/>
    </row>
    <row r="49500" spans="3:4" x14ac:dyDescent="0.25">
      <c r="C49500" s="32"/>
      <c r="D49500" s="31"/>
    </row>
    <row r="49501" spans="3:4" x14ac:dyDescent="0.25">
      <c r="C49501" s="32"/>
      <c r="D49501" s="31"/>
    </row>
    <row r="49502" spans="3:4" x14ac:dyDescent="0.25">
      <c r="C49502" s="32"/>
      <c r="D49502" s="31"/>
    </row>
    <row r="49503" spans="3:4" x14ac:dyDescent="0.25">
      <c r="C49503" s="32"/>
      <c r="D49503" s="31"/>
    </row>
    <row r="49504" spans="3:4" x14ac:dyDescent="0.25">
      <c r="C49504" s="32"/>
      <c r="D49504" s="31"/>
    </row>
    <row r="49505" spans="3:4" x14ac:dyDescent="0.25">
      <c r="C49505" s="32"/>
      <c r="D49505" s="31"/>
    </row>
    <row r="49506" spans="3:4" x14ac:dyDescent="0.25">
      <c r="C49506" s="32"/>
      <c r="D49506" s="31"/>
    </row>
    <row r="49507" spans="3:4" x14ac:dyDescent="0.25">
      <c r="C49507" s="32"/>
      <c r="D49507" s="31"/>
    </row>
    <row r="49508" spans="3:4" x14ac:dyDescent="0.25">
      <c r="C49508" s="32"/>
      <c r="D49508" s="31"/>
    </row>
    <row r="49509" spans="3:4" x14ac:dyDescent="0.25">
      <c r="C49509" s="32"/>
      <c r="D49509" s="31"/>
    </row>
    <row r="49510" spans="3:4" x14ac:dyDescent="0.25">
      <c r="C49510" s="32"/>
      <c r="D49510" s="31"/>
    </row>
    <row r="49511" spans="3:4" x14ac:dyDescent="0.25">
      <c r="C49511" s="32"/>
      <c r="D49511" s="31"/>
    </row>
    <row r="49512" spans="3:4" x14ac:dyDescent="0.25">
      <c r="C49512" s="32"/>
      <c r="D49512" s="31"/>
    </row>
    <row r="49513" spans="3:4" x14ac:dyDescent="0.25">
      <c r="C49513" s="32"/>
      <c r="D49513" s="31"/>
    </row>
    <row r="49514" spans="3:4" x14ac:dyDescent="0.25">
      <c r="C49514" s="32"/>
      <c r="D49514" s="31"/>
    </row>
    <row r="49515" spans="3:4" x14ac:dyDescent="0.25">
      <c r="C49515" s="32"/>
      <c r="D49515" s="31"/>
    </row>
    <row r="49516" spans="3:4" x14ac:dyDescent="0.25">
      <c r="C49516" s="32"/>
      <c r="D49516" s="31"/>
    </row>
    <row r="49517" spans="3:4" x14ac:dyDescent="0.25">
      <c r="C49517" s="32"/>
      <c r="D49517" s="31"/>
    </row>
    <row r="49518" spans="3:4" x14ac:dyDescent="0.25">
      <c r="C49518" s="32"/>
      <c r="D49518" s="31"/>
    </row>
    <row r="49519" spans="3:4" x14ac:dyDescent="0.25">
      <c r="C49519" s="32"/>
      <c r="D49519" s="31"/>
    </row>
    <row r="49520" spans="3:4" x14ac:dyDescent="0.25">
      <c r="C49520" s="32"/>
      <c r="D49520" s="31"/>
    </row>
    <row r="49521" spans="3:4" x14ac:dyDescent="0.25">
      <c r="C49521" s="32"/>
      <c r="D49521" s="31"/>
    </row>
    <row r="49522" spans="3:4" x14ac:dyDescent="0.25">
      <c r="C49522" s="32"/>
      <c r="D49522" s="31"/>
    </row>
    <row r="49523" spans="3:4" x14ac:dyDescent="0.25">
      <c r="C49523" s="32"/>
      <c r="D49523" s="31"/>
    </row>
    <row r="49524" spans="3:4" x14ac:dyDescent="0.25">
      <c r="C49524" s="32"/>
      <c r="D49524" s="31"/>
    </row>
    <row r="49525" spans="3:4" x14ac:dyDescent="0.25">
      <c r="C49525" s="32"/>
      <c r="D49525" s="31"/>
    </row>
    <row r="49526" spans="3:4" x14ac:dyDescent="0.25">
      <c r="C49526" s="32"/>
      <c r="D49526" s="31"/>
    </row>
    <row r="49527" spans="3:4" x14ac:dyDescent="0.25">
      <c r="C49527" s="32"/>
      <c r="D49527" s="31"/>
    </row>
    <row r="49528" spans="3:4" x14ac:dyDescent="0.25">
      <c r="C49528" s="32"/>
      <c r="D49528" s="31"/>
    </row>
    <row r="49529" spans="3:4" x14ac:dyDescent="0.25">
      <c r="C49529" s="32"/>
      <c r="D49529" s="31"/>
    </row>
    <row r="49530" spans="3:4" x14ac:dyDescent="0.25">
      <c r="C49530" s="32"/>
      <c r="D49530" s="31"/>
    </row>
    <row r="49531" spans="3:4" x14ac:dyDescent="0.25">
      <c r="C49531" s="32"/>
      <c r="D49531" s="31"/>
    </row>
    <row r="49532" spans="3:4" x14ac:dyDescent="0.25">
      <c r="C49532" s="32"/>
      <c r="D49532" s="31"/>
    </row>
    <row r="49533" spans="3:4" x14ac:dyDescent="0.25">
      <c r="C49533" s="32"/>
      <c r="D49533" s="31"/>
    </row>
    <row r="49534" spans="3:4" x14ac:dyDescent="0.25">
      <c r="C49534" s="32"/>
      <c r="D49534" s="31"/>
    </row>
    <row r="49535" spans="3:4" x14ac:dyDescent="0.25">
      <c r="C49535" s="32"/>
      <c r="D49535" s="31"/>
    </row>
    <row r="49536" spans="3:4" x14ac:dyDescent="0.25">
      <c r="C49536" s="32"/>
      <c r="D49536" s="31"/>
    </row>
    <row r="49537" spans="3:4" x14ac:dyDescent="0.25">
      <c r="C49537" s="32"/>
      <c r="D49537" s="31"/>
    </row>
    <row r="49538" spans="3:4" x14ac:dyDescent="0.25">
      <c r="C49538" s="32"/>
      <c r="D49538" s="31"/>
    </row>
    <row r="49539" spans="3:4" x14ac:dyDescent="0.25">
      <c r="C49539" s="32"/>
      <c r="D49539" s="31"/>
    </row>
    <row r="49540" spans="3:4" x14ac:dyDescent="0.25">
      <c r="C49540" s="32"/>
      <c r="D49540" s="31"/>
    </row>
    <row r="49541" spans="3:4" x14ac:dyDescent="0.25">
      <c r="C49541" s="32"/>
      <c r="D49541" s="31"/>
    </row>
    <row r="49542" spans="3:4" x14ac:dyDescent="0.25">
      <c r="C49542" s="32"/>
      <c r="D49542" s="31"/>
    </row>
    <row r="49543" spans="3:4" x14ac:dyDescent="0.25">
      <c r="C49543" s="32"/>
      <c r="D49543" s="31"/>
    </row>
    <row r="49544" spans="3:4" x14ac:dyDescent="0.25">
      <c r="C49544" s="32"/>
      <c r="D49544" s="31"/>
    </row>
    <row r="49545" spans="3:4" x14ac:dyDescent="0.25">
      <c r="C49545" s="32"/>
      <c r="D49545" s="31"/>
    </row>
    <row r="49546" spans="3:4" x14ac:dyDescent="0.25">
      <c r="C49546" s="32"/>
      <c r="D49546" s="31"/>
    </row>
    <row r="49547" spans="3:4" x14ac:dyDescent="0.25">
      <c r="C49547" s="32"/>
      <c r="D49547" s="31"/>
    </row>
    <row r="49548" spans="3:4" x14ac:dyDescent="0.25">
      <c r="C49548" s="32"/>
      <c r="D49548" s="31"/>
    </row>
    <row r="49549" spans="3:4" x14ac:dyDescent="0.25">
      <c r="C49549" s="32"/>
      <c r="D49549" s="31"/>
    </row>
    <row r="49550" spans="3:4" x14ac:dyDescent="0.25">
      <c r="C49550" s="32"/>
      <c r="D49550" s="31"/>
    </row>
    <row r="49551" spans="3:4" x14ac:dyDescent="0.25">
      <c r="C49551" s="32"/>
      <c r="D49551" s="31"/>
    </row>
    <row r="49552" spans="3:4" x14ac:dyDescent="0.25">
      <c r="C49552" s="32"/>
      <c r="D49552" s="31"/>
    </row>
    <row r="49553" spans="3:4" x14ac:dyDescent="0.25">
      <c r="C49553" s="32"/>
      <c r="D49553" s="31"/>
    </row>
    <row r="49554" spans="3:4" x14ac:dyDescent="0.25">
      <c r="C49554" s="32"/>
      <c r="D49554" s="31"/>
    </row>
    <row r="49555" spans="3:4" x14ac:dyDescent="0.25">
      <c r="C49555" s="32"/>
      <c r="D49555" s="31"/>
    </row>
    <row r="49556" spans="3:4" x14ac:dyDescent="0.25">
      <c r="C49556" s="32"/>
      <c r="D49556" s="31"/>
    </row>
    <row r="49557" spans="3:4" x14ac:dyDescent="0.25">
      <c r="C49557" s="32"/>
      <c r="D49557" s="31"/>
    </row>
    <row r="49558" spans="3:4" x14ac:dyDescent="0.25">
      <c r="C49558" s="32"/>
      <c r="D49558" s="31"/>
    </row>
    <row r="49559" spans="3:4" x14ac:dyDescent="0.25">
      <c r="C49559" s="32"/>
      <c r="D49559" s="31"/>
    </row>
    <row r="49560" spans="3:4" x14ac:dyDescent="0.25">
      <c r="C49560" s="32"/>
      <c r="D49560" s="31"/>
    </row>
    <row r="49561" spans="3:4" x14ac:dyDescent="0.25">
      <c r="C49561" s="32"/>
      <c r="D49561" s="31"/>
    </row>
    <row r="49562" spans="3:4" x14ac:dyDescent="0.25">
      <c r="C49562" s="32"/>
      <c r="D49562" s="31"/>
    </row>
    <row r="49563" spans="3:4" x14ac:dyDescent="0.25">
      <c r="C49563" s="32"/>
      <c r="D49563" s="31"/>
    </row>
    <row r="49564" spans="3:4" x14ac:dyDescent="0.25">
      <c r="C49564" s="32"/>
      <c r="D49564" s="31"/>
    </row>
    <row r="49565" spans="3:4" x14ac:dyDescent="0.25">
      <c r="C49565" s="32"/>
      <c r="D49565" s="31"/>
    </row>
    <row r="49566" spans="3:4" x14ac:dyDescent="0.25">
      <c r="C49566" s="32"/>
      <c r="D49566" s="31"/>
    </row>
    <row r="49567" spans="3:4" x14ac:dyDescent="0.25">
      <c r="C49567" s="32"/>
      <c r="D49567" s="31"/>
    </row>
    <row r="49568" spans="3:4" x14ac:dyDescent="0.25">
      <c r="C49568" s="32"/>
      <c r="D49568" s="31"/>
    </row>
    <row r="49569" spans="3:4" x14ac:dyDescent="0.25">
      <c r="C49569" s="32"/>
      <c r="D49569" s="31"/>
    </row>
    <row r="49570" spans="3:4" x14ac:dyDescent="0.25">
      <c r="C49570" s="32"/>
      <c r="D49570" s="31"/>
    </row>
    <row r="49571" spans="3:4" x14ac:dyDescent="0.25">
      <c r="C49571" s="32"/>
      <c r="D49571" s="31"/>
    </row>
    <row r="49572" spans="3:4" x14ac:dyDescent="0.25">
      <c r="C49572" s="32"/>
      <c r="D49572" s="31"/>
    </row>
    <row r="49573" spans="3:4" x14ac:dyDescent="0.25">
      <c r="C49573" s="32"/>
      <c r="D49573" s="31"/>
    </row>
    <row r="49574" spans="3:4" x14ac:dyDescent="0.25">
      <c r="C49574" s="32"/>
      <c r="D49574" s="31"/>
    </row>
    <row r="49575" spans="3:4" x14ac:dyDescent="0.25">
      <c r="C49575" s="32"/>
      <c r="D49575" s="31"/>
    </row>
    <row r="49576" spans="3:4" x14ac:dyDescent="0.25">
      <c r="C49576" s="32"/>
      <c r="D49576" s="31"/>
    </row>
    <row r="49577" spans="3:4" x14ac:dyDescent="0.25">
      <c r="C49577" s="32"/>
      <c r="D49577" s="31"/>
    </row>
    <row r="49578" spans="3:4" x14ac:dyDescent="0.25">
      <c r="C49578" s="32"/>
      <c r="D49578" s="31"/>
    </row>
    <row r="49579" spans="3:4" x14ac:dyDescent="0.25">
      <c r="C49579" s="32"/>
      <c r="D49579" s="31"/>
    </row>
    <row r="49580" spans="3:4" x14ac:dyDescent="0.25">
      <c r="C49580" s="32"/>
      <c r="D49580" s="31"/>
    </row>
    <row r="49581" spans="3:4" x14ac:dyDescent="0.25">
      <c r="C49581" s="32"/>
      <c r="D49581" s="31"/>
    </row>
    <row r="49582" spans="3:4" x14ac:dyDescent="0.25">
      <c r="C49582" s="32"/>
      <c r="D49582" s="31"/>
    </row>
    <row r="49583" spans="3:4" x14ac:dyDescent="0.25">
      <c r="C49583" s="32"/>
      <c r="D49583" s="31"/>
    </row>
    <row r="49584" spans="3:4" x14ac:dyDescent="0.25">
      <c r="C49584" s="32"/>
      <c r="D49584" s="31"/>
    </row>
    <row r="49585" spans="3:4" x14ac:dyDescent="0.25">
      <c r="C49585" s="32"/>
      <c r="D49585" s="31"/>
    </row>
    <row r="49586" spans="3:4" x14ac:dyDescent="0.25">
      <c r="C49586" s="32"/>
      <c r="D49586" s="31"/>
    </row>
    <row r="49587" spans="3:4" x14ac:dyDescent="0.25">
      <c r="C49587" s="32"/>
      <c r="D49587" s="31"/>
    </row>
    <row r="49588" spans="3:4" x14ac:dyDescent="0.25">
      <c r="C49588" s="32"/>
      <c r="D49588" s="31"/>
    </row>
    <row r="49589" spans="3:4" x14ac:dyDescent="0.25">
      <c r="C49589" s="32"/>
      <c r="D49589" s="31"/>
    </row>
    <row r="49590" spans="3:4" x14ac:dyDescent="0.25">
      <c r="C49590" s="32"/>
      <c r="D49590" s="31"/>
    </row>
    <row r="49591" spans="3:4" x14ac:dyDescent="0.25">
      <c r="C49591" s="32"/>
      <c r="D49591" s="31"/>
    </row>
    <row r="49592" spans="3:4" x14ac:dyDescent="0.25">
      <c r="C49592" s="32"/>
      <c r="D49592" s="31"/>
    </row>
    <row r="49593" spans="3:4" x14ac:dyDescent="0.25">
      <c r="C49593" s="32"/>
      <c r="D49593" s="31"/>
    </row>
    <row r="49594" spans="3:4" x14ac:dyDescent="0.25">
      <c r="C49594" s="32"/>
      <c r="D49594" s="31"/>
    </row>
    <row r="49595" spans="3:4" x14ac:dyDescent="0.25">
      <c r="C49595" s="32"/>
      <c r="D49595" s="31"/>
    </row>
    <row r="49596" spans="3:4" x14ac:dyDescent="0.25">
      <c r="C49596" s="32"/>
      <c r="D49596" s="31"/>
    </row>
    <row r="49597" spans="3:4" x14ac:dyDescent="0.25">
      <c r="C49597" s="32"/>
      <c r="D49597" s="31"/>
    </row>
    <row r="49598" spans="3:4" x14ac:dyDescent="0.25">
      <c r="C49598" s="32"/>
      <c r="D49598" s="31"/>
    </row>
    <row r="49599" spans="3:4" x14ac:dyDescent="0.25">
      <c r="C49599" s="32"/>
      <c r="D49599" s="31"/>
    </row>
    <row r="49600" spans="3:4" x14ac:dyDescent="0.25">
      <c r="C49600" s="32"/>
      <c r="D49600" s="31"/>
    </row>
    <row r="49601" spans="3:4" x14ac:dyDescent="0.25">
      <c r="C49601" s="32"/>
      <c r="D49601" s="31"/>
    </row>
    <row r="49602" spans="3:4" x14ac:dyDescent="0.25">
      <c r="C49602" s="32"/>
      <c r="D49602" s="31"/>
    </row>
    <row r="49603" spans="3:4" x14ac:dyDescent="0.25">
      <c r="C49603" s="32"/>
      <c r="D49603" s="31"/>
    </row>
    <row r="49604" spans="3:4" x14ac:dyDescent="0.25">
      <c r="C49604" s="32"/>
      <c r="D49604" s="31"/>
    </row>
    <row r="49605" spans="3:4" x14ac:dyDescent="0.25">
      <c r="C49605" s="32"/>
      <c r="D49605" s="31"/>
    </row>
    <row r="49606" spans="3:4" x14ac:dyDescent="0.25">
      <c r="C49606" s="32"/>
      <c r="D49606" s="31"/>
    </row>
    <row r="49607" spans="3:4" x14ac:dyDescent="0.25">
      <c r="C49607" s="32"/>
      <c r="D49607" s="31"/>
    </row>
    <row r="49608" spans="3:4" x14ac:dyDescent="0.25">
      <c r="C49608" s="32"/>
      <c r="D49608" s="31"/>
    </row>
    <row r="49609" spans="3:4" x14ac:dyDescent="0.25">
      <c r="C49609" s="32"/>
      <c r="D49609" s="31"/>
    </row>
    <row r="49610" spans="3:4" x14ac:dyDescent="0.25">
      <c r="C49610" s="32"/>
      <c r="D49610" s="31"/>
    </row>
    <row r="49611" spans="3:4" x14ac:dyDescent="0.25">
      <c r="C49611" s="32"/>
      <c r="D49611" s="31"/>
    </row>
    <row r="49612" spans="3:4" x14ac:dyDescent="0.25">
      <c r="C49612" s="32"/>
      <c r="D49612" s="31"/>
    </row>
    <row r="49613" spans="3:4" x14ac:dyDescent="0.25">
      <c r="C49613" s="32"/>
      <c r="D49613" s="31"/>
    </row>
    <row r="49614" spans="3:4" x14ac:dyDescent="0.25">
      <c r="C49614" s="32"/>
      <c r="D49614" s="31"/>
    </row>
    <row r="49615" spans="3:4" x14ac:dyDescent="0.25">
      <c r="C49615" s="32"/>
      <c r="D49615" s="31"/>
    </row>
    <row r="49616" spans="3:4" x14ac:dyDescent="0.25">
      <c r="C49616" s="32"/>
      <c r="D49616" s="31"/>
    </row>
    <row r="49617" spans="3:4" x14ac:dyDescent="0.25">
      <c r="C49617" s="32"/>
      <c r="D49617" s="31"/>
    </row>
    <row r="49618" spans="3:4" x14ac:dyDescent="0.25">
      <c r="C49618" s="32"/>
      <c r="D49618" s="31"/>
    </row>
    <row r="49619" spans="3:4" x14ac:dyDescent="0.25">
      <c r="C49619" s="32"/>
      <c r="D49619" s="31"/>
    </row>
    <row r="49620" spans="3:4" x14ac:dyDescent="0.25">
      <c r="C49620" s="32"/>
      <c r="D49620" s="31"/>
    </row>
    <row r="49621" spans="3:4" x14ac:dyDescent="0.25">
      <c r="C49621" s="32"/>
      <c r="D49621" s="31"/>
    </row>
    <row r="49622" spans="3:4" x14ac:dyDescent="0.25">
      <c r="C49622" s="32"/>
      <c r="D49622" s="31"/>
    </row>
    <row r="49623" spans="3:4" x14ac:dyDescent="0.25">
      <c r="C49623" s="32"/>
      <c r="D49623" s="31"/>
    </row>
    <row r="49624" spans="3:4" x14ac:dyDescent="0.25">
      <c r="C49624" s="32"/>
      <c r="D49624" s="31"/>
    </row>
    <row r="49625" spans="3:4" x14ac:dyDescent="0.25">
      <c r="C49625" s="32"/>
      <c r="D49625" s="31"/>
    </row>
    <row r="49626" spans="3:4" x14ac:dyDescent="0.25">
      <c r="C49626" s="32"/>
      <c r="D49626" s="31"/>
    </row>
    <row r="49627" spans="3:4" x14ac:dyDescent="0.25">
      <c r="C49627" s="32"/>
      <c r="D49627" s="31"/>
    </row>
    <row r="49628" spans="3:4" x14ac:dyDescent="0.25">
      <c r="C49628" s="32"/>
      <c r="D49628" s="31"/>
    </row>
    <row r="49629" spans="3:4" x14ac:dyDescent="0.25">
      <c r="C49629" s="32"/>
      <c r="D49629" s="31"/>
    </row>
    <row r="49630" spans="3:4" x14ac:dyDescent="0.25">
      <c r="C49630" s="32"/>
      <c r="D49630" s="31"/>
    </row>
    <row r="49631" spans="3:4" x14ac:dyDescent="0.25">
      <c r="C49631" s="32"/>
      <c r="D49631" s="31"/>
    </row>
    <row r="49632" spans="3:4" x14ac:dyDescent="0.25">
      <c r="C49632" s="32"/>
      <c r="D49632" s="31"/>
    </row>
    <row r="49633" spans="3:4" x14ac:dyDescent="0.25">
      <c r="C49633" s="32"/>
      <c r="D49633" s="31"/>
    </row>
    <row r="49634" spans="3:4" x14ac:dyDescent="0.25">
      <c r="C49634" s="32"/>
      <c r="D49634" s="31"/>
    </row>
    <row r="49635" spans="3:4" x14ac:dyDescent="0.25">
      <c r="C49635" s="32"/>
      <c r="D49635" s="31"/>
    </row>
    <row r="49636" spans="3:4" x14ac:dyDescent="0.25">
      <c r="C49636" s="32"/>
      <c r="D49636" s="31"/>
    </row>
    <row r="49637" spans="3:4" x14ac:dyDescent="0.25">
      <c r="C49637" s="32"/>
      <c r="D49637" s="31"/>
    </row>
    <row r="49638" spans="3:4" x14ac:dyDescent="0.25">
      <c r="C49638" s="32"/>
      <c r="D49638" s="31"/>
    </row>
    <row r="49639" spans="3:4" x14ac:dyDescent="0.25">
      <c r="C49639" s="32"/>
      <c r="D49639" s="31"/>
    </row>
    <row r="49640" spans="3:4" x14ac:dyDescent="0.25">
      <c r="C49640" s="32"/>
      <c r="D49640" s="31"/>
    </row>
    <row r="49641" spans="3:4" x14ac:dyDescent="0.25">
      <c r="C49641" s="32"/>
      <c r="D49641" s="31"/>
    </row>
    <row r="49642" spans="3:4" x14ac:dyDescent="0.25">
      <c r="C49642" s="32"/>
      <c r="D49642" s="31"/>
    </row>
    <row r="49643" spans="3:4" x14ac:dyDescent="0.25">
      <c r="C49643" s="32"/>
      <c r="D49643" s="31"/>
    </row>
    <row r="49644" spans="3:4" x14ac:dyDescent="0.25">
      <c r="C49644" s="32"/>
      <c r="D49644" s="31"/>
    </row>
    <row r="49645" spans="3:4" x14ac:dyDescent="0.25">
      <c r="C49645" s="32"/>
      <c r="D49645" s="31"/>
    </row>
    <row r="49646" spans="3:4" x14ac:dyDescent="0.25">
      <c r="C49646" s="32"/>
      <c r="D49646" s="31"/>
    </row>
    <row r="49647" spans="3:4" x14ac:dyDescent="0.25">
      <c r="C49647" s="32"/>
      <c r="D49647" s="31"/>
    </row>
    <row r="49648" spans="3:4" x14ac:dyDescent="0.25">
      <c r="C49648" s="32"/>
      <c r="D49648" s="31"/>
    </row>
    <row r="49649" spans="3:4" x14ac:dyDescent="0.25">
      <c r="C49649" s="32"/>
      <c r="D49649" s="31"/>
    </row>
    <row r="49650" spans="3:4" x14ac:dyDescent="0.25">
      <c r="C49650" s="32"/>
      <c r="D49650" s="31"/>
    </row>
    <row r="49651" spans="3:4" x14ac:dyDescent="0.25">
      <c r="C49651" s="32"/>
      <c r="D49651" s="31"/>
    </row>
    <row r="49652" spans="3:4" x14ac:dyDescent="0.25">
      <c r="C49652" s="32"/>
      <c r="D49652" s="31"/>
    </row>
    <row r="49653" spans="3:4" x14ac:dyDescent="0.25">
      <c r="C49653" s="32"/>
      <c r="D49653" s="31"/>
    </row>
    <row r="49654" spans="3:4" x14ac:dyDescent="0.25">
      <c r="C49654" s="32"/>
      <c r="D49654" s="31"/>
    </row>
    <row r="49655" spans="3:4" x14ac:dyDescent="0.25">
      <c r="C49655" s="32"/>
      <c r="D49655" s="31"/>
    </row>
    <row r="49656" spans="3:4" x14ac:dyDescent="0.25">
      <c r="C49656" s="32"/>
      <c r="D49656" s="31"/>
    </row>
    <row r="49657" spans="3:4" x14ac:dyDescent="0.25">
      <c r="C49657" s="32"/>
      <c r="D49657" s="31"/>
    </row>
    <row r="49658" spans="3:4" x14ac:dyDescent="0.25">
      <c r="C49658" s="32"/>
      <c r="D49658" s="31"/>
    </row>
    <row r="49659" spans="3:4" x14ac:dyDescent="0.25">
      <c r="C49659" s="32"/>
      <c r="D49659" s="31"/>
    </row>
    <row r="49660" spans="3:4" x14ac:dyDescent="0.25">
      <c r="C49660" s="32"/>
      <c r="D49660" s="31"/>
    </row>
    <row r="49661" spans="3:4" x14ac:dyDescent="0.25">
      <c r="C49661" s="32"/>
      <c r="D49661" s="31"/>
    </row>
    <row r="49662" spans="3:4" x14ac:dyDescent="0.25">
      <c r="C49662" s="32"/>
      <c r="D49662" s="31"/>
    </row>
    <row r="49663" spans="3:4" x14ac:dyDescent="0.25">
      <c r="C49663" s="32"/>
      <c r="D49663" s="31"/>
    </row>
    <row r="49664" spans="3:4" x14ac:dyDescent="0.25">
      <c r="C49664" s="32"/>
      <c r="D49664" s="31"/>
    </row>
    <row r="49665" spans="3:4" x14ac:dyDescent="0.25">
      <c r="C49665" s="32"/>
      <c r="D49665" s="31"/>
    </row>
    <row r="49666" spans="3:4" x14ac:dyDescent="0.25">
      <c r="C49666" s="32"/>
      <c r="D49666" s="31"/>
    </row>
    <row r="49667" spans="3:4" x14ac:dyDescent="0.25">
      <c r="C49667" s="32"/>
      <c r="D49667" s="31"/>
    </row>
    <row r="49668" spans="3:4" x14ac:dyDescent="0.25">
      <c r="C49668" s="32"/>
      <c r="D49668" s="31"/>
    </row>
    <row r="49669" spans="3:4" x14ac:dyDescent="0.25">
      <c r="C49669" s="32"/>
      <c r="D49669" s="31"/>
    </row>
    <row r="49670" spans="3:4" x14ac:dyDescent="0.25">
      <c r="C49670" s="32"/>
      <c r="D49670" s="31"/>
    </row>
    <row r="49671" spans="3:4" x14ac:dyDescent="0.25">
      <c r="C49671" s="32"/>
      <c r="D49671" s="31"/>
    </row>
    <row r="49672" spans="3:4" x14ac:dyDescent="0.25">
      <c r="C49672" s="32"/>
      <c r="D49672" s="31"/>
    </row>
    <row r="49673" spans="3:4" x14ac:dyDescent="0.25">
      <c r="C49673" s="32"/>
      <c r="D49673" s="31"/>
    </row>
    <row r="49674" spans="3:4" x14ac:dyDescent="0.25">
      <c r="C49674" s="32"/>
      <c r="D49674" s="31"/>
    </row>
    <row r="49675" spans="3:4" x14ac:dyDescent="0.25">
      <c r="C49675" s="32"/>
      <c r="D49675" s="31"/>
    </row>
    <row r="49676" spans="3:4" x14ac:dyDescent="0.25">
      <c r="C49676" s="32"/>
      <c r="D49676" s="31"/>
    </row>
    <row r="49677" spans="3:4" x14ac:dyDescent="0.25">
      <c r="C49677" s="32"/>
      <c r="D49677" s="31"/>
    </row>
    <row r="49678" spans="3:4" x14ac:dyDescent="0.25">
      <c r="C49678" s="32"/>
      <c r="D49678" s="31"/>
    </row>
    <row r="49679" spans="3:4" x14ac:dyDescent="0.25">
      <c r="C49679" s="32"/>
      <c r="D49679" s="31"/>
    </row>
    <row r="49680" spans="3:4" x14ac:dyDescent="0.25">
      <c r="C49680" s="32"/>
      <c r="D49680" s="31"/>
    </row>
    <row r="49681" spans="3:4" x14ac:dyDescent="0.25">
      <c r="C49681" s="32"/>
      <c r="D49681" s="31"/>
    </row>
    <row r="49682" spans="3:4" x14ac:dyDescent="0.25">
      <c r="C49682" s="32"/>
      <c r="D49682" s="31"/>
    </row>
    <row r="49683" spans="3:4" x14ac:dyDescent="0.25">
      <c r="C49683" s="32"/>
      <c r="D49683" s="31"/>
    </row>
    <row r="49684" spans="3:4" x14ac:dyDescent="0.25">
      <c r="C49684" s="32"/>
      <c r="D49684" s="31"/>
    </row>
    <row r="49685" spans="3:4" x14ac:dyDescent="0.25">
      <c r="C49685" s="32"/>
      <c r="D49685" s="31"/>
    </row>
    <row r="49686" spans="3:4" x14ac:dyDescent="0.25">
      <c r="C49686" s="32"/>
      <c r="D49686" s="31"/>
    </row>
    <row r="49687" spans="3:4" x14ac:dyDescent="0.25">
      <c r="C49687" s="32"/>
      <c r="D49687" s="31"/>
    </row>
    <row r="49688" spans="3:4" x14ac:dyDescent="0.25">
      <c r="C49688" s="32"/>
      <c r="D49688" s="31"/>
    </row>
    <row r="49689" spans="3:4" x14ac:dyDescent="0.25">
      <c r="C49689" s="32"/>
      <c r="D49689" s="31"/>
    </row>
    <row r="49690" spans="3:4" x14ac:dyDescent="0.25">
      <c r="C49690" s="32"/>
      <c r="D49690" s="31"/>
    </row>
    <row r="49691" spans="3:4" x14ac:dyDescent="0.25">
      <c r="C49691" s="32"/>
      <c r="D49691" s="31"/>
    </row>
    <row r="49692" spans="3:4" x14ac:dyDescent="0.25">
      <c r="C49692" s="32"/>
      <c r="D49692" s="31"/>
    </row>
    <row r="49693" spans="3:4" x14ac:dyDescent="0.25">
      <c r="C49693" s="32"/>
      <c r="D49693" s="31"/>
    </row>
    <row r="49694" spans="3:4" x14ac:dyDescent="0.25">
      <c r="C49694" s="32"/>
      <c r="D49694" s="31"/>
    </row>
    <row r="49695" spans="3:4" x14ac:dyDescent="0.25">
      <c r="C49695" s="32"/>
      <c r="D49695" s="31"/>
    </row>
    <row r="49696" spans="3:4" x14ac:dyDescent="0.25">
      <c r="C49696" s="32"/>
      <c r="D49696" s="31"/>
    </row>
    <row r="49697" spans="3:4" x14ac:dyDescent="0.25">
      <c r="C49697" s="32"/>
      <c r="D49697" s="31"/>
    </row>
    <row r="49698" spans="3:4" x14ac:dyDescent="0.25">
      <c r="C49698" s="32"/>
      <c r="D49698" s="31"/>
    </row>
    <row r="49699" spans="3:4" x14ac:dyDescent="0.25">
      <c r="C49699" s="32"/>
      <c r="D49699" s="31"/>
    </row>
    <row r="49700" spans="3:4" x14ac:dyDescent="0.25">
      <c r="C49700" s="32"/>
      <c r="D49700" s="31"/>
    </row>
    <row r="49701" spans="3:4" x14ac:dyDescent="0.25">
      <c r="C49701" s="32"/>
      <c r="D49701" s="31"/>
    </row>
    <row r="49702" spans="3:4" x14ac:dyDescent="0.25">
      <c r="C49702" s="32"/>
      <c r="D49702" s="31"/>
    </row>
    <row r="49703" spans="3:4" x14ac:dyDescent="0.25">
      <c r="C49703" s="32"/>
      <c r="D49703" s="31"/>
    </row>
    <row r="49704" spans="3:4" x14ac:dyDescent="0.25">
      <c r="C49704" s="32"/>
      <c r="D49704" s="31"/>
    </row>
    <row r="49705" spans="3:4" x14ac:dyDescent="0.25">
      <c r="C49705" s="32"/>
      <c r="D49705" s="31"/>
    </row>
    <row r="49706" spans="3:4" x14ac:dyDescent="0.25">
      <c r="C49706" s="32"/>
      <c r="D49706" s="31"/>
    </row>
    <row r="49707" spans="3:4" x14ac:dyDescent="0.25">
      <c r="C49707" s="32"/>
      <c r="D49707" s="31"/>
    </row>
    <row r="49708" spans="3:4" x14ac:dyDescent="0.25">
      <c r="C49708" s="32"/>
      <c r="D49708" s="31"/>
    </row>
    <row r="49709" spans="3:4" x14ac:dyDescent="0.25">
      <c r="C49709" s="32"/>
      <c r="D49709" s="31"/>
    </row>
    <row r="49710" spans="3:4" x14ac:dyDescent="0.25">
      <c r="C49710" s="32"/>
      <c r="D49710" s="31"/>
    </row>
    <row r="49711" spans="3:4" x14ac:dyDescent="0.25">
      <c r="C49711" s="32"/>
      <c r="D49711" s="31"/>
    </row>
    <row r="49712" spans="3:4" x14ac:dyDescent="0.25">
      <c r="C49712" s="32"/>
      <c r="D49712" s="31"/>
    </row>
    <row r="49713" spans="3:4" x14ac:dyDescent="0.25">
      <c r="C49713" s="32"/>
      <c r="D49713" s="31"/>
    </row>
    <row r="49714" spans="3:4" x14ac:dyDescent="0.25">
      <c r="C49714" s="32"/>
      <c r="D49714" s="31"/>
    </row>
    <row r="49715" spans="3:4" x14ac:dyDescent="0.25">
      <c r="C49715" s="32"/>
      <c r="D49715" s="31"/>
    </row>
    <row r="49716" spans="3:4" x14ac:dyDescent="0.25">
      <c r="C49716" s="32"/>
      <c r="D49716" s="31"/>
    </row>
    <row r="49717" spans="3:4" x14ac:dyDescent="0.25">
      <c r="C49717" s="32"/>
      <c r="D49717" s="31"/>
    </row>
    <row r="49718" spans="3:4" x14ac:dyDescent="0.25">
      <c r="C49718" s="32"/>
      <c r="D49718" s="31"/>
    </row>
    <row r="49719" spans="3:4" x14ac:dyDescent="0.25">
      <c r="C49719" s="32"/>
      <c r="D49719" s="31"/>
    </row>
    <row r="49720" spans="3:4" x14ac:dyDescent="0.25">
      <c r="C49720" s="32"/>
      <c r="D49720" s="31"/>
    </row>
    <row r="49721" spans="3:4" x14ac:dyDescent="0.25">
      <c r="C49721" s="32"/>
      <c r="D49721" s="31"/>
    </row>
    <row r="49722" spans="3:4" x14ac:dyDescent="0.25">
      <c r="C49722" s="32"/>
      <c r="D49722" s="31"/>
    </row>
    <row r="49723" spans="3:4" x14ac:dyDescent="0.25">
      <c r="C49723" s="32"/>
      <c r="D49723" s="31"/>
    </row>
    <row r="49724" spans="3:4" x14ac:dyDescent="0.25">
      <c r="C49724" s="32"/>
      <c r="D49724" s="31"/>
    </row>
    <row r="49725" spans="3:4" x14ac:dyDescent="0.25">
      <c r="C49725" s="32"/>
      <c r="D49725" s="31"/>
    </row>
    <row r="49726" spans="3:4" x14ac:dyDescent="0.25">
      <c r="C49726" s="32"/>
      <c r="D49726" s="31"/>
    </row>
    <row r="49727" spans="3:4" x14ac:dyDescent="0.25">
      <c r="C49727" s="32"/>
      <c r="D49727" s="31"/>
    </row>
    <row r="49728" spans="3:4" x14ac:dyDescent="0.25">
      <c r="C49728" s="32"/>
      <c r="D49728" s="31"/>
    </row>
    <row r="49729" spans="3:4" x14ac:dyDescent="0.25">
      <c r="C49729" s="32"/>
      <c r="D49729" s="31"/>
    </row>
    <row r="49730" spans="3:4" x14ac:dyDescent="0.25">
      <c r="C49730" s="32"/>
      <c r="D49730" s="31"/>
    </row>
    <row r="49731" spans="3:4" x14ac:dyDescent="0.25">
      <c r="C49731" s="32"/>
      <c r="D49731" s="31"/>
    </row>
    <row r="49732" spans="3:4" x14ac:dyDescent="0.25">
      <c r="C49732" s="32"/>
      <c r="D49732" s="31"/>
    </row>
    <row r="49733" spans="3:4" x14ac:dyDescent="0.25">
      <c r="C49733" s="32"/>
      <c r="D49733" s="31"/>
    </row>
    <row r="49734" spans="3:4" x14ac:dyDescent="0.25">
      <c r="C49734" s="32"/>
      <c r="D49734" s="31"/>
    </row>
    <row r="49735" spans="3:4" x14ac:dyDescent="0.25">
      <c r="C49735" s="32"/>
      <c r="D49735" s="31"/>
    </row>
    <row r="49736" spans="3:4" x14ac:dyDescent="0.25">
      <c r="C49736" s="32"/>
      <c r="D49736" s="31"/>
    </row>
    <row r="49737" spans="3:4" x14ac:dyDescent="0.25">
      <c r="C49737" s="32"/>
      <c r="D49737" s="31"/>
    </row>
    <row r="49738" spans="3:4" x14ac:dyDescent="0.25">
      <c r="C49738" s="32"/>
      <c r="D49738" s="31"/>
    </row>
    <row r="49739" spans="3:4" x14ac:dyDescent="0.25">
      <c r="C49739" s="32"/>
      <c r="D49739" s="31"/>
    </row>
    <row r="49740" spans="3:4" x14ac:dyDescent="0.25">
      <c r="C49740" s="32"/>
      <c r="D49740" s="31"/>
    </row>
    <row r="49741" spans="3:4" x14ac:dyDescent="0.25">
      <c r="C49741" s="32"/>
      <c r="D49741" s="31"/>
    </row>
    <row r="49742" spans="3:4" x14ac:dyDescent="0.25">
      <c r="C49742" s="32"/>
      <c r="D49742" s="31"/>
    </row>
    <row r="49743" spans="3:4" x14ac:dyDescent="0.25">
      <c r="C49743" s="32"/>
      <c r="D49743" s="31"/>
    </row>
    <row r="49744" spans="3:4" x14ac:dyDescent="0.25">
      <c r="C49744" s="32"/>
      <c r="D49744" s="31"/>
    </row>
    <row r="49745" spans="3:4" x14ac:dyDescent="0.25">
      <c r="C49745" s="32"/>
      <c r="D49745" s="31"/>
    </row>
    <row r="49746" spans="3:4" x14ac:dyDescent="0.25">
      <c r="C49746" s="32"/>
      <c r="D49746" s="31"/>
    </row>
    <row r="49747" spans="3:4" x14ac:dyDescent="0.25">
      <c r="C49747" s="32"/>
      <c r="D49747" s="31"/>
    </row>
    <row r="49748" spans="3:4" x14ac:dyDescent="0.25">
      <c r="C49748" s="32"/>
      <c r="D49748" s="31"/>
    </row>
    <row r="49749" spans="3:4" x14ac:dyDescent="0.25">
      <c r="C49749" s="32"/>
      <c r="D49749" s="31"/>
    </row>
    <row r="49750" spans="3:4" x14ac:dyDescent="0.25">
      <c r="C49750" s="32"/>
      <c r="D49750" s="31"/>
    </row>
    <row r="49751" spans="3:4" x14ac:dyDescent="0.25">
      <c r="C49751" s="32"/>
      <c r="D49751" s="31"/>
    </row>
    <row r="49752" spans="3:4" x14ac:dyDescent="0.25">
      <c r="C49752" s="32"/>
      <c r="D49752" s="31"/>
    </row>
    <row r="49753" spans="3:4" x14ac:dyDescent="0.25">
      <c r="C49753" s="32"/>
      <c r="D49753" s="31"/>
    </row>
    <row r="49754" spans="3:4" x14ac:dyDescent="0.25">
      <c r="C49754" s="32"/>
      <c r="D49754" s="31"/>
    </row>
    <row r="49755" spans="3:4" x14ac:dyDescent="0.25">
      <c r="C49755" s="32"/>
      <c r="D49755" s="31"/>
    </row>
    <row r="49756" spans="3:4" x14ac:dyDescent="0.25">
      <c r="C49756" s="32"/>
      <c r="D49756" s="31"/>
    </row>
    <row r="49757" spans="3:4" x14ac:dyDescent="0.25">
      <c r="C49757" s="32"/>
      <c r="D49757" s="31"/>
    </row>
    <row r="49758" spans="3:4" x14ac:dyDescent="0.25">
      <c r="C49758" s="32"/>
      <c r="D49758" s="31"/>
    </row>
    <row r="49759" spans="3:4" x14ac:dyDescent="0.25">
      <c r="C49759" s="32"/>
      <c r="D49759" s="31"/>
    </row>
    <row r="49760" spans="3:4" x14ac:dyDescent="0.25">
      <c r="C49760" s="32"/>
      <c r="D49760" s="31"/>
    </row>
    <row r="49761" spans="3:4" x14ac:dyDescent="0.25">
      <c r="C49761" s="32"/>
      <c r="D49761" s="31"/>
    </row>
    <row r="49762" spans="3:4" x14ac:dyDescent="0.25">
      <c r="C49762" s="32"/>
      <c r="D49762" s="31"/>
    </row>
    <row r="49763" spans="3:4" x14ac:dyDescent="0.25">
      <c r="C49763" s="32"/>
      <c r="D49763" s="31"/>
    </row>
    <row r="49764" spans="3:4" x14ac:dyDescent="0.25">
      <c r="C49764" s="32"/>
      <c r="D49764" s="31"/>
    </row>
    <row r="49765" spans="3:4" x14ac:dyDescent="0.25">
      <c r="C49765" s="32"/>
      <c r="D49765" s="31"/>
    </row>
    <row r="49766" spans="3:4" x14ac:dyDescent="0.25">
      <c r="C49766" s="32"/>
      <c r="D49766" s="31"/>
    </row>
    <row r="49767" spans="3:4" x14ac:dyDescent="0.25">
      <c r="C49767" s="32"/>
      <c r="D49767" s="31"/>
    </row>
    <row r="49768" spans="3:4" x14ac:dyDescent="0.25">
      <c r="C49768" s="32"/>
      <c r="D49768" s="31"/>
    </row>
    <row r="49769" spans="3:4" x14ac:dyDescent="0.25">
      <c r="C49769" s="32"/>
      <c r="D49769" s="31"/>
    </row>
    <row r="49770" spans="3:4" x14ac:dyDescent="0.25">
      <c r="C49770" s="32"/>
      <c r="D49770" s="31"/>
    </row>
    <row r="49771" spans="3:4" x14ac:dyDescent="0.25">
      <c r="C49771" s="32"/>
      <c r="D49771" s="31"/>
    </row>
    <row r="49772" spans="3:4" x14ac:dyDescent="0.25">
      <c r="C49772" s="32"/>
      <c r="D49772" s="31"/>
    </row>
    <row r="49773" spans="3:4" x14ac:dyDescent="0.25">
      <c r="C49773" s="32"/>
      <c r="D49773" s="31"/>
    </row>
    <row r="49774" spans="3:4" x14ac:dyDescent="0.25">
      <c r="C49774" s="32"/>
      <c r="D49774" s="31"/>
    </row>
    <row r="49775" spans="3:4" x14ac:dyDescent="0.25">
      <c r="C49775" s="32"/>
      <c r="D49775" s="31"/>
    </row>
    <row r="49776" spans="3:4" x14ac:dyDescent="0.25">
      <c r="C49776" s="32"/>
      <c r="D49776" s="31"/>
    </row>
    <row r="49777" spans="3:4" x14ac:dyDescent="0.25">
      <c r="C49777" s="32"/>
      <c r="D49777" s="31"/>
    </row>
    <row r="49778" spans="3:4" x14ac:dyDescent="0.25">
      <c r="C49778" s="32"/>
      <c r="D49778" s="31"/>
    </row>
    <row r="49779" spans="3:4" x14ac:dyDescent="0.25">
      <c r="C49779" s="32"/>
      <c r="D49779" s="31"/>
    </row>
    <row r="49780" spans="3:4" x14ac:dyDescent="0.25">
      <c r="C49780" s="32"/>
      <c r="D49780" s="31"/>
    </row>
    <row r="49781" spans="3:4" x14ac:dyDescent="0.25">
      <c r="C49781" s="32"/>
      <c r="D49781" s="31"/>
    </row>
    <row r="49782" spans="3:4" x14ac:dyDescent="0.25">
      <c r="C49782" s="32"/>
      <c r="D49782" s="31"/>
    </row>
    <row r="49783" spans="3:4" x14ac:dyDescent="0.25">
      <c r="C49783" s="32"/>
      <c r="D49783" s="31"/>
    </row>
    <row r="49784" spans="3:4" x14ac:dyDescent="0.25">
      <c r="C49784" s="32"/>
      <c r="D49784" s="31"/>
    </row>
    <row r="49785" spans="3:4" x14ac:dyDescent="0.25">
      <c r="C49785" s="32"/>
      <c r="D49785" s="31"/>
    </row>
    <row r="49786" spans="3:4" x14ac:dyDescent="0.25">
      <c r="C49786" s="32"/>
      <c r="D49786" s="31"/>
    </row>
    <row r="49787" spans="3:4" x14ac:dyDescent="0.25">
      <c r="C49787" s="32"/>
      <c r="D49787" s="31"/>
    </row>
    <row r="49788" spans="3:4" x14ac:dyDescent="0.25">
      <c r="C49788" s="32"/>
      <c r="D49788" s="31"/>
    </row>
    <row r="49789" spans="3:4" x14ac:dyDescent="0.25">
      <c r="C49789" s="32"/>
      <c r="D49789" s="31"/>
    </row>
    <row r="49790" spans="3:4" x14ac:dyDescent="0.25">
      <c r="C49790" s="32"/>
      <c r="D49790" s="31"/>
    </row>
    <row r="49791" spans="3:4" x14ac:dyDescent="0.25">
      <c r="C49791" s="32"/>
      <c r="D49791" s="31"/>
    </row>
    <row r="49792" spans="3:4" x14ac:dyDescent="0.25">
      <c r="C49792" s="32"/>
      <c r="D49792" s="31"/>
    </row>
    <row r="49793" spans="3:4" x14ac:dyDescent="0.25">
      <c r="C49793" s="32"/>
      <c r="D49793" s="31"/>
    </row>
    <row r="49794" spans="3:4" x14ac:dyDescent="0.25">
      <c r="C49794" s="32"/>
      <c r="D49794" s="31"/>
    </row>
    <row r="49795" spans="3:4" x14ac:dyDescent="0.25">
      <c r="C49795" s="32"/>
      <c r="D49795" s="31"/>
    </row>
    <row r="49796" spans="3:4" x14ac:dyDescent="0.25">
      <c r="C49796" s="32"/>
      <c r="D49796" s="31"/>
    </row>
    <row r="49797" spans="3:4" x14ac:dyDescent="0.25">
      <c r="C49797" s="32"/>
      <c r="D49797" s="31"/>
    </row>
    <row r="49798" spans="3:4" x14ac:dyDescent="0.25">
      <c r="C49798" s="32"/>
      <c r="D49798" s="31"/>
    </row>
    <row r="49799" spans="3:4" x14ac:dyDescent="0.25">
      <c r="C49799" s="32"/>
      <c r="D49799" s="31"/>
    </row>
    <row r="49800" spans="3:4" x14ac:dyDescent="0.25">
      <c r="C49800" s="32"/>
      <c r="D49800" s="31"/>
    </row>
    <row r="49801" spans="3:4" x14ac:dyDescent="0.25">
      <c r="C49801" s="32"/>
      <c r="D49801" s="31"/>
    </row>
    <row r="49802" spans="3:4" x14ac:dyDescent="0.25">
      <c r="C49802" s="32"/>
      <c r="D49802" s="31"/>
    </row>
    <row r="49803" spans="3:4" x14ac:dyDescent="0.25">
      <c r="C49803" s="32"/>
      <c r="D49803" s="31"/>
    </row>
    <row r="49804" spans="3:4" x14ac:dyDescent="0.25">
      <c r="C49804" s="32"/>
      <c r="D49804" s="31"/>
    </row>
    <row r="49805" spans="3:4" x14ac:dyDescent="0.25">
      <c r="C49805" s="32"/>
      <c r="D49805" s="31"/>
    </row>
    <row r="49806" spans="3:4" x14ac:dyDescent="0.25">
      <c r="C49806" s="32"/>
      <c r="D49806" s="31"/>
    </row>
    <row r="49807" spans="3:4" x14ac:dyDescent="0.25">
      <c r="C49807" s="32"/>
      <c r="D49807" s="31"/>
    </row>
    <row r="49808" spans="3:4" x14ac:dyDescent="0.25">
      <c r="C49808" s="32"/>
      <c r="D49808" s="31"/>
    </row>
    <row r="49809" spans="3:4" x14ac:dyDescent="0.25">
      <c r="C49809" s="32"/>
      <c r="D49809" s="31"/>
    </row>
    <row r="49810" spans="3:4" x14ac:dyDescent="0.25">
      <c r="C49810" s="32"/>
      <c r="D49810" s="31"/>
    </row>
    <row r="49811" spans="3:4" x14ac:dyDescent="0.25">
      <c r="C49811" s="32"/>
      <c r="D49811" s="31"/>
    </row>
    <row r="49812" spans="3:4" x14ac:dyDescent="0.25">
      <c r="C49812" s="32"/>
      <c r="D49812" s="31"/>
    </row>
    <row r="49813" spans="3:4" x14ac:dyDescent="0.25">
      <c r="C49813" s="32"/>
      <c r="D49813" s="31"/>
    </row>
    <row r="49814" spans="3:4" x14ac:dyDescent="0.25">
      <c r="C49814" s="32"/>
      <c r="D49814" s="31"/>
    </row>
    <row r="49815" spans="3:4" x14ac:dyDescent="0.25">
      <c r="C49815" s="32"/>
      <c r="D49815" s="31"/>
    </row>
    <row r="49816" spans="3:4" x14ac:dyDescent="0.25">
      <c r="C49816" s="32"/>
      <c r="D49816" s="31"/>
    </row>
    <row r="49817" spans="3:4" x14ac:dyDescent="0.25">
      <c r="C49817" s="32"/>
      <c r="D49817" s="31"/>
    </row>
    <row r="49818" spans="3:4" x14ac:dyDescent="0.25">
      <c r="C49818" s="32"/>
      <c r="D49818" s="31"/>
    </row>
    <row r="49819" spans="3:4" x14ac:dyDescent="0.25">
      <c r="C49819" s="32"/>
      <c r="D49819" s="31"/>
    </row>
    <row r="49820" spans="3:4" x14ac:dyDescent="0.25">
      <c r="C49820" s="32"/>
      <c r="D49820" s="31"/>
    </row>
    <row r="49821" spans="3:4" x14ac:dyDescent="0.25">
      <c r="C49821" s="32"/>
      <c r="D49821" s="31"/>
    </row>
    <row r="49822" spans="3:4" x14ac:dyDescent="0.25">
      <c r="C49822" s="32"/>
      <c r="D49822" s="31"/>
    </row>
    <row r="49823" spans="3:4" x14ac:dyDescent="0.25">
      <c r="C49823" s="32"/>
      <c r="D49823" s="31"/>
    </row>
    <row r="49824" spans="3:4" x14ac:dyDescent="0.25">
      <c r="C49824" s="32"/>
      <c r="D49824" s="31"/>
    </row>
    <row r="49825" spans="3:4" x14ac:dyDescent="0.25">
      <c r="C49825" s="32"/>
      <c r="D49825" s="31"/>
    </row>
    <row r="49826" spans="3:4" x14ac:dyDescent="0.25">
      <c r="C49826" s="32"/>
      <c r="D49826" s="31"/>
    </row>
    <row r="49827" spans="3:4" x14ac:dyDescent="0.25">
      <c r="C49827" s="32"/>
      <c r="D49827" s="31"/>
    </row>
    <row r="49828" spans="3:4" x14ac:dyDescent="0.25">
      <c r="C49828" s="32"/>
      <c r="D49828" s="31"/>
    </row>
    <row r="49829" spans="3:4" x14ac:dyDescent="0.25">
      <c r="C49829" s="32"/>
      <c r="D49829" s="31"/>
    </row>
    <row r="49830" spans="3:4" x14ac:dyDescent="0.25">
      <c r="C49830" s="32"/>
      <c r="D49830" s="31"/>
    </row>
    <row r="49831" spans="3:4" x14ac:dyDescent="0.25">
      <c r="C49831" s="32"/>
      <c r="D49831" s="31"/>
    </row>
    <row r="49832" spans="3:4" x14ac:dyDescent="0.25">
      <c r="C49832" s="32"/>
      <c r="D49832" s="31"/>
    </row>
    <row r="49833" spans="3:4" x14ac:dyDescent="0.25">
      <c r="C49833" s="32"/>
      <c r="D49833" s="31"/>
    </row>
    <row r="49834" spans="3:4" x14ac:dyDescent="0.25">
      <c r="C49834" s="32"/>
      <c r="D49834" s="31"/>
    </row>
    <row r="49835" spans="3:4" x14ac:dyDescent="0.25">
      <c r="C49835" s="32"/>
      <c r="D49835" s="31"/>
    </row>
    <row r="49836" spans="3:4" x14ac:dyDescent="0.25">
      <c r="C49836" s="32"/>
      <c r="D49836" s="31"/>
    </row>
    <row r="49837" spans="3:4" x14ac:dyDescent="0.25">
      <c r="C49837" s="32"/>
      <c r="D49837" s="31"/>
    </row>
    <row r="49838" spans="3:4" x14ac:dyDescent="0.25">
      <c r="C49838" s="32"/>
      <c r="D49838" s="31"/>
    </row>
    <row r="49839" spans="3:4" x14ac:dyDescent="0.25">
      <c r="C49839" s="32"/>
      <c r="D49839" s="31"/>
    </row>
    <row r="49840" spans="3:4" x14ac:dyDescent="0.25">
      <c r="C49840" s="32"/>
      <c r="D49840" s="31"/>
    </row>
    <row r="49841" spans="3:4" x14ac:dyDescent="0.25">
      <c r="C49841" s="32"/>
      <c r="D49841" s="31"/>
    </row>
    <row r="49842" spans="3:4" x14ac:dyDescent="0.25">
      <c r="C49842" s="32"/>
      <c r="D49842" s="31"/>
    </row>
    <row r="49843" spans="3:4" x14ac:dyDescent="0.25">
      <c r="C49843" s="32"/>
      <c r="D49843" s="31"/>
    </row>
    <row r="49844" spans="3:4" x14ac:dyDescent="0.25">
      <c r="C49844" s="32"/>
      <c r="D49844" s="31"/>
    </row>
    <row r="49845" spans="3:4" x14ac:dyDescent="0.25">
      <c r="C49845" s="32"/>
      <c r="D49845" s="31"/>
    </row>
    <row r="49846" spans="3:4" x14ac:dyDescent="0.25">
      <c r="C49846" s="32"/>
      <c r="D49846" s="31"/>
    </row>
    <row r="49847" spans="3:4" x14ac:dyDescent="0.25">
      <c r="C49847" s="32"/>
      <c r="D49847" s="31"/>
    </row>
    <row r="49848" spans="3:4" x14ac:dyDescent="0.25">
      <c r="C49848" s="32"/>
      <c r="D49848" s="31"/>
    </row>
    <row r="49849" spans="3:4" x14ac:dyDescent="0.25">
      <c r="C49849" s="32"/>
      <c r="D49849" s="31"/>
    </row>
    <row r="49850" spans="3:4" x14ac:dyDescent="0.25">
      <c r="C49850" s="32"/>
      <c r="D49850" s="31"/>
    </row>
    <row r="49851" spans="3:4" x14ac:dyDescent="0.25">
      <c r="C49851" s="32"/>
      <c r="D49851" s="31"/>
    </row>
    <row r="49852" spans="3:4" x14ac:dyDescent="0.25">
      <c r="C49852" s="32"/>
      <c r="D49852" s="31"/>
    </row>
    <row r="49853" spans="3:4" x14ac:dyDescent="0.25">
      <c r="C49853" s="32"/>
      <c r="D49853" s="31"/>
    </row>
    <row r="49854" spans="3:4" x14ac:dyDescent="0.25">
      <c r="C49854" s="32"/>
      <c r="D49854" s="31"/>
    </row>
    <row r="49855" spans="3:4" x14ac:dyDescent="0.25">
      <c r="C49855" s="32"/>
      <c r="D49855" s="31"/>
    </row>
    <row r="49856" spans="3:4" x14ac:dyDescent="0.25">
      <c r="C49856" s="32"/>
      <c r="D49856" s="31"/>
    </row>
    <row r="49857" spans="3:4" x14ac:dyDescent="0.25">
      <c r="C49857" s="32"/>
      <c r="D49857" s="31"/>
    </row>
    <row r="49858" spans="3:4" x14ac:dyDescent="0.25">
      <c r="C49858" s="32"/>
      <c r="D49858" s="31"/>
    </row>
    <row r="49859" spans="3:4" x14ac:dyDescent="0.25">
      <c r="C49859" s="32"/>
      <c r="D49859" s="31"/>
    </row>
    <row r="49860" spans="3:4" x14ac:dyDescent="0.25">
      <c r="C49860" s="32"/>
      <c r="D49860" s="31"/>
    </row>
    <row r="49861" spans="3:4" x14ac:dyDescent="0.25">
      <c r="C49861" s="32"/>
      <c r="D49861" s="31"/>
    </row>
    <row r="49862" spans="3:4" x14ac:dyDescent="0.25">
      <c r="C49862" s="32"/>
      <c r="D49862" s="31"/>
    </row>
    <row r="49863" spans="3:4" x14ac:dyDescent="0.25">
      <c r="C49863" s="32"/>
      <c r="D49863" s="31"/>
    </row>
    <row r="49864" spans="3:4" x14ac:dyDescent="0.25">
      <c r="C49864" s="32"/>
      <c r="D49864" s="31"/>
    </row>
    <row r="49865" spans="3:4" x14ac:dyDescent="0.25">
      <c r="C49865" s="32"/>
      <c r="D49865" s="31"/>
    </row>
    <row r="49866" spans="3:4" x14ac:dyDescent="0.25">
      <c r="C49866" s="32"/>
      <c r="D49866" s="31"/>
    </row>
    <row r="49867" spans="3:4" x14ac:dyDescent="0.25">
      <c r="C49867" s="32"/>
      <c r="D49867" s="31"/>
    </row>
    <row r="49868" spans="3:4" x14ac:dyDescent="0.25">
      <c r="C49868" s="32"/>
      <c r="D49868" s="31"/>
    </row>
    <row r="49869" spans="3:4" x14ac:dyDescent="0.25">
      <c r="C49869" s="32"/>
      <c r="D49869" s="31"/>
    </row>
    <row r="49870" spans="3:4" x14ac:dyDescent="0.25">
      <c r="C49870" s="32"/>
      <c r="D49870" s="31"/>
    </row>
    <row r="49871" spans="3:4" x14ac:dyDescent="0.25">
      <c r="C49871" s="32"/>
      <c r="D49871" s="31"/>
    </row>
    <row r="49872" spans="3:4" x14ac:dyDescent="0.25">
      <c r="C49872" s="32"/>
      <c r="D49872" s="31"/>
    </row>
    <row r="49873" spans="3:4" x14ac:dyDescent="0.25">
      <c r="C49873" s="32"/>
      <c r="D49873" s="31"/>
    </row>
    <row r="49874" spans="3:4" x14ac:dyDescent="0.25">
      <c r="C49874" s="32"/>
      <c r="D49874" s="31"/>
    </row>
    <row r="49875" spans="3:4" x14ac:dyDescent="0.25">
      <c r="C49875" s="32"/>
      <c r="D49875" s="31"/>
    </row>
    <row r="49876" spans="3:4" x14ac:dyDescent="0.25">
      <c r="C49876" s="32"/>
      <c r="D49876" s="31"/>
    </row>
    <row r="49877" spans="3:4" x14ac:dyDescent="0.25">
      <c r="C49877" s="32"/>
      <c r="D49877" s="31"/>
    </row>
    <row r="49878" spans="3:4" x14ac:dyDescent="0.25">
      <c r="C49878" s="32"/>
      <c r="D49878" s="31"/>
    </row>
    <row r="49879" spans="3:4" x14ac:dyDescent="0.25">
      <c r="C49879" s="32"/>
      <c r="D49879" s="31"/>
    </row>
    <row r="49880" spans="3:4" x14ac:dyDescent="0.25">
      <c r="C49880" s="32"/>
      <c r="D49880" s="31"/>
    </row>
    <row r="49881" spans="3:4" x14ac:dyDescent="0.25">
      <c r="C49881" s="32"/>
      <c r="D49881" s="31"/>
    </row>
    <row r="49882" spans="3:4" x14ac:dyDescent="0.25">
      <c r="C49882" s="32"/>
      <c r="D49882" s="31"/>
    </row>
    <row r="49883" spans="3:4" x14ac:dyDescent="0.25">
      <c r="C49883" s="32"/>
      <c r="D49883" s="31"/>
    </row>
    <row r="49884" spans="3:4" x14ac:dyDescent="0.25">
      <c r="C49884" s="32"/>
      <c r="D49884" s="31"/>
    </row>
    <row r="49885" spans="3:4" x14ac:dyDescent="0.25">
      <c r="C49885" s="32"/>
      <c r="D49885" s="31"/>
    </row>
    <row r="49886" spans="3:4" x14ac:dyDescent="0.25">
      <c r="C49886" s="32"/>
      <c r="D49886" s="31"/>
    </row>
    <row r="49887" spans="3:4" x14ac:dyDescent="0.25">
      <c r="C49887" s="32"/>
      <c r="D49887" s="31"/>
    </row>
    <row r="49888" spans="3:4" x14ac:dyDescent="0.25">
      <c r="C49888" s="32"/>
      <c r="D49888" s="31"/>
    </row>
    <row r="49889" spans="3:4" x14ac:dyDescent="0.25">
      <c r="C49889" s="32"/>
      <c r="D49889" s="31"/>
    </row>
    <row r="49890" spans="3:4" x14ac:dyDescent="0.25">
      <c r="C49890" s="32"/>
      <c r="D49890" s="31"/>
    </row>
    <row r="49891" spans="3:4" x14ac:dyDescent="0.25">
      <c r="C49891" s="32"/>
      <c r="D49891" s="31"/>
    </row>
    <row r="49892" spans="3:4" x14ac:dyDescent="0.25">
      <c r="C49892" s="32"/>
      <c r="D49892" s="31"/>
    </row>
    <row r="49893" spans="3:4" x14ac:dyDescent="0.25">
      <c r="C49893" s="32"/>
      <c r="D49893" s="31"/>
    </row>
    <row r="49894" spans="3:4" x14ac:dyDescent="0.25">
      <c r="C49894" s="32"/>
      <c r="D49894" s="31"/>
    </row>
    <row r="49895" spans="3:4" x14ac:dyDescent="0.25">
      <c r="C49895" s="32"/>
      <c r="D49895" s="31"/>
    </row>
    <row r="49896" spans="3:4" x14ac:dyDescent="0.25">
      <c r="C49896" s="32"/>
      <c r="D49896" s="31"/>
    </row>
    <row r="49897" spans="3:4" x14ac:dyDescent="0.25">
      <c r="C49897" s="32"/>
      <c r="D49897" s="31"/>
    </row>
    <row r="49898" spans="3:4" x14ac:dyDescent="0.25">
      <c r="C49898" s="32"/>
      <c r="D49898" s="31"/>
    </row>
    <row r="49899" spans="3:4" x14ac:dyDescent="0.25">
      <c r="C49899" s="32"/>
      <c r="D49899" s="31"/>
    </row>
    <row r="49900" spans="3:4" x14ac:dyDescent="0.25">
      <c r="C49900" s="32"/>
      <c r="D49900" s="31"/>
    </row>
    <row r="49901" spans="3:4" x14ac:dyDescent="0.25">
      <c r="C49901" s="32"/>
      <c r="D49901" s="31"/>
    </row>
    <row r="49902" spans="3:4" x14ac:dyDescent="0.25">
      <c r="C49902" s="32"/>
      <c r="D49902" s="31"/>
    </row>
    <row r="49903" spans="3:4" x14ac:dyDescent="0.25">
      <c r="C49903" s="32"/>
      <c r="D49903" s="31"/>
    </row>
    <row r="49904" spans="3:4" x14ac:dyDescent="0.25">
      <c r="C49904" s="32"/>
      <c r="D49904" s="31"/>
    </row>
    <row r="49905" spans="3:4" x14ac:dyDescent="0.25">
      <c r="C49905" s="32"/>
      <c r="D49905" s="31"/>
    </row>
    <row r="49906" spans="3:4" x14ac:dyDescent="0.25">
      <c r="C49906" s="32"/>
      <c r="D49906" s="31"/>
    </row>
    <row r="49907" spans="3:4" x14ac:dyDescent="0.25">
      <c r="C49907" s="32"/>
      <c r="D49907" s="31"/>
    </row>
    <row r="49908" spans="3:4" x14ac:dyDescent="0.25">
      <c r="C49908" s="32"/>
      <c r="D49908" s="31"/>
    </row>
    <row r="49909" spans="3:4" x14ac:dyDescent="0.25">
      <c r="C49909" s="32"/>
      <c r="D49909" s="31"/>
    </row>
    <row r="49910" spans="3:4" x14ac:dyDescent="0.25">
      <c r="C49910" s="32"/>
      <c r="D49910" s="31"/>
    </row>
    <row r="49911" spans="3:4" x14ac:dyDescent="0.25">
      <c r="C49911" s="32"/>
      <c r="D49911" s="31"/>
    </row>
    <row r="49912" spans="3:4" x14ac:dyDescent="0.25">
      <c r="C49912" s="32"/>
      <c r="D49912" s="31"/>
    </row>
    <row r="49913" spans="3:4" x14ac:dyDescent="0.25">
      <c r="C49913" s="32"/>
      <c r="D49913" s="31"/>
    </row>
    <row r="49914" spans="3:4" x14ac:dyDescent="0.25">
      <c r="C49914" s="32"/>
      <c r="D49914" s="31"/>
    </row>
    <row r="49915" spans="3:4" x14ac:dyDescent="0.25">
      <c r="C49915" s="32"/>
      <c r="D49915" s="31"/>
    </row>
    <row r="49916" spans="3:4" x14ac:dyDescent="0.25">
      <c r="C49916" s="32"/>
      <c r="D49916" s="31"/>
    </row>
    <row r="49917" spans="3:4" x14ac:dyDescent="0.25">
      <c r="C49917" s="32"/>
      <c r="D49917" s="31"/>
    </row>
    <row r="49918" spans="3:4" x14ac:dyDescent="0.25">
      <c r="C49918" s="32"/>
      <c r="D49918" s="31"/>
    </row>
    <row r="49919" spans="3:4" x14ac:dyDescent="0.25">
      <c r="C49919" s="32"/>
      <c r="D49919" s="31"/>
    </row>
    <row r="49920" spans="3:4" x14ac:dyDescent="0.25">
      <c r="C49920" s="32"/>
      <c r="D49920" s="31"/>
    </row>
    <row r="49921" spans="3:4" x14ac:dyDescent="0.25">
      <c r="C49921" s="32"/>
      <c r="D49921" s="31"/>
    </row>
    <row r="49922" spans="3:4" x14ac:dyDescent="0.25">
      <c r="C49922" s="32"/>
      <c r="D49922" s="31"/>
    </row>
    <row r="49923" spans="3:4" x14ac:dyDescent="0.25">
      <c r="C49923" s="32"/>
      <c r="D49923" s="31"/>
    </row>
    <row r="49924" spans="3:4" x14ac:dyDescent="0.25">
      <c r="C49924" s="32"/>
      <c r="D49924" s="31"/>
    </row>
    <row r="49925" spans="3:4" x14ac:dyDescent="0.25">
      <c r="C49925" s="32"/>
      <c r="D49925" s="31"/>
    </row>
    <row r="49926" spans="3:4" x14ac:dyDescent="0.25">
      <c r="C49926" s="32"/>
      <c r="D49926" s="31"/>
    </row>
    <row r="49927" spans="3:4" x14ac:dyDescent="0.25">
      <c r="C49927" s="32"/>
      <c r="D49927" s="31"/>
    </row>
    <row r="49928" spans="3:4" x14ac:dyDescent="0.25">
      <c r="C49928" s="32"/>
      <c r="D49928" s="31"/>
    </row>
    <row r="49929" spans="3:4" x14ac:dyDescent="0.25">
      <c r="C49929" s="32"/>
      <c r="D49929" s="31"/>
    </row>
    <row r="49930" spans="3:4" x14ac:dyDescent="0.25">
      <c r="C49930" s="32"/>
      <c r="D49930" s="31"/>
    </row>
    <row r="49931" spans="3:4" x14ac:dyDescent="0.25">
      <c r="C49931" s="32"/>
      <c r="D49931" s="31"/>
    </row>
    <row r="49932" spans="3:4" x14ac:dyDescent="0.25">
      <c r="C49932" s="32"/>
      <c r="D49932" s="31"/>
    </row>
    <row r="49933" spans="3:4" x14ac:dyDescent="0.25">
      <c r="C49933" s="32"/>
      <c r="D49933" s="31"/>
    </row>
    <row r="49934" spans="3:4" x14ac:dyDescent="0.25">
      <c r="C49934" s="32"/>
      <c r="D49934" s="31"/>
    </row>
    <row r="49935" spans="3:4" x14ac:dyDescent="0.25">
      <c r="C49935" s="32"/>
      <c r="D49935" s="31"/>
    </row>
    <row r="49936" spans="3:4" x14ac:dyDescent="0.25">
      <c r="C49936" s="32"/>
      <c r="D49936" s="31"/>
    </row>
    <row r="49937" spans="3:4" x14ac:dyDescent="0.25">
      <c r="C49937" s="32"/>
      <c r="D49937" s="31"/>
    </row>
    <row r="49938" spans="3:4" x14ac:dyDescent="0.25">
      <c r="C49938" s="32"/>
      <c r="D49938" s="31"/>
    </row>
    <row r="49939" spans="3:4" x14ac:dyDescent="0.25">
      <c r="C49939" s="32"/>
      <c r="D49939" s="31"/>
    </row>
    <row r="49940" spans="3:4" x14ac:dyDescent="0.25">
      <c r="C49940" s="32"/>
      <c r="D49940" s="31"/>
    </row>
    <row r="49941" spans="3:4" x14ac:dyDescent="0.25">
      <c r="C49941" s="32"/>
      <c r="D49941" s="31"/>
    </row>
    <row r="49942" spans="3:4" x14ac:dyDescent="0.25">
      <c r="C49942" s="32"/>
      <c r="D49942" s="31"/>
    </row>
    <row r="49943" spans="3:4" x14ac:dyDescent="0.25">
      <c r="C49943" s="32"/>
      <c r="D49943" s="31"/>
    </row>
    <row r="49944" spans="3:4" x14ac:dyDescent="0.25">
      <c r="C49944" s="32"/>
      <c r="D49944" s="31"/>
    </row>
    <row r="49945" spans="3:4" x14ac:dyDescent="0.25">
      <c r="C49945" s="32"/>
      <c r="D49945" s="31"/>
    </row>
    <row r="49946" spans="3:4" x14ac:dyDescent="0.25">
      <c r="C49946" s="32"/>
      <c r="D49946" s="31"/>
    </row>
    <row r="49947" spans="3:4" x14ac:dyDescent="0.25">
      <c r="C49947" s="32"/>
      <c r="D49947" s="31"/>
    </row>
    <row r="49948" spans="3:4" x14ac:dyDescent="0.25">
      <c r="C49948" s="32"/>
      <c r="D49948" s="31"/>
    </row>
    <row r="49949" spans="3:4" x14ac:dyDescent="0.25">
      <c r="C49949" s="32"/>
      <c r="D49949" s="31"/>
    </row>
    <row r="49950" spans="3:4" x14ac:dyDescent="0.25">
      <c r="C49950" s="32"/>
      <c r="D49950" s="31"/>
    </row>
    <row r="49951" spans="3:4" x14ac:dyDescent="0.25">
      <c r="C49951" s="32"/>
      <c r="D49951" s="31"/>
    </row>
    <row r="49952" spans="3:4" x14ac:dyDescent="0.25">
      <c r="C49952" s="32"/>
      <c r="D49952" s="31"/>
    </row>
    <row r="49953" spans="3:4" x14ac:dyDescent="0.25">
      <c r="C49953" s="32"/>
      <c r="D49953" s="31"/>
    </row>
    <row r="49954" spans="3:4" x14ac:dyDescent="0.25">
      <c r="C49954" s="32"/>
      <c r="D49954" s="31"/>
    </row>
    <row r="49955" spans="3:4" x14ac:dyDescent="0.25">
      <c r="C49955" s="32"/>
      <c r="D49955" s="31"/>
    </row>
    <row r="49956" spans="3:4" x14ac:dyDescent="0.25">
      <c r="C49956" s="32"/>
      <c r="D49956" s="31"/>
    </row>
    <row r="49957" spans="3:4" x14ac:dyDescent="0.25">
      <c r="C49957" s="32"/>
      <c r="D49957" s="31"/>
    </row>
    <row r="49958" spans="3:4" x14ac:dyDescent="0.25">
      <c r="C49958" s="32"/>
      <c r="D49958" s="31"/>
    </row>
    <row r="49959" spans="3:4" x14ac:dyDescent="0.25">
      <c r="C49959" s="32"/>
      <c r="D49959" s="31"/>
    </row>
    <row r="49960" spans="3:4" x14ac:dyDescent="0.25">
      <c r="C49960" s="32"/>
      <c r="D49960" s="31"/>
    </row>
    <row r="49961" spans="3:4" x14ac:dyDescent="0.25">
      <c r="C49961" s="32"/>
      <c r="D49961" s="31"/>
    </row>
    <row r="49962" spans="3:4" x14ac:dyDescent="0.25">
      <c r="C49962" s="32"/>
      <c r="D49962" s="31"/>
    </row>
    <row r="49963" spans="3:4" x14ac:dyDescent="0.25">
      <c r="C49963" s="32"/>
      <c r="D49963" s="31"/>
    </row>
    <row r="49964" spans="3:4" x14ac:dyDescent="0.25">
      <c r="C49964" s="32"/>
      <c r="D49964" s="31"/>
    </row>
    <row r="49965" spans="3:4" x14ac:dyDescent="0.25">
      <c r="C49965" s="32"/>
      <c r="D49965" s="31"/>
    </row>
    <row r="49966" spans="3:4" x14ac:dyDescent="0.25">
      <c r="C49966" s="32"/>
      <c r="D49966" s="31"/>
    </row>
    <row r="49967" spans="3:4" x14ac:dyDescent="0.25">
      <c r="C49967" s="32"/>
      <c r="D49967" s="31"/>
    </row>
    <row r="49968" spans="3:4" x14ac:dyDescent="0.25">
      <c r="C49968" s="32"/>
      <c r="D49968" s="31"/>
    </row>
    <row r="49969" spans="3:4" x14ac:dyDescent="0.25">
      <c r="C49969" s="32"/>
      <c r="D49969" s="31"/>
    </row>
    <row r="49970" spans="3:4" x14ac:dyDescent="0.25">
      <c r="C49970" s="32"/>
      <c r="D49970" s="31"/>
    </row>
    <row r="49971" spans="3:4" x14ac:dyDescent="0.25">
      <c r="C49971" s="32"/>
      <c r="D49971" s="31"/>
    </row>
    <row r="49972" spans="3:4" x14ac:dyDescent="0.25">
      <c r="C49972" s="32"/>
      <c r="D49972" s="31"/>
    </row>
    <row r="49973" spans="3:4" x14ac:dyDescent="0.25">
      <c r="C49973" s="32"/>
      <c r="D49973" s="31"/>
    </row>
    <row r="49974" spans="3:4" x14ac:dyDescent="0.25">
      <c r="C49974" s="32"/>
      <c r="D49974" s="31"/>
    </row>
    <row r="49975" spans="3:4" x14ac:dyDescent="0.25">
      <c r="C49975" s="32"/>
      <c r="D49975" s="31"/>
    </row>
    <row r="49976" spans="3:4" x14ac:dyDescent="0.25">
      <c r="C49976" s="32"/>
      <c r="D49976" s="31"/>
    </row>
    <row r="49977" spans="3:4" x14ac:dyDescent="0.25">
      <c r="C49977" s="32"/>
      <c r="D49977" s="31"/>
    </row>
    <row r="49978" spans="3:4" x14ac:dyDescent="0.25">
      <c r="C49978" s="32"/>
      <c r="D49978" s="31"/>
    </row>
    <row r="49979" spans="3:4" x14ac:dyDescent="0.25">
      <c r="C49979" s="32"/>
      <c r="D49979" s="31"/>
    </row>
    <row r="49980" spans="3:4" x14ac:dyDescent="0.25">
      <c r="C49980" s="32"/>
      <c r="D49980" s="31"/>
    </row>
    <row r="49981" spans="3:4" x14ac:dyDescent="0.25">
      <c r="C49981" s="32"/>
      <c r="D49981" s="31"/>
    </row>
    <row r="49982" spans="3:4" x14ac:dyDescent="0.25">
      <c r="C49982" s="32"/>
      <c r="D49982" s="31"/>
    </row>
    <row r="49983" spans="3:4" x14ac:dyDescent="0.25">
      <c r="C49983" s="32"/>
      <c r="D49983" s="31"/>
    </row>
    <row r="49984" spans="3:4" x14ac:dyDescent="0.25">
      <c r="C49984" s="32"/>
      <c r="D49984" s="31"/>
    </row>
    <row r="49985" spans="3:4" x14ac:dyDescent="0.25">
      <c r="C49985" s="32"/>
      <c r="D49985" s="31"/>
    </row>
    <row r="49986" spans="3:4" x14ac:dyDescent="0.25">
      <c r="C49986" s="32"/>
      <c r="D49986" s="31"/>
    </row>
    <row r="49987" spans="3:4" x14ac:dyDescent="0.25">
      <c r="C49987" s="32"/>
      <c r="D49987" s="31"/>
    </row>
    <row r="49988" spans="3:4" x14ac:dyDescent="0.25">
      <c r="C49988" s="32"/>
      <c r="D49988" s="31"/>
    </row>
    <row r="49989" spans="3:4" x14ac:dyDescent="0.25">
      <c r="C49989" s="32"/>
      <c r="D49989" s="31"/>
    </row>
    <row r="49990" spans="3:4" x14ac:dyDescent="0.25">
      <c r="C49990" s="32"/>
      <c r="D49990" s="31"/>
    </row>
    <row r="49991" spans="3:4" x14ac:dyDescent="0.25">
      <c r="C49991" s="32"/>
      <c r="D49991" s="31"/>
    </row>
    <row r="49992" spans="3:4" x14ac:dyDescent="0.25">
      <c r="C49992" s="32"/>
      <c r="D49992" s="31"/>
    </row>
    <row r="49993" spans="3:4" x14ac:dyDescent="0.25">
      <c r="C49993" s="32"/>
      <c r="D49993" s="31"/>
    </row>
    <row r="49994" spans="3:4" x14ac:dyDescent="0.25">
      <c r="C49994" s="32"/>
      <c r="D49994" s="31"/>
    </row>
    <row r="49995" spans="3:4" x14ac:dyDescent="0.25">
      <c r="C49995" s="32"/>
      <c r="D49995" s="31"/>
    </row>
    <row r="49996" spans="3:4" x14ac:dyDescent="0.25">
      <c r="C49996" s="32"/>
      <c r="D49996" s="31"/>
    </row>
    <row r="49997" spans="3:4" x14ac:dyDescent="0.25">
      <c r="C49997" s="32"/>
      <c r="D49997" s="31"/>
    </row>
    <row r="49998" spans="3:4" x14ac:dyDescent="0.25">
      <c r="C49998" s="32"/>
      <c r="D49998" s="31"/>
    </row>
    <row r="49999" spans="3:4" x14ac:dyDescent="0.25">
      <c r="C49999" s="32"/>
      <c r="D49999" s="31"/>
    </row>
    <row r="50000" spans="3:4" x14ac:dyDescent="0.25">
      <c r="C50000" s="32"/>
      <c r="D50000" s="31"/>
    </row>
    <row r="50001" spans="3:4" x14ac:dyDescent="0.25">
      <c r="C50001" s="32"/>
      <c r="D50001" s="31"/>
    </row>
    <row r="50002" spans="3:4" x14ac:dyDescent="0.25">
      <c r="C50002" s="32"/>
      <c r="D50002" s="31"/>
    </row>
    <row r="50003" spans="3:4" x14ac:dyDescent="0.25">
      <c r="C50003" s="32"/>
      <c r="D50003" s="31"/>
    </row>
    <row r="50004" spans="3:4" x14ac:dyDescent="0.25">
      <c r="C50004" s="32"/>
      <c r="D50004" s="31"/>
    </row>
    <row r="50005" spans="3:4" x14ac:dyDescent="0.25">
      <c r="C50005" s="32"/>
      <c r="D50005" s="31"/>
    </row>
    <row r="50006" spans="3:4" x14ac:dyDescent="0.25">
      <c r="C50006" s="32"/>
      <c r="D50006" s="31"/>
    </row>
    <row r="50007" spans="3:4" x14ac:dyDescent="0.25">
      <c r="C50007" s="32"/>
      <c r="D50007" s="31"/>
    </row>
    <row r="50008" spans="3:4" x14ac:dyDescent="0.25">
      <c r="C50008" s="32"/>
      <c r="D50008" s="31"/>
    </row>
    <row r="50009" spans="3:4" x14ac:dyDescent="0.25">
      <c r="C50009" s="32"/>
      <c r="D50009" s="31"/>
    </row>
    <row r="50010" spans="3:4" x14ac:dyDescent="0.25">
      <c r="C50010" s="32"/>
      <c r="D50010" s="31"/>
    </row>
    <row r="50011" spans="3:4" x14ac:dyDescent="0.25">
      <c r="C50011" s="32"/>
      <c r="D50011" s="31"/>
    </row>
    <row r="50012" spans="3:4" x14ac:dyDescent="0.25">
      <c r="C50012" s="32"/>
      <c r="D50012" s="31"/>
    </row>
    <row r="50013" spans="3:4" x14ac:dyDescent="0.25">
      <c r="C50013" s="32"/>
      <c r="D50013" s="31"/>
    </row>
    <row r="50014" spans="3:4" x14ac:dyDescent="0.25">
      <c r="C50014" s="32"/>
      <c r="D50014" s="31"/>
    </row>
    <row r="50015" spans="3:4" x14ac:dyDescent="0.25">
      <c r="C50015" s="32"/>
      <c r="D50015" s="31"/>
    </row>
    <row r="50016" spans="3:4" x14ac:dyDescent="0.25">
      <c r="C50016" s="32"/>
      <c r="D50016" s="31"/>
    </row>
    <row r="50017" spans="3:4" x14ac:dyDescent="0.25">
      <c r="C50017" s="32"/>
      <c r="D50017" s="31"/>
    </row>
    <row r="50018" spans="3:4" x14ac:dyDescent="0.25">
      <c r="C50018" s="32"/>
      <c r="D50018" s="31"/>
    </row>
    <row r="50019" spans="3:4" x14ac:dyDescent="0.25">
      <c r="C50019" s="32"/>
      <c r="D50019" s="31"/>
    </row>
    <row r="50020" spans="3:4" x14ac:dyDescent="0.25">
      <c r="C50020" s="32"/>
      <c r="D50020" s="31"/>
    </row>
    <row r="50021" spans="3:4" x14ac:dyDescent="0.25">
      <c r="C50021" s="32"/>
      <c r="D50021" s="31"/>
    </row>
    <row r="50022" spans="3:4" x14ac:dyDescent="0.25">
      <c r="C50022" s="32"/>
      <c r="D50022" s="31"/>
    </row>
    <row r="50023" spans="3:4" x14ac:dyDescent="0.25">
      <c r="C50023" s="32"/>
      <c r="D50023" s="31"/>
    </row>
    <row r="50024" spans="3:4" x14ac:dyDescent="0.25">
      <c r="C50024" s="32"/>
      <c r="D50024" s="31"/>
    </row>
    <row r="50025" spans="3:4" x14ac:dyDescent="0.25">
      <c r="C50025" s="32"/>
      <c r="D50025" s="31"/>
    </row>
    <row r="50026" spans="3:4" x14ac:dyDescent="0.25">
      <c r="C50026" s="32"/>
      <c r="D50026" s="31"/>
    </row>
    <row r="50027" spans="3:4" x14ac:dyDescent="0.25">
      <c r="C50027" s="32"/>
      <c r="D50027" s="31"/>
    </row>
    <row r="50028" spans="3:4" x14ac:dyDescent="0.25">
      <c r="C50028" s="32"/>
      <c r="D50028" s="31"/>
    </row>
    <row r="50029" spans="3:4" x14ac:dyDescent="0.25">
      <c r="C50029" s="32"/>
      <c r="D50029" s="31"/>
    </row>
    <row r="50030" spans="3:4" x14ac:dyDescent="0.25">
      <c r="C50030" s="32"/>
      <c r="D50030" s="31"/>
    </row>
    <row r="50031" spans="3:4" x14ac:dyDescent="0.25">
      <c r="C50031" s="32"/>
      <c r="D50031" s="31"/>
    </row>
    <row r="50032" spans="3:4" x14ac:dyDescent="0.25">
      <c r="C50032" s="32"/>
      <c r="D50032" s="31"/>
    </row>
    <row r="50033" spans="3:4" x14ac:dyDescent="0.25">
      <c r="C50033" s="32"/>
      <c r="D50033" s="31"/>
    </row>
    <row r="50034" spans="3:4" x14ac:dyDescent="0.25">
      <c r="C50034" s="32"/>
      <c r="D50034" s="31"/>
    </row>
    <row r="50035" spans="3:4" x14ac:dyDescent="0.25">
      <c r="C50035" s="32"/>
      <c r="D50035" s="31"/>
    </row>
    <row r="50036" spans="3:4" x14ac:dyDescent="0.25">
      <c r="C50036" s="32"/>
      <c r="D50036" s="31"/>
    </row>
    <row r="50037" spans="3:4" x14ac:dyDescent="0.25">
      <c r="C50037" s="32"/>
      <c r="D50037" s="31"/>
    </row>
    <row r="50038" spans="3:4" x14ac:dyDescent="0.25">
      <c r="C50038" s="32"/>
      <c r="D50038" s="31"/>
    </row>
    <row r="50039" spans="3:4" x14ac:dyDescent="0.25">
      <c r="C50039" s="32"/>
      <c r="D50039" s="31"/>
    </row>
    <row r="50040" spans="3:4" x14ac:dyDescent="0.25">
      <c r="C50040" s="32"/>
      <c r="D50040" s="31"/>
    </row>
    <row r="50041" spans="3:4" x14ac:dyDescent="0.25">
      <c r="C50041" s="32"/>
      <c r="D50041" s="31"/>
    </row>
    <row r="50042" spans="3:4" x14ac:dyDescent="0.25">
      <c r="C50042" s="32"/>
      <c r="D50042" s="31"/>
    </row>
    <row r="50043" spans="3:4" x14ac:dyDescent="0.25">
      <c r="C50043" s="32"/>
      <c r="D50043" s="31"/>
    </row>
    <row r="50044" spans="3:4" x14ac:dyDescent="0.25">
      <c r="C50044" s="32"/>
      <c r="D50044" s="31"/>
    </row>
    <row r="50045" spans="3:4" x14ac:dyDescent="0.25">
      <c r="C50045" s="32"/>
      <c r="D50045" s="31"/>
    </row>
    <row r="50046" spans="3:4" x14ac:dyDescent="0.25">
      <c r="C50046" s="32"/>
      <c r="D50046" s="31"/>
    </row>
    <row r="50047" spans="3:4" x14ac:dyDescent="0.25">
      <c r="C50047" s="32"/>
      <c r="D50047" s="31"/>
    </row>
    <row r="50048" spans="3:4" x14ac:dyDescent="0.25">
      <c r="C50048" s="32"/>
      <c r="D50048" s="31"/>
    </row>
    <row r="50049" spans="3:4" x14ac:dyDescent="0.25">
      <c r="C50049" s="32"/>
      <c r="D50049" s="31"/>
    </row>
    <row r="50050" spans="3:4" x14ac:dyDescent="0.25">
      <c r="C50050" s="32"/>
      <c r="D50050" s="31"/>
    </row>
    <row r="50051" spans="3:4" x14ac:dyDescent="0.25">
      <c r="C50051" s="32"/>
      <c r="D50051" s="31"/>
    </row>
    <row r="50052" spans="3:4" x14ac:dyDescent="0.25">
      <c r="C50052" s="32"/>
      <c r="D50052" s="31"/>
    </row>
    <row r="50053" spans="3:4" x14ac:dyDescent="0.25">
      <c r="C50053" s="32"/>
      <c r="D50053" s="31"/>
    </row>
    <row r="50054" spans="3:4" x14ac:dyDescent="0.25">
      <c r="C50054" s="32"/>
      <c r="D50054" s="31"/>
    </row>
    <row r="50055" spans="3:4" x14ac:dyDescent="0.25">
      <c r="C50055" s="32"/>
      <c r="D50055" s="31"/>
    </row>
    <row r="50056" spans="3:4" x14ac:dyDescent="0.25">
      <c r="C50056" s="32"/>
      <c r="D50056" s="31"/>
    </row>
    <row r="50057" spans="3:4" x14ac:dyDescent="0.25">
      <c r="C50057" s="32"/>
      <c r="D50057" s="31"/>
    </row>
    <row r="50058" spans="3:4" x14ac:dyDescent="0.25">
      <c r="C50058" s="32"/>
      <c r="D50058" s="31"/>
    </row>
    <row r="50059" spans="3:4" x14ac:dyDescent="0.25">
      <c r="C50059" s="32"/>
      <c r="D50059" s="31"/>
    </row>
    <row r="50060" spans="3:4" x14ac:dyDescent="0.25">
      <c r="C50060" s="32"/>
      <c r="D50060" s="31"/>
    </row>
    <row r="50061" spans="3:4" x14ac:dyDescent="0.25">
      <c r="C50061" s="32"/>
      <c r="D50061" s="31"/>
    </row>
    <row r="50062" spans="3:4" x14ac:dyDescent="0.25">
      <c r="C50062" s="32"/>
      <c r="D50062" s="31"/>
    </row>
    <row r="50063" spans="3:4" x14ac:dyDescent="0.25">
      <c r="C50063" s="32"/>
      <c r="D50063" s="31"/>
    </row>
    <row r="50064" spans="3:4" x14ac:dyDescent="0.25">
      <c r="C50064" s="32"/>
      <c r="D50064" s="31"/>
    </row>
    <row r="50065" spans="3:4" x14ac:dyDescent="0.25">
      <c r="C50065" s="32"/>
      <c r="D50065" s="31"/>
    </row>
    <row r="50066" spans="3:4" x14ac:dyDescent="0.25">
      <c r="C50066" s="32"/>
      <c r="D50066" s="31"/>
    </row>
    <row r="50067" spans="3:4" x14ac:dyDescent="0.25">
      <c r="C50067" s="32"/>
      <c r="D50067" s="31"/>
    </row>
    <row r="50068" spans="3:4" x14ac:dyDescent="0.25">
      <c r="C50068" s="32"/>
      <c r="D50068" s="31"/>
    </row>
    <row r="50069" spans="3:4" x14ac:dyDescent="0.25">
      <c r="C50069" s="32"/>
      <c r="D50069" s="31"/>
    </row>
    <row r="50070" spans="3:4" x14ac:dyDescent="0.25">
      <c r="C50070" s="32"/>
      <c r="D50070" s="31"/>
    </row>
    <row r="50071" spans="3:4" x14ac:dyDescent="0.25">
      <c r="C50071" s="32"/>
      <c r="D50071" s="31"/>
    </row>
    <row r="50072" spans="3:4" x14ac:dyDescent="0.25">
      <c r="C50072" s="32"/>
      <c r="D50072" s="31"/>
    </row>
    <row r="50073" spans="3:4" x14ac:dyDescent="0.25">
      <c r="C50073" s="32"/>
      <c r="D50073" s="31"/>
    </row>
    <row r="50074" spans="3:4" x14ac:dyDescent="0.25">
      <c r="C50074" s="32"/>
      <c r="D50074" s="31"/>
    </row>
    <row r="50075" spans="3:4" x14ac:dyDescent="0.25">
      <c r="C50075" s="32"/>
      <c r="D50075" s="31"/>
    </row>
    <row r="50076" spans="3:4" x14ac:dyDescent="0.25">
      <c r="C50076" s="32"/>
      <c r="D50076" s="31"/>
    </row>
    <row r="50077" spans="3:4" x14ac:dyDescent="0.25">
      <c r="C50077" s="32"/>
      <c r="D50077" s="31"/>
    </row>
    <row r="50078" spans="3:4" x14ac:dyDescent="0.25">
      <c r="C50078" s="32"/>
      <c r="D50078" s="31"/>
    </row>
    <row r="50079" spans="3:4" x14ac:dyDescent="0.25">
      <c r="C50079" s="32"/>
      <c r="D50079" s="31"/>
    </row>
    <row r="50080" spans="3:4" x14ac:dyDescent="0.25">
      <c r="C50080" s="32"/>
      <c r="D50080" s="31"/>
    </row>
    <row r="50081" spans="3:4" x14ac:dyDescent="0.25">
      <c r="C50081" s="32"/>
      <c r="D50081" s="31"/>
    </row>
    <row r="50082" spans="3:4" x14ac:dyDescent="0.25">
      <c r="C50082" s="32"/>
      <c r="D50082" s="31"/>
    </row>
    <row r="50083" spans="3:4" x14ac:dyDescent="0.25">
      <c r="C50083" s="32"/>
      <c r="D50083" s="31"/>
    </row>
    <row r="50084" spans="3:4" x14ac:dyDescent="0.25">
      <c r="C50084" s="32"/>
      <c r="D50084" s="31"/>
    </row>
    <row r="50085" spans="3:4" x14ac:dyDescent="0.25">
      <c r="C50085" s="32"/>
      <c r="D50085" s="31"/>
    </row>
    <row r="50086" spans="3:4" x14ac:dyDescent="0.25">
      <c r="C50086" s="32"/>
      <c r="D50086" s="31"/>
    </row>
    <row r="50087" spans="3:4" x14ac:dyDescent="0.25">
      <c r="C50087" s="32"/>
      <c r="D50087" s="31"/>
    </row>
    <row r="50088" spans="3:4" x14ac:dyDescent="0.25">
      <c r="C50088" s="32"/>
      <c r="D50088" s="31"/>
    </row>
    <row r="50089" spans="3:4" x14ac:dyDescent="0.25">
      <c r="C50089" s="32"/>
      <c r="D50089" s="31"/>
    </row>
    <row r="50090" spans="3:4" x14ac:dyDescent="0.25">
      <c r="C50090" s="32"/>
      <c r="D50090" s="31"/>
    </row>
    <row r="50091" spans="3:4" x14ac:dyDescent="0.25">
      <c r="C50091" s="32"/>
      <c r="D50091" s="31"/>
    </row>
    <row r="50092" spans="3:4" x14ac:dyDescent="0.25">
      <c r="C50092" s="32"/>
      <c r="D50092" s="31"/>
    </row>
    <row r="50093" spans="3:4" x14ac:dyDescent="0.25">
      <c r="C50093" s="32"/>
      <c r="D50093" s="31"/>
    </row>
    <row r="50094" spans="3:4" x14ac:dyDescent="0.25">
      <c r="C50094" s="32"/>
      <c r="D50094" s="31"/>
    </row>
    <row r="50095" spans="3:4" x14ac:dyDescent="0.25">
      <c r="C50095" s="32"/>
      <c r="D50095" s="31"/>
    </row>
    <row r="50096" spans="3:4" x14ac:dyDescent="0.25">
      <c r="C50096" s="32"/>
      <c r="D50096" s="31"/>
    </row>
    <row r="50097" spans="3:4" x14ac:dyDescent="0.25">
      <c r="C50097" s="32"/>
      <c r="D50097" s="31"/>
    </row>
    <row r="50098" spans="3:4" x14ac:dyDescent="0.25">
      <c r="C50098" s="32"/>
      <c r="D50098" s="31"/>
    </row>
    <row r="50099" spans="3:4" x14ac:dyDescent="0.25">
      <c r="C50099" s="32"/>
      <c r="D50099" s="31"/>
    </row>
    <row r="50100" spans="3:4" x14ac:dyDescent="0.25">
      <c r="C50100" s="32"/>
      <c r="D50100" s="31"/>
    </row>
    <row r="50101" spans="3:4" x14ac:dyDescent="0.25">
      <c r="C50101" s="32"/>
      <c r="D50101" s="31"/>
    </row>
    <row r="50102" spans="3:4" x14ac:dyDescent="0.25">
      <c r="C50102" s="32"/>
      <c r="D50102" s="31"/>
    </row>
    <row r="50103" spans="3:4" x14ac:dyDescent="0.25">
      <c r="C50103" s="32"/>
      <c r="D50103" s="31"/>
    </row>
    <row r="50104" spans="3:4" x14ac:dyDescent="0.25">
      <c r="C50104" s="32"/>
      <c r="D50104" s="31"/>
    </row>
    <row r="50105" spans="3:4" x14ac:dyDescent="0.25">
      <c r="C50105" s="32"/>
      <c r="D50105" s="31"/>
    </row>
    <row r="50106" spans="3:4" x14ac:dyDescent="0.25">
      <c r="C50106" s="32"/>
      <c r="D50106" s="31"/>
    </row>
    <row r="50107" spans="3:4" x14ac:dyDescent="0.25">
      <c r="C50107" s="32"/>
      <c r="D50107" s="31"/>
    </row>
    <row r="50108" spans="3:4" x14ac:dyDescent="0.25">
      <c r="C50108" s="32"/>
      <c r="D50108" s="31"/>
    </row>
    <row r="50109" spans="3:4" x14ac:dyDescent="0.25">
      <c r="C50109" s="32"/>
      <c r="D50109" s="31"/>
    </row>
    <row r="50110" spans="3:4" x14ac:dyDescent="0.25">
      <c r="C50110" s="32"/>
      <c r="D50110" s="31"/>
    </row>
    <row r="50111" spans="3:4" x14ac:dyDescent="0.25">
      <c r="C50111" s="32"/>
      <c r="D50111" s="31"/>
    </row>
    <row r="50112" spans="3:4" x14ac:dyDescent="0.25">
      <c r="C50112" s="32"/>
      <c r="D50112" s="31"/>
    </row>
    <row r="50113" spans="3:4" x14ac:dyDescent="0.25">
      <c r="C50113" s="32"/>
      <c r="D50113" s="31"/>
    </row>
    <row r="50114" spans="3:4" x14ac:dyDescent="0.25">
      <c r="C50114" s="32"/>
      <c r="D50114" s="31"/>
    </row>
    <row r="50115" spans="3:4" x14ac:dyDescent="0.25">
      <c r="C50115" s="32"/>
      <c r="D50115" s="31"/>
    </row>
    <row r="50116" spans="3:4" x14ac:dyDescent="0.25">
      <c r="C50116" s="32"/>
      <c r="D50116" s="31"/>
    </row>
    <row r="50117" spans="3:4" x14ac:dyDescent="0.25">
      <c r="C50117" s="32"/>
      <c r="D50117" s="31"/>
    </row>
    <row r="50118" spans="3:4" x14ac:dyDescent="0.25">
      <c r="C50118" s="32"/>
      <c r="D50118" s="31"/>
    </row>
    <row r="50119" spans="3:4" x14ac:dyDescent="0.25">
      <c r="C50119" s="32"/>
      <c r="D50119" s="31"/>
    </row>
    <row r="50120" spans="3:4" x14ac:dyDescent="0.25">
      <c r="C50120" s="32"/>
      <c r="D50120" s="31"/>
    </row>
    <row r="50121" spans="3:4" x14ac:dyDescent="0.25">
      <c r="C50121" s="32"/>
      <c r="D50121" s="31"/>
    </row>
    <row r="50122" spans="3:4" x14ac:dyDescent="0.25">
      <c r="C50122" s="32"/>
      <c r="D50122" s="31"/>
    </row>
    <row r="50123" spans="3:4" x14ac:dyDescent="0.25">
      <c r="C50123" s="32"/>
      <c r="D50123" s="31"/>
    </row>
    <row r="50124" spans="3:4" x14ac:dyDescent="0.25">
      <c r="C50124" s="32"/>
      <c r="D50124" s="31"/>
    </row>
    <row r="50125" spans="3:4" x14ac:dyDescent="0.25">
      <c r="C50125" s="32"/>
      <c r="D50125" s="31"/>
    </row>
    <row r="50126" spans="3:4" x14ac:dyDescent="0.25">
      <c r="C50126" s="32"/>
      <c r="D50126" s="31"/>
    </row>
    <row r="50127" spans="3:4" x14ac:dyDescent="0.25">
      <c r="C50127" s="32"/>
      <c r="D50127" s="31"/>
    </row>
    <row r="50128" spans="3:4" x14ac:dyDescent="0.25">
      <c r="C50128" s="32"/>
      <c r="D50128" s="31"/>
    </row>
    <row r="50129" spans="3:4" x14ac:dyDescent="0.25">
      <c r="C50129" s="32"/>
      <c r="D50129" s="31"/>
    </row>
    <row r="50130" spans="3:4" x14ac:dyDescent="0.25">
      <c r="C50130" s="32"/>
      <c r="D50130" s="31"/>
    </row>
    <row r="50131" spans="3:4" x14ac:dyDescent="0.25">
      <c r="C50131" s="32"/>
      <c r="D50131" s="31"/>
    </row>
    <row r="50132" spans="3:4" x14ac:dyDescent="0.25">
      <c r="C50132" s="32"/>
      <c r="D50132" s="31"/>
    </row>
    <row r="50133" spans="3:4" x14ac:dyDescent="0.25">
      <c r="C50133" s="32"/>
      <c r="D50133" s="31"/>
    </row>
    <row r="50134" spans="3:4" x14ac:dyDescent="0.25">
      <c r="C50134" s="32"/>
      <c r="D50134" s="31"/>
    </row>
    <row r="50135" spans="3:4" x14ac:dyDescent="0.25">
      <c r="C50135" s="32"/>
      <c r="D50135" s="31"/>
    </row>
    <row r="50136" spans="3:4" x14ac:dyDescent="0.25">
      <c r="C50136" s="32"/>
      <c r="D50136" s="31"/>
    </row>
    <row r="50137" spans="3:4" x14ac:dyDescent="0.25">
      <c r="C50137" s="32"/>
      <c r="D50137" s="31"/>
    </row>
    <row r="50138" spans="3:4" x14ac:dyDescent="0.25">
      <c r="C50138" s="32"/>
      <c r="D50138" s="31"/>
    </row>
    <row r="50139" spans="3:4" x14ac:dyDescent="0.25">
      <c r="C50139" s="32"/>
      <c r="D50139" s="31"/>
    </row>
    <row r="50140" spans="3:4" x14ac:dyDescent="0.25">
      <c r="C50140" s="32"/>
      <c r="D50140" s="31"/>
    </row>
    <row r="50141" spans="3:4" x14ac:dyDescent="0.25">
      <c r="C50141" s="32"/>
      <c r="D50141" s="31"/>
    </row>
    <row r="50142" spans="3:4" x14ac:dyDescent="0.25">
      <c r="C50142" s="32"/>
      <c r="D50142" s="31"/>
    </row>
    <row r="50143" spans="3:4" x14ac:dyDescent="0.25">
      <c r="C50143" s="32"/>
      <c r="D50143" s="31"/>
    </row>
    <row r="50144" spans="3:4" x14ac:dyDescent="0.25">
      <c r="C50144" s="32"/>
      <c r="D50144" s="31"/>
    </row>
    <row r="50145" spans="3:4" x14ac:dyDescent="0.25">
      <c r="C50145" s="32"/>
      <c r="D50145" s="31"/>
    </row>
    <row r="50146" spans="3:4" x14ac:dyDescent="0.25">
      <c r="C50146" s="32"/>
      <c r="D50146" s="31"/>
    </row>
    <row r="50147" spans="3:4" x14ac:dyDescent="0.25">
      <c r="C50147" s="32"/>
      <c r="D50147" s="31"/>
    </row>
    <row r="50148" spans="3:4" x14ac:dyDescent="0.25">
      <c r="C50148" s="32"/>
      <c r="D50148" s="31"/>
    </row>
    <row r="50149" spans="3:4" x14ac:dyDescent="0.25">
      <c r="C50149" s="32"/>
      <c r="D50149" s="31"/>
    </row>
    <row r="50150" spans="3:4" x14ac:dyDescent="0.25">
      <c r="C50150" s="32"/>
      <c r="D50150" s="31"/>
    </row>
    <row r="50151" spans="3:4" x14ac:dyDescent="0.25">
      <c r="C50151" s="32"/>
      <c r="D50151" s="31"/>
    </row>
    <row r="50152" spans="3:4" x14ac:dyDescent="0.25">
      <c r="C50152" s="32"/>
      <c r="D50152" s="31"/>
    </row>
    <row r="50153" spans="3:4" x14ac:dyDescent="0.25">
      <c r="C50153" s="32"/>
      <c r="D50153" s="31"/>
    </row>
    <row r="50154" spans="3:4" x14ac:dyDescent="0.25">
      <c r="C50154" s="32"/>
      <c r="D50154" s="31"/>
    </row>
    <row r="50155" spans="3:4" x14ac:dyDescent="0.25">
      <c r="C50155" s="32"/>
      <c r="D50155" s="31"/>
    </row>
    <row r="50156" spans="3:4" x14ac:dyDescent="0.25">
      <c r="C50156" s="32"/>
      <c r="D50156" s="31"/>
    </row>
    <row r="50157" spans="3:4" x14ac:dyDescent="0.25">
      <c r="C50157" s="32"/>
      <c r="D50157" s="31"/>
    </row>
    <row r="50158" spans="3:4" x14ac:dyDescent="0.25">
      <c r="C50158" s="32"/>
      <c r="D50158" s="31"/>
    </row>
    <row r="50159" spans="3:4" x14ac:dyDescent="0.25">
      <c r="C50159" s="32"/>
      <c r="D50159" s="31"/>
    </row>
    <row r="50160" spans="3:4" x14ac:dyDescent="0.25">
      <c r="C50160" s="32"/>
      <c r="D50160" s="31"/>
    </row>
    <row r="50161" spans="3:4" x14ac:dyDescent="0.25">
      <c r="C50161" s="32"/>
      <c r="D50161" s="31"/>
    </row>
    <row r="50162" spans="3:4" x14ac:dyDescent="0.25">
      <c r="C50162" s="32"/>
      <c r="D50162" s="31"/>
    </row>
    <row r="50163" spans="3:4" x14ac:dyDescent="0.25">
      <c r="C50163" s="32"/>
      <c r="D50163" s="31"/>
    </row>
    <row r="50164" spans="3:4" x14ac:dyDescent="0.25">
      <c r="C50164" s="32"/>
      <c r="D50164" s="31"/>
    </row>
    <row r="50165" spans="3:4" x14ac:dyDescent="0.25">
      <c r="C50165" s="32"/>
      <c r="D50165" s="31"/>
    </row>
    <row r="50166" spans="3:4" x14ac:dyDescent="0.25">
      <c r="C50166" s="32"/>
      <c r="D50166" s="31"/>
    </row>
    <row r="50167" spans="3:4" x14ac:dyDescent="0.25">
      <c r="C50167" s="32"/>
      <c r="D50167" s="31"/>
    </row>
    <row r="50168" spans="3:4" x14ac:dyDescent="0.25">
      <c r="C50168" s="32"/>
      <c r="D50168" s="31"/>
    </row>
    <row r="50169" spans="3:4" x14ac:dyDescent="0.25">
      <c r="C50169" s="32"/>
      <c r="D50169" s="31"/>
    </row>
    <row r="50170" spans="3:4" x14ac:dyDescent="0.25">
      <c r="C50170" s="32"/>
      <c r="D50170" s="31"/>
    </row>
    <row r="50171" spans="3:4" x14ac:dyDescent="0.25">
      <c r="C50171" s="32"/>
      <c r="D50171" s="31"/>
    </row>
    <row r="50172" spans="3:4" x14ac:dyDescent="0.25">
      <c r="C50172" s="32"/>
      <c r="D50172" s="31"/>
    </row>
    <row r="50173" spans="3:4" x14ac:dyDescent="0.25">
      <c r="C50173" s="32"/>
      <c r="D50173" s="31"/>
    </row>
    <row r="50174" spans="3:4" x14ac:dyDescent="0.25">
      <c r="C50174" s="32"/>
      <c r="D50174" s="31"/>
    </row>
    <row r="50175" spans="3:4" x14ac:dyDescent="0.25">
      <c r="C50175" s="32"/>
      <c r="D50175" s="31"/>
    </row>
    <row r="50176" spans="3:4" x14ac:dyDescent="0.25">
      <c r="C50176" s="32"/>
      <c r="D50176" s="31"/>
    </row>
    <row r="50177" spans="3:4" x14ac:dyDescent="0.25">
      <c r="C50177" s="32"/>
      <c r="D50177" s="31"/>
    </row>
    <row r="50178" spans="3:4" x14ac:dyDescent="0.25">
      <c r="C50178" s="32"/>
      <c r="D50178" s="31"/>
    </row>
    <row r="50179" spans="3:4" x14ac:dyDescent="0.25">
      <c r="C50179" s="32"/>
      <c r="D50179" s="31"/>
    </row>
    <row r="50180" spans="3:4" x14ac:dyDescent="0.25">
      <c r="C50180" s="32"/>
      <c r="D50180" s="31"/>
    </row>
    <row r="50181" spans="3:4" x14ac:dyDescent="0.25">
      <c r="C50181" s="32"/>
      <c r="D50181" s="31"/>
    </row>
    <row r="50182" spans="3:4" x14ac:dyDescent="0.25">
      <c r="C50182" s="32"/>
      <c r="D50182" s="31"/>
    </row>
    <row r="50183" spans="3:4" x14ac:dyDescent="0.25">
      <c r="C50183" s="32"/>
      <c r="D50183" s="31"/>
    </row>
    <row r="50184" spans="3:4" x14ac:dyDescent="0.25">
      <c r="C50184" s="32"/>
      <c r="D50184" s="31"/>
    </row>
    <row r="50185" spans="3:4" x14ac:dyDescent="0.25">
      <c r="C50185" s="32"/>
      <c r="D50185" s="31"/>
    </row>
    <row r="50186" spans="3:4" x14ac:dyDescent="0.25">
      <c r="C50186" s="32"/>
      <c r="D50186" s="31"/>
    </row>
    <row r="50187" spans="3:4" x14ac:dyDescent="0.25">
      <c r="C50187" s="32"/>
      <c r="D50187" s="31"/>
    </row>
    <row r="50188" spans="3:4" x14ac:dyDescent="0.25">
      <c r="C50188" s="32"/>
      <c r="D50188" s="31"/>
    </row>
    <row r="50189" spans="3:4" x14ac:dyDescent="0.25">
      <c r="C50189" s="32"/>
      <c r="D50189" s="31"/>
    </row>
    <row r="50190" spans="3:4" x14ac:dyDescent="0.25">
      <c r="C50190" s="32"/>
      <c r="D50190" s="31"/>
    </row>
    <row r="50191" spans="3:4" x14ac:dyDescent="0.25">
      <c r="C50191" s="32"/>
      <c r="D50191" s="31"/>
    </row>
    <row r="50192" spans="3:4" x14ac:dyDescent="0.25">
      <c r="C50192" s="32"/>
      <c r="D50192" s="31"/>
    </row>
    <row r="50193" spans="3:4" x14ac:dyDescent="0.25">
      <c r="C50193" s="32"/>
      <c r="D50193" s="31"/>
    </row>
    <row r="50194" spans="3:4" x14ac:dyDescent="0.25">
      <c r="C50194" s="32"/>
      <c r="D50194" s="31"/>
    </row>
    <row r="50195" spans="3:4" x14ac:dyDescent="0.25">
      <c r="C50195" s="32"/>
      <c r="D50195" s="31"/>
    </row>
    <row r="50196" spans="3:4" x14ac:dyDescent="0.25">
      <c r="C50196" s="32"/>
      <c r="D50196" s="31"/>
    </row>
    <row r="50197" spans="3:4" x14ac:dyDescent="0.25">
      <c r="C50197" s="32"/>
      <c r="D50197" s="31"/>
    </row>
    <row r="50198" spans="3:4" x14ac:dyDescent="0.25">
      <c r="C50198" s="32"/>
      <c r="D50198" s="31"/>
    </row>
    <row r="50199" spans="3:4" x14ac:dyDescent="0.25">
      <c r="C50199" s="32"/>
      <c r="D50199" s="31"/>
    </row>
    <row r="50200" spans="3:4" x14ac:dyDescent="0.25">
      <c r="C50200" s="32"/>
      <c r="D50200" s="31"/>
    </row>
    <row r="50201" spans="3:4" x14ac:dyDescent="0.25">
      <c r="C50201" s="32"/>
      <c r="D50201" s="31"/>
    </row>
    <row r="50202" spans="3:4" x14ac:dyDescent="0.25">
      <c r="C50202" s="32"/>
      <c r="D50202" s="31"/>
    </row>
    <row r="50203" spans="3:4" x14ac:dyDescent="0.25">
      <c r="C50203" s="32"/>
      <c r="D50203" s="31"/>
    </row>
    <row r="50204" spans="3:4" x14ac:dyDescent="0.25">
      <c r="C50204" s="32"/>
      <c r="D50204" s="31"/>
    </row>
    <row r="50205" spans="3:4" x14ac:dyDescent="0.25">
      <c r="C50205" s="32"/>
      <c r="D50205" s="31"/>
    </row>
    <row r="50206" spans="3:4" x14ac:dyDescent="0.25">
      <c r="C50206" s="32"/>
      <c r="D50206" s="31"/>
    </row>
    <row r="50207" spans="3:4" x14ac:dyDescent="0.25">
      <c r="C50207" s="32"/>
      <c r="D50207" s="31"/>
    </row>
    <row r="50208" spans="3:4" x14ac:dyDescent="0.25">
      <c r="C50208" s="32"/>
      <c r="D50208" s="31"/>
    </row>
    <row r="50209" spans="3:4" x14ac:dyDescent="0.25">
      <c r="C50209" s="32"/>
      <c r="D50209" s="31"/>
    </row>
    <row r="50210" spans="3:4" x14ac:dyDescent="0.25">
      <c r="C50210" s="32"/>
      <c r="D50210" s="31"/>
    </row>
    <row r="50211" spans="3:4" x14ac:dyDescent="0.25">
      <c r="C50211" s="32"/>
      <c r="D50211" s="31"/>
    </row>
    <row r="50212" spans="3:4" x14ac:dyDescent="0.25">
      <c r="C50212" s="32"/>
      <c r="D50212" s="31"/>
    </row>
    <row r="50213" spans="3:4" x14ac:dyDescent="0.25">
      <c r="C50213" s="32"/>
      <c r="D50213" s="31"/>
    </row>
    <row r="50214" spans="3:4" x14ac:dyDescent="0.25">
      <c r="C50214" s="32"/>
      <c r="D50214" s="31"/>
    </row>
    <row r="50215" spans="3:4" x14ac:dyDescent="0.25">
      <c r="C50215" s="32"/>
      <c r="D50215" s="31"/>
    </row>
    <row r="50216" spans="3:4" x14ac:dyDescent="0.25">
      <c r="C50216" s="32"/>
      <c r="D50216" s="31"/>
    </row>
    <row r="50217" spans="3:4" x14ac:dyDescent="0.25">
      <c r="C50217" s="32"/>
      <c r="D50217" s="31"/>
    </row>
    <row r="50218" spans="3:4" x14ac:dyDescent="0.25">
      <c r="C50218" s="32"/>
      <c r="D50218" s="31"/>
    </row>
    <row r="50219" spans="3:4" x14ac:dyDescent="0.25">
      <c r="C50219" s="32"/>
      <c r="D50219" s="31"/>
    </row>
    <row r="50220" spans="3:4" x14ac:dyDescent="0.25">
      <c r="C50220" s="32"/>
      <c r="D50220" s="31"/>
    </row>
    <row r="50221" spans="3:4" x14ac:dyDescent="0.25">
      <c r="C50221" s="32"/>
      <c r="D50221" s="31"/>
    </row>
    <row r="50222" spans="3:4" x14ac:dyDescent="0.25">
      <c r="C50222" s="32"/>
      <c r="D50222" s="31"/>
    </row>
    <row r="50223" spans="3:4" x14ac:dyDescent="0.25">
      <c r="C50223" s="32"/>
      <c r="D50223" s="31"/>
    </row>
    <row r="50224" spans="3:4" x14ac:dyDescent="0.25">
      <c r="C50224" s="32"/>
      <c r="D50224" s="31"/>
    </row>
    <row r="50225" spans="3:4" x14ac:dyDescent="0.25">
      <c r="C50225" s="32"/>
      <c r="D50225" s="31"/>
    </row>
    <row r="50226" spans="3:4" x14ac:dyDescent="0.25">
      <c r="C50226" s="32"/>
      <c r="D50226" s="31"/>
    </row>
    <row r="50227" spans="3:4" x14ac:dyDescent="0.25">
      <c r="C50227" s="32"/>
      <c r="D50227" s="31"/>
    </row>
    <row r="50228" spans="3:4" x14ac:dyDescent="0.25">
      <c r="C50228" s="32"/>
      <c r="D50228" s="31"/>
    </row>
    <row r="50229" spans="3:4" x14ac:dyDescent="0.25">
      <c r="C50229" s="32"/>
      <c r="D50229" s="31"/>
    </row>
    <row r="50230" spans="3:4" x14ac:dyDescent="0.25">
      <c r="C50230" s="32"/>
      <c r="D50230" s="31"/>
    </row>
    <row r="50231" spans="3:4" x14ac:dyDescent="0.25">
      <c r="C50231" s="32"/>
      <c r="D50231" s="31"/>
    </row>
    <row r="50232" spans="3:4" x14ac:dyDescent="0.25">
      <c r="C50232" s="32"/>
      <c r="D50232" s="31"/>
    </row>
    <row r="50233" spans="3:4" x14ac:dyDescent="0.25">
      <c r="C50233" s="32"/>
      <c r="D50233" s="31"/>
    </row>
    <row r="50234" spans="3:4" x14ac:dyDescent="0.25">
      <c r="C50234" s="32"/>
      <c r="D50234" s="31"/>
    </row>
    <row r="50235" spans="3:4" x14ac:dyDescent="0.25">
      <c r="C50235" s="32"/>
      <c r="D50235" s="31"/>
    </row>
    <row r="50236" spans="3:4" x14ac:dyDescent="0.25">
      <c r="C50236" s="32"/>
      <c r="D50236" s="31"/>
    </row>
    <row r="50237" spans="3:4" x14ac:dyDescent="0.25">
      <c r="C50237" s="32"/>
      <c r="D50237" s="31"/>
    </row>
    <row r="50238" spans="3:4" x14ac:dyDescent="0.25">
      <c r="C50238" s="32"/>
      <c r="D50238" s="31"/>
    </row>
    <row r="50239" spans="3:4" x14ac:dyDescent="0.25">
      <c r="C50239" s="32"/>
      <c r="D50239" s="31"/>
    </row>
    <row r="50240" spans="3:4" x14ac:dyDescent="0.25">
      <c r="C50240" s="32"/>
      <c r="D50240" s="31"/>
    </row>
    <row r="50241" spans="3:4" x14ac:dyDescent="0.25">
      <c r="C50241" s="32"/>
      <c r="D50241" s="31"/>
    </row>
    <row r="50242" spans="3:4" x14ac:dyDescent="0.25">
      <c r="C50242" s="32"/>
      <c r="D50242" s="31"/>
    </row>
    <row r="50243" spans="3:4" x14ac:dyDescent="0.25">
      <c r="C50243" s="32"/>
      <c r="D50243" s="31"/>
    </row>
    <row r="50244" spans="3:4" x14ac:dyDescent="0.25">
      <c r="C50244" s="32"/>
      <c r="D50244" s="31"/>
    </row>
    <row r="50245" spans="3:4" x14ac:dyDescent="0.25">
      <c r="C50245" s="32"/>
      <c r="D50245" s="31"/>
    </row>
    <row r="50246" spans="3:4" x14ac:dyDescent="0.25">
      <c r="C50246" s="32"/>
      <c r="D50246" s="31"/>
    </row>
    <row r="50247" spans="3:4" x14ac:dyDescent="0.25">
      <c r="C50247" s="32"/>
      <c r="D50247" s="31"/>
    </row>
    <row r="50248" spans="3:4" x14ac:dyDescent="0.25">
      <c r="C50248" s="32"/>
      <c r="D50248" s="31"/>
    </row>
    <row r="50249" spans="3:4" x14ac:dyDescent="0.25">
      <c r="C50249" s="32"/>
      <c r="D50249" s="31"/>
    </row>
    <row r="50250" spans="3:4" x14ac:dyDescent="0.25">
      <c r="C50250" s="32"/>
      <c r="D50250" s="31"/>
    </row>
    <row r="50251" spans="3:4" x14ac:dyDescent="0.25">
      <c r="C50251" s="32"/>
      <c r="D50251" s="31"/>
    </row>
    <row r="50252" spans="3:4" x14ac:dyDescent="0.25">
      <c r="C50252" s="32"/>
      <c r="D50252" s="31"/>
    </row>
    <row r="50253" spans="3:4" x14ac:dyDescent="0.25">
      <c r="C50253" s="32"/>
      <c r="D50253" s="31"/>
    </row>
    <row r="50254" spans="3:4" x14ac:dyDescent="0.25">
      <c r="C50254" s="32"/>
      <c r="D50254" s="31"/>
    </row>
    <row r="50255" spans="3:4" x14ac:dyDescent="0.25">
      <c r="C50255" s="32"/>
      <c r="D50255" s="31"/>
    </row>
    <row r="50256" spans="3:4" x14ac:dyDescent="0.25">
      <c r="C50256" s="32"/>
      <c r="D50256" s="31"/>
    </row>
    <row r="50257" spans="3:4" x14ac:dyDescent="0.25">
      <c r="C50257" s="32"/>
      <c r="D50257" s="31"/>
    </row>
    <row r="50258" spans="3:4" x14ac:dyDescent="0.25">
      <c r="C50258" s="32"/>
      <c r="D50258" s="31"/>
    </row>
    <row r="50259" spans="3:4" x14ac:dyDescent="0.25">
      <c r="C50259" s="32"/>
      <c r="D50259" s="31"/>
    </row>
    <row r="50260" spans="3:4" x14ac:dyDescent="0.25">
      <c r="C50260" s="32"/>
      <c r="D50260" s="31"/>
    </row>
    <row r="50261" spans="3:4" x14ac:dyDescent="0.25">
      <c r="C50261" s="32"/>
      <c r="D50261" s="31"/>
    </row>
    <row r="50262" spans="3:4" x14ac:dyDescent="0.25">
      <c r="C50262" s="32"/>
      <c r="D50262" s="31"/>
    </row>
    <row r="50263" spans="3:4" x14ac:dyDescent="0.25">
      <c r="C50263" s="32"/>
      <c r="D50263" s="31"/>
    </row>
    <row r="50264" spans="3:4" x14ac:dyDescent="0.25">
      <c r="C50264" s="32"/>
      <c r="D50264" s="31"/>
    </row>
    <row r="50265" spans="3:4" x14ac:dyDescent="0.25">
      <c r="C50265" s="32"/>
      <c r="D50265" s="31"/>
    </row>
    <row r="50266" spans="3:4" x14ac:dyDescent="0.25">
      <c r="C50266" s="32"/>
      <c r="D50266" s="31"/>
    </row>
    <row r="50267" spans="3:4" x14ac:dyDescent="0.25">
      <c r="C50267" s="32"/>
      <c r="D50267" s="31"/>
    </row>
    <row r="50268" spans="3:4" x14ac:dyDescent="0.25">
      <c r="C50268" s="32"/>
      <c r="D50268" s="31"/>
    </row>
    <row r="50269" spans="3:4" x14ac:dyDescent="0.25">
      <c r="C50269" s="32"/>
      <c r="D50269" s="31"/>
    </row>
    <row r="50270" spans="3:4" x14ac:dyDescent="0.25">
      <c r="C50270" s="32"/>
      <c r="D50270" s="31"/>
    </row>
    <row r="50271" spans="3:4" x14ac:dyDescent="0.25">
      <c r="C50271" s="32"/>
      <c r="D50271" s="31"/>
    </row>
    <row r="50272" spans="3:4" x14ac:dyDescent="0.25">
      <c r="C50272" s="32"/>
      <c r="D50272" s="31"/>
    </row>
    <row r="50273" spans="3:4" x14ac:dyDescent="0.25">
      <c r="C50273" s="32"/>
      <c r="D50273" s="31"/>
    </row>
    <row r="50274" spans="3:4" x14ac:dyDescent="0.25">
      <c r="C50274" s="32"/>
      <c r="D50274" s="31"/>
    </row>
    <row r="50275" spans="3:4" x14ac:dyDescent="0.25">
      <c r="C50275" s="32"/>
      <c r="D50275" s="31"/>
    </row>
    <row r="50276" spans="3:4" x14ac:dyDescent="0.25">
      <c r="C50276" s="32"/>
      <c r="D50276" s="31"/>
    </row>
    <row r="50277" spans="3:4" x14ac:dyDescent="0.25">
      <c r="C50277" s="32"/>
      <c r="D50277" s="31"/>
    </row>
    <row r="50278" spans="3:4" x14ac:dyDescent="0.25">
      <c r="C50278" s="32"/>
      <c r="D50278" s="31"/>
    </row>
    <row r="50279" spans="3:4" x14ac:dyDescent="0.25">
      <c r="C50279" s="32"/>
      <c r="D50279" s="31"/>
    </row>
    <row r="50280" spans="3:4" x14ac:dyDescent="0.25">
      <c r="C50280" s="32"/>
      <c r="D50280" s="31"/>
    </row>
    <row r="50281" spans="3:4" x14ac:dyDescent="0.25">
      <c r="C50281" s="32"/>
      <c r="D50281" s="31"/>
    </row>
    <row r="50282" spans="3:4" x14ac:dyDescent="0.25">
      <c r="C50282" s="32"/>
      <c r="D50282" s="31"/>
    </row>
    <row r="50283" spans="3:4" x14ac:dyDescent="0.25">
      <c r="C50283" s="32"/>
      <c r="D50283" s="31"/>
    </row>
    <row r="50284" spans="3:4" x14ac:dyDescent="0.25">
      <c r="C50284" s="32"/>
      <c r="D50284" s="31"/>
    </row>
    <row r="50285" spans="3:4" x14ac:dyDescent="0.25">
      <c r="C50285" s="32"/>
      <c r="D50285" s="31"/>
    </row>
    <row r="50286" spans="3:4" x14ac:dyDescent="0.25">
      <c r="C50286" s="32"/>
      <c r="D50286" s="31"/>
    </row>
    <row r="50287" spans="3:4" x14ac:dyDescent="0.25">
      <c r="C50287" s="32"/>
      <c r="D50287" s="31"/>
    </row>
    <row r="50288" spans="3:4" x14ac:dyDescent="0.25">
      <c r="C50288" s="32"/>
      <c r="D50288" s="31"/>
    </row>
    <row r="50289" spans="3:4" x14ac:dyDescent="0.25">
      <c r="C50289" s="32"/>
      <c r="D50289" s="31"/>
    </row>
    <row r="50290" spans="3:4" x14ac:dyDescent="0.25">
      <c r="C50290" s="32"/>
      <c r="D50290" s="31"/>
    </row>
    <row r="50291" spans="3:4" x14ac:dyDescent="0.25">
      <c r="C50291" s="32"/>
      <c r="D50291" s="31"/>
    </row>
    <row r="50292" spans="3:4" x14ac:dyDescent="0.25">
      <c r="C50292" s="32"/>
      <c r="D50292" s="31"/>
    </row>
    <row r="50293" spans="3:4" x14ac:dyDescent="0.25">
      <c r="C50293" s="32"/>
      <c r="D50293" s="31"/>
    </row>
    <row r="50294" spans="3:4" x14ac:dyDescent="0.25">
      <c r="C50294" s="32"/>
      <c r="D50294" s="31"/>
    </row>
    <row r="50295" spans="3:4" x14ac:dyDescent="0.25">
      <c r="C50295" s="32"/>
      <c r="D50295" s="31"/>
    </row>
    <row r="50296" spans="3:4" x14ac:dyDescent="0.25">
      <c r="C50296" s="32"/>
      <c r="D50296" s="31"/>
    </row>
    <row r="50297" spans="3:4" x14ac:dyDescent="0.25">
      <c r="C50297" s="32"/>
      <c r="D50297" s="31"/>
    </row>
    <row r="50298" spans="3:4" x14ac:dyDescent="0.25">
      <c r="C50298" s="32"/>
      <c r="D50298" s="31"/>
    </row>
    <row r="50299" spans="3:4" x14ac:dyDescent="0.25">
      <c r="C50299" s="32"/>
      <c r="D50299" s="31"/>
    </row>
    <row r="50300" spans="3:4" x14ac:dyDescent="0.25">
      <c r="C50300" s="32"/>
      <c r="D50300" s="31"/>
    </row>
    <row r="50301" spans="3:4" x14ac:dyDescent="0.25">
      <c r="C50301" s="32"/>
      <c r="D50301" s="31"/>
    </row>
    <row r="50302" spans="3:4" x14ac:dyDescent="0.25">
      <c r="C50302" s="32"/>
      <c r="D50302" s="31"/>
    </row>
    <row r="50303" spans="3:4" x14ac:dyDescent="0.25">
      <c r="C50303" s="32"/>
      <c r="D50303" s="31"/>
    </row>
    <row r="50304" spans="3:4" x14ac:dyDescent="0.25">
      <c r="C50304" s="32"/>
      <c r="D50304" s="31"/>
    </row>
    <row r="50305" spans="3:4" x14ac:dyDescent="0.25">
      <c r="C50305" s="32"/>
      <c r="D50305" s="31"/>
    </row>
    <row r="50306" spans="3:4" x14ac:dyDescent="0.25">
      <c r="C50306" s="32"/>
      <c r="D50306" s="31"/>
    </row>
    <row r="50307" spans="3:4" x14ac:dyDescent="0.25">
      <c r="C50307" s="32"/>
      <c r="D50307" s="31"/>
    </row>
    <row r="50308" spans="3:4" x14ac:dyDescent="0.25">
      <c r="C50308" s="32"/>
      <c r="D50308" s="31"/>
    </row>
    <row r="50309" spans="3:4" x14ac:dyDescent="0.25">
      <c r="C50309" s="32"/>
      <c r="D50309" s="31"/>
    </row>
    <row r="50310" spans="3:4" x14ac:dyDescent="0.25">
      <c r="C50310" s="32"/>
      <c r="D50310" s="31"/>
    </row>
    <row r="50311" spans="3:4" x14ac:dyDescent="0.25">
      <c r="C50311" s="32"/>
      <c r="D50311" s="31"/>
    </row>
    <row r="50312" spans="3:4" x14ac:dyDescent="0.25">
      <c r="C50312" s="32"/>
      <c r="D50312" s="31"/>
    </row>
    <row r="50313" spans="3:4" x14ac:dyDescent="0.25">
      <c r="C50313" s="32"/>
      <c r="D50313" s="31"/>
    </row>
    <row r="50314" spans="3:4" x14ac:dyDescent="0.25">
      <c r="C50314" s="32"/>
      <c r="D50314" s="31"/>
    </row>
    <row r="50315" spans="3:4" x14ac:dyDescent="0.25">
      <c r="C50315" s="32"/>
      <c r="D50315" s="31"/>
    </row>
    <row r="50316" spans="3:4" x14ac:dyDescent="0.25">
      <c r="C50316" s="32"/>
      <c r="D50316" s="31"/>
    </row>
    <row r="50317" spans="3:4" x14ac:dyDescent="0.25">
      <c r="C50317" s="32"/>
      <c r="D50317" s="31"/>
    </row>
    <row r="50318" spans="3:4" x14ac:dyDescent="0.25">
      <c r="C50318" s="32"/>
      <c r="D50318" s="31"/>
    </row>
    <row r="50319" spans="3:4" x14ac:dyDescent="0.25">
      <c r="C50319" s="32"/>
      <c r="D50319" s="31"/>
    </row>
    <row r="50320" spans="3:4" x14ac:dyDescent="0.25">
      <c r="C50320" s="32"/>
      <c r="D50320" s="31"/>
    </row>
    <row r="50321" spans="3:4" x14ac:dyDescent="0.25">
      <c r="C50321" s="32"/>
      <c r="D50321" s="31"/>
    </row>
    <row r="50322" spans="3:4" x14ac:dyDescent="0.25">
      <c r="C50322" s="32"/>
      <c r="D50322" s="31"/>
    </row>
    <row r="50323" spans="3:4" x14ac:dyDescent="0.25">
      <c r="C50323" s="32"/>
      <c r="D50323" s="31"/>
    </row>
    <row r="50324" spans="3:4" x14ac:dyDescent="0.25">
      <c r="C50324" s="32"/>
      <c r="D50324" s="31"/>
    </row>
    <row r="50325" spans="3:4" x14ac:dyDescent="0.25">
      <c r="C50325" s="32"/>
      <c r="D50325" s="31"/>
    </row>
    <row r="50326" spans="3:4" x14ac:dyDescent="0.25">
      <c r="C50326" s="32"/>
      <c r="D50326" s="31"/>
    </row>
    <row r="50327" spans="3:4" x14ac:dyDescent="0.25">
      <c r="C50327" s="32"/>
      <c r="D50327" s="31"/>
    </row>
    <row r="50328" spans="3:4" x14ac:dyDescent="0.25">
      <c r="C50328" s="32"/>
      <c r="D50328" s="31"/>
    </row>
    <row r="50329" spans="3:4" x14ac:dyDescent="0.25">
      <c r="C50329" s="32"/>
      <c r="D50329" s="31"/>
    </row>
    <row r="50330" spans="3:4" x14ac:dyDescent="0.25">
      <c r="C50330" s="32"/>
      <c r="D50330" s="31"/>
    </row>
    <row r="50331" spans="3:4" x14ac:dyDescent="0.25">
      <c r="C50331" s="32"/>
      <c r="D50331" s="31"/>
    </row>
    <row r="50332" spans="3:4" x14ac:dyDescent="0.25">
      <c r="C50332" s="32"/>
      <c r="D50332" s="31"/>
    </row>
    <row r="50333" spans="3:4" x14ac:dyDescent="0.25">
      <c r="C50333" s="32"/>
      <c r="D50333" s="31"/>
    </row>
    <row r="50334" spans="3:4" x14ac:dyDescent="0.25">
      <c r="C50334" s="32"/>
      <c r="D50334" s="31"/>
    </row>
    <row r="50335" spans="3:4" x14ac:dyDescent="0.25">
      <c r="C50335" s="32"/>
      <c r="D50335" s="31"/>
    </row>
    <row r="50336" spans="3:4" x14ac:dyDescent="0.25">
      <c r="C50336" s="32"/>
      <c r="D50336" s="31"/>
    </row>
    <row r="50337" spans="3:4" x14ac:dyDescent="0.25">
      <c r="C50337" s="32"/>
      <c r="D50337" s="31"/>
    </row>
    <row r="50338" spans="3:4" x14ac:dyDescent="0.25">
      <c r="C50338" s="32"/>
      <c r="D50338" s="31"/>
    </row>
    <row r="50339" spans="3:4" x14ac:dyDescent="0.25">
      <c r="C50339" s="32"/>
      <c r="D50339" s="31"/>
    </row>
    <row r="50340" spans="3:4" x14ac:dyDescent="0.25">
      <c r="C50340" s="32"/>
      <c r="D50340" s="31"/>
    </row>
    <row r="50341" spans="3:4" x14ac:dyDescent="0.25">
      <c r="C50341" s="32"/>
      <c r="D50341" s="31"/>
    </row>
    <row r="50342" spans="3:4" x14ac:dyDescent="0.25">
      <c r="C50342" s="32"/>
      <c r="D50342" s="31"/>
    </row>
    <row r="50343" spans="3:4" x14ac:dyDescent="0.25">
      <c r="C50343" s="32"/>
      <c r="D50343" s="31"/>
    </row>
    <row r="50344" spans="3:4" x14ac:dyDescent="0.25">
      <c r="C50344" s="32"/>
      <c r="D50344" s="31"/>
    </row>
    <row r="50345" spans="3:4" x14ac:dyDescent="0.25">
      <c r="C50345" s="32"/>
      <c r="D50345" s="31"/>
    </row>
    <row r="50346" spans="3:4" x14ac:dyDescent="0.25">
      <c r="C50346" s="32"/>
      <c r="D50346" s="31"/>
    </row>
    <row r="50347" spans="3:4" x14ac:dyDescent="0.25">
      <c r="C50347" s="32"/>
      <c r="D50347" s="31"/>
    </row>
    <row r="50348" spans="3:4" x14ac:dyDescent="0.25">
      <c r="C50348" s="32"/>
      <c r="D50348" s="31"/>
    </row>
    <row r="50349" spans="3:4" x14ac:dyDescent="0.25">
      <c r="C50349" s="32"/>
      <c r="D50349" s="31"/>
    </row>
    <row r="50350" spans="3:4" x14ac:dyDescent="0.25">
      <c r="C50350" s="32"/>
      <c r="D50350" s="31"/>
    </row>
    <row r="50351" spans="3:4" x14ac:dyDescent="0.25">
      <c r="C50351" s="32"/>
      <c r="D50351" s="31"/>
    </row>
    <row r="50352" spans="3:4" x14ac:dyDescent="0.25">
      <c r="C50352" s="32"/>
      <c r="D50352" s="31"/>
    </row>
    <row r="50353" spans="3:4" x14ac:dyDescent="0.25">
      <c r="C50353" s="32"/>
      <c r="D50353" s="31"/>
    </row>
    <row r="50354" spans="3:4" x14ac:dyDescent="0.25">
      <c r="C50354" s="32"/>
      <c r="D50354" s="31"/>
    </row>
    <row r="50355" spans="3:4" x14ac:dyDescent="0.25">
      <c r="C50355" s="32"/>
      <c r="D50355" s="31"/>
    </row>
    <row r="50356" spans="3:4" x14ac:dyDescent="0.25">
      <c r="C50356" s="32"/>
      <c r="D50356" s="31"/>
    </row>
    <row r="50357" spans="3:4" x14ac:dyDescent="0.25">
      <c r="C50357" s="32"/>
      <c r="D50357" s="31"/>
    </row>
    <row r="50358" spans="3:4" x14ac:dyDescent="0.25">
      <c r="C50358" s="32"/>
      <c r="D50358" s="31"/>
    </row>
    <row r="50359" spans="3:4" x14ac:dyDescent="0.25">
      <c r="C50359" s="32"/>
      <c r="D50359" s="31"/>
    </row>
    <row r="50360" spans="3:4" x14ac:dyDescent="0.25">
      <c r="C50360" s="32"/>
      <c r="D50360" s="31"/>
    </row>
    <row r="50361" spans="3:4" x14ac:dyDescent="0.25">
      <c r="C50361" s="32"/>
      <c r="D50361" s="31"/>
    </row>
    <row r="50362" spans="3:4" x14ac:dyDescent="0.25">
      <c r="C50362" s="32"/>
      <c r="D50362" s="31"/>
    </row>
    <row r="50363" spans="3:4" x14ac:dyDescent="0.25">
      <c r="C50363" s="32"/>
      <c r="D50363" s="31"/>
    </row>
    <row r="50364" spans="3:4" x14ac:dyDescent="0.25">
      <c r="C50364" s="32"/>
      <c r="D50364" s="31"/>
    </row>
    <row r="50365" spans="3:4" x14ac:dyDescent="0.25">
      <c r="C50365" s="32"/>
      <c r="D50365" s="31"/>
    </row>
    <row r="50366" spans="3:4" x14ac:dyDescent="0.25">
      <c r="C50366" s="32"/>
      <c r="D50366" s="31"/>
    </row>
    <row r="50367" spans="3:4" x14ac:dyDescent="0.25">
      <c r="C50367" s="32"/>
      <c r="D50367" s="31"/>
    </row>
    <row r="50368" spans="3:4" x14ac:dyDescent="0.25">
      <c r="C50368" s="32"/>
      <c r="D50368" s="31"/>
    </row>
    <row r="50369" spans="3:4" x14ac:dyDescent="0.25">
      <c r="C50369" s="32"/>
      <c r="D50369" s="31"/>
    </row>
    <row r="50370" spans="3:4" x14ac:dyDescent="0.25">
      <c r="C50370" s="32"/>
      <c r="D50370" s="31"/>
    </row>
    <row r="50371" spans="3:4" x14ac:dyDescent="0.25">
      <c r="C50371" s="32"/>
      <c r="D50371" s="31"/>
    </row>
    <row r="50372" spans="3:4" x14ac:dyDescent="0.25">
      <c r="C50372" s="32"/>
      <c r="D50372" s="31"/>
    </row>
    <row r="50373" spans="3:4" x14ac:dyDescent="0.25">
      <c r="C50373" s="32"/>
      <c r="D50373" s="31"/>
    </row>
    <row r="50374" spans="3:4" x14ac:dyDescent="0.25">
      <c r="C50374" s="32"/>
      <c r="D50374" s="31"/>
    </row>
    <row r="50375" spans="3:4" x14ac:dyDescent="0.25">
      <c r="C50375" s="32"/>
      <c r="D50375" s="31"/>
    </row>
    <row r="50376" spans="3:4" x14ac:dyDescent="0.25">
      <c r="C50376" s="32"/>
      <c r="D50376" s="31"/>
    </row>
    <row r="50377" spans="3:4" x14ac:dyDescent="0.25">
      <c r="C50377" s="32"/>
      <c r="D50377" s="31"/>
    </row>
    <row r="50378" spans="3:4" x14ac:dyDescent="0.25">
      <c r="C50378" s="32"/>
      <c r="D50378" s="31"/>
    </row>
    <row r="50379" spans="3:4" x14ac:dyDescent="0.25">
      <c r="C50379" s="32"/>
      <c r="D50379" s="31"/>
    </row>
    <row r="50380" spans="3:4" x14ac:dyDescent="0.25">
      <c r="C50380" s="32"/>
      <c r="D50380" s="31"/>
    </row>
    <row r="50381" spans="3:4" x14ac:dyDescent="0.25">
      <c r="C50381" s="32"/>
      <c r="D50381" s="31"/>
    </row>
    <row r="50382" spans="3:4" x14ac:dyDescent="0.25">
      <c r="C50382" s="32"/>
      <c r="D50382" s="31"/>
    </row>
    <row r="50383" spans="3:4" x14ac:dyDescent="0.25">
      <c r="C50383" s="32"/>
      <c r="D50383" s="31"/>
    </row>
    <row r="50384" spans="3:4" x14ac:dyDescent="0.25">
      <c r="C50384" s="32"/>
      <c r="D50384" s="31"/>
    </row>
    <row r="50385" spans="3:4" x14ac:dyDescent="0.25">
      <c r="C50385" s="32"/>
      <c r="D50385" s="31"/>
    </row>
    <row r="50386" spans="3:4" x14ac:dyDescent="0.25">
      <c r="C50386" s="32"/>
      <c r="D50386" s="31"/>
    </row>
    <row r="50387" spans="3:4" x14ac:dyDescent="0.25">
      <c r="C50387" s="32"/>
      <c r="D50387" s="31"/>
    </row>
    <row r="50388" spans="3:4" x14ac:dyDescent="0.25">
      <c r="C50388" s="32"/>
      <c r="D50388" s="31"/>
    </row>
    <row r="50389" spans="3:4" x14ac:dyDescent="0.25">
      <c r="C50389" s="32"/>
      <c r="D50389" s="31"/>
    </row>
    <row r="50390" spans="3:4" x14ac:dyDescent="0.25">
      <c r="C50390" s="32"/>
      <c r="D50390" s="31"/>
    </row>
    <row r="50391" spans="3:4" x14ac:dyDescent="0.25">
      <c r="C50391" s="32"/>
      <c r="D50391" s="31"/>
    </row>
    <row r="50392" spans="3:4" x14ac:dyDescent="0.25">
      <c r="C50392" s="32"/>
      <c r="D50392" s="31"/>
    </row>
    <row r="50393" spans="3:4" x14ac:dyDescent="0.25">
      <c r="C50393" s="32"/>
      <c r="D50393" s="31"/>
    </row>
    <row r="50394" spans="3:4" x14ac:dyDescent="0.25">
      <c r="C50394" s="32"/>
      <c r="D50394" s="31"/>
    </row>
    <row r="50395" spans="3:4" x14ac:dyDescent="0.25">
      <c r="C50395" s="32"/>
      <c r="D50395" s="31"/>
    </row>
    <row r="50396" spans="3:4" x14ac:dyDescent="0.25">
      <c r="C50396" s="32"/>
      <c r="D50396" s="31"/>
    </row>
    <row r="50397" spans="3:4" x14ac:dyDescent="0.25">
      <c r="C50397" s="32"/>
      <c r="D50397" s="31"/>
    </row>
    <row r="50398" spans="3:4" x14ac:dyDescent="0.25">
      <c r="C50398" s="32"/>
      <c r="D50398" s="31"/>
    </row>
    <row r="50399" spans="3:4" x14ac:dyDescent="0.25">
      <c r="C50399" s="32"/>
      <c r="D50399" s="31"/>
    </row>
    <row r="50400" spans="3:4" x14ac:dyDescent="0.25">
      <c r="C50400" s="32"/>
      <c r="D50400" s="31"/>
    </row>
    <row r="50401" spans="3:4" x14ac:dyDescent="0.25">
      <c r="C50401" s="32"/>
      <c r="D50401" s="31"/>
    </row>
    <row r="50402" spans="3:4" x14ac:dyDescent="0.25">
      <c r="C50402" s="32"/>
      <c r="D50402" s="31"/>
    </row>
    <row r="50403" spans="3:4" x14ac:dyDescent="0.25">
      <c r="C50403" s="32"/>
      <c r="D50403" s="31"/>
    </row>
    <row r="50404" spans="3:4" x14ac:dyDescent="0.25">
      <c r="C50404" s="32"/>
      <c r="D50404" s="31"/>
    </row>
    <row r="50405" spans="3:4" x14ac:dyDescent="0.25">
      <c r="C50405" s="32"/>
      <c r="D50405" s="31"/>
    </row>
    <row r="50406" spans="3:4" x14ac:dyDescent="0.25">
      <c r="C50406" s="32"/>
      <c r="D50406" s="31"/>
    </row>
    <row r="50407" spans="3:4" x14ac:dyDescent="0.25">
      <c r="C50407" s="32"/>
      <c r="D50407" s="31"/>
    </row>
    <row r="50408" spans="3:4" x14ac:dyDescent="0.25">
      <c r="C50408" s="32"/>
      <c r="D50408" s="31"/>
    </row>
    <row r="50409" spans="3:4" x14ac:dyDescent="0.25">
      <c r="C50409" s="32"/>
      <c r="D50409" s="31"/>
    </row>
    <row r="50410" spans="3:4" x14ac:dyDescent="0.25">
      <c r="C50410" s="32"/>
      <c r="D50410" s="31"/>
    </row>
    <row r="50411" spans="3:4" x14ac:dyDescent="0.25">
      <c r="C50411" s="32"/>
      <c r="D50411" s="31"/>
    </row>
    <row r="50412" spans="3:4" x14ac:dyDescent="0.25">
      <c r="C50412" s="32"/>
      <c r="D50412" s="31"/>
    </row>
    <row r="50413" spans="3:4" x14ac:dyDescent="0.25">
      <c r="C50413" s="32"/>
      <c r="D50413" s="31"/>
    </row>
    <row r="50414" spans="3:4" x14ac:dyDescent="0.25">
      <c r="C50414" s="32"/>
      <c r="D50414" s="31"/>
    </row>
    <row r="50415" spans="3:4" x14ac:dyDescent="0.25">
      <c r="C50415" s="32"/>
      <c r="D50415" s="31"/>
    </row>
    <row r="50416" spans="3:4" x14ac:dyDescent="0.25">
      <c r="C50416" s="32"/>
      <c r="D50416" s="31"/>
    </row>
    <row r="50417" spans="3:4" x14ac:dyDescent="0.25">
      <c r="C50417" s="32"/>
      <c r="D50417" s="31"/>
    </row>
    <row r="50418" spans="3:4" x14ac:dyDescent="0.25">
      <c r="C50418" s="32"/>
      <c r="D50418" s="31"/>
    </row>
    <row r="50419" spans="3:4" x14ac:dyDescent="0.25">
      <c r="C50419" s="32"/>
      <c r="D50419" s="31"/>
    </row>
    <row r="50420" spans="3:4" x14ac:dyDescent="0.25">
      <c r="C50420" s="32"/>
      <c r="D50420" s="31"/>
    </row>
    <row r="50421" spans="3:4" x14ac:dyDescent="0.25">
      <c r="C50421" s="32"/>
      <c r="D50421" s="31"/>
    </row>
    <row r="50422" spans="3:4" x14ac:dyDescent="0.25">
      <c r="C50422" s="32"/>
      <c r="D50422" s="31"/>
    </row>
    <row r="50423" spans="3:4" x14ac:dyDescent="0.25">
      <c r="C50423" s="32"/>
      <c r="D50423" s="31"/>
    </row>
    <row r="50424" spans="3:4" x14ac:dyDescent="0.25">
      <c r="C50424" s="32"/>
      <c r="D50424" s="31"/>
    </row>
    <row r="50425" spans="3:4" x14ac:dyDescent="0.25">
      <c r="C50425" s="32"/>
      <c r="D50425" s="31"/>
    </row>
    <row r="50426" spans="3:4" x14ac:dyDescent="0.25">
      <c r="C50426" s="32"/>
      <c r="D50426" s="31"/>
    </row>
    <row r="50427" spans="3:4" x14ac:dyDescent="0.25">
      <c r="C50427" s="32"/>
      <c r="D50427" s="31"/>
    </row>
    <row r="50428" spans="3:4" x14ac:dyDescent="0.25">
      <c r="C50428" s="32"/>
      <c r="D50428" s="31"/>
    </row>
    <row r="50429" spans="3:4" x14ac:dyDescent="0.25">
      <c r="C50429" s="32"/>
      <c r="D50429" s="31"/>
    </row>
    <row r="50430" spans="3:4" x14ac:dyDescent="0.25">
      <c r="C50430" s="32"/>
      <c r="D50430" s="31"/>
    </row>
    <row r="50431" spans="3:4" x14ac:dyDescent="0.25">
      <c r="C50431" s="32"/>
      <c r="D50431" s="31"/>
    </row>
    <row r="50432" spans="3:4" x14ac:dyDescent="0.25">
      <c r="C50432" s="32"/>
      <c r="D50432" s="31"/>
    </row>
    <row r="50433" spans="3:4" x14ac:dyDescent="0.25">
      <c r="C50433" s="32"/>
      <c r="D50433" s="31"/>
    </row>
    <row r="50434" spans="3:4" x14ac:dyDescent="0.25">
      <c r="C50434" s="32"/>
      <c r="D50434" s="31"/>
    </row>
    <row r="50435" spans="3:4" x14ac:dyDescent="0.25">
      <c r="C50435" s="32"/>
      <c r="D50435" s="31"/>
    </row>
    <row r="50436" spans="3:4" x14ac:dyDescent="0.25">
      <c r="C50436" s="32"/>
      <c r="D50436" s="31"/>
    </row>
    <row r="50437" spans="3:4" x14ac:dyDescent="0.25">
      <c r="C50437" s="32"/>
      <c r="D50437" s="31"/>
    </row>
    <row r="50438" spans="3:4" x14ac:dyDescent="0.25">
      <c r="C50438" s="32"/>
      <c r="D50438" s="31"/>
    </row>
    <row r="50439" spans="3:4" x14ac:dyDescent="0.25">
      <c r="C50439" s="32"/>
      <c r="D50439" s="31"/>
    </row>
    <row r="50440" spans="3:4" x14ac:dyDescent="0.25">
      <c r="C50440" s="32"/>
      <c r="D50440" s="31"/>
    </row>
    <row r="50441" spans="3:4" x14ac:dyDescent="0.25">
      <c r="C50441" s="32"/>
      <c r="D50441" s="31"/>
    </row>
    <row r="50442" spans="3:4" x14ac:dyDescent="0.25">
      <c r="C50442" s="32"/>
      <c r="D50442" s="31"/>
    </row>
    <row r="50443" spans="3:4" x14ac:dyDescent="0.25">
      <c r="C50443" s="32"/>
      <c r="D50443" s="31"/>
    </row>
    <row r="50444" spans="3:4" x14ac:dyDescent="0.25">
      <c r="C50444" s="32"/>
      <c r="D50444" s="31"/>
    </row>
    <row r="50445" spans="3:4" x14ac:dyDescent="0.25">
      <c r="C50445" s="32"/>
      <c r="D50445" s="31"/>
    </row>
    <row r="50446" spans="3:4" x14ac:dyDescent="0.25">
      <c r="C50446" s="32"/>
      <c r="D50446" s="31"/>
    </row>
    <row r="50447" spans="3:4" x14ac:dyDescent="0.25">
      <c r="C50447" s="32"/>
      <c r="D50447" s="31"/>
    </row>
    <row r="50448" spans="3:4" x14ac:dyDescent="0.25">
      <c r="C50448" s="32"/>
      <c r="D50448" s="31"/>
    </row>
    <row r="50449" spans="3:4" x14ac:dyDescent="0.25">
      <c r="C50449" s="32"/>
      <c r="D50449" s="31"/>
    </row>
    <row r="50450" spans="3:4" x14ac:dyDescent="0.25">
      <c r="C50450" s="32"/>
      <c r="D50450" s="31"/>
    </row>
    <row r="50451" spans="3:4" x14ac:dyDescent="0.25">
      <c r="C50451" s="32"/>
      <c r="D50451" s="31"/>
    </row>
    <row r="50452" spans="3:4" x14ac:dyDescent="0.25">
      <c r="C50452" s="32"/>
      <c r="D50452" s="31"/>
    </row>
    <row r="50453" spans="3:4" x14ac:dyDescent="0.25">
      <c r="C50453" s="32"/>
      <c r="D50453" s="31"/>
    </row>
    <row r="50454" spans="3:4" x14ac:dyDescent="0.25">
      <c r="C50454" s="32"/>
      <c r="D50454" s="31"/>
    </row>
    <row r="50455" spans="3:4" x14ac:dyDescent="0.25">
      <c r="C50455" s="32"/>
      <c r="D50455" s="31"/>
    </row>
    <row r="50456" spans="3:4" x14ac:dyDescent="0.25">
      <c r="C50456" s="32"/>
      <c r="D50456" s="31"/>
    </row>
    <row r="50457" spans="3:4" x14ac:dyDescent="0.25">
      <c r="C50457" s="32"/>
      <c r="D50457" s="31"/>
    </row>
    <row r="50458" spans="3:4" x14ac:dyDescent="0.25">
      <c r="C50458" s="32"/>
      <c r="D50458" s="31"/>
    </row>
    <row r="50459" spans="3:4" x14ac:dyDescent="0.25">
      <c r="C50459" s="32"/>
      <c r="D50459" s="31"/>
    </row>
    <row r="50460" spans="3:4" x14ac:dyDescent="0.25">
      <c r="C50460" s="32"/>
      <c r="D50460" s="31"/>
    </row>
    <row r="50461" spans="3:4" x14ac:dyDescent="0.25">
      <c r="C50461" s="32"/>
      <c r="D50461" s="31"/>
    </row>
    <row r="50462" spans="3:4" x14ac:dyDescent="0.25">
      <c r="C50462" s="32"/>
      <c r="D50462" s="31"/>
    </row>
    <row r="50463" spans="3:4" x14ac:dyDescent="0.25">
      <c r="C50463" s="32"/>
      <c r="D50463" s="31"/>
    </row>
    <row r="50464" spans="3:4" x14ac:dyDescent="0.25">
      <c r="C50464" s="32"/>
      <c r="D50464" s="31"/>
    </row>
    <row r="50465" spans="3:4" x14ac:dyDescent="0.25">
      <c r="C50465" s="32"/>
      <c r="D50465" s="31"/>
    </row>
    <row r="50466" spans="3:4" x14ac:dyDescent="0.25">
      <c r="C50466" s="32"/>
      <c r="D50466" s="31"/>
    </row>
    <row r="50467" spans="3:4" x14ac:dyDescent="0.25">
      <c r="C50467" s="32"/>
      <c r="D50467" s="31"/>
    </row>
    <row r="50468" spans="3:4" x14ac:dyDescent="0.25">
      <c r="C50468" s="32"/>
      <c r="D50468" s="31"/>
    </row>
    <row r="50469" spans="3:4" x14ac:dyDescent="0.25">
      <c r="C50469" s="32"/>
      <c r="D50469" s="31"/>
    </row>
    <row r="50470" spans="3:4" x14ac:dyDescent="0.25">
      <c r="C50470" s="32"/>
      <c r="D50470" s="31"/>
    </row>
    <row r="50471" spans="3:4" x14ac:dyDescent="0.25">
      <c r="C50471" s="32"/>
      <c r="D50471" s="31"/>
    </row>
    <row r="50472" spans="3:4" x14ac:dyDescent="0.25">
      <c r="C50472" s="32"/>
      <c r="D50472" s="31"/>
    </row>
    <row r="50473" spans="3:4" x14ac:dyDescent="0.25">
      <c r="C50473" s="32"/>
      <c r="D50473" s="31"/>
    </row>
    <row r="50474" spans="3:4" x14ac:dyDescent="0.25">
      <c r="C50474" s="32"/>
      <c r="D50474" s="31"/>
    </row>
    <row r="50475" spans="3:4" x14ac:dyDescent="0.25">
      <c r="C50475" s="32"/>
      <c r="D50475" s="31"/>
    </row>
    <row r="50476" spans="3:4" x14ac:dyDescent="0.25">
      <c r="C50476" s="32"/>
      <c r="D50476" s="31"/>
    </row>
    <row r="50477" spans="3:4" x14ac:dyDescent="0.25">
      <c r="C50477" s="32"/>
      <c r="D50477" s="31"/>
    </row>
    <row r="50478" spans="3:4" x14ac:dyDescent="0.25">
      <c r="C50478" s="32"/>
      <c r="D50478" s="31"/>
    </row>
    <row r="50479" spans="3:4" x14ac:dyDescent="0.25">
      <c r="C50479" s="32"/>
      <c r="D50479" s="31"/>
    </row>
    <row r="50480" spans="3:4" x14ac:dyDescent="0.25">
      <c r="C50480" s="32"/>
      <c r="D50480" s="31"/>
    </row>
    <row r="50481" spans="3:4" x14ac:dyDescent="0.25">
      <c r="C50481" s="32"/>
      <c r="D50481" s="31"/>
    </row>
    <row r="50482" spans="3:4" x14ac:dyDescent="0.25">
      <c r="C50482" s="32"/>
      <c r="D50482" s="31"/>
    </row>
    <row r="50483" spans="3:4" x14ac:dyDescent="0.25">
      <c r="C50483" s="32"/>
      <c r="D50483" s="31"/>
    </row>
    <row r="50484" spans="3:4" x14ac:dyDescent="0.25">
      <c r="C50484" s="32"/>
      <c r="D50484" s="31"/>
    </row>
    <row r="50485" spans="3:4" x14ac:dyDescent="0.25">
      <c r="C50485" s="32"/>
      <c r="D50485" s="31"/>
    </row>
    <row r="50486" spans="3:4" x14ac:dyDescent="0.25">
      <c r="C50486" s="32"/>
      <c r="D50486" s="31"/>
    </row>
    <row r="50487" spans="3:4" x14ac:dyDescent="0.25">
      <c r="C50487" s="32"/>
      <c r="D50487" s="31"/>
    </row>
    <row r="50488" spans="3:4" x14ac:dyDescent="0.25">
      <c r="C50488" s="32"/>
      <c r="D50488" s="31"/>
    </row>
    <row r="50489" spans="3:4" x14ac:dyDescent="0.25">
      <c r="C50489" s="32"/>
      <c r="D50489" s="31"/>
    </row>
    <row r="50490" spans="3:4" x14ac:dyDescent="0.25">
      <c r="C50490" s="32"/>
      <c r="D50490" s="31"/>
    </row>
    <row r="50491" spans="3:4" x14ac:dyDescent="0.25">
      <c r="C50491" s="32"/>
      <c r="D50491" s="31"/>
    </row>
    <row r="50492" spans="3:4" x14ac:dyDescent="0.25">
      <c r="C50492" s="32"/>
      <c r="D50492" s="31"/>
    </row>
    <row r="50493" spans="3:4" x14ac:dyDescent="0.25">
      <c r="C50493" s="32"/>
      <c r="D50493" s="31"/>
    </row>
    <row r="50494" spans="3:4" x14ac:dyDescent="0.25">
      <c r="C50494" s="32"/>
      <c r="D50494" s="31"/>
    </row>
    <row r="50495" spans="3:4" x14ac:dyDescent="0.25">
      <c r="C50495" s="32"/>
      <c r="D50495" s="31"/>
    </row>
    <row r="50496" spans="3:4" x14ac:dyDescent="0.25">
      <c r="C50496" s="32"/>
      <c r="D50496" s="31"/>
    </row>
    <row r="50497" spans="3:4" x14ac:dyDescent="0.25">
      <c r="C50497" s="32"/>
      <c r="D50497" s="31"/>
    </row>
    <row r="50498" spans="3:4" x14ac:dyDescent="0.25">
      <c r="C50498" s="32"/>
      <c r="D50498" s="31"/>
    </row>
    <row r="50499" spans="3:4" x14ac:dyDescent="0.25">
      <c r="C50499" s="32"/>
      <c r="D50499" s="31"/>
    </row>
    <row r="50500" spans="3:4" x14ac:dyDescent="0.25">
      <c r="C50500" s="32"/>
      <c r="D50500" s="31"/>
    </row>
    <row r="50501" spans="3:4" x14ac:dyDescent="0.25">
      <c r="C50501" s="32"/>
      <c r="D50501" s="31"/>
    </row>
    <row r="50502" spans="3:4" x14ac:dyDescent="0.25">
      <c r="C50502" s="32"/>
      <c r="D50502" s="31"/>
    </row>
    <row r="50503" spans="3:4" x14ac:dyDescent="0.25">
      <c r="C50503" s="32"/>
      <c r="D50503" s="31"/>
    </row>
    <row r="50504" spans="3:4" x14ac:dyDescent="0.25">
      <c r="C50504" s="32"/>
      <c r="D50504" s="31"/>
    </row>
    <row r="50505" spans="3:4" x14ac:dyDescent="0.25">
      <c r="C50505" s="32"/>
      <c r="D50505" s="31"/>
    </row>
    <row r="50506" spans="3:4" x14ac:dyDescent="0.25">
      <c r="C50506" s="32"/>
      <c r="D50506" s="31"/>
    </row>
    <row r="50507" spans="3:4" x14ac:dyDescent="0.25">
      <c r="C50507" s="32"/>
      <c r="D50507" s="31"/>
    </row>
    <row r="50508" spans="3:4" x14ac:dyDescent="0.25">
      <c r="C50508" s="32"/>
      <c r="D50508" s="31"/>
    </row>
    <row r="50509" spans="3:4" x14ac:dyDescent="0.25">
      <c r="C50509" s="32"/>
      <c r="D50509" s="31"/>
    </row>
    <row r="50510" spans="3:4" x14ac:dyDescent="0.25">
      <c r="C50510" s="32"/>
      <c r="D50510" s="31"/>
    </row>
    <row r="50511" spans="3:4" x14ac:dyDescent="0.25">
      <c r="C50511" s="32"/>
      <c r="D50511" s="31"/>
    </row>
    <row r="50512" spans="3:4" x14ac:dyDescent="0.25">
      <c r="C50512" s="32"/>
      <c r="D50512" s="31"/>
    </row>
    <row r="50513" spans="3:4" x14ac:dyDescent="0.25">
      <c r="C50513" s="32"/>
      <c r="D50513" s="31"/>
    </row>
    <row r="50514" spans="3:4" x14ac:dyDescent="0.25">
      <c r="C50514" s="32"/>
      <c r="D50514" s="31"/>
    </row>
    <row r="50515" spans="3:4" x14ac:dyDescent="0.25">
      <c r="C50515" s="32"/>
      <c r="D50515" s="31"/>
    </row>
    <row r="50516" spans="3:4" x14ac:dyDescent="0.25">
      <c r="C50516" s="32"/>
      <c r="D50516" s="31"/>
    </row>
    <row r="50517" spans="3:4" x14ac:dyDescent="0.25">
      <c r="C50517" s="32"/>
      <c r="D50517" s="31"/>
    </row>
    <row r="50518" spans="3:4" x14ac:dyDescent="0.25">
      <c r="C50518" s="32"/>
      <c r="D50518" s="31"/>
    </row>
    <row r="50519" spans="3:4" x14ac:dyDescent="0.25">
      <c r="C50519" s="32"/>
      <c r="D50519" s="31"/>
    </row>
    <row r="50520" spans="3:4" x14ac:dyDescent="0.25">
      <c r="C50520" s="32"/>
      <c r="D50520" s="31"/>
    </row>
    <row r="50521" spans="3:4" x14ac:dyDescent="0.25">
      <c r="C50521" s="32"/>
      <c r="D50521" s="31"/>
    </row>
    <row r="50522" spans="3:4" x14ac:dyDescent="0.25">
      <c r="C50522" s="32"/>
      <c r="D50522" s="31"/>
    </row>
    <row r="50523" spans="3:4" x14ac:dyDescent="0.25">
      <c r="C50523" s="32"/>
      <c r="D50523" s="31"/>
    </row>
    <row r="50524" spans="3:4" x14ac:dyDescent="0.25">
      <c r="C50524" s="32"/>
      <c r="D50524" s="31"/>
    </row>
    <row r="50525" spans="3:4" x14ac:dyDescent="0.25">
      <c r="C50525" s="32"/>
      <c r="D50525" s="31"/>
    </row>
    <row r="50526" spans="3:4" x14ac:dyDescent="0.25">
      <c r="C50526" s="32"/>
      <c r="D50526" s="31"/>
    </row>
    <row r="50527" spans="3:4" x14ac:dyDescent="0.25">
      <c r="C50527" s="32"/>
      <c r="D50527" s="31"/>
    </row>
    <row r="50528" spans="3:4" x14ac:dyDescent="0.25">
      <c r="C50528" s="32"/>
      <c r="D50528" s="31"/>
    </row>
    <row r="50529" spans="3:4" x14ac:dyDescent="0.25">
      <c r="C50529" s="32"/>
      <c r="D50529" s="31"/>
    </row>
    <row r="50530" spans="3:4" x14ac:dyDescent="0.25">
      <c r="C50530" s="32"/>
      <c r="D50530" s="31"/>
    </row>
    <row r="50531" spans="3:4" x14ac:dyDescent="0.25">
      <c r="C50531" s="32"/>
      <c r="D50531" s="31"/>
    </row>
    <row r="50532" spans="3:4" x14ac:dyDescent="0.25">
      <c r="C50532" s="32"/>
      <c r="D50532" s="31"/>
    </row>
    <row r="50533" spans="3:4" x14ac:dyDescent="0.25">
      <c r="C50533" s="32"/>
      <c r="D50533" s="31"/>
    </row>
    <row r="50534" spans="3:4" x14ac:dyDescent="0.25">
      <c r="C50534" s="32"/>
      <c r="D50534" s="31"/>
    </row>
    <row r="50535" spans="3:4" x14ac:dyDescent="0.25">
      <c r="C50535" s="32"/>
      <c r="D50535" s="31"/>
    </row>
    <row r="50536" spans="3:4" x14ac:dyDescent="0.25">
      <c r="C50536" s="32"/>
      <c r="D50536" s="31"/>
    </row>
    <row r="50537" spans="3:4" x14ac:dyDescent="0.25">
      <c r="C50537" s="32"/>
      <c r="D50537" s="31"/>
    </row>
    <row r="50538" spans="3:4" x14ac:dyDescent="0.25">
      <c r="C50538" s="32"/>
      <c r="D50538" s="31"/>
    </row>
    <row r="50539" spans="3:4" x14ac:dyDescent="0.25">
      <c r="C50539" s="32"/>
      <c r="D50539" s="31"/>
    </row>
    <row r="50540" spans="3:4" x14ac:dyDescent="0.25">
      <c r="C50540" s="32"/>
      <c r="D50540" s="31"/>
    </row>
    <row r="50541" spans="3:4" x14ac:dyDescent="0.25">
      <c r="C50541" s="32"/>
      <c r="D50541" s="31"/>
    </row>
    <row r="50542" spans="3:4" x14ac:dyDescent="0.25">
      <c r="C50542" s="32"/>
      <c r="D50542" s="31"/>
    </row>
    <row r="50543" spans="3:4" x14ac:dyDescent="0.25">
      <c r="C50543" s="32"/>
      <c r="D50543" s="31"/>
    </row>
    <row r="50544" spans="3:4" x14ac:dyDescent="0.25">
      <c r="C50544" s="32"/>
      <c r="D50544" s="31"/>
    </row>
    <row r="50545" spans="3:4" x14ac:dyDescent="0.25">
      <c r="C50545" s="32"/>
      <c r="D50545" s="31"/>
    </row>
    <row r="50546" spans="3:4" x14ac:dyDescent="0.25">
      <c r="C50546" s="32"/>
      <c r="D50546" s="31"/>
    </row>
    <row r="50547" spans="3:4" x14ac:dyDescent="0.25">
      <c r="C50547" s="32"/>
      <c r="D50547" s="31"/>
    </row>
    <row r="50548" spans="3:4" x14ac:dyDescent="0.25">
      <c r="C50548" s="32"/>
      <c r="D50548" s="31"/>
    </row>
    <row r="50549" spans="3:4" x14ac:dyDescent="0.25">
      <c r="C50549" s="32"/>
      <c r="D50549" s="31"/>
    </row>
    <row r="50550" spans="3:4" x14ac:dyDescent="0.25">
      <c r="C50550" s="32"/>
      <c r="D50550" s="31"/>
    </row>
    <row r="50551" spans="3:4" x14ac:dyDescent="0.25">
      <c r="C50551" s="32"/>
      <c r="D50551" s="31"/>
    </row>
    <row r="50552" spans="3:4" x14ac:dyDescent="0.25">
      <c r="C50552" s="32"/>
      <c r="D50552" s="31"/>
    </row>
    <row r="50553" spans="3:4" x14ac:dyDescent="0.25">
      <c r="C50553" s="32"/>
      <c r="D50553" s="31"/>
    </row>
    <row r="50554" spans="3:4" x14ac:dyDescent="0.25">
      <c r="C50554" s="32"/>
      <c r="D50554" s="31"/>
    </row>
    <row r="50555" spans="3:4" x14ac:dyDescent="0.25">
      <c r="C50555" s="32"/>
      <c r="D50555" s="31"/>
    </row>
    <row r="50556" spans="3:4" x14ac:dyDescent="0.25">
      <c r="C50556" s="32"/>
      <c r="D50556" s="31"/>
    </row>
    <row r="50557" spans="3:4" x14ac:dyDescent="0.25">
      <c r="C50557" s="32"/>
      <c r="D50557" s="31"/>
    </row>
    <row r="50558" spans="3:4" x14ac:dyDescent="0.25">
      <c r="C50558" s="32"/>
      <c r="D50558" s="31"/>
    </row>
    <row r="50559" spans="3:4" x14ac:dyDescent="0.25">
      <c r="C50559" s="32"/>
      <c r="D50559" s="31"/>
    </row>
    <row r="50560" spans="3:4" x14ac:dyDescent="0.25">
      <c r="C50560" s="32"/>
      <c r="D50560" s="31"/>
    </row>
    <row r="50561" spans="3:4" x14ac:dyDescent="0.25">
      <c r="C50561" s="32"/>
      <c r="D50561" s="31"/>
    </row>
    <row r="50562" spans="3:4" x14ac:dyDescent="0.25">
      <c r="C50562" s="32"/>
      <c r="D50562" s="31"/>
    </row>
    <row r="50563" spans="3:4" x14ac:dyDescent="0.25">
      <c r="C50563" s="32"/>
      <c r="D50563" s="31"/>
    </row>
    <row r="50564" spans="3:4" x14ac:dyDescent="0.25">
      <c r="C50564" s="32"/>
      <c r="D50564" s="31"/>
    </row>
    <row r="50565" spans="3:4" x14ac:dyDescent="0.25">
      <c r="C50565" s="32"/>
      <c r="D50565" s="31"/>
    </row>
    <row r="50566" spans="3:4" x14ac:dyDescent="0.25">
      <c r="C50566" s="32"/>
      <c r="D50566" s="31"/>
    </row>
    <row r="50567" spans="3:4" x14ac:dyDescent="0.25">
      <c r="C50567" s="32"/>
      <c r="D50567" s="31"/>
    </row>
    <row r="50568" spans="3:4" x14ac:dyDescent="0.25">
      <c r="C50568" s="32"/>
      <c r="D50568" s="31"/>
    </row>
    <row r="50569" spans="3:4" x14ac:dyDescent="0.25">
      <c r="C50569" s="32"/>
      <c r="D50569" s="31"/>
    </row>
    <row r="50570" spans="3:4" x14ac:dyDescent="0.25">
      <c r="C50570" s="32"/>
      <c r="D50570" s="31"/>
    </row>
    <row r="50571" spans="3:4" x14ac:dyDescent="0.25">
      <c r="C50571" s="32"/>
      <c r="D50571" s="31"/>
    </row>
    <row r="50572" spans="3:4" x14ac:dyDescent="0.25">
      <c r="C50572" s="32"/>
      <c r="D50572" s="31"/>
    </row>
    <row r="50573" spans="3:4" x14ac:dyDescent="0.25">
      <c r="C50573" s="32"/>
      <c r="D50573" s="31"/>
    </row>
    <row r="50574" spans="3:4" x14ac:dyDescent="0.25">
      <c r="C50574" s="32"/>
      <c r="D50574" s="31"/>
    </row>
    <row r="50575" spans="3:4" x14ac:dyDescent="0.25">
      <c r="C50575" s="32"/>
      <c r="D50575" s="31"/>
    </row>
    <row r="50576" spans="3:4" x14ac:dyDescent="0.25">
      <c r="C50576" s="32"/>
      <c r="D50576" s="31"/>
    </row>
    <row r="50577" spans="3:4" x14ac:dyDescent="0.25">
      <c r="C50577" s="32"/>
      <c r="D50577" s="31"/>
    </row>
    <row r="50578" spans="3:4" x14ac:dyDescent="0.25">
      <c r="C50578" s="32"/>
      <c r="D50578" s="31"/>
    </row>
    <row r="50579" spans="3:4" x14ac:dyDescent="0.25">
      <c r="C50579" s="32"/>
      <c r="D50579" s="31"/>
    </row>
    <row r="50580" spans="3:4" x14ac:dyDescent="0.25">
      <c r="C50580" s="32"/>
      <c r="D50580" s="31"/>
    </row>
    <row r="50581" spans="3:4" x14ac:dyDescent="0.25">
      <c r="C50581" s="32"/>
      <c r="D50581" s="31"/>
    </row>
    <row r="50582" spans="3:4" x14ac:dyDescent="0.25">
      <c r="C50582" s="32"/>
      <c r="D50582" s="31"/>
    </row>
    <row r="50583" spans="3:4" x14ac:dyDescent="0.25">
      <c r="C50583" s="32"/>
      <c r="D50583" s="31"/>
    </row>
    <row r="50584" spans="3:4" x14ac:dyDescent="0.25">
      <c r="C50584" s="32"/>
      <c r="D50584" s="31"/>
    </row>
    <row r="50585" spans="3:4" x14ac:dyDescent="0.25">
      <c r="C50585" s="32"/>
      <c r="D50585" s="31"/>
    </row>
    <row r="50586" spans="3:4" x14ac:dyDescent="0.25">
      <c r="C50586" s="32"/>
      <c r="D50586" s="31"/>
    </row>
    <row r="50587" spans="3:4" x14ac:dyDescent="0.25">
      <c r="C50587" s="32"/>
      <c r="D50587" s="31"/>
    </row>
    <row r="50588" spans="3:4" x14ac:dyDescent="0.25">
      <c r="C50588" s="32"/>
      <c r="D50588" s="31"/>
    </row>
    <row r="50589" spans="3:4" x14ac:dyDescent="0.25">
      <c r="C50589" s="32"/>
      <c r="D50589" s="31"/>
    </row>
    <row r="50590" spans="3:4" x14ac:dyDescent="0.25">
      <c r="C50590" s="32"/>
      <c r="D50590" s="31"/>
    </row>
    <row r="50591" spans="3:4" x14ac:dyDescent="0.25">
      <c r="C50591" s="32"/>
      <c r="D50591" s="31"/>
    </row>
    <row r="50592" spans="3:4" x14ac:dyDescent="0.25">
      <c r="C50592" s="32"/>
      <c r="D50592" s="31"/>
    </row>
    <row r="50593" spans="3:4" x14ac:dyDescent="0.25">
      <c r="C50593" s="32"/>
      <c r="D50593" s="31"/>
    </row>
    <row r="50594" spans="3:4" x14ac:dyDescent="0.25">
      <c r="C50594" s="32"/>
      <c r="D50594" s="31"/>
    </row>
    <row r="50595" spans="3:4" x14ac:dyDescent="0.25">
      <c r="C50595" s="32"/>
      <c r="D50595" s="31"/>
    </row>
    <row r="50596" spans="3:4" x14ac:dyDescent="0.25">
      <c r="C50596" s="32"/>
      <c r="D50596" s="31"/>
    </row>
    <row r="50597" spans="3:4" x14ac:dyDescent="0.25">
      <c r="C50597" s="32"/>
      <c r="D50597" s="31"/>
    </row>
    <row r="50598" spans="3:4" x14ac:dyDescent="0.25">
      <c r="C50598" s="32"/>
      <c r="D50598" s="31"/>
    </row>
    <row r="50599" spans="3:4" x14ac:dyDescent="0.25">
      <c r="C50599" s="32"/>
      <c r="D50599" s="31"/>
    </row>
    <row r="50600" spans="3:4" x14ac:dyDescent="0.25">
      <c r="C50600" s="32"/>
      <c r="D50600" s="31"/>
    </row>
    <row r="50601" spans="3:4" x14ac:dyDescent="0.25">
      <c r="C50601" s="32"/>
      <c r="D50601" s="31"/>
    </row>
    <row r="50602" spans="3:4" x14ac:dyDescent="0.25">
      <c r="C50602" s="32"/>
      <c r="D50602" s="31"/>
    </row>
    <row r="50603" spans="3:4" x14ac:dyDescent="0.25">
      <c r="C50603" s="32"/>
      <c r="D50603" s="31"/>
    </row>
    <row r="50604" spans="3:4" x14ac:dyDescent="0.25">
      <c r="C50604" s="32"/>
      <c r="D50604" s="31"/>
    </row>
    <row r="50605" spans="3:4" x14ac:dyDescent="0.25">
      <c r="C50605" s="32"/>
      <c r="D50605" s="31"/>
    </row>
    <row r="50606" spans="3:4" x14ac:dyDescent="0.25">
      <c r="C50606" s="32"/>
      <c r="D50606" s="31"/>
    </row>
    <row r="50607" spans="3:4" x14ac:dyDescent="0.25">
      <c r="C50607" s="32"/>
      <c r="D50607" s="31"/>
    </row>
    <row r="50608" spans="3:4" x14ac:dyDescent="0.25">
      <c r="C50608" s="32"/>
      <c r="D50608" s="31"/>
    </row>
    <row r="50609" spans="3:4" x14ac:dyDescent="0.25">
      <c r="C50609" s="32"/>
      <c r="D50609" s="31"/>
    </row>
    <row r="50610" spans="3:4" x14ac:dyDescent="0.25">
      <c r="C50610" s="32"/>
      <c r="D50610" s="31"/>
    </row>
    <row r="50611" spans="3:4" x14ac:dyDescent="0.25">
      <c r="C50611" s="32"/>
      <c r="D50611" s="31"/>
    </row>
    <row r="50612" spans="3:4" x14ac:dyDescent="0.25">
      <c r="C50612" s="32"/>
      <c r="D50612" s="31"/>
    </row>
    <row r="50613" spans="3:4" x14ac:dyDescent="0.25">
      <c r="C50613" s="32"/>
      <c r="D50613" s="31"/>
    </row>
    <row r="50614" spans="3:4" x14ac:dyDescent="0.25">
      <c r="C50614" s="32"/>
      <c r="D50614" s="31"/>
    </row>
    <row r="50615" spans="3:4" x14ac:dyDescent="0.25">
      <c r="C50615" s="32"/>
      <c r="D50615" s="31"/>
    </row>
    <row r="50616" spans="3:4" x14ac:dyDescent="0.25">
      <c r="C50616" s="32"/>
      <c r="D50616" s="31"/>
    </row>
    <row r="50617" spans="3:4" x14ac:dyDescent="0.25">
      <c r="C50617" s="32"/>
      <c r="D50617" s="31"/>
    </row>
    <row r="50618" spans="3:4" x14ac:dyDescent="0.25">
      <c r="C50618" s="32"/>
      <c r="D50618" s="31"/>
    </row>
    <row r="50619" spans="3:4" x14ac:dyDescent="0.25">
      <c r="C50619" s="32"/>
      <c r="D50619" s="31"/>
    </row>
    <row r="50620" spans="3:4" x14ac:dyDescent="0.25">
      <c r="C50620" s="32"/>
      <c r="D50620" s="31"/>
    </row>
    <row r="50621" spans="3:4" x14ac:dyDescent="0.25">
      <c r="C50621" s="32"/>
      <c r="D50621" s="31"/>
    </row>
    <row r="50622" spans="3:4" x14ac:dyDescent="0.25">
      <c r="C50622" s="32"/>
      <c r="D50622" s="31"/>
    </row>
    <row r="50623" spans="3:4" x14ac:dyDescent="0.25">
      <c r="C50623" s="32"/>
      <c r="D50623" s="31"/>
    </row>
    <row r="50624" spans="3:4" x14ac:dyDescent="0.25">
      <c r="C50624" s="32"/>
      <c r="D50624" s="31"/>
    </row>
    <row r="50625" spans="3:4" x14ac:dyDescent="0.25">
      <c r="C50625" s="32"/>
      <c r="D50625" s="31"/>
    </row>
    <row r="50626" spans="3:4" x14ac:dyDescent="0.25">
      <c r="C50626" s="32"/>
      <c r="D50626" s="31"/>
    </row>
    <row r="50627" spans="3:4" x14ac:dyDescent="0.25">
      <c r="C50627" s="32"/>
      <c r="D50627" s="31"/>
    </row>
    <row r="50628" spans="3:4" x14ac:dyDescent="0.25">
      <c r="C50628" s="32"/>
      <c r="D50628" s="31"/>
    </row>
    <row r="50629" spans="3:4" x14ac:dyDescent="0.25">
      <c r="C50629" s="32"/>
      <c r="D50629" s="31"/>
    </row>
    <row r="50630" spans="3:4" x14ac:dyDescent="0.25">
      <c r="C50630" s="32"/>
      <c r="D50630" s="31"/>
    </row>
    <row r="50631" spans="3:4" x14ac:dyDescent="0.25">
      <c r="C50631" s="32"/>
      <c r="D50631" s="31"/>
    </row>
    <row r="50632" spans="3:4" x14ac:dyDescent="0.25">
      <c r="C50632" s="32"/>
      <c r="D50632" s="31"/>
    </row>
    <row r="50633" spans="3:4" x14ac:dyDescent="0.25">
      <c r="C50633" s="32"/>
      <c r="D50633" s="31"/>
    </row>
    <row r="50634" spans="3:4" x14ac:dyDescent="0.25">
      <c r="C50634" s="32"/>
      <c r="D50634" s="31"/>
    </row>
    <row r="50635" spans="3:4" x14ac:dyDescent="0.25">
      <c r="C50635" s="32"/>
      <c r="D50635" s="31"/>
    </row>
    <row r="50636" spans="3:4" x14ac:dyDescent="0.25">
      <c r="C50636" s="32"/>
      <c r="D50636" s="31"/>
    </row>
    <row r="50637" spans="3:4" x14ac:dyDescent="0.25">
      <c r="C50637" s="32"/>
      <c r="D50637" s="31"/>
    </row>
    <row r="50638" spans="3:4" x14ac:dyDescent="0.25">
      <c r="C50638" s="32"/>
      <c r="D50638" s="31"/>
    </row>
    <row r="50639" spans="3:4" x14ac:dyDescent="0.25">
      <c r="C50639" s="32"/>
      <c r="D50639" s="31"/>
    </row>
    <row r="50640" spans="3:4" x14ac:dyDescent="0.25">
      <c r="C50640" s="32"/>
      <c r="D50640" s="31"/>
    </row>
    <row r="50641" spans="3:4" x14ac:dyDescent="0.25">
      <c r="C50641" s="32"/>
      <c r="D50641" s="31"/>
    </row>
    <row r="50642" spans="3:4" x14ac:dyDescent="0.25">
      <c r="C50642" s="32"/>
      <c r="D50642" s="31"/>
    </row>
    <row r="50643" spans="3:4" x14ac:dyDescent="0.25">
      <c r="C50643" s="32"/>
      <c r="D50643" s="31"/>
    </row>
    <row r="50644" spans="3:4" x14ac:dyDescent="0.25">
      <c r="C50644" s="32"/>
      <c r="D50644" s="31"/>
    </row>
    <row r="50645" spans="3:4" x14ac:dyDescent="0.25">
      <c r="C50645" s="32"/>
      <c r="D50645" s="31"/>
    </row>
    <row r="50646" spans="3:4" x14ac:dyDescent="0.25">
      <c r="C50646" s="32"/>
      <c r="D50646" s="31"/>
    </row>
    <row r="50647" spans="3:4" x14ac:dyDescent="0.25">
      <c r="C50647" s="32"/>
      <c r="D50647" s="31"/>
    </row>
    <row r="50648" spans="3:4" x14ac:dyDescent="0.25">
      <c r="C50648" s="32"/>
      <c r="D50648" s="31"/>
    </row>
    <row r="50649" spans="3:4" x14ac:dyDescent="0.25">
      <c r="C50649" s="32"/>
      <c r="D50649" s="31"/>
    </row>
    <row r="50650" spans="3:4" x14ac:dyDescent="0.25">
      <c r="C50650" s="32"/>
      <c r="D50650" s="31"/>
    </row>
    <row r="50651" spans="3:4" x14ac:dyDescent="0.25">
      <c r="C50651" s="32"/>
      <c r="D50651" s="31"/>
    </row>
    <row r="50652" spans="3:4" x14ac:dyDescent="0.25">
      <c r="C50652" s="32"/>
      <c r="D50652" s="31"/>
    </row>
    <row r="50653" spans="3:4" x14ac:dyDescent="0.25">
      <c r="C50653" s="32"/>
      <c r="D50653" s="31"/>
    </row>
    <row r="50654" spans="3:4" x14ac:dyDescent="0.25">
      <c r="C50654" s="32"/>
      <c r="D50654" s="31"/>
    </row>
    <row r="50655" spans="3:4" x14ac:dyDescent="0.25">
      <c r="C50655" s="32"/>
      <c r="D50655" s="31"/>
    </row>
    <row r="50656" spans="3:4" x14ac:dyDescent="0.25">
      <c r="C50656" s="32"/>
      <c r="D50656" s="31"/>
    </row>
    <row r="50657" spans="3:4" x14ac:dyDescent="0.25">
      <c r="C50657" s="32"/>
      <c r="D50657" s="31"/>
    </row>
    <row r="50658" spans="3:4" x14ac:dyDescent="0.25">
      <c r="C50658" s="32"/>
      <c r="D50658" s="31"/>
    </row>
    <row r="50659" spans="3:4" x14ac:dyDescent="0.25">
      <c r="C50659" s="32"/>
      <c r="D50659" s="31"/>
    </row>
    <row r="50660" spans="3:4" x14ac:dyDescent="0.25">
      <c r="C50660" s="32"/>
      <c r="D50660" s="31"/>
    </row>
    <row r="50661" spans="3:4" x14ac:dyDescent="0.25">
      <c r="C50661" s="32"/>
      <c r="D50661" s="31"/>
    </row>
    <row r="50662" spans="3:4" x14ac:dyDescent="0.25">
      <c r="C50662" s="32"/>
      <c r="D50662" s="31"/>
    </row>
    <row r="50663" spans="3:4" x14ac:dyDescent="0.25">
      <c r="C50663" s="32"/>
      <c r="D50663" s="31"/>
    </row>
    <row r="50664" spans="3:4" x14ac:dyDescent="0.25">
      <c r="C50664" s="32"/>
      <c r="D50664" s="31"/>
    </row>
    <row r="50665" spans="3:4" x14ac:dyDescent="0.25">
      <c r="C50665" s="32"/>
      <c r="D50665" s="31"/>
    </row>
    <row r="50666" spans="3:4" x14ac:dyDescent="0.25">
      <c r="C50666" s="32"/>
      <c r="D50666" s="31"/>
    </row>
    <row r="50667" spans="3:4" x14ac:dyDescent="0.25">
      <c r="C50667" s="32"/>
      <c r="D50667" s="31"/>
    </row>
    <row r="50668" spans="3:4" x14ac:dyDescent="0.25">
      <c r="C50668" s="32"/>
      <c r="D50668" s="31"/>
    </row>
    <row r="50669" spans="3:4" x14ac:dyDescent="0.25">
      <c r="C50669" s="32"/>
      <c r="D50669" s="31"/>
    </row>
    <row r="50670" spans="3:4" x14ac:dyDescent="0.25">
      <c r="C50670" s="32"/>
      <c r="D50670" s="31"/>
    </row>
    <row r="50671" spans="3:4" x14ac:dyDescent="0.25">
      <c r="C50671" s="32"/>
      <c r="D50671" s="31"/>
    </row>
    <row r="50672" spans="3:4" x14ac:dyDescent="0.25">
      <c r="C50672" s="32"/>
      <c r="D50672" s="31"/>
    </row>
    <row r="50673" spans="3:4" x14ac:dyDescent="0.25">
      <c r="C50673" s="32"/>
      <c r="D50673" s="31"/>
    </row>
    <row r="50674" spans="3:4" x14ac:dyDescent="0.25">
      <c r="C50674" s="32"/>
      <c r="D50674" s="31"/>
    </row>
    <row r="50675" spans="3:4" x14ac:dyDescent="0.25">
      <c r="C50675" s="32"/>
      <c r="D50675" s="31"/>
    </row>
    <row r="50676" spans="3:4" x14ac:dyDescent="0.25">
      <c r="C50676" s="32"/>
      <c r="D50676" s="31"/>
    </row>
    <row r="50677" spans="3:4" x14ac:dyDescent="0.25">
      <c r="C50677" s="32"/>
      <c r="D50677" s="31"/>
    </row>
    <row r="50678" spans="3:4" x14ac:dyDescent="0.25">
      <c r="C50678" s="32"/>
      <c r="D50678" s="31"/>
    </row>
    <row r="50679" spans="3:4" x14ac:dyDescent="0.25">
      <c r="C50679" s="32"/>
      <c r="D50679" s="31"/>
    </row>
    <row r="50680" spans="3:4" x14ac:dyDescent="0.25">
      <c r="C50680" s="32"/>
      <c r="D50680" s="31"/>
    </row>
    <row r="50681" spans="3:4" x14ac:dyDescent="0.25">
      <c r="C50681" s="32"/>
      <c r="D50681" s="31"/>
    </row>
    <row r="50682" spans="3:4" x14ac:dyDescent="0.25">
      <c r="C50682" s="32"/>
      <c r="D50682" s="31"/>
    </row>
    <row r="50683" spans="3:4" x14ac:dyDescent="0.25">
      <c r="C50683" s="32"/>
      <c r="D50683" s="31"/>
    </row>
    <row r="50684" spans="3:4" x14ac:dyDescent="0.25">
      <c r="C50684" s="32"/>
      <c r="D50684" s="31"/>
    </row>
    <row r="50685" spans="3:4" x14ac:dyDescent="0.25">
      <c r="C50685" s="32"/>
      <c r="D50685" s="31"/>
    </row>
    <row r="50686" spans="3:4" x14ac:dyDescent="0.25">
      <c r="C50686" s="32"/>
      <c r="D50686" s="31"/>
    </row>
    <row r="50687" spans="3:4" x14ac:dyDescent="0.25">
      <c r="C50687" s="32"/>
      <c r="D50687" s="31"/>
    </row>
    <row r="50688" spans="3:4" x14ac:dyDescent="0.25">
      <c r="C50688" s="32"/>
      <c r="D50688" s="31"/>
    </row>
    <row r="50689" spans="3:4" x14ac:dyDescent="0.25">
      <c r="C50689" s="32"/>
      <c r="D50689" s="31"/>
    </row>
    <row r="50690" spans="3:4" x14ac:dyDescent="0.25">
      <c r="C50690" s="32"/>
      <c r="D50690" s="31"/>
    </row>
    <row r="50691" spans="3:4" x14ac:dyDescent="0.25">
      <c r="C50691" s="32"/>
      <c r="D50691" s="31"/>
    </row>
    <row r="50692" spans="3:4" x14ac:dyDescent="0.25">
      <c r="C50692" s="32"/>
      <c r="D50692" s="31"/>
    </row>
    <row r="50693" spans="3:4" x14ac:dyDescent="0.25">
      <c r="C50693" s="32"/>
      <c r="D50693" s="31"/>
    </row>
    <row r="50694" spans="3:4" x14ac:dyDescent="0.25">
      <c r="C50694" s="32"/>
      <c r="D50694" s="31"/>
    </row>
    <row r="50695" spans="3:4" x14ac:dyDescent="0.25">
      <c r="C50695" s="32"/>
      <c r="D50695" s="31"/>
    </row>
    <row r="50696" spans="3:4" x14ac:dyDescent="0.25">
      <c r="C50696" s="32"/>
      <c r="D50696" s="31"/>
    </row>
    <row r="50697" spans="3:4" x14ac:dyDescent="0.25">
      <c r="C50697" s="32"/>
      <c r="D50697" s="31"/>
    </row>
    <row r="50698" spans="3:4" x14ac:dyDescent="0.25">
      <c r="C50698" s="32"/>
      <c r="D50698" s="31"/>
    </row>
    <row r="50699" spans="3:4" x14ac:dyDescent="0.25">
      <c r="C50699" s="32"/>
      <c r="D50699" s="31"/>
    </row>
    <row r="50700" spans="3:4" x14ac:dyDescent="0.25">
      <c r="C50700" s="32"/>
      <c r="D50700" s="31"/>
    </row>
    <row r="50701" spans="3:4" x14ac:dyDescent="0.25">
      <c r="C50701" s="32"/>
      <c r="D50701" s="31"/>
    </row>
    <row r="50702" spans="3:4" x14ac:dyDescent="0.25">
      <c r="C50702" s="32"/>
      <c r="D50702" s="31"/>
    </row>
    <row r="50703" spans="3:4" x14ac:dyDescent="0.25">
      <c r="C50703" s="32"/>
      <c r="D50703" s="31"/>
    </row>
    <row r="50704" spans="3:4" x14ac:dyDescent="0.25">
      <c r="C50704" s="32"/>
      <c r="D50704" s="31"/>
    </row>
    <row r="50705" spans="3:4" x14ac:dyDescent="0.25">
      <c r="C50705" s="32"/>
      <c r="D50705" s="31"/>
    </row>
    <row r="50706" spans="3:4" x14ac:dyDescent="0.25">
      <c r="C50706" s="32"/>
      <c r="D50706" s="31"/>
    </row>
    <row r="50707" spans="3:4" x14ac:dyDescent="0.25">
      <c r="C50707" s="32"/>
      <c r="D50707" s="31"/>
    </row>
    <row r="50708" spans="3:4" x14ac:dyDescent="0.25">
      <c r="C50708" s="32"/>
      <c r="D50708" s="31"/>
    </row>
    <row r="50709" spans="3:4" x14ac:dyDescent="0.25">
      <c r="C50709" s="32"/>
      <c r="D50709" s="31"/>
    </row>
    <row r="50710" spans="3:4" x14ac:dyDescent="0.25">
      <c r="C50710" s="32"/>
      <c r="D50710" s="31"/>
    </row>
    <row r="50711" spans="3:4" x14ac:dyDescent="0.25">
      <c r="C50711" s="32"/>
      <c r="D50711" s="31"/>
    </row>
    <row r="50712" spans="3:4" x14ac:dyDescent="0.25">
      <c r="C50712" s="32"/>
      <c r="D50712" s="31"/>
    </row>
    <row r="50713" spans="3:4" x14ac:dyDescent="0.25">
      <c r="C50713" s="32"/>
      <c r="D50713" s="31"/>
    </row>
    <row r="50714" spans="3:4" x14ac:dyDescent="0.25">
      <c r="C50714" s="32"/>
      <c r="D50714" s="31"/>
    </row>
    <row r="50715" spans="3:4" x14ac:dyDescent="0.25">
      <c r="C50715" s="32"/>
      <c r="D50715" s="31"/>
    </row>
    <row r="50716" spans="3:4" x14ac:dyDescent="0.25">
      <c r="C50716" s="32"/>
      <c r="D50716" s="31"/>
    </row>
    <row r="50717" spans="3:4" x14ac:dyDescent="0.25">
      <c r="C50717" s="32"/>
      <c r="D50717" s="31"/>
    </row>
    <row r="50718" spans="3:4" x14ac:dyDescent="0.25">
      <c r="C50718" s="32"/>
      <c r="D50718" s="31"/>
    </row>
    <row r="50719" spans="3:4" x14ac:dyDescent="0.25">
      <c r="C50719" s="32"/>
      <c r="D50719" s="31"/>
    </row>
    <row r="50720" spans="3:4" x14ac:dyDescent="0.25">
      <c r="C50720" s="32"/>
      <c r="D50720" s="31"/>
    </row>
    <row r="50721" spans="3:4" x14ac:dyDescent="0.25">
      <c r="C50721" s="32"/>
      <c r="D50721" s="31"/>
    </row>
    <row r="50722" spans="3:4" x14ac:dyDescent="0.25">
      <c r="C50722" s="32"/>
      <c r="D50722" s="31"/>
    </row>
    <row r="50723" spans="3:4" x14ac:dyDescent="0.25">
      <c r="C50723" s="32"/>
      <c r="D50723" s="31"/>
    </row>
    <row r="50724" spans="3:4" x14ac:dyDescent="0.25">
      <c r="C50724" s="32"/>
      <c r="D50724" s="31"/>
    </row>
    <row r="50725" spans="3:4" x14ac:dyDescent="0.25">
      <c r="C50725" s="32"/>
      <c r="D50725" s="31"/>
    </row>
    <row r="50726" spans="3:4" x14ac:dyDescent="0.25">
      <c r="C50726" s="32"/>
      <c r="D50726" s="31"/>
    </row>
    <row r="50727" spans="3:4" x14ac:dyDescent="0.25">
      <c r="C50727" s="32"/>
      <c r="D50727" s="31"/>
    </row>
    <row r="50728" spans="3:4" x14ac:dyDescent="0.25">
      <c r="C50728" s="32"/>
      <c r="D50728" s="31"/>
    </row>
    <row r="50729" spans="3:4" x14ac:dyDescent="0.25">
      <c r="C50729" s="32"/>
      <c r="D50729" s="31"/>
    </row>
    <row r="50730" spans="3:4" x14ac:dyDescent="0.25">
      <c r="C50730" s="32"/>
      <c r="D50730" s="31"/>
    </row>
    <row r="50731" spans="3:4" x14ac:dyDescent="0.25">
      <c r="C50731" s="32"/>
      <c r="D50731" s="31"/>
    </row>
    <row r="50732" spans="3:4" x14ac:dyDescent="0.25">
      <c r="C50732" s="32"/>
      <c r="D50732" s="31"/>
    </row>
    <row r="50733" spans="3:4" x14ac:dyDescent="0.25">
      <c r="C50733" s="32"/>
      <c r="D50733" s="31"/>
    </row>
    <row r="50734" spans="3:4" x14ac:dyDescent="0.25">
      <c r="C50734" s="32"/>
      <c r="D50734" s="31"/>
    </row>
    <row r="50735" spans="3:4" x14ac:dyDescent="0.25">
      <c r="C50735" s="32"/>
      <c r="D50735" s="31"/>
    </row>
    <row r="50736" spans="3:4" x14ac:dyDescent="0.25">
      <c r="C50736" s="32"/>
      <c r="D50736" s="31"/>
    </row>
    <row r="50737" spans="3:4" x14ac:dyDescent="0.25">
      <c r="C50737" s="32"/>
      <c r="D50737" s="31"/>
    </row>
    <row r="50738" spans="3:4" x14ac:dyDescent="0.25">
      <c r="C50738" s="32"/>
      <c r="D50738" s="31"/>
    </row>
    <row r="50739" spans="3:4" x14ac:dyDescent="0.25">
      <c r="C50739" s="32"/>
      <c r="D50739" s="31"/>
    </row>
    <row r="50740" spans="3:4" x14ac:dyDescent="0.25">
      <c r="C50740" s="32"/>
      <c r="D50740" s="31"/>
    </row>
    <row r="50741" spans="3:4" x14ac:dyDescent="0.25">
      <c r="C50741" s="32"/>
      <c r="D50741" s="31"/>
    </row>
    <row r="50742" spans="3:4" x14ac:dyDescent="0.25">
      <c r="C50742" s="32"/>
      <c r="D50742" s="31"/>
    </row>
    <row r="50743" spans="3:4" x14ac:dyDescent="0.25">
      <c r="C50743" s="32"/>
      <c r="D50743" s="31"/>
    </row>
    <row r="50744" spans="3:4" x14ac:dyDescent="0.25">
      <c r="C50744" s="32"/>
      <c r="D50744" s="31"/>
    </row>
    <row r="50745" spans="3:4" x14ac:dyDescent="0.25">
      <c r="C50745" s="32"/>
      <c r="D50745" s="31"/>
    </row>
    <row r="50746" spans="3:4" x14ac:dyDescent="0.25">
      <c r="C50746" s="32"/>
      <c r="D50746" s="31"/>
    </row>
    <row r="50747" spans="3:4" x14ac:dyDescent="0.25">
      <c r="C50747" s="32"/>
      <c r="D50747" s="31"/>
    </row>
    <row r="50748" spans="3:4" x14ac:dyDescent="0.25">
      <c r="C50748" s="32"/>
      <c r="D50748" s="31"/>
    </row>
    <row r="50749" spans="3:4" x14ac:dyDescent="0.25">
      <c r="C50749" s="32"/>
      <c r="D50749" s="31"/>
    </row>
    <row r="50750" spans="3:4" x14ac:dyDescent="0.25">
      <c r="C50750" s="32"/>
      <c r="D50750" s="31"/>
    </row>
    <row r="50751" spans="3:4" x14ac:dyDescent="0.25">
      <c r="C50751" s="32"/>
      <c r="D50751" s="31"/>
    </row>
    <row r="50752" spans="3:4" x14ac:dyDescent="0.25">
      <c r="C50752" s="32"/>
      <c r="D50752" s="31"/>
    </row>
    <row r="50753" spans="3:4" x14ac:dyDescent="0.25">
      <c r="C50753" s="32"/>
      <c r="D50753" s="31"/>
    </row>
    <row r="50754" spans="3:4" x14ac:dyDescent="0.25">
      <c r="C50754" s="32"/>
      <c r="D50754" s="31"/>
    </row>
    <row r="50755" spans="3:4" x14ac:dyDescent="0.25">
      <c r="C50755" s="32"/>
      <c r="D50755" s="31"/>
    </row>
    <row r="50756" spans="3:4" x14ac:dyDescent="0.25">
      <c r="C50756" s="32"/>
      <c r="D50756" s="31"/>
    </row>
    <row r="50757" spans="3:4" x14ac:dyDescent="0.25">
      <c r="C50757" s="32"/>
      <c r="D50757" s="31"/>
    </row>
    <row r="50758" spans="3:4" x14ac:dyDescent="0.25">
      <c r="C50758" s="32"/>
      <c r="D50758" s="31"/>
    </row>
    <row r="50759" spans="3:4" x14ac:dyDescent="0.25">
      <c r="C50759" s="32"/>
      <c r="D50759" s="31"/>
    </row>
    <row r="50760" spans="3:4" x14ac:dyDescent="0.25">
      <c r="C50760" s="32"/>
      <c r="D50760" s="31"/>
    </row>
    <row r="50761" spans="3:4" x14ac:dyDescent="0.25">
      <c r="C50761" s="32"/>
      <c r="D50761" s="31"/>
    </row>
    <row r="50762" spans="3:4" x14ac:dyDescent="0.25">
      <c r="C50762" s="32"/>
      <c r="D50762" s="31"/>
    </row>
    <row r="50763" spans="3:4" x14ac:dyDescent="0.25">
      <c r="C50763" s="32"/>
      <c r="D50763" s="31"/>
    </row>
    <row r="50764" spans="3:4" x14ac:dyDescent="0.25">
      <c r="C50764" s="32"/>
      <c r="D50764" s="31"/>
    </row>
    <row r="50765" spans="3:4" x14ac:dyDescent="0.25">
      <c r="C50765" s="32"/>
      <c r="D50765" s="31"/>
    </row>
    <row r="50766" spans="3:4" x14ac:dyDescent="0.25">
      <c r="C50766" s="32"/>
      <c r="D50766" s="31"/>
    </row>
    <row r="50767" spans="3:4" x14ac:dyDescent="0.25">
      <c r="C50767" s="32"/>
      <c r="D50767" s="31"/>
    </row>
    <row r="50768" spans="3:4" x14ac:dyDescent="0.25">
      <c r="C50768" s="32"/>
      <c r="D50768" s="31"/>
    </row>
    <row r="50769" spans="3:4" x14ac:dyDescent="0.25">
      <c r="C50769" s="32"/>
      <c r="D50769" s="31"/>
    </row>
    <row r="50770" spans="3:4" x14ac:dyDescent="0.25">
      <c r="C50770" s="32"/>
      <c r="D50770" s="31"/>
    </row>
    <row r="50771" spans="3:4" x14ac:dyDescent="0.25">
      <c r="C50771" s="32"/>
      <c r="D50771" s="31"/>
    </row>
    <row r="50772" spans="3:4" x14ac:dyDescent="0.25">
      <c r="C50772" s="32"/>
      <c r="D50772" s="31"/>
    </row>
    <row r="50773" spans="3:4" x14ac:dyDescent="0.25">
      <c r="C50773" s="32"/>
      <c r="D50773" s="31"/>
    </row>
    <row r="50774" spans="3:4" x14ac:dyDescent="0.25">
      <c r="C50774" s="32"/>
      <c r="D50774" s="31"/>
    </row>
    <row r="50775" spans="3:4" x14ac:dyDescent="0.25">
      <c r="C50775" s="32"/>
      <c r="D50775" s="31"/>
    </row>
    <row r="50776" spans="3:4" x14ac:dyDescent="0.25">
      <c r="C50776" s="32"/>
      <c r="D50776" s="31"/>
    </row>
    <row r="50777" spans="3:4" x14ac:dyDescent="0.25">
      <c r="C50777" s="32"/>
      <c r="D50777" s="31"/>
    </row>
    <row r="50778" spans="3:4" x14ac:dyDescent="0.25">
      <c r="C50778" s="32"/>
      <c r="D50778" s="31"/>
    </row>
    <row r="50779" spans="3:4" x14ac:dyDescent="0.25">
      <c r="C50779" s="32"/>
      <c r="D50779" s="31"/>
    </row>
    <row r="50780" spans="3:4" x14ac:dyDescent="0.25">
      <c r="C50780" s="32"/>
      <c r="D50780" s="31"/>
    </row>
    <row r="50781" spans="3:4" x14ac:dyDescent="0.25">
      <c r="C50781" s="32"/>
      <c r="D50781" s="31"/>
    </row>
    <row r="50782" spans="3:4" x14ac:dyDescent="0.25">
      <c r="C50782" s="32"/>
      <c r="D50782" s="31"/>
    </row>
    <row r="50783" spans="3:4" x14ac:dyDescent="0.25">
      <c r="C50783" s="32"/>
      <c r="D50783" s="31"/>
    </row>
    <row r="50784" spans="3:4" x14ac:dyDescent="0.25">
      <c r="C50784" s="32"/>
      <c r="D50784" s="31"/>
    </row>
    <row r="50785" spans="3:4" x14ac:dyDescent="0.25">
      <c r="C50785" s="32"/>
      <c r="D50785" s="31"/>
    </row>
    <row r="50786" spans="3:4" x14ac:dyDescent="0.25">
      <c r="C50786" s="32"/>
      <c r="D50786" s="31"/>
    </row>
    <row r="50787" spans="3:4" x14ac:dyDescent="0.25">
      <c r="C50787" s="32"/>
      <c r="D50787" s="31"/>
    </row>
    <row r="50788" spans="3:4" x14ac:dyDescent="0.25">
      <c r="C50788" s="32"/>
      <c r="D50788" s="31"/>
    </row>
    <row r="50789" spans="3:4" x14ac:dyDescent="0.25">
      <c r="C50789" s="32"/>
      <c r="D50789" s="31"/>
    </row>
    <row r="50790" spans="3:4" x14ac:dyDescent="0.25">
      <c r="C50790" s="32"/>
      <c r="D50790" s="31"/>
    </row>
    <row r="50791" spans="3:4" x14ac:dyDescent="0.25">
      <c r="C50791" s="32"/>
      <c r="D50791" s="31"/>
    </row>
    <row r="50792" spans="3:4" x14ac:dyDescent="0.25">
      <c r="C50792" s="32"/>
      <c r="D50792" s="31"/>
    </row>
    <row r="50793" spans="3:4" x14ac:dyDescent="0.25">
      <c r="C50793" s="32"/>
      <c r="D50793" s="31"/>
    </row>
    <row r="50794" spans="3:4" x14ac:dyDescent="0.25">
      <c r="C50794" s="32"/>
      <c r="D50794" s="31"/>
    </row>
    <row r="50795" spans="3:4" x14ac:dyDescent="0.25">
      <c r="C50795" s="32"/>
      <c r="D50795" s="31"/>
    </row>
    <row r="50796" spans="3:4" x14ac:dyDescent="0.25">
      <c r="C50796" s="32"/>
      <c r="D50796" s="31"/>
    </row>
    <row r="50797" spans="3:4" x14ac:dyDescent="0.25">
      <c r="C50797" s="32"/>
      <c r="D50797" s="31"/>
    </row>
    <row r="50798" spans="3:4" x14ac:dyDescent="0.25">
      <c r="C50798" s="32"/>
      <c r="D50798" s="31"/>
    </row>
    <row r="50799" spans="3:4" x14ac:dyDescent="0.25">
      <c r="C50799" s="32"/>
      <c r="D50799" s="31"/>
    </row>
    <row r="50800" spans="3:4" x14ac:dyDescent="0.25">
      <c r="C50800" s="32"/>
      <c r="D50800" s="31"/>
    </row>
    <row r="50801" spans="3:4" x14ac:dyDescent="0.25">
      <c r="C50801" s="32"/>
      <c r="D50801" s="31"/>
    </row>
    <row r="50802" spans="3:4" x14ac:dyDescent="0.25">
      <c r="C50802" s="32"/>
      <c r="D50802" s="31"/>
    </row>
    <row r="50803" spans="3:4" x14ac:dyDescent="0.25">
      <c r="C50803" s="32"/>
      <c r="D50803" s="31"/>
    </row>
    <row r="50804" spans="3:4" x14ac:dyDescent="0.25">
      <c r="C50804" s="32"/>
      <c r="D50804" s="31"/>
    </row>
    <row r="50805" spans="3:4" x14ac:dyDescent="0.25">
      <c r="C50805" s="32"/>
      <c r="D50805" s="31"/>
    </row>
    <row r="50806" spans="3:4" x14ac:dyDescent="0.25">
      <c r="C50806" s="32"/>
      <c r="D50806" s="31"/>
    </row>
    <row r="50807" spans="3:4" x14ac:dyDescent="0.25">
      <c r="C50807" s="32"/>
      <c r="D50807" s="31"/>
    </row>
    <row r="50808" spans="3:4" x14ac:dyDescent="0.25">
      <c r="C50808" s="32"/>
      <c r="D50808" s="31"/>
    </row>
    <row r="50809" spans="3:4" x14ac:dyDescent="0.25">
      <c r="C50809" s="32"/>
      <c r="D50809" s="31"/>
    </row>
    <row r="50810" spans="3:4" x14ac:dyDescent="0.25">
      <c r="C50810" s="32"/>
      <c r="D50810" s="31"/>
    </row>
    <row r="50811" spans="3:4" x14ac:dyDescent="0.25">
      <c r="C50811" s="32"/>
      <c r="D50811" s="31"/>
    </row>
    <row r="50812" spans="3:4" x14ac:dyDescent="0.25">
      <c r="C50812" s="32"/>
      <c r="D50812" s="31"/>
    </row>
    <row r="50813" spans="3:4" x14ac:dyDescent="0.25">
      <c r="C50813" s="32"/>
      <c r="D50813" s="31"/>
    </row>
    <row r="50814" spans="3:4" x14ac:dyDescent="0.25">
      <c r="C50814" s="32"/>
      <c r="D50814" s="31"/>
    </row>
    <row r="50815" spans="3:4" x14ac:dyDescent="0.25">
      <c r="C50815" s="32"/>
      <c r="D50815" s="31"/>
    </row>
    <row r="50816" spans="3:4" x14ac:dyDescent="0.25">
      <c r="C50816" s="32"/>
      <c r="D50816" s="31"/>
    </row>
    <row r="50817" spans="3:4" x14ac:dyDescent="0.25">
      <c r="C50817" s="32"/>
      <c r="D50817" s="31"/>
    </row>
    <row r="50818" spans="3:4" x14ac:dyDescent="0.25">
      <c r="C50818" s="32"/>
      <c r="D50818" s="31"/>
    </row>
    <row r="50819" spans="3:4" x14ac:dyDescent="0.25">
      <c r="C50819" s="32"/>
      <c r="D50819" s="31"/>
    </row>
    <row r="50820" spans="3:4" x14ac:dyDescent="0.25">
      <c r="C50820" s="32"/>
      <c r="D50820" s="31"/>
    </row>
    <row r="50821" spans="3:4" x14ac:dyDescent="0.25">
      <c r="C50821" s="32"/>
      <c r="D50821" s="31"/>
    </row>
    <row r="50822" spans="3:4" x14ac:dyDescent="0.25">
      <c r="C50822" s="32"/>
      <c r="D50822" s="31"/>
    </row>
    <row r="50823" spans="3:4" x14ac:dyDescent="0.25">
      <c r="C50823" s="32"/>
      <c r="D50823" s="31"/>
    </row>
    <row r="50824" spans="3:4" x14ac:dyDescent="0.25">
      <c r="C50824" s="32"/>
      <c r="D50824" s="31"/>
    </row>
    <row r="50825" spans="3:4" x14ac:dyDescent="0.25">
      <c r="C50825" s="32"/>
      <c r="D50825" s="31"/>
    </row>
    <row r="50826" spans="3:4" x14ac:dyDescent="0.25">
      <c r="C50826" s="32"/>
      <c r="D50826" s="31"/>
    </row>
    <row r="50827" spans="3:4" x14ac:dyDescent="0.25">
      <c r="C50827" s="32"/>
      <c r="D50827" s="31"/>
    </row>
    <row r="50828" spans="3:4" x14ac:dyDescent="0.25">
      <c r="C50828" s="32"/>
      <c r="D50828" s="31"/>
    </row>
    <row r="50829" spans="3:4" x14ac:dyDescent="0.25">
      <c r="C50829" s="32"/>
      <c r="D50829" s="31"/>
    </row>
    <row r="50830" spans="3:4" x14ac:dyDescent="0.25">
      <c r="C50830" s="32"/>
      <c r="D50830" s="31"/>
    </row>
    <row r="50831" spans="3:4" x14ac:dyDescent="0.25">
      <c r="C50831" s="32"/>
      <c r="D50831" s="31"/>
    </row>
    <row r="50832" spans="3:4" x14ac:dyDescent="0.25">
      <c r="C50832" s="32"/>
      <c r="D50832" s="31"/>
    </row>
    <row r="50833" spans="3:4" x14ac:dyDescent="0.25">
      <c r="C50833" s="32"/>
      <c r="D50833" s="31"/>
    </row>
    <row r="50834" spans="3:4" x14ac:dyDescent="0.25">
      <c r="C50834" s="32"/>
      <c r="D50834" s="31"/>
    </row>
    <row r="50835" spans="3:4" x14ac:dyDescent="0.25">
      <c r="C50835" s="32"/>
      <c r="D50835" s="31"/>
    </row>
    <row r="50836" spans="3:4" x14ac:dyDescent="0.25">
      <c r="C50836" s="32"/>
      <c r="D50836" s="31"/>
    </row>
    <row r="50837" spans="3:4" x14ac:dyDescent="0.25">
      <c r="C50837" s="32"/>
      <c r="D50837" s="31"/>
    </row>
    <row r="50838" spans="3:4" x14ac:dyDescent="0.25">
      <c r="C50838" s="32"/>
      <c r="D50838" s="31"/>
    </row>
    <row r="50839" spans="3:4" x14ac:dyDescent="0.25">
      <c r="C50839" s="32"/>
      <c r="D50839" s="31"/>
    </row>
    <row r="50840" spans="3:4" x14ac:dyDescent="0.25">
      <c r="C50840" s="32"/>
      <c r="D50840" s="31"/>
    </row>
    <row r="50841" spans="3:4" x14ac:dyDescent="0.25">
      <c r="C50841" s="32"/>
      <c r="D50841" s="31"/>
    </row>
    <row r="50842" spans="3:4" x14ac:dyDescent="0.25">
      <c r="C50842" s="32"/>
      <c r="D50842" s="31"/>
    </row>
    <row r="50843" spans="3:4" x14ac:dyDescent="0.25">
      <c r="C50843" s="32"/>
      <c r="D50843" s="31"/>
    </row>
    <row r="50844" spans="3:4" x14ac:dyDescent="0.25">
      <c r="C50844" s="32"/>
      <c r="D50844" s="31"/>
    </row>
    <row r="50845" spans="3:4" x14ac:dyDescent="0.25">
      <c r="C50845" s="32"/>
      <c r="D50845" s="31"/>
    </row>
    <row r="50846" spans="3:4" x14ac:dyDescent="0.25">
      <c r="C50846" s="32"/>
      <c r="D50846" s="31"/>
    </row>
    <row r="50847" spans="3:4" x14ac:dyDescent="0.25">
      <c r="C50847" s="32"/>
      <c r="D50847" s="31"/>
    </row>
    <row r="50848" spans="3:4" x14ac:dyDescent="0.25">
      <c r="C50848" s="32"/>
      <c r="D50848" s="31"/>
    </row>
    <row r="50849" spans="3:4" x14ac:dyDescent="0.25">
      <c r="C50849" s="32"/>
      <c r="D50849" s="31"/>
    </row>
    <row r="50850" spans="3:4" x14ac:dyDescent="0.25">
      <c r="C50850" s="32"/>
      <c r="D50850" s="31"/>
    </row>
    <row r="50851" spans="3:4" x14ac:dyDescent="0.25">
      <c r="C50851" s="32"/>
      <c r="D50851" s="31"/>
    </row>
    <row r="50852" spans="3:4" x14ac:dyDescent="0.25">
      <c r="C50852" s="32"/>
      <c r="D50852" s="31"/>
    </row>
    <row r="50853" spans="3:4" x14ac:dyDescent="0.25">
      <c r="C50853" s="32"/>
      <c r="D50853" s="31"/>
    </row>
    <row r="50854" spans="3:4" x14ac:dyDescent="0.25">
      <c r="C50854" s="32"/>
      <c r="D50854" s="31"/>
    </row>
    <row r="50855" spans="3:4" x14ac:dyDescent="0.25">
      <c r="C50855" s="32"/>
      <c r="D50855" s="31"/>
    </row>
    <row r="50856" spans="3:4" x14ac:dyDescent="0.25">
      <c r="C50856" s="32"/>
      <c r="D50856" s="31"/>
    </row>
    <row r="50857" spans="3:4" x14ac:dyDescent="0.25">
      <c r="C50857" s="32"/>
      <c r="D50857" s="31"/>
    </row>
    <row r="50858" spans="3:4" x14ac:dyDescent="0.25">
      <c r="C50858" s="32"/>
      <c r="D50858" s="31"/>
    </row>
    <row r="50859" spans="3:4" x14ac:dyDescent="0.25">
      <c r="C50859" s="32"/>
      <c r="D50859" s="31"/>
    </row>
    <row r="50860" spans="3:4" x14ac:dyDescent="0.25">
      <c r="C50860" s="32"/>
      <c r="D50860" s="31"/>
    </row>
    <row r="50861" spans="3:4" x14ac:dyDescent="0.25">
      <c r="C50861" s="32"/>
      <c r="D50861" s="31"/>
    </row>
    <row r="50862" spans="3:4" x14ac:dyDescent="0.25">
      <c r="C50862" s="32"/>
      <c r="D50862" s="31"/>
    </row>
    <row r="50863" spans="3:4" x14ac:dyDescent="0.25">
      <c r="C50863" s="32"/>
      <c r="D50863" s="31"/>
    </row>
    <row r="50864" spans="3:4" x14ac:dyDescent="0.25">
      <c r="C50864" s="32"/>
      <c r="D50864" s="31"/>
    </row>
    <row r="50865" spans="3:4" x14ac:dyDescent="0.25">
      <c r="C50865" s="32"/>
      <c r="D50865" s="31"/>
    </row>
    <row r="50866" spans="3:4" x14ac:dyDescent="0.25">
      <c r="C50866" s="32"/>
      <c r="D50866" s="31"/>
    </row>
    <row r="50867" spans="3:4" x14ac:dyDescent="0.25">
      <c r="C50867" s="32"/>
      <c r="D50867" s="31"/>
    </row>
    <row r="50868" spans="3:4" x14ac:dyDescent="0.25">
      <c r="C50868" s="32"/>
      <c r="D50868" s="31"/>
    </row>
    <row r="50869" spans="3:4" x14ac:dyDescent="0.25">
      <c r="C50869" s="32"/>
      <c r="D50869" s="31"/>
    </row>
    <row r="50870" spans="3:4" x14ac:dyDescent="0.25">
      <c r="C50870" s="32"/>
      <c r="D50870" s="31"/>
    </row>
    <row r="50871" spans="3:4" x14ac:dyDescent="0.25">
      <c r="C50871" s="32"/>
      <c r="D50871" s="31"/>
    </row>
    <row r="50872" spans="3:4" x14ac:dyDescent="0.25">
      <c r="C50872" s="32"/>
      <c r="D50872" s="31"/>
    </row>
    <row r="50873" spans="3:4" x14ac:dyDescent="0.25">
      <c r="C50873" s="32"/>
      <c r="D50873" s="31"/>
    </row>
    <row r="50874" spans="3:4" x14ac:dyDescent="0.25">
      <c r="C50874" s="32"/>
      <c r="D50874" s="31"/>
    </row>
    <row r="50875" spans="3:4" x14ac:dyDescent="0.25">
      <c r="C50875" s="32"/>
      <c r="D50875" s="31"/>
    </row>
    <row r="50876" spans="3:4" x14ac:dyDescent="0.25">
      <c r="C50876" s="32"/>
      <c r="D50876" s="31"/>
    </row>
    <row r="50877" spans="3:4" x14ac:dyDescent="0.25">
      <c r="C50877" s="32"/>
      <c r="D50877" s="31"/>
    </row>
    <row r="50878" spans="3:4" x14ac:dyDescent="0.25">
      <c r="C50878" s="32"/>
      <c r="D50878" s="31"/>
    </row>
    <row r="50879" spans="3:4" x14ac:dyDescent="0.25">
      <c r="C50879" s="32"/>
      <c r="D50879" s="31"/>
    </row>
    <row r="50880" spans="3:4" x14ac:dyDescent="0.25">
      <c r="C50880" s="32"/>
      <c r="D50880" s="31"/>
    </row>
    <row r="50881" spans="3:4" x14ac:dyDescent="0.25">
      <c r="C50881" s="32"/>
      <c r="D50881" s="31"/>
    </row>
    <row r="50882" spans="3:4" x14ac:dyDescent="0.25">
      <c r="C50882" s="32"/>
      <c r="D50882" s="31"/>
    </row>
    <row r="50883" spans="3:4" x14ac:dyDescent="0.25">
      <c r="C50883" s="32"/>
      <c r="D50883" s="31"/>
    </row>
    <row r="50884" spans="3:4" x14ac:dyDescent="0.25">
      <c r="C50884" s="32"/>
      <c r="D50884" s="31"/>
    </row>
    <row r="50885" spans="3:4" x14ac:dyDescent="0.25">
      <c r="C50885" s="32"/>
      <c r="D50885" s="31"/>
    </row>
    <row r="50886" spans="3:4" x14ac:dyDescent="0.25">
      <c r="C50886" s="32"/>
      <c r="D50886" s="31"/>
    </row>
    <row r="50887" spans="3:4" x14ac:dyDescent="0.25">
      <c r="C50887" s="32"/>
      <c r="D50887" s="31"/>
    </row>
    <row r="50888" spans="3:4" x14ac:dyDescent="0.25">
      <c r="C50888" s="32"/>
      <c r="D50888" s="31"/>
    </row>
    <row r="50889" spans="3:4" x14ac:dyDescent="0.25">
      <c r="C50889" s="32"/>
      <c r="D50889" s="31"/>
    </row>
    <row r="50890" spans="3:4" x14ac:dyDescent="0.25">
      <c r="C50890" s="32"/>
      <c r="D50890" s="31"/>
    </row>
    <row r="50891" spans="3:4" x14ac:dyDescent="0.25">
      <c r="C50891" s="32"/>
      <c r="D50891" s="31"/>
    </row>
    <row r="50892" spans="3:4" x14ac:dyDescent="0.25">
      <c r="C50892" s="32"/>
      <c r="D50892" s="31"/>
    </row>
    <row r="50893" spans="3:4" x14ac:dyDescent="0.25">
      <c r="C50893" s="32"/>
      <c r="D50893" s="31"/>
    </row>
    <row r="50894" spans="3:4" x14ac:dyDescent="0.25">
      <c r="C50894" s="32"/>
      <c r="D50894" s="31"/>
    </row>
    <row r="50895" spans="3:4" x14ac:dyDescent="0.25">
      <c r="C50895" s="32"/>
      <c r="D50895" s="31"/>
    </row>
    <row r="50896" spans="3:4" x14ac:dyDescent="0.25">
      <c r="C50896" s="32"/>
      <c r="D50896" s="31"/>
    </row>
    <row r="50897" spans="3:4" x14ac:dyDescent="0.25">
      <c r="C50897" s="32"/>
      <c r="D50897" s="31"/>
    </row>
    <row r="50898" spans="3:4" x14ac:dyDescent="0.25">
      <c r="C50898" s="32"/>
      <c r="D50898" s="31"/>
    </row>
    <row r="50899" spans="3:4" x14ac:dyDescent="0.25">
      <c r="C50899" s="32"/>
      <c r="D50899" s="31"/>
    </row>
    <row r="50900" spans="3:4" x14ac:dyDescent="0.25">
      <c r="C50900" s="32"/>
      <c r="D50900" s="31"/>
    </row>
    <row r="50901" spans="3:4" x14ac:dyDescent="0.25">
      <c r="C50901" s="32"/>
      <c r="D50901" s="31"/>
    </row>
    <row r="50902" spans="3:4" x14ac:dyDescent="0.25">
      <c r="C50902" s="32"/>
      <c r="D50902" s="31"/>
    </row>
    <row r="50903" spans="3:4" x14ac:dyDescent="0.25">
      <c r="C50903" s="32"/>
      <c r="D50903" s="31"/>
    </row>
    <row r="50904" spans="3:4" x14ac:dyDescent="0.25">
      <c r="C50904" s="32"/>
      <c r="D50904" s="31"/>
    </row>
    <row r="50905" spans="3:4" x14ac:dyDescent="0.25">
      <c r="C50905" s="32"/>
      <c r="D50905" s="31"/>
    </row>
    <row r="50906" spans="3:4" x14ac:dyDescent="0.25">
      <c r="C50906" s="32"/>
      <c r="D50906" s="31"/>
    </row>
    <row r="50907" spans="3:4" x14ac:dyDescent="0.25">
      <c r="C50907" s="32"/>
      <c r="D50907" s="31"/>
    </row>
    <row r="50908" spans="3:4" x14ac:dyDescent="0.25">
      <c r="C50908" s="32"/>
      <c r="D50908" s="31"/>
    </row>
    <row r="50909" spans="3:4" x14ac:dyDescent="0.25">
      <c r="C50909" s="32"/>
      <c r="D50909" s="31"/>
    </row>
    <row r="50910" spans="3:4" x14ac:dyDescent="0.25">
      <c r="C50910" s="32"/>
      <c r="D50910" s="31"/>
    </row>
    <row r="50911" spans="3:4" x14ac:dyDescent="0.25">
      <c r="C50911" s="32"/>
      <c r="D50911" s="31"/>
    </row>
    <row r="50912" spans="3:4" x14ac:dyDescent="0.25">
      <c r="C50912" s="32"/>
      <c r="D50912" s="31"/>
    </row>
    <row r="50913" spans="3:4" x14ac:dyDescent="0.25">
      <c r="C50913" s="32"/>
      <c r="D50913" s="31"/>
    </row>
    <row r="50914" spans="3:4" x14ac:dyDescent="0.25">
      <c r="C50914" s="32"/>
      <c r="D50914" s="31"/>
    </row>
    <row r="50915" spans="3:4" x14ac:dyDescent="0.25">
      <c r="C50915" s="32"/>
      <c r="D50915" s="31"/>
    </row>
    <row r="50916" spans="3:4" x14ac:dyDescent="0.25">
      <c r="C50916" s="32"/>
      <c r="D50916" s="31"/>
    </row>
    <row r="50917" spans="3:4" x14ac:dyDescent="0.25">
      <c r="C50917" s="32"/>
      <c r="D50917" s="31"/>
    </row>
    <row r="50918" spans="3:4" x14ac:dyDescent="0.25">
      <c r="C50918" s="32"/>
      <c r="D50918" s="31"/>
    </row>
    <row r="50919" spans="3:4" x14ac:dyDescent="0.25">
      <c r="C50919" s="32"/>
      <c r="D50919" s="31"/>
    </row>
    <row r="50920" spans="3:4" x14ac:dyDescent="0.25">
      <c r="C50920" s="32"/>
      <c r="D50920" s="31"/>
    </row>
    <row r="50921" spans="3:4" x14ac:dyDescent="0.25">
      <c r="C50921" s="32"/>
      <c r="D50921" s="31"/>
    </row>
    <row r="50922" spans="3:4" x14ac:dyDescent="0.25">
      <c r="C50922" s="32"/>
      <c r="D50922" s="31"/>
    </row>
    <row r="50923" spans="3:4" x14ac:dyDescent="0.25">
      <c r="C50923" s="32"/>
      <c r="D50923" s="31"/>
    </row>
    <row r="50924" spans="3:4" x14ac:dyDescent="0.25">
      <c r="C50924" s="32"/>
      <c r="D50924" s="31"/>
    </row>
    <row r="50925" spans="3:4" x14ac:dyDescent="0.25">
      <c r="C50925" s="32"/>
      <c r="D50925" s="31"/>
    </row>
    <row r="50926" spans="3:4" x14ac:dyDescent="0.25">
      <c r="C50926" s="32"/>
      <c r="D50926" s="31"/>
    </row>
    <row r="50927" spans="3:4" x14ac:dyDescent="0.25">
      <c r="C50927" s="32"/>
      <c r="D50927" s="31"/>
    </row>
    <row r="50928" spans="3:4" x14ac:dyDescent="0.25">
      <c r="C50928" s="32"/>
      <c r="D50928" s="31"/>
    </row>
    <row r="50929" spans="3:4" x14ac:dyDescent="0.25">
      <c r="C50929" s="32"/>
      <c r="D50929" s="31"/>
    </row>
    <row r="50930" spans="3:4" x14ac:dyDescent="0.25">
      <c r="C50930" s="32"/>
      <c r="D50930" s="31"/>
    </row>
    <row r="50931" spans="3:4" x14ac:dyDescent="0.25">
      <c r="C50931" s="32"/>
      <c r="D50931" s="31"/>
    </row>
    <row r="50932" spans="3:4" x14ac:dyDescent="0.25">
      <c r="C50932" s="32"/>
      <c r="D50932" s="31"/>
    </row>
    <row r="50933" spans="3:4" x14ac:dyDescent="0.25">
      <c r="C50933" s="32"/>
      <c r="D50933" s="31"/>
    </row>
    <row r="50934" spans="3:4" x14ac:dyDescent="0.25">
      <c r="C50934" s="32"/>
      <c r="D50934" s="31"/>
    </row>
    <row r="50935" spans="3:4" x14ac:dyDescent="0.25">
      <c r="C50935" s="32"/>
      <c r="D50935" s="31"/>
    </row>
    <row r="50936" spans="3:4" x14ac:dyDescent="0.25">
      <c r="C50936" s="32"/>
      <c r="D50936" s="31"/>
    </row>
    <row r="50937" spans="3:4" x14ac:dyDescent="0.25">
      <c r="C50937" s="32"/>
      <c r="D50937" s="31"/>
    </row>
    <row r="50938" spans="3:4" x14ac:dyDescent="0.25">
      <c r="C50938" s="32"/>
      <c r="D50938" s="31"/>
    </row>
    <row r="50939" spans="3:4" x14ac:dyDescent="0.25">
      <c r="C50939" s="32"/>
      <c r="D50939" s="31"/>
    </row>
    <row r="50940" spans="3:4" x14ac:dyDescent="0.25">
      <c r="C50940" s="32"/>
      <c r="D50940" s="31"/>
    </row>
    <row r="50941" spans="3:4" x14ac:dyDescent="0.25">
      <c r="C50941" s="32"/>
      <c r="D50941" s="31"/>
    </row>
    <row r="50942" spans="3:4" x14ac:dyDescent="0.25">
      <c r="C50942" s="32"/>
      <c r="D50942" s="31"/>
    </row>
    <row r="50943" spans="3:4" x14ac:dyDescent="0.25">
      <c r="C50943" s="32"/>
      <c r="D50943" s="31"/>
    </row>
    <row r="50944" spans="3:4" x14ac:dyDescent="0.25">
      <c r="C50944" s="32"/>
      <c r="D50944" s="31"/>
    </row>
    <row r="50945" spans="3:4" x14ac:dyDescent="0.25">
      <c r="C50945" s="32"/>
      <c r="D50945" s="31"/>
    </row>
    <row r="50946" spans="3:4" x14ac:dyDescent="0.25">
      <c r="C50946" s="32"/>
      <c r="D50946" s="31"/>
    </row>
    <row r="50947" spans="3:4" x14ac:dyDescent="0.25">
      <c r="C50947" s="32"/>
      <c r="D50947" s="31"/>
    </row>
    <row r="50948" spans="3:4" x14ac:dyDescent="0.25">
      <c r="C50948" s="32"/>
      <c r="D50948" s="31"/>
    </row>
    <row r="50949" spans="3:4" x14ac:dyDescent="0.25">
      <c r="C50949" s="32"/>
      <c r="D50949" s="31"/>
    </row>
    <row r="50950" spans="3:4" x14ac:dyDescent="0.25">
      <c r="C50950" s="32"/>
      <c r="D50950" s="31"/>
    </row>
    <row r="50951" spans="3:4" x14ac:dyDescent="0.25">
      <c r="C50951" s="32"/>
      <c r="D50951" s="31"/>
    </row>
    <row r="50952" spans="3:4" x14ac:dyDescent="0.25">
      <c r="C50952" s="32"/>
      <c r="D50952" s="31"/>
    </row>
    <row r="50953" spans="3:4" x14ac:dyDescent="0.25">
      <c r="C50953" s="32"/>
      <c r="D50953" s="31"/>
    </row>
    <row r="50954" spans="3:4" x14ac:dyDescent="0.25">
      <c r="C50954" s="32"/>
      <c r="D50954" s="31"/>
    </row>
    <row r="50955" spans="3:4" x14ac:dyDescent="0.25">
      <c r="C50955" s="32"/>
      <c r="D50955" s="31"/>
    </row>
    <row r="50956" spans="3:4" x14ac:dyDescent="0.25">
      <c r="C50956" s="32"/>
      <c r="D50956" s="31"/>
    </row>
    <row r="50957" spans="3:4" x14ac:dyDescent="0.25">
      <c r="C50957" s="32"/>
      <c r="D50957" s="31"/>
    </row>
    <row r="50958" spans="3:4" x14ac:dyDescent="0.25">
      <c r="C50958" s="32"/>
      <c r="D50958" s="31"/>
    </row>
    <row r="50959" spans="3:4" x14ac:dyDescent="0.25">
      <c r="C50959" s="32"/>
      <c r="D50959" s="31"/>
    </row>
    <row r="50960" spans="3:4" x14ac:dyDescent="0.25">
      <c r="C50960" s="32"/>
      <c r="D50960" s="31"/>
    </row>
    <row r="50961" spans="3:4" x14ac:dyDescent="0.25">
      <c r="C50961" s="32"/>
      <c r="D50961" s="31"/>
    </row>
    <row r="50962" spans="3:4" x14ac:dyDescent="0.25">
      <c r="C50962" s="32"/>
      <c r="D50962" s="31"/>
    </row>
    <row r="50963" spans="3:4" x14ac:dyDescent="0.25">
      <c r="C50963" s="32"/>
      <c r="D50963" s="31"/>
    </row>
    <row r="50964" spans="3:4" x14ac:dyDescent="0.25">
      <c r="C50964" s="32"/>
      <c r="D50964" s="31"/>
    </row>
    <row r="50965" spans="3:4" x14ac:dyDescent="0.25">
      <c r="C50965" s="32"/>
      <c r="D50965" s="31"/>
    </row>
    <row r="50966" spans="3:4" x14ac:dyDescent="0.25">
      <c r="C50966" s="32"/>
      <c r="D50966" s="31"/>
    </row>
    <row r="50967" spans="3:4" x14ac:dyDescent="0.25">
      <c r="C50967" s="32"/>
      <c r="D50967" s="31"/>
    </row>
    <row r="50968" spans="3:4" x14ac:dyDescent="0.25">
      <c r="C50968" s="32"/>
      <c r="D50968" s="31"/>
    </row>
    <row r="50969" spans="3:4" x14ac:dyDescent="0.25">
      <c r="C50969" s="32"/>
      <c r="D50969" s="31"/>
    </row>
    <row r="50970" spans="3:4" x14ac:dyDescent="0.25">
      <c r="C50970" s="32"/>
      <c r="D50970" s="31"/>
    </row>
    <row r="50971" spans="3:4" x14ac:dyDescent="0.25">
      <c r="C50971" s="32"/>
      <c r="D50971" s="31"/>
    </row>
    <row r="50972" spans="3:4" x14ac:dyDescent="0.25">
      <c r="C50972" s="32"/>
      <c r="D50972" s="31"/>
    </row>
    <row r="50973" spans="3:4" x14ac:dyDescent="0.25">
      <c r="C50973" s="32"/>
      <c r="D50973" s="31"/>
    </row>
    <row r="50974" spans="3:4" x14ac:dyDescent="0.25">
      <c r="C50974" s="32"/>
      <c r="D50974" s="31"/>
    </row>
    <row r="50975" spans="3:4" x14ac:dyDescent="0.25">
      <c r="C50975" s="32"/>
      <c r="D50975" s="31"/>
    </row>
    <row r="50976" spans="3:4" x14ac:dyDescent="0.25">
      <c r="C50976" s="32"/>
      <c r="D50976" s="31"/>
    </row>
    <row r="50977" spans="3:4" x14ac:dyDescent="0.25">
      <c r="C50977" s="32"/>
      <c r="D50977" s="31"/>
    </row>
    <row r="50978" spans="3:4" x14ac:dyDescent="0.25">
      <c r="C50978" s="32"/>
      <c r="D50978" s="31"/>
    </row>
    <row r="50979" spans="3:4" x14ac:dyDescent="0.25">
      <c r="C50979" s="32"/>
      <c r="D50979" s="31"/>
    </row>
    <row r="50980" spans="3:4" x14ac:dyDescent="0.25">
      <c r="C50980" s="32"/>
      <c r="D50980" s="31"/>
    </row>
    <row r="50981" spans="3:4" x14ac:dyDescent="0.25">
      <c r="C50981" s="32"/>
      <c r="D50981" s="31"/>
    </row>
    <row r="50982" spans="3:4" x14ac:dyDescent="0.25">
      <c r="C50982" s="32"/>
      <c r="D50982" s="31"/>
    </row>
    <row r="50983" spans="3:4" x14ac:dyDescent="0.25">
      <c r="C50983" s="32"/>
      <c r="D50983" s="31"/>
    </row>
    <row r="50984" spans="3:4" x14ac:dyDescent="0.25">
      <c r="C50984" s="32"/>
      <c r="D50984" s="31"/>
    </row>
    <row r="50985" spans="3:4" x14ac:dyDescent="0.25">
      <c r="C50985" s="32"/>
      <c r="D50985" s="31"/>
    </row>
    <row r="50986" spans="3:4" x14ac:dyDescent="0.25">
      <c r="C50986" s="32"/>
      <c r="D50986" s="31"/>
    </row>
    <row r="50987" spans="3:4" x14ac:dyDescent="0.25">
      <c r="C50987" s="32"/>
      <c r="D50987" s="31"/>
    </row>
    <row r="50988" spans="3:4" x14ac:dyDescent="0.25">
      <c r="C50988" s="32"/>
      <c r="D50988" s="31"/>
    </row>
    <row r="50989" spans="3:4" x14ac:dyDescent="0.25">
      <c r="C50989" s="32"/>
      <c r="D50989" s="31"/>
    </row>
    <row r="50990" spans="3:4" x14ac:dyDescent="0.25">
      <c r="C50990" s="32"/>
      <c r="D50990" s="31"/>
    </row>
    <row r="50991" spans="3:4" x14ac:dyDescent="0.25">
      <c r="C50991" s="32"/>
      <c r="D50991" s="31"/>
    </row>
    <row r="50992" spans="3:4" x14ac:dyDescent="0.25">
      <c r="C50992" s="32"/>
      <c r="D50992" s="31"/>
    </row>
    <row r="50993" spans="3:4" x14ac:dyDescent="0.25">
      <c r="C50993" s="32"/>
      <c r="D50993" s="31"/>
    </row>
    <row r="50994" spans="3:4" x14ac:dyDescent="0.25">
      <c r="C50994" s="32"/>
      <c r="D50994" s="31"/>
    </row>
    <row r="50995" spans="3:4" x14ac:dyDescent="0.25">
      <c r="C50995" s="32"/>
      <c r="D50995" s="31"/>
    </row>
    <row r="50996" spans="3:4" x14ac:dyDescent="0.25">
      <c r="C50996" s="32"/>
      <c r="D50996" s="31"/>
    </row>
    <row r="50997" spans="3:4" x14ac:dyDescent="0.25">
      <c r="C50997" s="32"/>
      <c r="D50997" s="31"/>
    </row>
    <row r="50998" spans="3:4" x14ac:dyDescent="0.25">
      <c r="C50998" s="32"/>
      <c r="D50998" s="31"/>
    </row>
    <row r="50999" spans="3:4" x14ac:dyDescent="0.25">
      <c r="C50999" s="32"/>
      <c r="D50999" s="31"/>
    </row>
    <row r="51000" spans="3:4" x14ac:dyDescent="0.25">
      <c r="C51000" s="32"/>
      <c r="D51000" s="31"/>
    </row>
    <row r="51001" spans="3:4" x14ac:dyDescent="0.25">
      <c r="C51001" s="32"/>
      <c r="D51001" s="31"/>
    </row>
    <row r="51002" spans="3:4" x14ac:dyDescent="0.25">
      <c r="C51002" s="32"/>
      <c r="D51002" s="31"/>
    </row>
    <row r="51003" spans="3:4" x14ac:dyDescent="0.25">
      <c r="C51003" s="32"/>
      <c r="D51003" s="31"/>
    </row>
    <row r="51004" spans="3:4" x14ac:dyDescent="0.25">
      <c r="C51004" s="32"/>
      <c r="D51004" s="31"/>
    </row>
    <row r="51005" spans="3:4" x14ac:dyDescent="0.25">
      <c r="C51005" s="32"/>
      <c r="D51005" s="31"/>
    </row>
    <row r="51006" spans="3:4" x14ac:dyDescent="0.25">
      <c r="C51006" s="32"/>
      <c r="D51006" s="31"/>
    </row>
    <row r="51007" spans="3:4" x14ac:dyDescent="0.25">
      <c r="C51007" s="32"/>
      <c r="D51007" s="31"/>
    </row>
    <row r="51008" spans="3:4" x14ac:dyDescent="0.25">
      <c r="C51008" s="32"/>
      <c r="D51008" s="31"/>
    </row>
    <row r="51009" spans="3:4" x14ac:dyDescent="0.25">
      <c r="C51009" s="32"/>
      <c r="D51009" s="31"/>
    </row>
    <row r="51010" spans="3:4" x14ac:dyDescent="0.25">
      <c r="C51010" s="32"/>
      <c r="D51010" s="31"/>
    </row>
    <row r="51011" spans="3:4" x14ac:dyDescent="0.25">
      <c r="C51011" s="32"/>
      <c r="D51011" s="31"/>
    </row>
    <row r="51012" spans="3:4" x14ac:dyDescent="0.25">
      <c r="C51012" s="32"/>
      <c r="D51012" s="31"/>
    </row>
    <row r="51013" spans="3:4" x14ac:dyDescent="0.25">
      <c r="C51013" s="32"/>
      <c r="D51013" s="31"/>
    </row>
    <row r="51014" spans="3:4" x14ac:dyDescent="0.25">
      <c r="C51014" s="32"/>
      <c r="D51014" s="31"/>
    </row>
    <row r="51015" spans="3:4" x14ac:dyDescent="0.25">
      <c r="C51015" s="32"/>
      <c r="D51015" s="31"/>
    </row>
    <row r="51016" spans="3:4" x14ac:dyDescent="0.25">
      <c r="C51016" s="32"/>
      <c r="D51016" s="31"/>
    </row>
    <row r="51017" spans="3:4" x14ac:dyDescent="0.25">
      <c r="C51017" s="32"/>
      <c r="D51017" s="31"/>
    </row>
    <row r="51018" spans="3:4" x14ac:dyDescent="0.25">
      <c r="C51018" s="32"/>
      <c r="D51018" s="31"/>
    </row>
    <row r="51019" spans="3:4" x14ac:dyDescent="0.25">
      <c r="C51019" s="32"/>
      <c r="D51019" s="31"/>
    </row>
    <row r="51020" spans="3:4" x14ac:dyDescent="0.25">
      <c r="C51020" s="32"/>
      <c r="D51020" s="31"/>
    </row>
    <row r="51021" spans="3:4" x14ac:dyDescent="0.25">
      <c r="C51021" s="32"/>
      <c r="D51021" s="31"/>
    </row>
    <row r="51022" spans="3:4" x14ac:dyDescent="0.25">
      <c r="C51022" s="32"/>
      <c r="D51022" s="31"/>
    </row>
    <row r="51023" spans="3:4" x14ac:dyDescent="0.25">
      <c r="C51023" s="32"/>
      <c r="D51023" s="31"/>
    </row>
    <row r="51024" spans="3:4" x14ac:dyDescent="0.25">
      <c r="C51024" s="32"/>
      <c r="D51024" s="31"/>
    </row>
    <row r="51025" spans="3:4" x14ac:dyDescent="0.25">
      <c r="C51025" s="32"/>
      <c r="D51025" s="31"/>
    </row>
    <row r="51026" spans="3:4" x14ac:dyDescent="0.25">
      <c r="C51026" s="32"/>
      <c r="D51026" s="31"/>
    </row>
    <row r="51027" spans="3:4" x14ac:dyDescent="0.25">
      <c r="C51027" s="32"/>
      <c r="D51027" s="31"/>
    </row>
    <row r="51028" spans="3:4" x14ac:dyDescent="0.25">
      <c r="C51028" s="32"/>
      <c r="D51028" s="31"/>
    </row>
    <row r="51029" spans="3:4" x14ac:dyDescent="0.25">
      <c r="C51029" s="32"/>
      <c r="D51029" s="31"/>
    </row>
    <row r="51030" spans="3:4" x14ac:dyDescent="0.25">
      <c r="C51030" s="32"/>
      <c r="D51030" s="31"/>
    </row>
    <row r="51031" spans="3:4" x14ac:dyDescent="0.25">
      <c r="C51031" s="32"/>
      <c r="D51031" s="31"/>
    </row>
    <row r="51032" spans="3:4" x14ac:dyDescent="0.25">
      <c r="C51032" s="32"/>
      <c r="D51032" s="31"/>
    </row>
    <row r="51033" spans="3:4" x14ac:dyDescent="0.25">
      <c r="C51033" s="32"/>
      <c r="D51033" s="31"/>
    </row>
    <row r="51034" spans="3:4" x14ac:dyDescent="0.25">
      <c r="C51034" s="32"/>
      <c r="D51034" s="31"/>
    </row>
    <row r="51035" spans="3:4" x14ac:dyDescent="0.25">
      <c r="C51035" s="32"/>
      <c r="D51035" s="31"/>
    </row>
    <row r="51036" spans="3:4" x14ac:dyDescent="0.25">
      <c r="C51036" s="32"/>
      <c r="D51036" s="31"/>
    </row>
    <row r="51037" spans="3:4" x14ac:dyDescent="0.25">
      <c r="C51037" s="32"/>
      <c r="D51037" s="31"/>
    </row>
    <row r="51038" spans="3:4" x14ac:dyDescent="0.25">
      <c r="C51038" s="32"/>
      <c r="D51038" s="31"/>
    </row>
    <row r="51039" spans="3:4" x14ac:dyDescent="0.25">
      <c r="C51039" s="32"/>
      <c r="D51039" s="31"/>
    </row>
    <row r="51040" spans="3:4" x14ac:dyDescent="0.25">
      <c r="C51040" s="32"/>
      <c r="D51040" s="31"/>
    </row>
    <row r="51041" spans="3:4" x14ac:dyDescent="0.25">
      <c r="C51041" s="32"/>
      <c r="D51041" s="31"/>
    </row>
    <row r="51042" spans="3:4" x14ac:dyDescent="0.25">
      <c r="C51042" s="32"/>
      <c r="D51042" s="31"/>
    </row>
    <row r="51043" spans="3:4" x14ac:dyDescent="0.25">
      <c r="C51043" s="32"/>
      <c r="D51043" s="31"/>
    </row>
    <row r="51044" spans="3:4" x14ac:dyDescent="0.25">
      <c r="C51044" s="32"/>
      <c r="D51044" s="31"/>
    </row>
    <row r="51045" spans="3:4" x14ac:dyDescent="0.25">
      <c r="C51045" s="32"/>
      <c r="D51045" s="31"/>
    </row>
    <row r="51046" spans="3:4" x14ac:dyDescent="0.25">
      <c r="C51046" s="32"/>
      <c r="D51046" s="31"/>
    </row>
    <row r="51047" spans="3:4" x14ac:dyDescent="0.25">
      <c r="C51047" s="32"/>
      <c r="D51047" s="31"/>
    </row>
    <row r="51048" spans="3:4" x14ac:dyDescent="0.25">
      <c r="C51048" s="32"/>
      <c r="D51048" s="31"/>
    </row>
    <row r="51049" spans="3:4" x14ac:dyDescent="0.25">
      <c r="C51049" s="32"/>
      <c r="D51049" s="31"/>
    </row>
    <row r="51050" spans="3:4" x14ac:dyDescent="0.25">
      <c r="C51050" s="32"/>
      <c r="D51050" s="31"/>
    </row>
    <row r="51051" spans="3:4" x14ac:dyDescent="0.25">
      <c r="C51051" s="32"/>
      <c r="D51051" s="31"/>
    </row>
    <row r="51052" spans="3:4" x14ac:dyDescent="0.25">
      <c r="C51052" s="32"/>
      <c r="D51052" s="31"/>
    </row>
    <row r="51053" spans="3:4" x14ac:dyDescent="0.25">
      <c r="C51053" s="32"/>
      <c r="D51053" s="31"/>
    </row>
    <row r="51054" spans="3:4" x14ac:dyDescent="0.25">
      <c r="C51054" s="32"/>
      <c r="D51054" s="31"/>
    </row>
    <row r="51055" spans="3:4" x14ac:dyDescent="0.25">
      <c r="C51055" s="32"/>
      <c r="D51055" s="31"/>
    </row>
    <row r="51056" spans="3:4" x14ac:dyDescent="0.25">
      <c r="C51056" s="32"/>
      <c r="D51056" s="31"/>
    </row>
    <row r="51057" spans="3:4" x14ac:dyDescent="0.25">
      <c r="C51057" s="32"/>
      <c r="D51057" s="31"/>
    </row>
    <row r="51058" spans="3:4" x14ac:dyDescent="0.25">
      <c r="C51058" s="32"/>
      <c r="D51058" s="31"/>
    </row>
    <row r="51059" spans="3:4" x14ac:dyDescent="0.25">
      <c r="C51059" s="32"/>
      <c r="D51059" s="31"/>
    </row>
    <row r="51060" spans="3:4" x14ac:dyDescent="0.25">
      <c r="C51060" s="32"/>
      <c r="D51060" s="31"/>
    </row>
    <row r="51061" spans="3:4" x14ac:dyDescent="0.25">
      <c r="C51061" s="32"/>
      <c r="D51061" s="31"/>
    </row>
    <row r="51062" spans="3:4" x14ac:dyDescent="0.25">
      <c r="C51062" s="32"/>
      <c r="D51062" s="31"/>
    </row>
    <row r="51063" spans="3:4" x14ac:dyDescent="0.25">
      <c r="C51063" s="32"/>
      <c r="D51063" s="31"/>
    </row>
    <row r="51064" spans="3:4" x14ac:dyDescent="0.25">
      <c r="C51064" s="32"/>
      <c r="D51064" s="31"/>
    </row>
    <row r="51065" spans="3:4" x14ac:dyDescent="0.25">
      <c r="C51065" s="32"/>
      <c r="D51065" s="31"/>
    </row>
    <row r="51066" spans="3:4" x14ac:dyDescent="0.25">
      <c r="C51066" s="32"/>
      <c r="D51066" s="31"/>
    </row>
    <row r="51067" spans="3:4" x14ac:dyDescent="0.25">
      <c r="C51067" s="32"/>
      <c r="D51067" s="31"/>
    </row>
    <row r="51068" spans="3:4" x14ac:dyDescent="0.25">
      <c r="C51068" s="32"/>
      <c r="D51068" s="31"/>
    </row>
    <row r="51069" spans="3:4" x14ac:dyDescent="0.25">
      <c r="C51069" s="32"/>
      <c r="D51069" s="31"/>
    </row>
    <row r="51070" spans="3:4" x14ac:dyDescent="0.25">
      <c r="C51070" s="32"/>
      <c r="D51070" s="31"/>
    </row>
    <row r="51071" spans="3:4" x14ac:dyDescent="0.25">
      <c r="C51071" s="32"/>
      <c r="D51071" s="31"/>
    </row>
    <row r="51072" spans="3:4" x14ac:dyDescent="0.25">
      <c r="C51072" s="32"/>
      <c r="D51072" s="31"/>
    </row>
    <row r="51073" spans="3:4" x14ac:dyDescent="0.25">
      <c r="C51073" s="32"/>
      <c r="D51073" s="31"/>
    </row>
    <row r="51074" spans="3:4" x14ac:dyDescent="0.25">
      <c r="C51074" s="32"/>
      <c r="D51074" s="31"/>
    </row>
    <row r="51075" spans="3:4" x14ac:dyDescent="0.25">
      <c r="C51075" s="32"/>
      <c r="D51075" s="31"/>
    </row>
    <row r="51076" spans="3:4" x14ac:dyDescent="0.25">
      <c r="C51076" s="32"/>
      <c r="D51076" s="31"/>
    </row>
    <row r="51077" spans="3:4" x14ac:dyDescent="0.25">
      <c r="C51077" s="32"/>
      <c r="D51077" s="31"/>
    </row>
    <row r="51078" spans="3:4" x14ac:dyDescent="0.25">
      <c r="C51078" s="32"/>
      <c r="D51078" s="31"/>
    </row>
    <row r="51079" spans="3:4" x14ac:dyDescent="0.25">
      <c r="C51079" s="32"/>
      <c r="D51079" s="31"/>
    </row>
    <row r="51080" spans="3:4" x14ac:dyDescent="0.25">
      <c r="C51080" s="32"/>
      <c r="D51080" s="31"/>
    </row>
    <row r="51081" spans="3:4" x14ac:dyDescent="0.25">
      <c r="C51081" s="32"/>
      <c r="D51081" s="31"/>
    </row>
    <row r="51082" spans="3:4" x14ac:dyDescent="0.25">
      <c r="C51082" s="32"/>
      <c r="D51082" s="31"/>
    </row>
    <row r="51083" spans="3:4" x14ac:dyDescent="0.25">
      <c r="C51083" s="32"/>
      <c r="D51083" s="31"/>
    </row>
    <row r="51084" spans="3:4" x14ac:dyDescent="0.25">
      <c r="C51084" s="32"/>
      <c r="D51084" s="31"/>
    </row>
    <row r="51085" spans="3:4" x14ac:dyDescent="0.25">
      <c r="C51085" s="32"/>
      <c r="D51085" s="31"/>
    </row>
    <row r="51086" spans="3:4" x14ac:dyDescent="0.25">
      <c r="C51086" s="32"/>
      <c r="D51086" s="31"/>
    </row>
    <row r="51087" spans="3:4" x14ac:dyDescent="0.25">
      <c r="C51087" s="32"/>
      <c r="D51087" s="31"/>
    </row>
    <row r="51088" spans="3:4" x14ac:dyDescent="0.25">
      <c r="C51088" s="32"/>
      <c r="D51088" s="31"/>
    </row>
    <row r="51089" spans="3:4" x14ac:dyDescent="0.25">
      <c r="C51089" s="32"/>
      <c r="D51089" s="31"/>
    </row>
    <row r="51090" spans="3:4" x14ac:dyDescent="0.25">
      <c r="C51090" s="32"/>
      <c r="D51090" s="31"/>
    </row>
    <row r="51091" spans="3:4" x14ac:dyDescent="0.25">
      <c r="C51091" s="32"/>
      <c r="D51091" s="31"/>
    </row>
    <row r="51092" spans="3:4" x14ac:dyDescent="0.25">
      <c r="C51092" s="32"/>
      <c r="D51092" s="31"/>
    </row>
    <row r="51093" spans="3:4" x14ac:dyDescent="0.25">
      <c r="C51093" s="32"/>
      <c r="D51093" s="31"/>
    </row>
    <row r="51094" spans="3:4" x14ac:dyDescent="0.25">
      <c r="C51094" s="32"/>
      <c r="D51094" s="31"/>
    </row>
    <row r="51095" spans="3:4" x14ac:dyDescent="0.25">
      <c r="C51095" s="32"/>
      <c r="D51095" s="31"/>
    </row>
    <row r="51096" spans="3:4" x14ac:dyDescent="0.25">
      <c r="C51096" s="32"/>
      <c r="D51096" s="31"/>
    </row>
    <row r="51097" spans="3:4" x14ac:dyDescent="0.25">
      <c r="C51097" s="32"/>
      <c r="D51097" s="31"/>
    </row>
    <row r="51098" spans="3:4" x14ac:dyDescent="0.25">
      <c r="C51098" s="32"/>
      <c r="D51098" s="31"/>
    </row>
    <row r="51099" spans="3:4" x14ac:dyDescent="0.25">
      <c r="C51099" s="32"/>
      <c r="D51099" s="31"/>
    </row>
    <row r="51100" spans="3:4" x14ac:dyDescent="0.25">
      <c r="C51100" s="32"/>
      <c r="D51100" s="31"/>
    </row>
    <row r="51101" spans="3:4" x14ac:dyDescent="0.25">
      <c r="C51101" s="32"/>
      <c r="D51101" s="31"/>
    </row>
    <row r="51102" spans="3:4" x14ac:dyDescent="0.25">
      <c r="C51102" s="32"/>
      <c r="D51102" s="31"/>
    </row>
    <row r="51103" spans="3:4" x14ac:dyDescent="0.25">
      <c r="C51103" s="32"/>
      <c r="D51103" s="31"/>
    </row>
    <row r="51104" spans="3:4" x14ac:dyDescent="0.25">
      <c r="C51104" s="32"/>
      <c r="D51104" s="31"/>
    </row>
    <row r="51105" spans="3:4" x14ac:dyDescent="0.25">
      <c r="C51105" s="32"/>
      <c r="D51105" s="31"/>
    </row>
    <row r="51106" spans="3:4" x14ac:dyDescent="0.25">
      <c r="C51106" s="32"/>
      <c r="D51106" s="31"/>
    </row>
    <row r="51107" spans="3:4" x14ac:dyDescent="0.25">
      <c r="C51107" s="32"/>
      <c r="D51107" s="31"/>
    </row>
    <row r="51108" spans="3:4" x14ac:dyDescent="0.25">
      <c r="C51108" s="32"/>
      <c r="D51108" s="31"/>
    </row>
    <row r="51109" spans="3:4" x14ac:dyDescent="0.25">
      <c r="C51109" s="32"/>
      <c r="D51109" s="31"/>
    </row>
    <row r="51110" spans="3:4" x14ac:dyDescent="0.25">
      <c r="C51110" s="32"/>
      <c r="D51110" s="31"/>
    </row>
    <row r="51111" spans="3:4" x14ac:dyDescent="0.25">
      <c r="C51111" s="32"/>
      <c r="D51111" s="31"/>
    </row>
    <row r="51112" spans="3:4" x14ac:dyDescent="0.25">
      <c r="C51112" s="32"/>
      <c r="D51112" s="31"/>
    </row>
    <row r="51113" spans="3:4" x14ac:dyDescent="0.25">
      <c r="C51113" s="32"/>
      <c r="D51113" s="31"/>
    </row>
    <row r="51114" spans="3:4" x14ac:dyDescent="0.25">
      <c r="C51114" s="32"/>
      <c r="D51114" s="31"/>
    </row>
    <row r="51115" spans="3:4" x14ac:dyDescent="0.25">
      <c r="C51115" s="32"/>
      <c r="D51115" s="31"/>
    </row>
    <row r="51116" spans="3:4" x14ac:dyDescent="0.25">
      <c r="C51116" s="32"/>
      <c r="D51116" s="31"/>
    </row>
    <row r="51117" spans="3:4" x14ac:dyDescent="0.25">
      <c r="C51117" s="32"/>
      <c r="D51117" s="31"/>
    </row>
    <row r="51118" spans="3:4" x14ac:dyDescent="0.25">
      <c r="C51118" s="32"/>
      <c r="D51118" s="31"/>
    </row>
    <row r="51119" spans="3:4" x14ac:dyDescent="0.25">
      <c r="C51119" s="32"/>
      <c r="D51119" s="31"/>
    </row>
    <row r="51120" spans="3:4" x14ac:dyDescent="0.25">
      <c r="C51120" s="32"/>
      <c r="D51120" s="31"/>
    </row>
    <row r="51121" spans="3:4" x14ac:dyDescent="0.25">
      <c r="C51121" s="32"/>
      <c r="D51121" s="31"/>
    </row>
    <row r="51122" spans="3:4" x14ac:dyDescent="0.25">
      <c r="C51122" s="32"/>
      <c r="D51122" s="31"/>
    </row>
    <row r="51123" spans="3:4" x14ac:dyDescent="0.25">
      <c r="C51123" s="32"/>
      <c r="D51123" s="31"/>
    </row>
    <row r="51124" spans="3:4" x14ac:dyDescent="0.25">
      <c r="C51124" s="32"/>
      <c r="D51124" s="31"/>
    </row>
    <row r="51125" spans="3:4" x14ac:dyDescent="0.25">
      <c r="C51125" s="32"/>
      <c r="D51125" s="31"/>
    </row>
    <row r="51126" spans="3:4" x14ac:dyDescent="0.25">
      <c r="C51126" s="32"/>
      <c r="D51126" s="31"/>
    </row>
    <row r="51127" spans="3:4" x14ac:dyDescent="0.25">
      <c r="C51127" s="32"/>
      <c r="D51127" s="31"/>
    </row>
    <row r="51128" spans="3:4" x14ac:dyDescent="0.25">
      <c r="C51128" s="32"/>
      <c r="D51128" s="31"/>
    </row>
    <row r="51129" spans="3:4" x14ac:dyDescent="0.25">
      <c r="C51129" s="32"/>
      <c r="D51129" s="31"/>
    </row>
    <row r="51130" spans="3:4" x14ac:dyDescent="0.25">
      <c r="C51130" s="32"/>
      <c r="D51130" s="31"/>
    </row>
    <row r="51131" spans="3:4" x14ac:dyDescent="0.25">
      <c r="C51131" s="32"/>
      <c r="D51131" s="31"/>
    </row>
    <row r="51132" spans="3:4" x14ac:dyDescent="0.25">
      <c r="C51132" s="32"/>
      <c r="D51132" s="31"/>
    </row>
    <row r="51133" spans="3:4" x14ac:dyDescent="0.25">
      <c r="C51133" s="32"/>
      <c r="D51133" s="31"/>
    </row>
    <row r="51134" spans="3:4" x14ac:dyDescent="0.25">
      <c r="C51134" s="32"/>
      <c r="D51134" s="31"/>
    </row>
    <row r="51135" spans="3:4" x14ac:dyDescent="0.25">
      <c r="C51135" s="32"/>
      <c r="D51135" s="31"/>
    </row>
    <row r="51136" spans="3:4" x14ac:dyDescent="0.25">
      <c r="C51136" s="32"/>
      <c r="D51136" s="31"/>
    </row>
    <row r="51137" spans="3:4" x14ac:dyDescent="0.25">
      <c r="C51137" s="32"/>
      <c r="D51137" s="31"/>
    </row>
    <row r="51138" spans="3:4" x14ac:dyDescent="0.25">
      <c r="C51138" s="32"/>
      <c r="D51138" s="31"/>
    </row>
    <row r="51139" spans="3:4" x14ac:dyDescent="0.25">
      <c r="C51139" s="32"/>
      <c r="D51139" s="31"/>
    </row>
    <row r="51140" spans="3:4" x14ac:dyDescent="0.25">
      <c r="C51140" s="32"/>
      <c r="D51140" s="31"/>
    </row>
    <row r="51141" spans="3:4" x14ac:dyDescent="0.25">
      <c r="C51141" s="32"/>
      <c r="D51141" s="31"/>
    </row>
    <row r="51142" spans="3:4" x14ac:dyDescent="0.25">
      <c r="C51142" s="32"/>
      <c r="D51142" s="31"/>
    </row>
    <row r="51143" spans="3:4" x14ac:dyDescent="0.25">
      <c r="C51143" s="32"/>
      <c r="D51143" s="31"/>
    </row>
    <row r="51144" spans="3:4" x14ac:dyDescent="0.25">
      <c r="C51144" s="32"/>
      <c r="D51144" s="31"/>
    </row>
    <row r="51145" spans="3:4" x14ac:dyDescent="0.25">
      <c r="C51145" s="32"/>
      <c r="D51145" s="31"/>
    </row>
    <row r="51146" spans="3:4" x14ac:dyDescent="0.25">
      <c r="C51146" s="32"/>
      <c r="D51146" s="31"/>
    </row>
    <row r="51147" spans="3:4" x14ac:dyDescent="0.25">
      <c r="C51147" s="32"/>
      <c r="D51147" s="31"/>
    </row>
    <row r="51148" spans="3:4" x14ac:dyDescent="0.25">
      <c r="C51148" s="32"/>
      <c r="D51148" s="31"/>
    </row>
    <row r="51149" spans="3:4" x14ac:dyDescent="0.25">
      <c r="C51149" s="32"/>
      <c r="D51149" s="31"/>
    </row>
    <row r="51150" spans="3:4" x14ac:dyDescent="0.25">
      <c r="C51150" s="32"/>
      <c r="D51150" s="31"/>
    </row>
    <row r="51151" spans="3:4" x14ac:dyDescent="0.25">
      <c r="C51151" s="32"/>
      <c r="D51151" s="31"/>
    </row>
    <row r="51152" spans="3:4" x14ac:dyDescent="0.25">
      <c r="C51152" s="32"/>
      <c r="D51152" s="31"/>
    </row>
    <row r="51153" spans="3:4" x14ac:dyDescent="0.25">
      <c r="C51153" s="32"/>
      <c r="D51153" s="31"/>
    </row>
    <row r="51154" spans="3:4" x14ac:dyDescent="0.25">
      <c r="C51154" s="32"/>
      <c r="D51154" s="31"/>
    </row>
    <row r="51155" spans="3:4" x14ac:dyDescent="0.25">
      <c r="C51155" s="32"/>
      <c r="D51155" s="31"/>
    </row>
    <row r="51156" spans="3:4" x14ac:dyDescent="0.25">
      <c r="C51156" s="32"/>
      <c r="D51156" s="31"/>
    </row>
    <row r="51157" spans="3:4" x14ac:dyDescent="0.25">
      <c r="C51157" s="32"/>
      <c r="D51157" s="31"/>
    </row>
    <row r="51158" spans="3:4" x14ac:dyDescent="0.25">
      <c r="C51158" s="32"/>
      <c r="D51158" s="31"/>
    </row>
    <row r="51159" spans="3:4" x14ac:dyDescent="0.25">
      <c r="C51159" s="32"/>
      <c r="D51159" s="31"/>
    </row>
    <row r="51160" spans="3:4" x14ac:dyDescent="0.25">
      <c r="C51160" s="32"/>
      <c r="D51160" s="31"/>
    </row>
    <row r="51161" spans="3:4" x14ac:dyDescent="0.25">
      <c r="C51161" s="32"/>
      <c r="D51161" s="31"/>
    </row>
    <row r="51162" spans="3:4" x14ac:dyDescent="0.25">
      <c r="C51162" s="32"/>
      <c r="D51162" s="31"/>
    </row>
    <row r="51163" spans="3:4" x14ac:dyDescent="0.25">
      <c r="C51163" s="32"/>
      <c r="D51163" s="31"/>
    </row>
    <row r="51164" spans="3:4" x14ac:dyDescent="0.25">
      <c r="C51164" s="32"/>
      <c r="D51164" s="31"/>
    </row>
    <row r="51165" spans="3:4" x14ac:dyDescent="0.25">
      <c r="C51165" s="32"/>
      <c r="D51165" s="31"/>
    </row>
    <row r="51166" spans="3:4" x14ac:dyDescent="0.25">
      <c r="C51166" s="32"/>
      <c r="D51166" s="31"/>
    </row>
    <row r="51167" spans="3:4" x14ac:dyDescent="0.25">
      <c r="C51167" s="32"/>
      <c r="D51167" s="31"/>
    </row>
    <row r="51168" spans="3:4" x14ac:dyDescent="0.25">
      <c r="C51168" s="32"/>
      <c r="D51168" s="31"/>
    </row>
    <row r="51169" spans="3:4" x14ac:dyDescent="0.25">
      <c r="C51169" s="32"/>
      <c r="D51169" s="31"/>
    </row>
    <row r="51170" spans="3:4" x14ac:dyDescent="0.25">
      <c r="C51170" s="32"/>
      <c r="D51170" s="31"/>
    </row>
    <row r="51171" spans="3:4" x14ac:dyDescent="0.25">
      <c r="C51171" s="32"/>
      <c r="D51171" s="31"/>
    </row>
    <row r="51172" spans="3:4" x14ac:dyDescent="0.25">
      <c r="C51172" s="32"/>
      <c r="D51172" s="31"/>
    </row>
    <row r="51173" spans="3:4" x14ac:dyDescent="0.25">
      <c r="C51173" s="32"/>
      <c r="D51173" s="31"/>
    </row>
    <row r="51174" spans="3:4" x14ac:dyDescent="0.25">
      <c r="C51174" s="32"/>
      <c r="D51174" s="31"/>
    </row>
    <row r="51175" spans="3:4" x14ac:dyDescent="0.25">
      <c r="C51175" s="32"/>
      <c r="D51175" s="31"/>
    </row>
    <row r="51176" spans="3:4" x14ac:dyDescent="0.25">
      <c r="C51176" s="32"/>
      <c r="D51176" s="31"/>
    </row>
    <row r="51177" spans="3:4" x14ac:dyDescent="0.25">
      <c r="C51177" s="32"/>
      <c r="D51177" s="31"/>
    </row>
    <row r="51178" spans="3:4" x14ac:dyDescent="0.25">
      <c r="C51178" s="32"/>
      <c r="D51178" s="31"/>
    </row>
    <row r="51179" spans="3:4" x14ac:dyDescent="0.25">
      <c r="C51179" s="32"/>
      <c r="D51179" s="31"/>
    </row>
    <row r="51180" spans="3:4" x14ac:dyDescent="0.25">
      <c r="C51180" s="32"/>
      <c r="D51180" s="31"/>
    </row>
    <row r="51181" spans="3:4" x14ac:dyDescent="0.25">
      <c r="C51181" s="32"/>
      <c r="D51181" s="31"/>
    </row>
    <row r="51182" spans="3:4" x14ac:dyDescent="0.25">
      <c r="C51182" s="32"/>
      <c r="D51182" s="31"/>
    </row>
    <row r="51183" spans="3:4" x14ac:dyDescent="0.25">
      <c r="C51183" s="32"/>
      <c r="D51183" s="31"/>
    </row>
    <row r="51184" spans="3:4" x14ac:dyDescent="0.25">
      <c r="C51184" s="32"/>
      <c r="D51184" s="31"/>
    </row>
    <row r="51185" spans="3:4" x14ac:dyDescent="0.25">
      <c r="C51185" s="32"/>
      <c r="D51185" s="31"/>
    </row>
    <row r="51186" spans="3:4" x14ac:dyDescent="0.25">
      <c r="C51186" s="32"/>
      <c r="D51186" s="31"/>
    </row>
    <row r="51187" spans="3:4" x14ac:dyDescent="0.25">
      <c r="C51187" s="32"/>
      <c r="D51187" s="31"/>
    </row>
    <row r="51188" spans="3:4" x14ac:dyDescent="0.25">
      <c r="C51188" s="32"/>
      <c r="D51188" s="31"/>
    </row>
    <row r="51189" spans="3:4" x14ac:dyDescent="0.25">
      <c r="C51189" s="32"/>
      <c r="D51189" s="31"/>
    </row>
    <row r="51190" spans="3:4" x14ac:dyDescent="0.25">
      <c r="C51190" s="32"/>
      <c r="D51190" s="31"/>
    </row>
    <row r="51191" spans="3:4" x14ac:dyDescent="0.25">
      <c r="C51191" s="32"/>
      <c r="D51191" s="31"/>
    </row>
    <row r="51192" spans="3:4" x14ac:dyDescent="0.25">
      <c r="C51192" s="32"/>
      <c r="D51192" s="31"/>
    </row>
    <row r="51193" spans="3:4" x14ac:dyDescent="0.25">
      <c r="C51193" s="32"/>
      <c r="D51193" s="31"/>
    </row>
    <row r="51194" spans="3:4" x14ac:dyDescent="0.25">
      <c r="C51194" s="32"/>
      <c r="D51194" s="31"/>
    </row>
    <row r="51195" spans="3:4" x14ac:dyDescent="0.25">
      <c r="C51195" s="32"/>
      <c r="D51195" s="31"/>
    </row>
    <row r="51196" spans="3:4" x14ac:dyDescent="0.25">
      <c r="C51196" s="32"/>
      <c r="D51196" s="31"/>
    </row>
    <row r="51197" spans="3:4" x14ac:dyDescent="0.25">
      <c r="C51197" s="32"/>
      <c r="D51197" s="31"/>
    </row>
    <row r="51198" spans="3:4" x14ac:dyDescent="0.25">
      <c r="C51198" s="32"/>
      <c r="D51198" s="31"/>
    </row>
    <row r="51199" spans="3:4" x14ac:dyDescent="0.25">
      <c r="C51199" s="32"/>
      <c r="D51199" s="31"/>
    </row>
    <row r="51200" spans="3:4" x14ac:dyDescent="0.25">
      <c r="C51200" s="32"/>
      <c r="D51200" s="31"/>
    </row>
    <row r="51201" spans="3:4" x14ac:dyDescent="0.25">
      <c r="C51201" s="32"/>
      <c r="D51201" s="31"/>
    </row>
    <row r="51202" spans="3:4" x14ac:dyDescent="0.25">
      <c r="C51202" s="32"/>
      <c r="D51202" s="31"/>
    </row>
    <row r="51203" spans="3:4" x14ac:dyDescent="0.25">
      <c r="C51203" s="32"/>
      <c r="D51203" s="31"/>
    </row>
    <row r="51204" spans="3:4" x14ac:dyDescent="0.25">
      <c r="C51204" s="32"/>
      <c r="D51204" s="31"/>
    </row>
    <row r="51205" spans="3:4" x14ac:dyDescent="0.25">
      <c r="C51205" s="32"/>
      <c r="D51205" s="31"/>
    </row>
    <row r="51206" spans="3:4" x14ac:dyDescent="0.25">
      <c r="C51206" s="32"/>
      <c r="D51206" s="31"/>
    </row>
    <row r="51207" spans="3:4" x14ac:dyDescent="0.25">
      <c r="C51207" s="32"/>
      <c r="D51207" s="31"/>
    </row>
    <row r="51208" spans="3:4" x14ac:dyDescent="0.25">
      <c r="C51208" s="32"/>
      <c r="D51208" s="31"/>
    </row>
    <row r="51209" spans="3:4" x14ac:dyDescent="0.25">
      <c r="C51209" s="32"/>
      <c r="D51209" s="31"/>
    </row>
    <row r="51210" spans="3:4" x14ac:dyDescent="0.25">
      <c r="C51210" s="32"/>
      <c r="D51210" s="31"/>
    </row>
    <row r="51211" spans="3:4" x14ac:dyDescent="0.25">
      <c r="C51211" s="32"/>
      <c r="D51211" s="31"/>
    </row>
    <row r="51212" spans="3:4" x14ac:dyDescent="0.25">
      <c r="C51212" s="32"/>
      <c r="D51212" s="31"/>
    </row>
    <row r="51213" spans="3:4" x14ac:dyDescent="0.25">
      <c r="C51213" s="32"/>
      <c r="D51213" s="31"/>
    </row>
    <row r="51214" spans="3:4" x14ac:dyDescent="0.25">
      <c r="C51214" s="32"/>
      <c r="D51214" s="31"/>
    </row>
    <row r="51215" spans="3:4" x14ac:dyDescent="0.25">
      <c r="C51215" s="32"/>
      <c r="D51215" s="31"/>
    </row>
    <row r="51216" spans="3:4" x14ac:dyDescent="0.25">
      <c r="C51216" s="32"/>
      <c r="D51216" s="31"/>
    </row>
    <row r="51217" spans="3:4" x14ac:dyDescent="0.25">
      <c r="C51217" s="32"/>
      <c r="D51217" s="31"/>
    </row>
    <row r="51218" spans="3:4" x14ac:dyDescent="0.25">
      <c r="C51218" s="32"/>
      <c r="D51218" s="31"/>
    </row>
    <row r="51219" spans="3:4" x14ac:dyDescent="0.25">
      <c r="C51219" s="32"/>
      <c r="D51219" s="31"/>
    </row>
    <row r="51220" spans="3:4" x14ac:dyDescent="0.25">
      <c r="C51220" s="32"/>
      <c r="D51220" s="31"/>
    </row>
    <row r="51221" spans="3:4" x14ac:dyDescent="0.25">
      <c r="C51221" s="32"/>
      <c r="D51221" s="31"/>
    </row>
    <row r="51222" spans="3:4" x14ac:dyDescent="0.25">
      <c r="C51222" s="32"/>
      <c r="D51222" s="31"/>
    </row>
    <row r="51223" spans="3:4" x14ac:dyDescent="0.25">
      <c r="C51223" s="32"/>
      <c r="D51223" s="31"/>
    </row>
    <row r="51224" spans="3:4" x14ac:dyDescent="0.25">
      <c r="C51224" s="32"/>
      <c r="D51224" s="31"/>
    </row>
    <row r="51225" spans="3:4" x14ac:dyDescent="0.25">
      <c r="C51225" s="32"/>
      <c r="D51225" s="31"/>
    </row>
    <row r="51226" spans="3:4" x14ac:dyDescent="0.25">
      <c r="C51226" s="32"/>
      <c r="D51226" s="31"/>
    </row>
    <row r="51227" spans="3:4" x14ac:dyDescent="0.25">
      <c r="C51227" s="32"/>
      <c r="D51227" s="31"/>
    </row>
    <row r="51228" spans="3:4" x14ac:dyDescent="0.25">
      <c r="C51228" s="32"/>
      <c r="D51228" s="31"/>
    </row>
    <row r="51229" spans="3:4" x14ac:dyDescent="0.25">
      <c r="C51229" s="32"/>
      <c r="D51229" s="31"/>
    </row>
    <row r="51230" spans="3:4" x14ac:dyDescent="0.25">
      <c r="C51230" s="32"/>
      <c r="D51230" s="31"/>
    </row>
    <row r="51231" spans="3:4" x14ac:dyDescent="0.25">
      <c r="C51231" s="32"/>
      <c r="D51231" s="31"/>
    </row>
    <row r="51232" spans="3:4" x14ac:dyDescent="0.25">
      <c r="C51232" s="32"/>
      <c r="D51232" s="31"/>
    </row>
    <row r="51233" spans="3:4" x14ac:dyDescent="0.25">
      <c r="C51233" s="32"/>
      <c r="D51233" s="31"/>
    </row>
    <row r="51234" spans="3:4" x14ac:dyDescent="0.25">
      <c r="C51234" s="32"/>
      <c r="D51234" s="31"/>
    </row>
    <row r="51235" spans="3:4" x14ac:dyDescent="0.25">
      <c r="C51235" s="32"/>
      <c r="D51235" s="31"/>
    </row>
    <row r="51236" spans="3:4" x14ac:dyDescent="0.25">
      <c r="C51236" s="32"/>
      <c r="D51236" s="31"/>
    </row>
    <row r="51237" spans="3:4" x14ac:dyDescent="0.25">
      <c r="C51237" s="32"/>
      <c r="D51237" s="31"/>
    </row>
    <row r="51238" spans="3:4" x14ac:dyDescent="0.25">
      <c r="C51238" s="32"/>
      <c r="D51238" s="31"/>
    </row>
    <row r="51239" spans="3:4" x14ac:dyDescent="0.25">
      <c r="C51239" s="32"/>
      <c r="D51239" s="31"/>
    </row>
    <row r="51240" spans="3:4" x14ac:dyDescent="0.25">
      <c r="C51240" s="32"/>
      <c r="D51240" s="31"/>
    </row>
    <row r="51241" spans="3:4" x14ac:dyDescent="0.25">
      <c r="C51241" s="32"/>
      <c r="D51241" s="31"/>
    </row>
    <row r="51242" spans="3:4" x14ac:dyDescent="0.25">
      <c r="C51242" s="32"/>
      <c r="D51242" s="31"/>
    </row>
    <row r="51243" spans="3:4" x14ac:dyDescent="0.25">
      <c r="C51243" s="32"/>
      <c r="D51243" s="31"/>
    </row>
    <row r="51244" spans="3:4" x14ac:dyDescent="0.25">
      <c r="C51244" s="32"/>
      <c r="D51244" s="31"/>
    </row>
    <row r="51245" spans="3:4" x14ac:dyDescent="0.25">
      <c r="C51245" s="32"/>
      <c r="D51245" s="31"/>
    </row>
    <row r="51246" spans="3:4" x14ac:dyDescent="0.25">
      <c r="C51246" s="32"/>
      <c r="D51246" s="31"/>
    </row>
    <row r="51247" spans="3:4" x14ac:dyDescent="0.25">
      <c r="C51247" s="32"/>
      <c r="D51247" s="31"/>
    </row>
    <row r="51248" spans="3:4" x14ac:dyDescent="0.25">
      <c r="C51248" s="32"/>
      <c r="D51248" s="31"/>
    </row>
    <row r="51249" spans="3:4" x14ac:dyDescent="0.25">
      <c r="C51249" s="32"/>
      <c r="D51249" s="31"/>
    </row>
    <row r="51250" spans="3:4" x14ac:dyDescent="0.25">
      <c r="C51250" s="32"/>
      <c r="D51250" s="31"/>
    </row>
    <row r="51251" spans="3:4" x14ac:dyDescent="0.25">
      <c r="C51251" s="32"/>
      <c r="D51251" s="31"/>
    </row>
    <row r="51252" spans="3:4" x14ac:dyDescent="0.25">
      <c r="C51252" s="32"/>
      <c r="D51252" s="31"/>
    </row>
    <row r="51253" spans="3:4" x14ac:dyDescent="0.25">
      <c r="C51253" s="32"/>
      <c r="D51253" s="31"/>
    </row>
    <row r="51254" spans="3:4" x14ac:dyDescent="0.25">
      <c r="C51254" s="32"/>
      <c r="D51254" s="31"/>
    </row>
    <row r="51255" spans="3:4" x14ac:dyDescent="0.25">
      <c r="C51255" s="32"/>
      <c r="D51255" s="31"/>
    </row>
    <row r="51256" spans="3:4" x14ac:dyDescent="0.25">
      <c r="C51256" s="32"/>
      <c r="D51256" s="31"/>
    </row>
    <row r="51257" spans="3:4" x14ac:dyDescent="0.25">
      <c r="C51257" s="32"/>
      <c r="D51257" s="31"/>
    </row>
    <row r="51258" spans="3:4" x14ac:dyDescent="0.25">
      <c r="C51258" s="32"/>
      <c r="D51258" s="31"/>
    </row>
    <row r="51259" spans="3:4" x14ac:dyDescent="0.25">
      <c r="C51259" s="32"/>
      <c r="D51259" s="31"/>
    </row>
    <row r="51260" spans="3:4" x14ac:dyDescent="0.25">
      <c r="C51260" s="32"/>
      <c r="D51260" s="31"/>
    </row>
    <row r="51261" spans="3:4" x14ac:dyDescent="0.25">
      <c r="C51261" s="32"/>
      <c r="D51261" s="31"/>
    </row>
    <row r="51262" spans="3:4" x14ac:dyDescent="0.25">
      <c r="C51262" s="32"/>
      <c r="D51262" s="31"/>
    </row>
    <row r="51263" spans="3:4" x14ac:dyDescent="0.25">
      <c r="C51263" s="32"/>
      <c r="D51263" s="31"/>
    </row>
    <row r="51264" spans="3:4" x14ac:dyDescent="0.25">
      <c r="C51264" s="32"/>
      <c r="D51264" s="31"/>
    </row>
    <row r="51265" spans="3:4" x14ac:dyDescent="0.25">
      <c r="C51265" s="32"/>
      <c r="D51265" s="31"/>
    </row>
    <row r="51266" spans="3:4" x14ac:dyDescent="0.25">
      <c r="C51266" s="32"/>
      <c r="D51266" s="31"/>
    </row>
    <row r="51267" spans="3:4" x14ac:dyDescent="0.25">
      <c r="C51267" s="32"/>
      <c r="D51267" s="31"/>
    </row>
    <row r="51268" spans="3:4" x14ac:dyDescent="0.25">
      <c r="C51268" s="32"/>
      <c r="D51268" s="31"/>
    </row>
    <row r="51269" spans="3:4" x14ac:dyDescent="0.25">
      <c r="C51269" s="32"/>
      <c r="D51269" s="31"/>
    </row>
    <row r="51270" spans="3:4" x14ac:dyDescent="0.25">
      <c r="C51270" s="32"/>
      <c r="D51270" s="31"/>
    </row>
    <row r="51271" spans="3:4" x14ac:dyDescent="0.25">
      <c r="C51271" s="32"/>
      <c r="D51271" s="31"/>
    </row>
    <row r="51272" spans="3:4" x14ac:dyDescent="0.25">
      <c r="C51272" s="32"/>
      <c r="D51272" s="31"/>
    </row>
    <row r="51273" spans="3:4" x14ac:dyDescent="0.25">
      <c r="C51273" s="32"/>
      <c r="D51273" s="31"/>
    </row>
    <row r="51274" spans="3:4" x14ac:dyDescent="0.25">
      <c r="C51274" s="32"/>
      <c r="D51274" s="31"/>
    </row>
    <row r="51275" spans="3:4" x14ac:dyDescent="0.25">
      <c r="C51275" s="32"/>
      <c r="D51275" s="31"/>
    </row>
    <row r="51276" spans="3:4" x14ac:dyDescent="0.25">
      <c r="C51276" s="32"/>
      <c r="D51276" s="31"/>
    </row>
    <row r="51277" spans="3:4" x14ac:dyDescent="0.25">
      <c r="C51277" s="32"/>
      <c r="D51277" s="31"/>
    </row>
    <row r="51278" spans="3:4" x14ac:dyDescent="0.25">
      <c r="C51278" s="32"/>
      <c r="D51278" s="31"/>
    </row>
    <row r="51279" spans="3:4" x14ac:dyDescent="0.25">
      <c r="C51279" s="32"/>
      <c r="D51279" s="31"/>
    </row>
    <row r="51280" spans="3:4" x14ac:dyDescent="0.25">
      <c r="C51280" s="32"/>
      <c r="D51280" s="31"/>
    </row>
    <row r="51281" spans="3:4" x14ac:dyDescent="0.25">
      <c r="C51281" s="32"/>
      <c r="D51281" s="31"/>
    </row>
    <row r="51282" spans="3:4" x14ac:dyDescent="0.25">
      <c r="C51282" s="32"/>
      <c r="D51282" s="31"/>
    </row>
    <row r="51283" spans="3:4" x14ac:dyDescent="0.25">
      <c r="C51283" s="32"/>
      <c r="D51283" s="31"/>
    </row>
    <row r="51284" spans="3:4" x14ac:dyDescent="0.25">
      <c r="C51284" s="32"/>
      <c r="D51284" s="31"/>
    </row>
    <row r="51285" spans="3:4" x14ac:dyDescent="0.25">
      <c r="C51285" s="32"/>
      <c r="D51285" s="31"/>
    </row>
    <row r="51286" spans="3:4" x14ac:dyDescent="0.25">
      <c r="C51286" s="32"/>
      <c r="D51286" s="31"/>
    </row>
    <row r="51287" spans="3:4" x14ac:dyDescent="0.25">
      <c r="C51287" s="32"/>
      <c r="D51287" s="31"/>
    </row>
    <row r="51288" spans="3:4" x14ac:dyDescent="0.25">
      <c r="C51288" s="32"/>
      <c r="D51288" s="31"/>
    </row>
    <row r="51289" spans="3:4" x14ac:dyDescent="0.25">
      <c r="C51289" s="32"/>
      <c r="D51289" s="31"/>
    </row>
    <row r="51290" spans="3:4" x14ac:dyDescent="0.25">
      <c r="C51290" s="32"/>
      <c r="D51290" s="31"/>
    </row>
    <row r="51291" spans="3:4" x14ac:dyDescent="0.25">
      <c r="C51291" s="32"/>
      <c r="D51291" s="31"/>
    </row>
    <row r="51292" spans="3:4" x14ac:dyDescent="0.25">
      <c r="C51292" s="32"/>
      <c r="D51292" s="31"/>
    </row>
    <row r="51293" spans="3:4" x14ac:dyDescent="0.25">
      <c r="C51293" s="32"/>
      <c r="D51293" s="31"/>
    </row>
    <row r="51294" spans="3:4" x14ac:dyDescent="0.25">
      <c r="C51294" s="32"/>
      <c r="D51294" s="31"/>
    </row>
    <row r="51295" spans="3:4" x14ac:dyDescent="0.25">
      <c r="C51295" s="32"/>
      <c r="D51295" s="31"/>
    </row>
    <row r="51296" spans="3:4" x14ac:dyDescent="0.25">
      <c r="C51296" s="32"/>
      <c r="D51296" s="31"/>
    </row>
    <row r="51297" spans="3:4" x14ac:dyDescent="0.25">
      <c r="C51297" s="32"/>
      <c r="D51297" s="31"/>
    </row>
    <row r="51298" spans="3:4" x14ac:dyDescent="0.25">
      <c r="C51298" s="32"/>
      <c r="D51298" s="31"/>
    </row>
    <row r="51299" spans="3:4" x14ac:dyDescent="0.25">
      <c r="C51299" s="32"/>
      <c r="D51299" s="31"/>
    </row>
    <row r="51300" spans="3:4" x14ac:dyDescent="0.25">
      <c r="C51300" s="32"/>
      <c r="D51300" s="31"/>
    </row>
    <row r="51301" spans="3:4" x14ac:dyDescent="0.25">
      <c r="C51301" s="32"/>
      <c r="D51301" s="31"/>
    </row>
    <row r="51302" spans="3:4" x14ac:dyDescent="0.25">
      <c r="C51302" s="32"/>
      <c r="D51302" s="31"/>
    </row>
    <row r="51303" spans="3:4" x14ac:dyDescent="0.25">
      <c r="C51303" s="32"/>
      <c r="D51303" s="31"/>
    </row>
    <row r="51304" spans="3:4" x14ac:dyDescent="0.25">
      <c r="C51304" s="32"/>
      <c r="D51304" s="31"/>
    </row>
    <row r="51305" spans="3:4" x14ac:dyDescent="0.25">
      <c r="C51305" s="32"/>
      <c r="D51305" s="31"/>
    </row>
    <row r="51306" spans="3:4" x14ac:dyDescent="0.25">
      <c r="C51306" s="32"/>
      <c r="D51306" s="31"/>
    </row>
    <row r="51307" spans="3:4" x14ac:dyDescent="0.25">
      <c r="C51307" s="32"/>
      <c r="D51307" s="31"/>
    </row>
    <row r="51308" spans="3:4" x14ac:dyDescent="0.25">
      <c r="C51308" s="32"/>
      <c r="D51308" s="31"/>
    </row>
    <row r="51309" spans="3:4" x14ac:dyDescent="0.25">
      <c r="C51309" s="32"/>
      <c r="D51309" s="31"/>
    </row>
    <row r="51310" spans="3:4" x14ac:dyDescent="0.25">
      <c r="C51310" s="32"/>
      <c r="D51310" s="31"/>
    </row>
    <row r="51311" spans="3:4" x14ac:dyDescent="0.25">
      <c r="C51311" s="32"/>
      <c r="D51311" s="31"/>
    </row>
    <row r="51312" spans="3:4" x14ac:dyDescent="0.25">
      <c r="C51312" s="32"/>
      <c r="D51312" s="31"/>
    </row>
    <row r="51313" spans="3:4" x14ac:dyDescent="0.25">
      <c r="C51313" s="32"/>
      <c r="D51313" s="31"/>
    </row>
    <row r="51314" spans="3:4" x14ac:dyDescent="0.25">
      <c r="C51314" s="32"/>
      <c r="D51314" s="31"/>
    </row>
    <row r="51315" spans="3:4" x14ac:dyDescent="0.25">
      <c r="C51315" s="32"/>
      <c r="D51315" s="31"/>
    </row>
    <row r="51316" spans="3:4" x14ac:dyDescent="0.25">
      <c r="C51316" s="32"/>
      <c r="D51316" s="31"/>
    </row>
    <row r="51317" spans="3:4" x14ac:dyDescent="0.25">
      <c r="C51317" s="32"/>
      <c r="D51317" s="31"/>
    </row>
    <row r="51318" spans="3:4" x14ac:dyDescent="0.25">
      <c r="C51318" s="32"/>
      <c r="D51318" s="31"/>
    </row>
    <row r="51319" spans="3:4" x14ac:dyDescent="0.25">
      <c r="C51319" s="32"/>
      <c r="D51319" s="31"/>
    </row>
    <row r="51320" spans="3:4" x14ac:dyDescent="0.25">
      <c r="C51320" s="32"/>
      <c r="D51320" s="31"/>
    </row>
    <row r="51321" spans="3:4" x14ac:dyDescent="0.25">
      <c r="C51321" s="32"/>
      <c r="D51321" s="31"/>
    </row>
    <row r="51322" spans="3:4" x14ac:dyDescent="0.25">
      <c r="C51322" s="32"/>
      <c r="D51322" s="31"/>
    </row>
    <row r="51323" spans="3:4" x14ac:dyDescent="0.25">
      <c r="C51323" s="32"/>
      <c r="D51323" s="31"/>
    </row>
    <row r="51324" spans="3:4" x14ac:dyDescent="0.25">
      <c r="C51324" s="32"/>
      <c r="D51324" s="31"/>
    </row>
    <row r="51325" spans="3:4" x14ac:dyDescent="0.25">
      <c r="C51325" s="32"/>
      <c r="D51325" s="31"/>
    </row>
    <row r="51326" spans="3:4" x14ac:dyDescent="0.25">
      <c r="C51326" s="32"/>
      <c r="D51326" s="31"/>
    </row>
    <row r="51327" spans="3:4" x14ac:dyDescent="0.25">
      <c r="C51327" s="32"/>
      <c r="D51327" s="31"/>
    </row>
    <row r="51328" spans="3:4" x14ac:dyDescent="0.25">
      <c r="C51328" s="32"/>
      <c r="D51328" s="31"/>
    </row>
    <row r="51329" spans="3:4" x14ac:dyDescent="0.25">
      <c r="C51329" s="32"/>
      <c r="D51329" s="31"/>
    </row>
    <row r="51330" spans="3:4" x14ac:dyDescent="0.25">
      <c r="C51330" s="32"/>
      <c r="D51330" s="31"/>
    </row>
    <row r="51331" spans="3:4" x14ac:dyDescent="0.25">
      <c r="C51331" s="32"/>
      <c r="D51331" s="31"/>
    </row>
    <row r="51332" spans="3:4" x14ac:dyDescent="0.25">
      <c r="C51332" s="32"/>
      <c r="D51332" s="31"/>
    </row>
    <row r="51333" spans="3:4" x14ac:dyDescent="0.25">
      <c r="C51333" s="32"/>
      <c r="D51333" s="31"/>
    </row>
    <row r="51334" spans="3:4" x14ac:dyDescent="0.25">
      <c r="C51334" s="32"/>
      <c r="D51334" s="31"/>
    </row>
    <row r="51335" spans="3:4" x14ac:dyDescent="0.25">
      <c r="C51335" s="32"/>
      <c r="D51335" s="31"/>
    </row>
    <row r="51336" spans="3:4" x14ac:dyDescent="0.25">
      <c r="C51336" s="32"/>
      <c r="D51336" s="31"/>
    </row>
    <row r="51337" spans="3:4" x14ac:dyDescent="0.25">
      <c r="C51337" s="32"/>
      <c r="D51337" s="31"/>
    </row>
    <row r="51338" spans="3:4" x14ac:dyDescent="0.25">
      <c r="C51338" s="32"/>
      <c r="D51338" s="31"/>
    </row>
    <row r="51339" spans="3:4" x14ac:dyDescent="0.25">
      <c r="C51339" s="32"/>
      <c r="D51339" s="31"/>
    </row>
    <row r="51340" spans="3:4" x14ac:dyDescent="0.25">
      <c r="C51340" s="32"/>
      <c r="D51340" s="31"/>
    </row>
    <row r="51341" spans="3:4" x14ac:dyDescent="0.25">
      <c r="C51341" s="32"/>
      <c r="D51341" s="31"/>
    </row>
    <row r="51342" spans="3:4" x14ac:dyDescent="0.25">
      <c r="C51342" s="32"/>
      <c r="D51342" s="31"/>
    </row>
    <row r="51343" spans="3:4" x14ac:dyDescent="0.25">
      <c r="C51343" s="32"/>
      <c r="D51343" s="31"/>
    </row>
    <row r="51344" spans="3:4" x14ac:dyDescent="0.25">
      <c r="C51344" s="32"/>
      <c r="D51344" s="31"/>
    </row>
    <row r="51345" spans="3:4" x14ac:dyDescent="0.25">
      <c r="C51345" s="32"/>
      <c r="D51345" s="31"/>
    </row>
    <row r="51346" spans="3:4" x14ac:dyDescent="0.25">
      <c r="C51346" s="32"/>
      <c r="D51346" s="31"/>
    </row>
    <row r="51347" spans="3:4" x14ac:dyDescent="0.25">
      <c r="C51347" s="32"/>
      <c r="D51347" s="31"/>
    </row>
    <row r="51348" spans="3:4" x14ac:dyDescent="0.25">
      <c r="C51348" s="32"/>
      <c r="D51348" s="31"/>
    </row>
    <row r="51349" spans="3:4" x14ac:dyDescent="0.25">
      <c r="C51349" s="32"/>
      <c r="D51349" s="31"/>
    </row>
    <row r="51350" spans="3:4" x14ac:dyDescent="0.25">
      <c r="C51350" s="32"/>
      <c r="D51350" s="31"/>
    </row>
    <row r="51351" spans="3:4" x14ac:dyDescent="0.25">
      <c r="C51351" s="32"/>
      <c r="D51351" s="31"/>
    </row>
    <row r="51352" spans="3:4" x14ac:dyDescent="0.25">
      <c r="C51352" s="32"/>
      <c r="D51352" s="31"/>
    </row>
    <row r="51353" spans="3:4" x14ac:dyDescent="0.25">
      <c r="C51353" s="32"/>
      <c r="D51353" s="31"/>
    </row>
    <row r="51354" spans="3:4" x14ac:dyDescent="0.25">
      <c r="C51354" s="32"/>
      <c r="D51354" s="31"/>
    </row>
    <row r="51355" spans="3:4" x14ac:dyDescent="0.25">
      <c r="C51355" s="32"/>
      <c r="D51355" s="31"/>
    </row>
    <row r="51356" spans="3:4" x14ac:dyDescent="0.25">
      <c r="C51356" s="32"/>
      <c r="D51356" s="31"/>
    </row>
    <row r="51357" spans="3:4" x14ac:dyDescent="0.25">
      <c r="C51357" s="32"/>
      <c r="D51357" s="31"/>
    </row>
    <row r="51358" spans="3:4" x14ac:dyDescent="0.25">
      <c r="C51358" s="32"/>
      <c r="D51358" s="31"/>
    </row>
    <row r="51359" spans="3:4" x14ac:dyDescent="0.25">
      <c r="C51359" s="32"/>
      <c r="D51359" s="31"/>
    </row>
    <row r="51360" spans="3:4" x14ac:dyDescent="0.25">
      <c r="C51360" s="32"/>
      <c r="D51360" s="31"/>
    </row>
    <row r="51361" spans="3:4" x14ac:dyDescent="0.25">
      <c r="C51361" s="32"/>
      <c r="D51361" s="31"/>
    </row>
    <row r="51362" spans="3:4" x14ac:dyDescent="0.25">
      <c r="C51362" s="32"/>
      <c r="D51362" s="31"/>
    </row>
    <row r="51363" spans="3:4" x14ac:dyDescent="0.25">
      <c r="C51363" s="32"/>
      <c r="D51363" s="31"/>
    </row>
    <row r="51364" spans="3:4" x14ac:dyDescent="0.25">
      <c r="C51364" s="32"/>
      <c r="D51364" s="31"/>
    </row>
    <row r="51365" spans="3:4" x14ac:dyDescent="0.25">
      <c r="C51365" s="32"/>
      <c r="D51365" s="31"/>
    </row>
    <row r="51366" spans="3:4" x14ac:dyDescent="0.25">
      <c r="C51366" s="32"/>
      <c r="D51366" s="31"/>
    </row>
    <row r="51367" spans="3:4" x14ac:dyDescent="0.25">
      <c r="C51367" s="32"/>
      <c r="D51367" s="31"/>
    </row>
    <row r="51368" spans="3:4" x14ac:dyDescent="0.25">
      <c r="C51368" s="32"/>
      <c r="D51368" s="31"/>
    </row>
    <row r="51369" spans="3:4" x14ac:dyDescent="0.25">
      <c r="C51369" s="32"/>
      <c r="D51369" s="31"/>
    </row>
    <row r="51370" spans="3:4" x14ac:dyDescent="0.25">
      <c r="C51370" s="32"/>
      <c r="D51370" s="31"/>
    </row>
    <row r="51371" spans="3:4" x14ac:dyDescent="0.25">
      <c r="C51371" s="32"/>
      <c r="D51371" s="31"/>
    </row>
    <row r="51372" spans="3:4" x14ac:dyDescent="0.25">
      <c r="C51372" s="32"/>
      <c r="D51372" s="31"/>
    </row>
    <row r="51373" spans="3:4" x14ac:dyDescent="0.25">
      <c r="C51373" s="32"/>
      <c r="D51373" s="31"/>
    </row>
    <row r="51374" spans="3:4" x14ac:dyDescent="0.25">
      <c r="C51374" s="32"/>
      <c r="D51374" s="31"/>
    </row>
    <row r="51375" spans="3:4" x14ac:dyDescent="0.25">
      <c r="C51375" s="32"/>
      <c r="D51375" s="31"/>
    </row>
    <row r="51376" spans="3:4" x14ac:dyDescent="0.25">
      <c r="C51376" s="32"/>
      <c r="D51376" s="31"/>
    </row>
    <row r="51377" spans="3:4" x14ac:dyDescent="0.25">
      <c r="C51377" s="32"/>
      <c r="D51377" s="31"/>
    </row>
    <row r="51378" spans="3:4" x14ac:dyDescent="0.25">
      <c r="C51378" s="32"/>
      <c r="D51378" s="31"/>
    </row>
    <row r="51379" spans="3:4" x14ac:dyDescent="0.25">
      <c r="C51379" s="32"/>
      <c r="D51379" s="31"/>
    </row>
    <row r="51380" spans="3:4" x14ac:dyDescent="0.25">
      <c r="C51380" s="32"/>
      <c r="D51380" s="31"/>
    </row>
    <row r="51381" spans="3:4" x14ac:dyDescent="0.25">
      <c r="C51381" s="32"/>
      <c r="D51381" s="31"/>
    </row>
    <row r="51382" spans="3:4" x14ac:dyDescent="0.25">
      <c r="C51382" s="32"/>
      <c r="D51382" s="31"/>
    </row>
    <row r="51383" spans="3:4" x14ac:dyDescent="0.25">
      <c r="C51383" s="32"/>
      <c r="D51383" s="31"/>
    </row>
    <row r="51384" spans="3:4" x14ac:dyDescent="0.25">
      <c r="C51384" s="32"/>
      <c r="D51384" s="31"/>
    </row>
    <row r="51385" spans="3:4" x14ac:dyDescent="0.25">
      <c r="C51385" s="32"/>
      <c r="D51385" s="31"/>
    </row>
    <row r="51386" spans="3:4" x14ac:dyDescent="0.25">
      <c r="C51386" s="32"/>
      <c r="D51386" s="31"/>
    </row>
    <row r="51387" spans="3:4" x14ac:dyDescent="0.25">
      <c r="C51387" s="32"/>
      <c r="D51387" s="31"/>
    </row>
    <row r="51388" spans="3:4" x14ac:dyDescent="0.25">
      <c r="C51388" s="32"/>
      <c r="D51388" s="31"/>
    </row>
    <row r="51389" spans="3:4" x14ac:dyDescent="0.25">
      <c r="C51389" s="32"/>
      <c r="D51389" s="31"/>
    </row>
    <row r="51390" spans="3:4" x14ac:dyDescent="0.25">
      <c r="C51390" s="32"/>
      <c r="D51390" s="31"/>
    </row>
    <row r="51391" spans="3:4" x14ac:dyDescent="0.25">
      <c r="C51391" s="32"/>
      <c r="D51391" s="31"/>
    </row>
    <row r="51392" spans="3:4" x14ac:dyDescent="0.25">
      <c r="C51392" s="32"/>
      <c r="D51392" s="31"/>
    </row>
    <row r="51393" spans="3:4" x14ac:dyDescent="0.25">
      <c r="C51393" s="32"/>
      <c r="D51393" s="31"/>
    </row>
    <row r="51394" spans="3:4" x14ac:dyDescent="0.25">
      <c r="C51394" s="32"/>
      <c r="D51394" s="31"/>
    </row>
    <row r="51395" spans="3:4" x14ac:dyDescent="0.25">
      <c r="C51395" s="32"/>
      <c r="D51395" s="31"/>
    </row>
    <row r="51396" spans="3:4" x14ac:dyDescent="0.25">
      <c r="C51396" s="32"/>
      <c r="D51396" s="31"/>
    </row>
    <row r="51397" spans="3:4" x14ac:dyDescent="0.25">
      <c r="C51397" s="32"/>
      <c r="D51397" s="31"/>
    </row>
    <row r="51398" spans="3:4" x14ac:dyDescent="0.25">
      <c r="C51398" s="32"/>
      <c r="D51398" s="31"/>
    </row>
    <row r="51399" spans="3:4" x14ac:dyDescent="0.25">
      <c r="C51399" s="32"/>
      <c r="D51399" s="31"/>
    </row>
    <row r="51400" spans="3:4" x14ac:dyDescent="0.25">
      <c r="C51400" s="32"/>
      <c r="D51400" s="31"/>
    </row>
    <row r="51401" spans="3:4" x14ac:dyDescent="0.25">
      <c r="C51401" s="32"/>
      <c r="D51401" s="31"/>
    </row>
    <row r="51402" spans="3:4" x14ac:dyDescent="0.25">
      <c r="C51402" s="32"/>
      <c r="D51402" s="31"/>
    </row>
    <row r="51403" spans="3:4" x14ac:dyDescent="0.25">
      <c r="C51403" s="32"/>
      <c r="D51403" s="31"/>
    </row>
    <row r="51404" spans="3:4" x14ac:dyDescent="0.25">
      <c r="C51404" s="32"/>
      <c r="D51404" s="31"/>
    </row>
    <row r="51405" spans="3:4" x14ac:dyDescent="0.25">
      <c r="C51405" s="32"/>
      <c r="D51405" s="31"/>
    </row>
    <row r="51406" spans="3:4" x14ac:dyDescent="0.25">
      <c r="C51406" s="32"/>
      <c r="D51406" s="31"/>
    </row>
    <row r="51407" spans="3:4" x14ac:dyDescent="0.25">
      <c r="C51407" s="32"/>
      <c r="D51407" s="31"/>
    </row>
    <row r="51408" spans="3:4" x14ac:dyDescent="0.25">
      <c r="C51408" s="32"/>
      <c r="D51408" s="31"/>
    </row>
    <row r="51409" spans="3:4" x14ac:dyDescent="0.25">
      <c r="C51409" s="32"/>
      <c r="D51409" s="31"/>
    </row>
    <row r="51410" spans="3:4" x14ac:dyDescent="0.25">
      <c r="C51410" s="32"/>
      <c r="D51410" s="31"/>
    </row>
    <row r="51411" spans="3:4" x14ac:dyDescent="0.25">
      <c r="C51411" s="32"/>
      <c r="D51411" s="31"/>
    </row>
    <row r="51412" spans="3:4" x14ac:dyDescent="0.25">
      <c r="C51412" s="32"/>
      <c r="D51412" s="31"/>
    </row>
    <row r="51413" spans="3:4" x14ac:dyDescent="0.25">
      <c r="C51413" s="32"/>
      <c r="D51413" s="31"/>
    </row>
    <row r="51414" spans="3:4" x14ac:dyDescent="0.25">
      <c r="C51414" s="32"/>
      <c r="D51414" s="31"/>
    </row>
    <row r="51415" spans="3:4" x14ac:dyDescent="0.25">
      <c r="C51415" s="32"/>
      <c r="D51415" s="31"/>
    </row>
    <row r="51416" spans="3:4" x14ac:dyDescent="0.25">
      <c r="C51416" s="32"/>
      <c r="D51416" s="31"/>
    </row>
    <row r="51417" spans="3:4" x14ac:dyDescent="0.25">
      <c r="C51417" s="32"/>
      <c r="D51417" s="31"/>
    </row>
    <row r="51418" spans="3:4" x14ac:dyDescent="0.25">
      <c r="C51418" s="32"/>
      <c r="D51418" s="31"/>
    </row>
    <row r="51419" spans="3:4" x14ac:dyDescent="0.25">
      <c r="C51419" s="32"/>
      <c r="D51419" s="31"/>
    </row>
    <row r="51420" spans="3:4" x14ac:dyDescent="0.25">
      <c r="C51420" s="32"/>
      <c r="D51420" s="31"/>
    </row>
    <row r="51421" spans="3:4" x14ac:dyDescent="0.25">
      <c r="C51421" s="32"/>
      <c r="D51421" s="31"/>
    </row>
    <row r="51422" spans="3:4" x14ac:dyDescent="0.25">
      <c r="C51422" s="32"/>
      <c r="D51422" s="31"/>
    </row>
    <row r="51423" spans="3:4" x14ac:dyDescent="0.25">
      <c r="C51423" s="32"/>
      <c r="D51423" s="31"/>
    </row>
    <row r="51424" spans="3:4" x14ac:dyDescent="0.25">
      <c r="C51424" s="32"/>
      <c r="D51424" s="31"/>
    </row>
    <row r="51425" spans="3:4" x14ac:dyDescent="0.25">
      <c r="C51425" s="32"/>
      <c r="D51425" s="31"/>
    </row>
    <row r="51426" spans="3:4" x14ac:dyDescent="0.25">
      <c r="C51426" s="32"/>
      <c r="D51426" s="31"/>
    </row>
    <row r="51427" spans="3:4" x14ac:dyDescent="0.25">
      <c r="C51427" s="32"/>
      <c r="D51427" s="31"/>
    </row>
    <row r="51428" spans="3:4" x14ac:dyDescent="0.25">
      <c r="C51428" s="32"/>
      <c r="D51428" s="31"/>
    </row>
    <row r="51429" spans="3:4" x14ac:dyDescent="0.25">
      <c r="C51429" s="32"/>
      <c r="D51429" s="31"/>
    </row>
    <row r="51430" spans="3:4" x14ac:dyDescent="0.25">
      <c r="C51430" s="32"/>
      <c r="D51430" s="31"/>
    </row>
    <row r="51431" spans="3:4" x14ac:dyDescent="0.25">
      <c r="C51431" s="32"/>
      <c r="D51431" s="31"/>
    </row>
    <row r="51432" spans="3:4" x14ac:dyDescent="0.25">
      <c r="C51432" s="32"/>
      <c r="D51432" s="31"/>
    </row>
    <row r="51433" spans="3:4" x14ac:dyDescent="0.25">
      <c r="C51433" s="32"/>
      <c r="D51433" s="31"/>
    </row>
    <row r="51434" spans="3:4" x14ac:dyDescent="0.25">
      <c r="C51434" s="32"/>
      <c r="D51434" s="31"/>
    </row>
    <row r="51435" spans="3:4" x14ac:dyDescent="0.25">
      <c r="C51435" s="32"/>
      <c r="D51435" s="31"/>
    </row>
    <row r="51436" spans="3:4" x14ac:dyDescent="0.25">
      <c r="C51436" s="32"/>
      <c r="D51436" s="31"/>
    </row>
    <row r="51437" spans="3:4" x14ac:dyDescent="0.25">
      <c r="C51437" s="32"/>
      <c r="D51437" s="31"/>
    </row>
    <row r="51438" spans="3:4" x14ac:dyDescent="0.25">
      <c r="C51438" s="32"/>
      <c r="D51438" s="31"/>
    </row>
    <row r="51439" spans="3:4" x14ac:dyDescent="0.25">
      <c r="C51439" s="32"/>
      <c r="D51439" s="31"/>
    </row>
    <row r="51440" spans="3:4" x14ac:dyDescent="0.25">
      <c r="C51440" s="32"/>
      <c r="D51440" s="31"/>
    </row>
    <row r="51441" spans="3:4" x14ac:dyDescent="0.25">
      <c r="C51441" s="32"/>
      <c r="D51441" s="31"/>
    </row>
    <row r="51442" spans="3:4" x14ac:dyDescent="0.25">
      <c r="C51442" s="32"/>
      <c r="D51442" s="31"/>
    </row>
    <row r="51443" spans="3:4" x14ac:dyDescent="0.25">
      <c r="C51443" s="32"/>
      <c r="D51443" s="31"/>
    </row>
    <row r="51444" spans="3:4" x14ac:dyDescent="0.25">
      <c r="C51444" s="32"/>
      <c r="D51444" s="31"/>
    </row>
    <row r="51445" spans="3:4" x14ac:dyDescent="0.25">
      <c r="C51445" s="32"/>
      <c r="D51445" s="31"/>
    </row>
    <row r="51446" spans="3:4" x14ac:dyDescent="0.25">
      <c r="C51446" s="32"/>
      <c r="D51446" s="31"/>
    </row>
    <row r="51447" spans="3:4" x14ac:dyDescent="0.25">
      <c r="C51447" s="32"/>
      <c r="D51447" s="31"/>
    </row>
    <row r="51448" spans="3:4" x14ac:dyDescent="0.25">
      <c r="C51448" s="32"/>
      <c r="D51448" s="31"/>
    </row>
    <row r="51449" spans="3:4" x14ac:dyDescent="0.25">
      <c r="C51449" s="32"/>
      <c r="D51449" s="31"/>
    </row>
    <row r="51450" spans="3:4" x14ac:dyDescent="0.25">
      <c r="C51450" s="32"/>
      <c r="D51450" s="31"/>
    </row>
    <row r="51451" spans="3:4" x14ac:dyDescent="0.25">
      <c r="C51451" s="32"/>
      <c r="D51451" s="31"/>
    </row>
    <row r="51452" spans="3:4" x14ac:dyDescent="0.25">
      <c r="C51452" s="32"/>
      <c r="D51452" s="31"/>
    </row>
    <row r="51453" spans="3:4" x14ac:dyDescent="0.25">
      <c r="C51453" s="32"/>
      <c r="D51453" s="31"/>
    </row>
    <row r="51454" spans="3:4" x14ac:dyDescent="0.25">
      <c r="C51454" s="32"/>
      <c r="D51454" s="31"/>
    </row>
    <row r="51455" spans="3:4" x14ac:dyDescent="0.25">
      <c r="C51455" s="32"/>
      <c r="D51455" s="31"/>
    </row>
    <row r="51456" spans="3:4" x14ac:dyDescent="0.25">
      <c r="C51456" s="32"/>
      <c r="D51456" s="31"/>
    </row>
    <row r="51457" spans="3:4" x14ac:dyDescent="0.25">
      <c r="C51457" s="32"/>
      <c r="D51457" s="31"/>
    </row>
    <row r="51458" spans="3:4" x14ac:dyDescent="0.25">
      <c r="C51458" s="32"/>
      <c r="D51458" s="31"/>
    </row>
    <row r="51459" spans="3:4" x14ac:dyDescent="0.25">
      <c r="C51459" s="32"/>
      <c r="D51459" s="31"/>
    </row>
    <row r="51460" spans="3:4" x14ac:dyDescent="0.25">
      <c r="C51460" s="32"/>
      <c r="D51460" s="31"/>
    </row>
    <row r="51461" spans="3:4" x14ac:dyDescent="0.25">
      <c r="C51461" s="32"/>
      <c r="D51461" s="31"/>
    </row>
    <row r="51462" spans="3:4" x14ac:dyDescent="0.25">
      <c r="C51462" s="32"/>
      <c r="D51462" s="31"/>
    </row>
    <row r="51463" spans="3:4" x14ac:dyDescent="0.25">
      <c r="C51463" s="32"/>
      <c r="D51463" s="31"/>
    </row>
    <row r="51464" spans="3:4" x14ac:dyDescent="0.25">
      <c r="C51464" s="32"/>
      <c r="D51464" s="31"/>
    </row>
    <row r="51465" spans="3:4" x14ac:dyDescent="0.25">
      <c r="C51465" s="32"/>
      <c r="D51465" s="31"/>
    </row>
    <row r="51466" spans="3:4" x14ac:dyDescent="0.25">
      <c r="C51466" s="32"/>
      <c r="D51466" s="31"/>
    </row>
    <row r="51467" spans="3:4" x14ac:dyDescent="0.25">
      <c r="C51467" s="32"/>
      <c r="D51467" s="31"/>
    </row>
    <row r="51468" spans="3:4" x14ac:dyDescent="0.25">
      <c r="C51468" s="32"/>
      <c r="D51468" s="31"/>
    </row>
    <row r="51469" spans="3:4" x14ac:dyDescent="0.25">
      <c r="C51469" s="32"/>
      <c r="D51469" s="31"/>
    </row>
    <row r="51470" spans="3:4" x14ac:dyDescent="0.25">
      <c r="C51470" s="32"/>
      <c r="D51470" s="31"/>
    </row>
    <row r="51471" spans="3:4" x14ac:dyDescent="0.25">
      <c r="C51471" s="32"/>
      <c r="D51471" s="31"/>
    </row>
    <row r="51472" spans="3:4" x14ac:dyDescent="0.25">
      <c r="C51472" s="32"/>
      <c r="D51472" s="31"/>
    </row>
    <row r="51473" spans="3:4" x14ac:dyDescent="0.25">
      <c r="C51473" s="32"/>
      <c r="D51473" s="31"/>
    </row>
    <row r="51474" spans="3:4" x14ac:dyDescent="0.25">
      <c r="C51474" s="32"/>
      <c r="D51474" s="31"/>
    </row>
    <row r="51475" spans="3:4" x14ac:dyDescent="0.25">
      <c r="C51475" s="32"/>
      <c r="D51475" s="31"/>
    </row>
    <row r="51476" spans="3:4" x14ac:dyDescent="0.25">
      <c r="C51476" s="32"/>
      <c r="D51476" s="31"/>
    </row>
    <row r="51477" spans="3:4" x14ac:dyDescent="0.25">
      <c r="C51477" s="32"/>
      <c r="D51477" s="31"/>
    </row>
    <row r="51478" spans="3:4" x14ac:dyDescent="0.25">
      <c r="C51478" s="32"/>
      <c r="D51478" s="31"/>
    </row>
    <row r="51479" spans="3:4" x14ac:dyDescent="0.25">
      <c r="C51479" s="32"/>
      <c r="D51479" s="31"/>
    </row>
    <row r="51480" spans="3:4" x14ac:dyDescent="0.25">
      <c r="C51480" s="32"/>
      <c r="D51480" s="31"/>
    </row>
    <row r="51481" spans="3:4" x14ac:dyDescent="0.25">
      <c r="C51481" s="32"/>
      <c r="D51481" s="31"/>
    </row>
    <row r="51482" spans="3:4" x14ac:dyDescent="0.25">
      <c r="C51482" s="32"/>
      <c r="D51482" s="31"/>
    </row>
    <row r="51483" spans="3:4" x14ac:dyDescent="0.25">
      <c r="C51483" s="32"/>
      <c r="D51483" s="31"/>
    </row>
    <row r="51484" spans="3:4" x14ac:dyDescent="0.25">
      <c r="C51484" s="32"/>
      <c r="D51484" s="31"/>
    </row>
    <row r="51485" spans="3:4" x14ac:dyDescent="0.25">
      <c r="C51485" s="32"/>
      <c r="D51485" s="31"/>
    </row>
    <row r="51486" spans="3:4" x14ac:dyDescent="0.25">
      <c r="C51486" s="32"/>
      <c r="D51486" s="31"/>
    </row>
    <row r="51487" spans="3:4" x14ac:dyDescent="0.25">
      <c r="C51487" s="32"/>
      <c r="D51487" s="31"/>
    </row>
    <row r="51488" spans="3:4" x14ac:dyDescent="0.25">
      <c r="C51488" s="32"/>
      <c r="D51488" s="31"/>
    </row>
    <row r="51489" spans="3:4" x14ac:dyDescent="0.25">
      <c r="C51489" s="32"/>
      <c r="D51489" s="31"/>
    </row>
    <row r="51490" spans="3:4" x14ac:dyDescent="0.25">
      <c r="C51490" s="32"/>
      <c r="D51490" s="31"/>
    </row>
    <row r="51491" spans="3:4" x14ac:dyDescent="0.25">
      <c r="C51491" s="32"/>
      <c r="D51491" s="31"/>
    </row>
    <row r="51492" spans="3:4" x14ac:dyDescent="0.25">
      <c r="C51492" s="32"/>
      <c r="D51492" s="31"/>
    </row>
    <row r="51493" spans="3:4" x14ac:dyDescent="0.25">
      <c r="C51493" s="32"/>
      <c r="D51493" s="31"/>
    </row>
    <row r="51494" spans="3:4" x14ac:dyDescent="0.25">
      <c r="C51494" s="32"/>
      <c r="D51494" s="31"/>
    </row>
    <row r="51495" spans="3:4" x14ac:dyDescent="0.25">
      <c r="C51495" s="32"/>
      <c r="D51495" s="31"/>
    </row>
    <row r="51496" spans="3:4" x14ac:dyDescent="0.25">
      <c r="C51496" s="32"/>
      <c r="D51496" s="31"/>
    </row>
    <row r="51497" spans="3:4" x14ac:dyDescent="0.25">
      <c r="C51497" s="32"/>
      <c r="D51497" s="31"/>
    </row>
    <row r="51498" spans="3:4" x14ac:dyDescent="0.25">
      <c r="C51498" s="32"/>
      <c r="D51498" s="31"/>
    </row>
    <row r="51499" spans="3:4" x14ac:dyDescent="0.25">
      <c r="C51499" s="32"/>
      <c r="D51499" s="31"/>
    </row>
    <row r="51500" spans="3:4" x14ac:dyDescent="0.25">
      <c r="C51500" s="32"/>
      <c r="D51500" s="31"/>
    </row>
    <row r="51501" spans="3:4" x14ac:dyDescent="0.25">
      <c r="C51501" s="32"/>
      <c r="D51501" s="31"/>
    </row>
    <row r="51502" spans="3:4" x14ac:dyDescent="0.25">
      <c r="C51502" s="32"/>
      <c r="D51502" s="31"/>
    </row>
    <row r="51503" spans="3:4" x14ac:dyDescent="0.25">
      <c r="C51503" s="32"/>
      <c r="D51503" s="31"/>
    </row>
    <row r="51504" spans="3:4" x14ac:dyDescent="0.25">
      <c r="C51504" s="32"/>
      <c r="D51504" s="31"/>
    </row>
    <row r="51505" spans="3:4" x14ac:dyDescent="0.25">
      <c r="C51505" s="32"/>
      <c r="D51505" s="31"/>
    </row>
    <row r="51506" spans="3:4" x14ac:dyDescent="0.25">
      <c r="C51506" s="32"/>
      <c r="D51506" s="31"/>
    </row>
    <row r="51507" spans="3:4" x14ac:dyDescent="0.25">
      <c r="C51507" s="32"/>
      <c r="D51507" s="31"/>
    </row>
    <row r="51508" spans="3:4" x14ac:dyDescent="0.25">
      <c r="C51508" s="32"/>
      <c r="D51508" s="31"/>
    </row>
    <row r="51509" spans="3:4" x14ac:dyDescent="0.25">
      <c r="C51509" s="32"/>
      <c r="D51509" s="31"/>
    </row>
    <row r="51510" spans="3:4" x14ac:dyDescent="0.25">
      <c r="C51510" s="32"/>
      <c r="D51510" s="31"/>
    </row>
    <row r="51511" spans="3:4" x14ac:dyDescent="0.25">
      <c r="C51511" s="32"/>
      <c r="D51511" s="31"/>
    </row>
    <row r="51512" spans="3:4" x14ac:dyDescent="0.25">
      <c r="C51512" s="32"/>
      <c r="D51512" s="31"/>
    </row>
    <row r="51513" spans="3:4" x14ac:dyDescent="0.25">
      <c r="C51513" s="32"/>
      <c r="D51513" s="31"/>
    </row>
    <row r="51514" spans="3:4" x14ac:dyDescent="0.25">
      <c r="C51514" s="32"/>
      <c r="D51514" s="31"/>
    </row>
    <row r="51515" spans="3:4" x14ac:dyDescent="0.25">
      <c r="C51515" s="32"/>
      <c r="D51515" s="31"/>
    </row>
    <row r="51516" spans="3:4" x14ac:dyDescent="0.25">
      <c r="C51516" s="32"/>
      <c r="D51516" s="31"/>
    </row>
    <row r="51517" spans="3:4" x14ac:dyDescent="0.25">
      <c r="C51517" s="32"/>
      <c r="D51517" s="31"/>
    </row>
    <row r="51518" spans="3:4" x14ac:dyDescent="0.25">
      <c r="C51518" s="32"/>
      <c r="D51518" s="31"/>
    </row>
    <row r="51519" spans="3:4" x14ac:dyDescent="0.25">
      <c r="C51519" s="32"/>
      <c r="D51519" s="31"/>
    </row>
    <row r="51520" spans="3:4" x14ac:dyDescent="0.25">
      <c r="C51520" s="32"/>
      <c r="D51520" s="31"/>
    </row>
    <row r="51521" spans="3:4" x14ac:dyDescent="0.25">
      <c r="C51521" s="32"/>
      <c r="D51521" s="31"/>
    </row>
    <row r="51522" spans="3:4" x14ac:dyDescent="0.25">
      <c r="C51522" s="32"/>
      <c r="D51522" s="31"/>
    </row>
    <row r="51523" spans="3:4" x14ac:dyDescent="0.25">
      <c r="C51523" s="32"/>
      <c r="D51523" s="31"/>
    </row>
    <row r="51524" spans="3:4" x14ac:dyDescent="0.25">
      <c r="C51524" s="32"/>
      <c r="D51524" s="31"/>
    </row>
    <row r="51525" spans="3:4" x14ac:dyDescent="0.25">
      <c r="C51525" s="32"/>
      <c r="D51525" s="31"/>
    </row>
    <row r="51526" spans="3:4" x14ac:dyDescent="0.25">
      <c r="C51526" s="32"/>
      <c r="D51526" s="31"/>
    </row>
    <row r="51527" spans="3:4" x14ac:dyDescent="0.25">
      <c r="C51527" s="32"/>
      <c r="D51527" s="31"/>
    </row>
    <row r="51528" spans="3:4" x14ac:dyDescent="0.25">
      <c r="C51528" s="32"/>
      <c r="D51528" s="31"/>
    </row>
    <row r="51529" spans="3:4" x14ac:dyDescent="0.25">
      <c r="C51529" s="32"/>
      <c r="D51529" s="31"/>
    </row>
    <row r="51530" spans="3:4" x14ac:dyDescent="0.25">
      <c r="C51530" s="32"/>
      <c r="D51530" s="31"/>
    </row>
    <row r="51531" spans="3:4" x14ac:dyDescent="0.25">
      <c r="C51531" s="32"/>
      <c r="D51531" s="31"/>
    </row>
    <row r="51532" spans="3:4" x14ac:dyDescent="0.25">
      <c r="C51532" s="32"/>
      <c r="D51532" s="31"/>
    </row>
    <row r="51533" spans="3:4" x14ac:dyDescent="0.25">
      <c r="C51533" s="32"/>
      <c r="D51533" s="31"/>
    </row>
    <row r="51534" spans="3:4" x14ac:dyDescent="0.25">
      <c r="C51534" s="32"/>
      <c r="D51534" s="31"/>
    </row>
    <row r="51535" spans="3:4" x14ac:dyDescent="0.25">
      <c r="C51535" s="32"/>
      <c r="D51535" s="31"/>
    </row>
    <row r="51536" spans="3:4" x14ac:dyDescent="0.25">
      <c r="C51536" s="32"/>
      <c r="D51536" s="31"/>
    </row>
    <row r="51537" spans="3:4" x14ac:dyDescent="0.25">
      <c r="C51537" s="32"/>
      <c r="D51537" s="31"/>
    </row>
    <row r="51538" spans="3:4" x14ac:dyDescent="0.25">
      <c r="C51538" s="32"/>
      <c r="D51538" s="31"/>
    </row>
    <row r="51539" spans="3:4" x14ac:dyDescent="0.25">
      <c r="C51539" s="32"/>
      <c r="D51539" s="31"/>
    </row>
    <row r="51540" spans="3:4" x14ac:dyDescent="0.25">
      <c r="C51540" s="32"/>
      <c r="D51540" s="31"/>
    </row>
    <row r="51541" spans="3:4" x14ac:dyDescent="0.25">
      <c r="C51541" s="32"/>
      <c r="D51541" s="31"/>
    </row>
    <row r="51542" spans="3:4" x14ac:dyDescent="0.25">
      <c r="C51542" s="32"/>
      <c r="D51542" s="31"/>
    </row>
    <row r="51543" spans="3:4" x14ac:dyDescent="0.25">
      <c r="C51543" s="32"/>
      <c r="D51543" s="31"/>
    </row>
    <row r="51544" spans="3:4" x14ac:dyDescent="0.25">
      <c r="C51544" s="32"/>
      <c r="D51544" s="31"/>
    </row>
    <row r="51545" spans="3:4" x14ac:dyDescent="0.25">
      <c r="C51545" s="32"/>
      <c r="D51545" s="31"/>
    </row>
    <row r="51546" spans="3:4" x14ac:dyDescent="0.25">
      <c r="C51546" s="32"/>
      <c r="D51546" s="31"/>
    </row>
    <row r="51547" spans="3:4" x14ac:dyDescent="0.25">
      <c r="C51547" s="32"/>
      <c r="D51547" s="31"/>
    </row>
    <row r="51548" spans="3:4" x14ac:dyDescent="0.25">
      <c r="C51548" s="32"/>
      <c r="D51548" s="31"/>
    </row>
    <row r="51549" spans="3:4" x14ac:dyDescent="0.25">
      <c r="C51549" s="32"/>
      <c r="D51549" s="31"/>
    </row>
    <row r="51550" spans="3:4" x14ac:dyDescent="0.25">
      <c r="C51550" s="32"/>
      <c r="D51550" s="31"/>
    </row>
    <row r="51551" spans="3:4" x14ac:dyDescent="0.25">
      <c r="C51551" s="32"/>
      <c r="D51551" s="31"/>
    </row>
    <row r="51552" spans="3:4" x14ac:dyDescent="0.25">
      <c r="C51552" s="32"/>
      <c r="D51552" s="31"/>
    </row>
    <row r="51553" spans="3:4" x14ac:dyDescent="0.25">
      <c r="C51553" s="32"/>
      <c r="D51553" s="31"/>
    </row>
    <row r="51554" spans="3:4" x14ac:dyDescent="0.25">
      <c r="C51554" s="32"/>
      <c r="D51554" s="31"/>
    </row>
    <row r="51555" spans="3:4" x14ac:dyDescent="0.25">
      <c r="C51555" s="32"/>
      <c r="D51555" s="31"/>
    </row>
    <row r="51556" spans="3:4" x14ac:dyDescent="0.25">
      <c r="C51556" s="32"/>
      <c r="D51556" s="31"/>
    </row>
    <row r="51557" spans="3:4" x14ac:dyDescent="0.25">
      <c r="C51557" s="32"/>
      <c r="D51557" s="31"/>
    </row>
    <row r="51558" spans="3:4" x14ac:dyDescent="0.25">
      <c r="C51558" s="32"/>
      <c r="D51558" s="31"/>
    </row>
    <row r="51559" spans="3:4" x14ac:dyDescent="0.25">
      <c r="C51559" s="32"/>
      <c r="D51559" s="31"/>
    </row>
    <row r="51560" spans="3:4" x14ac:dyDescent="0.25">
      <c r="C51560" s="32"/>
      <c r="D51560" s="31"/>
    </row>
    <row r="51561" spans="3:4" x14ac:dyDescent="0.25">
      <c r="C51561" s="32"/>
      <c r="D51561" s="31"/>
    </row>
    <row r="51562" spans="3:4" x14ac:dyDescent="0.25">
      <c r="C51562" s="32"/>
      <c r="D51562" s="31"/>
    </row>
    <row r="51563" spans="3:4" x14ac:dyDescent="0.25">
      <c r="C51563" s="32"/>
      <c r="D51563" s="31"/>
    </row>
    <row r="51564" spans="3:4" x14ac:dyDescent="0.25">
      <c r="C51564" s="32"/>
      <c r="D51564" s="31"/>
    </row>
    <row r="51565" spans="3:4" x14ac:dyDescent="0.25">
      <c r="C51565" s="32"/>
      <c r="D51565" s="31"/>
    </row>
    <row r="51566" spans="3:4" x14ac:dyDescent="0.25">
      <c r="C51566" s="32"/>
      <c r="D51566" s="31"/>
    </row>
    <row r="51567" spans="3:4" x14ac:dyDescent="0.25">
      <c r="C51567" s="32"/>
      <c r="D51567" s="31"/>
    </row>
    <row r="51568" spans="3:4" x14ac:dyDescent="0.25">
      <c r="C51568" s="32"/>
      <c r="D51568" s="31"/>
    </row>
    <row r="51569" spans="3:4" x14ac:dyDescent="0.25">
      <c r="C51569" s="32"/>
      <c r="D51569" s="31"/>
    </row>
    <row r="51570" spans="3:4" x14ac:dyDescent="0.25">
      <c r="C51570" s="32"/>
      <c r="D51570" s="31"/>
    </row>
    <row r="51571" spans="3:4" x14ac:dyDescent="0.25">
      <c r="C51571" s="32"/>
      <c r="D51571" s="31"/>
    </row>
    <row r="51572" spans="3:4" x14ac:dyDescent="0.25">
      <c r="C51572" s="32"/>
      <c r="D51572" s="31"/>
    </row>
    <row r="51573" spans="3:4" x14ac:dyDescent="0.25">
      <c r="C51573" s="32"/>
      <c r="D51573" s="31"/>
    </row>
    <row r="51574" spans="3:4" x14ac:dyDescent="0.25">
      <c r="C51574" s="32"/>
      <c r="D51574" s="31"/>
    </row>
    <row r="51575" spans="3:4" x14ac:dyDescent="0.25">
      <c r="C51575" s="32"/>
      <c r="D51575" s="31"/>
    </row>
    <row r="51576" spans="3:4" x14ac:dyDescent="0.25">
      <c r="C51576" s="32"/>
      <c r="D51576" s="31"/>
    </row>
    <row r="51577" spans="3:4" x14ac:dyDescent="0.25">
      <c r="C51577" s="32"/>
      <c r="D51577" s="31"/>
    </row>
    <row r="51578" spans="3:4" x14ac:dyDescent="0.25">
      <c r="C51578" s="32"/>
      <c r="D51578" s="31"/>
    </row>
    <row r="51579" spans="3:4" x14ac:dyDescent="0.25">
      <c r="C51579" s="32"/>
      <c r="D51579" s="31"/>
    </row>
    <row r="51580" spans="3:4" x14ac:dyDescent="0.25">
      <c r="C51580" s="32"/>
      <c r="D51580" s="31"/>
    </row>
    <row r="51581" spans="3:4" x14ac:dyDescent="0.25">
      <c r="C51581" s="32"/>
      <c r="D51581" s="31"/>
    </row>
    <row r="51582" spans="3:4" x14ac:dyDescent="0.25">
      <c r="C51582" s="32"/>
      <c r="D51582" s="31"/>
    </row>
    <row r="51583" spans="3:4" x14ac:dyDescent="0.25">
      <c r="C51583" s="32"/>
      <c r="D51583" s="31"/>
    </row>
    <row r="51584" spans="3:4" x14ac:dyDescent="0.25">
      <c r="C51584" s="32"/>
      <c r="D51584" s="31"/>
    </row>
    <row r="51585" spans="3:4" x14ac:dyDescent="0.25">
      <c r="C51585" s="32"/>
      <c r="D51585" s="31"/>
    </row>
    <row r="51586" spans="3:4" x14ac:dyDescent="0.25">
      <c r="C51586" s="32"/>
      <c r="D51586" s="31"/>
    </row>
    <row r="51587" spans="3:4" x14ac:dyDescent="0.25">
      <c r="C51587" s="32"/>
      <c r="D51587" s="31"/>
    </row>
    <row r="51588" spans="3:4" x14ac:dyDescent="0.25">
      <c r="C51588" s="32"/>
      <c r="D51588" s="31"/>
    </row>
    <row r="51589" spans="3:4" x14ac:dyDescent="0.25">
      <c r="C51589" s="32"/>
      <c r="D51589" s="31"/>
    </row>
    <row r="51590" spans="3:4" x14ac:dyDescent="0.25">
      <c r="C51590" s="32"/>
      <c r="D51590" s="31"/>
    </row>
    <row r="51591" spans="3:4" x14ac:dyDescent="0.25">
      <c r="C51591" s="32"/>
      <c r="D51591" s="31"/>
    </row>
    <row r="51592" spans="3:4" x14ac:dyDescent="0.25">
      <c r="C51592" s="32"/>
      <c r="D51592" s="31"/>
    </row>
    <row r="51593" spans="3:4" x14ac:dyDescent="0.25">
      <c r="C51593" s="32"/>
      <c r="D51593" s="31"/>
    </row>
    <row r="51594" spans="3:4" x14ac:dyDescent="0.25">
      <c r="C51594" s="32"/>
      <c r="D51594" s="31"/>
    </row>
    <row r="51595" spans="3:4" x14ac:dyDescent="0.25">
      <c r="C51595" s="32"/>
      <c r="D51595" s="31"/>
    </row>
    <row r="51596" spans="3:4" x14ac:dyDescent="0.25">
      <c r="C51596" s="32"/>
      <c r="D51596" s="31"/>
    </row>
    <row r="51597" spans="3:4" x14ac:dyDescent="0.25">
      <c r="C51597" s="32"/>
      <c r="D51597" s="31"/>
    </row>
    <row r="51598" spans="3:4" x14ac:dyDescent="0.25">
      <c r="C51598" s="32"/>
      <c r="D51598" s="31"/>
    </row>
    <row r="51599" spans="3:4" x14ac:dyDescent="0.25">
      <c r="C51599" s="32"/>
      <c r="D51599" s="31"/>
    </row>
    <row r="51600" spans="3:4" x14ac:dyDescent="0.25">
      <c r="C51600" s="32"/>
      <c r="D51600" s="31"/>
    </row>
    <row r="51601" spans="3:4" x14ac:dyDescent="0.25">
      <c r="C51601" s="32"/>
      <c r="D51601" s="31"/>
    </row>
    <row r="51602" spans="3:4" x14ac:dyDescent="0.25">
      <c r="C51602" s="32"/>
      <c r="D51602" s="31"/>
    </row>
    <row r="51603" spans="3:4" x14ac:dyDescent="0.25">
      <c r="C51603" s="32"/>
      <c r="D51603" s="31"/>
    </row>
    <row r="51604" spans="3:4" x14ac:dyDescent="0.25">
      <c r="C51604" s="32"/>
      <c r="D51604" s="31"/>
    </row>
    <row r="51605" spans="3:4" x14ac:dyDescent="0.25">
      <c r="C51605" s="32"/>
      <c r="D51605" s="31"/>
    </row>
    <row r="51606" spans="3:4" x14ac:dyDescent="0.25">
      <c r="C51606" s="32"/>
      <c r="D51606" s="31"/>
    </row>
    <row r="51607" spans="3:4" x14ac:dyDescent="0.25">
      <c r="C51607" s="32"/>
      <c r="D51607" s="31"/>
    </row>
    <row r="51608" spans="3:4" x14ac:dyDescent="0.25">
      <c r="C51608" s="32"/>
      <c r="D51608" s="31"/>
    </row>
    <row r="51609" spans="3:4" x14ac:dyDescent="0.25">
      <c r="C51609" s="32"/>
      <c r="D51609" s="31"/>
    </row>
    <row r="51610" spans="3:4" x14ac:dyDescent="0.25">
      <c r="C51610" s="32"/>
      <c r="D51610" s="31"/>
    </row>
    <row r="51611" spans="3:4" x14ac:dyDescent="0.25">
      <c r="C51611" s="32"/>
      <c r="D51611" s="31"/>
    </row>
    <row r="51612" spans="3:4" x14ac:dyDescent="0.25">
      <c r="C51612" s="32"/>
      <c r="D51612" s="31"/>
    </row>
    <row r="51613" spans="3:4" x14ac:dyDescent="0.25">
      <c r="C51613" s="32"/>
      <c r="D51613" s="31"/>
    </row>
    <row r="51614" spans="3:4" x14ac:dyDescent="0.25">
      <c r="C51614" s="32"/>
      <c r="D51614" s="31"/>
    </row>
    <row r="51615" spans="3:4" x14ac:dyDescent="0.25">
      <c r="C51615" s="32"/>
      <c r="D51615" s="31"/>
    </row>
    <row r="51616" spans="3:4" x14ac:dyDescent="0.25">
      <c r="C51616" s="32"/>
      <c r="D51616" s="31"/>
    </row>
    <row r="51617" spans="3:4" x14ac:dyDescent="0.25">
      <c r="C51617" s="32"/>
      <c r="D51617" s="31"/>
    </row>
    <row r="51618" spans="3:4" x14ac:dyDescent="0.25">
      <c r="C51618" s="32"/>
      <c r="D51618" s="31"/>
    </row>
    <row r="51619" spans="3:4" x14ac:dyDescent="0.25">
      <c r="C51619" s="32"/>
      <c r="D51619" s="31"/>
    </row>
    <row r="51620" spans="3:4" x14ac:dyDescent="0.25">
      <c r="C51620" s="32"/>
      <c r="D51620" s="31"/>
    </row>
    <row r="51621" spans="3:4" x14ac:dyDescent="0.25">
      <c r="C51621" s="32"/>
      <c r="D51621" s="31"/>
    </row>
    <row r="51622" spans="3:4" x14ac:dyDescent="0.25">
      <c r="C51622" s="32"/>
      <c r="D51622" s="31"/>
    </row>
    <row r="51623" spans="3:4" x14ac:dyDescent="0.25">
      <c r="C51623" s="32"/>
      <c r="D51623" s="31"/>
    </row>
    <row r="51624" spans="3:4" x14ac:dyDescent="0.25">
      <c r="C51624" s="32"/>
      <c r="D51624" s="31"/>
    </row>
    <row r="51625" spans="3:4" x14ac:dyDescent="0.25">
      <c r="C51625" s="32"/>
      <c r="D51625" s="31"/>
    </row>
    <row r="51626" spans="3:4" x14ac:dyDescent="0.25">
      <c r="C51626" s="32"/>
      <c r="D51626" s="31"/>
    </row>
    <row r="51627" spans="3:4" x14ac:dyDescent="0.25">
      <c r="C51627" s="32"/>
      <c r="D51627" s="31"/>
    </row>
    <row r="51628" spans="3:4" x14ac:dyDescent="0.25">
      <c r="C51628" s="32"/>
      <c r="D51628" s="31"/>
    </row>
    <row r="51629" spans="3:4" x14ac:dyDescent="0.25">
      <c r="C51629" s="32"/>
      <c r="D51629" s="31"/>
    </row>
    <row r="51630" spans="3:4" x14ac:dyDescent="0.25">
      <c r="C51630" s="32"/>
      <c r="D51630" s="31"/>
    </row>
    <row r="51631" spans="3:4" x14ac:dyDescent="0.25">
      <c r="C51631" s="32"/>
      <c r="D51631" s="31"/>
    </row>
    <row r="51632" spans="3:4" x14ac:dyDescent="0.25">
      <c r="C51632" s="32"/>
      <c r="D51632" s="31"/>
    </row>
    <row r="51633" spans="3:4" x14ac:dyDescent="0.25">
      <c r="C51633" s="32"/>
      <c r="D51633" s="31"/>
    </row>
    <row r="51634" spans="3:4" x14ac:dyDescent="0.25">
      <c r="C51634" s="32"/>
      <c r="D51634" s="31"/>
    </row>
    <row r="51635" spans="3:4" x14ac:dyDescent="0.25">
      <c r="C51635" s="32"/>
      <c r="D51635" s="31"/>
    </row>
    <row r="51636" spans="3:4" x14ac:dyDescent="0.25">
      <c r="C51636" s="32"/>
      <c r="D51636" s="31"/>
    </row>
    <row r="51637" spans="3:4" x14ac:dyDescent="0.25">
      <c r="C51637" s="32"/>
      <c r="D51637" s="31"/>
    </row>
    <row r="51638" spans="3:4" x14ac:dyDescent="0.25">
      <c r="C51638" s="32"/>
      <c r="D51638" s="31"/>
    </row>
    <row r="51639" spans="3:4" x14ac:dyDescent="0.25">
      <c r="C51639" s="32"/>
      <c r="D51639" s="31"/>
    </row>
    <row r="51640" spans="3:4" x14ac:dyDescent="0.25">
      <c r="C51640" s="32"/>
      <c r="D51640" s="31"/>
    </row>
    <row r="51641" spans="3:4" x14ac:dyDescent="0.25">
      <c r="C51641" s="32"/>
      <c r="D51641" s="31"/>
    </row>
    <row r="51642" spans="3:4" x14ac:dyDescent="0.25">
      <c r="C51642" s="32"/>
      <c r="D51642" s="31"/>
    </row>
    <row r="51643" spans="3:4" x14ac:dyDescent="0.25">
      <c r="C51643" s="32"/>
      <c r="D51643" s="31"/>
    </row>
    <row r="51644" spans="3:4" x14ac:dyDescent="0.25">
      <c r="C51644" s="32"/>
      <c r="D51644" s="31"/>
    </row>
    <row r="51645" spans="3:4" x14ac:dyDescent="0.25">
      <c r="C51645" s="32"/>
      <c r="D51645" s="31"/>
    </row>
    <row r="51646" spans="3:4" x14ac:dyDescent="0.25">
      <c r="C51646" s="32"/>
      <c r="D51646" s="31"/>
    </row>
    <row r="51647" spans="3:4" x14ac:dyDescent="0.25">
      <c r="C51647" s="32"/>
      <c r="D51647" s="31"/>
    </row>
    <row r="51648" spans="3:4" x14ac:dyDescent="0.25">
      <c r="C51648" s="32"/>
      <c r="D51648" s="31"/>
    </row>
    <row r="51649" spans="3:4" x14ac:dyDescent="0.25">
      <c r="C51649" s="32"/>
      <c r="D51649" s="31"/>
    </row>
    <row r="51650" spans="3:4" x14ac:dyDescent="0.25">
      <c r="C51650" s="32"/>
      <c r="D51650" s="31"/>
    </row>
    <row r="51651" spans="3:4" x14ac:dyDescent="0.25">
      <c r="C51651" s="32"/>
      <c r="D51651" s="31"/>
    </row>
    <row r="51652" spans="3:4" x14ac:dyDescent="0.25">
      <c r="C51652" s="32"/>
      <c r="D51652" s="31"/>
    </row>
    <row r="51653" spans="3:4" x14ac:dyDescent="0.25">
      <c r="C51653" s="32"/>
      <c r="D51653" s="31"/>
    </row>
    <row r="51654" spans="3:4" x14ac:dyDescent="0.25">
      <c r="C51654" s="32"/>
      <c r="D51654" s="31"/>
    </row>
    <row r="51655" spans="3:4" x14ac:dyDescent="0.25">
      <c r="C51655" s="32"/>
      <c r="D51655" s="31"/>
    </row>
    <row r="51656" spans="3:4" x14ac:dyDescent="0.25">
      <c r="C51656" s="32"/>
      <c r="D51656" s="31"/>
    </row>
    <row r="51657" spans="3:4" x14ac:dyDescent="0.25">
      <c r="C51657" s="32"/>
      <c r="D51657" s="31"/>
    </row>
    <row r="51658" spans="3:4" x14ac:dyDescent="0.25">
      <c r="C51658" s="32"/>
      <c r="D51658" s="31"/>
    </row>
    <row r="51659" spans="3:4" x14ac:dyDescent="0.25">
      <c r="C51659" s="32"/>
      <c r="D51659" s="31"/>
    </row>
    <row r="51660" spans="3:4" x14ac:dyDescent="0.25">
      <c r="C51660" s="32"/>
      <c r="D51660" s="31"/>
    </row>
    <row r="51661" spans="3:4" x14ac:dyDescent="0.25">
      <c r="C51661" s="32"/>
      <c r="D51661" s="31"/>
    </row>
    <row r="51662" spans="3:4" x14ac:dyDescent="0.25">
      <c r="C51662" s="32"/>
      <c r="D51662" s="31"/>
    </row>
    <row r="51663" spans="3:4" x14ac:dyDescent="0.25">
      <c r="C51663" s="32"/>
      <c r="D51663" s="31"/>
    </row>
    <row r="51664" spans="3:4" x14ac:dyDescent="0.25">
      <c r="C51664" s="32"/>
      <c r="D51664" s="31"/>
    </row>
    <row r="51665" spans="3:4" x14ac:dyDescent="0.25">
      <c r="C51665" s="32"/>
      <c r="D51665" s="31"/>
    </row>
    <row r="51666" spans="3:4" x14ac:dyDescent="0.25">
      <c r="C51666" s="32"/>
      <c r="D51666" s="31"/>
    </row>
    <row r="51667" spans="3:4" x14ac:dyDescent="0.25">
      <c r="C51667" s="32"/>
      <c r="D51667" s="31"/>
    </row>
    <row r="51668" spans="3:4" x14ac:dyDescent="0.25">
      <c r="C51668" s="32"/>
      <c r="D51668" s="31"/>
    </row>
    <row r="51669" spans="3:4" x14ac:dyDescent="0.25">
      <c r="C51669" s="32"/>
      <c r="D51669" s="31"/>
    </row>
    <row r="51670" spans="3:4" x14ac:dyDescent="0.25">
      <c r="C51670" s="32"/>
      <c r="D51670" s="31"/>
    </row>
    <row r="51671" spans="3:4" x14ac:dyDescent="0.25">
      <c r="C51671" s="32"/>
      <c r="D51671" s="31"/>
    </row>
    <row r="51672" spans="3:4" x14ac:dyDescent="0.25">
      <c r="C51672" s="32"/>
      <c r="D51672" s="31"/>
    </row>
    <row r="51673" spans="3:4" x14ac:dyDescent="0.25">
      <c r="C51673" s="32"/>
      <c r="D51673" s="31"/>
    </row>
    <row r="51674" spans="3:4" x14ac:dyDescent="0.25">
      <c r="C51674" s="32"/>
      <c r="D51674" s="31"/>
    </row>
    <row r="51675" spans="3:4" x14ac:dyDescent="0.25">
      <c r="C51675" s="32"/>
      <c r="D51675" s="31"/>
    </row>
    <row r="51676" spans="3:4" x14ac:dyDescent="0.25">
      <c r="C51676" s="32"/>
      <c r="D51676" s="31"/>
    </row>
    <row r="51677" spans="3:4" x14ac:dyDescent="0.25">
      <c r="C51677" s="32"/>
      <c r="D51677" s="31"/>
    </row>
    <row r="51678" spans="3:4" x14ac:dyDescent="0.25">
      <c r="C51678" s="32"/>
      <c r="D51678" s="31"/>
    </row>
    <row r="51679" spans="3:4" x14ac:dyDescent="0.25">
      <c r="C51679" s="32"/>
      <c r="D51679" s="31"/>
    </row>
    <row r="51680" spans="3:4" x14ac:dyDescent="0.25">
      <c r="C51680" s="32"/>
      <c r="D51680" s="31"/>
    </row>
    <row r="51681" spans="3:4" x14ac:dyDescent="0.25">
      <c r="C51681" s="32"/>
      <c r="D51681" s="31"/>
    </row>
    <row r="51682" spans="3:4" x14ac:dyDescent="0.25">
      <c r="C51682" s="32"/>
      <c r="D51682" s="31"/>
    </row>
    <row r="51683" spans="3:4" x14ac:dyDescent="0.25">
      <c r="C51683" s="32"/>
      <c r="D51683" s="31"/>
    </row>
    <row r="51684" spans="3:4" x14ac:dyDescent="0.25">
      <c r="C51684" s="32"/>
      <c r="D51684" s="31"/>
    </row>
    <row r="51685" spans="3:4" x14ac:dyDescent="0.25">
      <c r="C51685" s="32"/>
      <c r="D51685" s="31"/>
    </row>
    <row r="51686" spans="3:4" x14ac:dyDescent="0.25">
      <c r="C51686" s="32"/>
      <c r="D51686" s="31"/>
    </row>
    <row r="51687" spans="3:4" x14ac:dyDescent="0.25">
      <c r="C51687" s="32"/>
      <c r="D51687" s="31"/>
    </row>
    <row r="51688" spans="3:4" x14ac:dyDescent="0.25">
      <c r="C51688" s="32"/>
      <c r="D51688" s="31"/>
    </row>
    <row r="51689" spans="3:4" x14ac:dyDescent="0.25">
      <c r="C51689" s="32"/>
      <c r="D51689" s="31"/>
    </row>
    <row r="51690" spans="3:4" x14ac:dyDescent="0.25">
      <c r="C51690" s="32"/>
      <c r="D51690" s="31"/>
    </row>
    <row r="51691" spans="3:4" x14ac:dyDescent="0.25">
      <c r="C51691" s="32"/>
      <c r="D51691" s="31"/>
    </row>
    <row r="51692" spans="3:4" x14ac:dyDescent="0.25">
      <c r="C51692" s="32"/>
      <c r="D51692" s="31"/>
    </row>
    <row r="51693" spans="3:4" x14ac:dyDescent="0.25">
      <c r="C51693" s="32"/>
      <c r="D51693" s="31"/>
    </row>
    <row r="51694" spans="3:4" x14ac:dyDescent="0.25">
      <c r="C51694" s="32"/>
      <c r="D51694" s="31"/>
    </row>
    <row r="51695" spans="3:4" x14ac:dyDescent="0.25">
      <c r="C51695" s="32"/>
      <c r="D51695" s="31"/>
    </row>
    <row r="51696" spans="3:4" x14ac:dyDescent="0.25">
      <c r="C51696" s="32"/>
      <c r="D51696" s="31"/>
    </row>
    <row r="51697" spans="3:4" x14ac:dyDescent="0.25">
      <c r="C51697" s="32"/>
      <c r="D51697" s="31"/>
    </row>
    <row r="51698" spans="3:4" x14ac:dyDescent="0.25">
      <c r="C51698" s="32"/>
      <c r="D51698" s="31"/>
    </row>
    <row r="51699" spans="3:4" x14ac:dyDescent="0.25">
      <c r="C51699" s="32"/>
      <c r="D51699" s="31"/>
    </row>
    <row r="51700" spans="3:4" x14ac:dyDescent="0.25">
      <c r="C51700" s="32"/>
      <c r="D51700" s="31"/>
    </row>
    <row r="51701" spans="3:4" x14ac:dyDescent="0.25">
      <c r="C51701" s="32"/>
      <c r="D51701" s="31"/>
    </row>
    <row r="51702" spans="3:4" x14ac:dyDescent="0.25">
      <c r="C51702" s="32"/>
      <c r="D51702" s="31"/>
    </row>
    <row r="51703" spans="3:4" x14ac:dyDescent="0.25">
      <c r="C51703" s="32"/>
      <c r="D51703" s="31"/>
    </row>
    <row r="51704" spans="3:4" x14ac:dyDescent="0.25">
      <c r="C51704" s="32"/>
      <c r="D51704" s="31"/>
    </row>
    <row r="51705" spans="3:4" x14ac:dyDescent="0.25">
      <c r="C51705" s="32"/>
      <c r="D51705" s="31"/>
    </row>
    <row r="51706" spans="3:4" x14ac:dyDescent="0.25">
      <c r="C51706" s="32"/>
      <c r="D51706" s="31"/>
    </row>
    <row r="51707" spans="3:4" x14ac:dyDescent="0.25">
      <c r="C51707" s="32"/>
      <c r="D51707" s="31"/>
    </row>
    <row r="51708" spans="3:4" x14ac:dyDescent="0.25">
      <c r="C51708" s="32"/>
      <c r="D51708" s="31"/>
    </row>
    <row r="51709" spans="3:4" x14ac:dyDescent="0.25">
      <c r="C51709" s="32"/>
      <c r="D51709" s="31"/>
    </row>
    <row r="51710" spans="3:4" x14ac:dyDescent="0.25">
      <c r="C51710" s="32"/>
      <c r="D51710" s="31"/>
    </row>
    <row r="51711" spans="3:4" x14ac:dyDescent="0.25">
      <c r="C51711" s="32"/>
      <c r="D51711" s="31"/>
    </row>
    <row r="51712" spans="3:4" x14ac:dyDescent="0.25">
      <c r="C51712" s="32"/>
      <c r="D51712" s="31"/>
    </row>
    <row r="51713" spans="3:4" x14ac:dyDescent="0.25">
      <c r="C51713" s="32"/>
      <c r="D51713" s="31"/>
    </row>
    <row r="51714" spans="3:4" x14ac:dyDescent="0.25">
      <c r="C51714" s="32"/>
      <c r="D51714" s="31"/>
    </row>
    <row r="51715" spans="3:4" x14ac:dyDescent="0.25">
      <c r="C51715" s="32"/>
      <c r="D51715" s="31"/>
    </row>
    <row r="51716" spans="3:4" x14ac:dyDescent="0.25">
      <c r="C51716" s="32"/>
      <c r="D51716" s="31"/>
    </row>
    <row r="51717" spans="3:4" x14ac:dyDescent="0.25">
      <c r="C51717" s="32"/>
      <c r="D51717" s="31"/>
    </row>
    <row r="51718" spans="3:4" x14ac:dyDescent="0.25">
      <c r="C51718" s="32"/>
      <c r="D51718" s="31"/>
    </row>
    <row r="51719" spans="3:4" x14ac:dyDescent="0.25">
      <c r="C51719" s="32"/>
      <c r="D51719" s="31"/>
    </row>
    <row r="51720" spans="3:4" x14ac:dyDescent="0.25">
      <c r="C51720" s="32"/>
      <c r="D51720" s="31"/>
    </row>
    <row r="51721" spans="3:4" x14ac:dyDescent="0.25">
      <c r="C51721" s="32"/>
      <c r="D51721" s="31"/>
    </row>
    <row r="51722" spans="3:4" x14ac:dyDescent="0.25">
      <c r="C51722" s="32"/>
      <c r="D51722" s="31"/>
    </row>
    <row r="51723" spans="3:4" x14ac:dyDescent="0.25">
      <c r="C51723" s="32"/>
      <c r="D51723" s="31"/>
    </row>
    <row r="51724" spans="3:4" x14ac:dyDescent="0.25">
      <c r="C51724" s="32"/>
      <c r="D51724" s="31"/>
    </row>
    <row r="51725" spans="3:4" x14ac:dyDescent="0.25">
      <c r="C51725" s="32"/>
      <c r="D51725" s="31"/>
    </row>
    <row r="51726" spans="3:4" x14ac:dyDescent="0.25">
      <c r="C51726" s="32"/>
      <c r="D51726" s="31"/>
    </row>
    <row r="51727" spans="3:4" x14ac:dyDescent="0.25">
      <c r="C51727" s="32"/>
      <c r="D51727" s="31"/>
    </row>
    <row r="51728" spans="3:4" x14ac:dyDescent="0.25">
      <c r="C51728" s="32"/>
      <c r="D51728" s="31"/>
    </row>
    <row r="51729" spans="3:4" x14ac:dyDescent="0.25">
      <c r="C51729" s="32"/>
      <c r="D51729" s="31"/>
    </row>
    <row r="51730" spans="3:4" x14ac:dyDescent="0.25">
      <c r="C51730" s="32"/>
      <c r="D51730" s="31"/>
    </row>
    <row r="51731" spans="3:4" x14ac:dyDescent="0.25">
      <c r="C51731" s="32"/>
      <c r="D51731" s="31"/>
    </row>
    <row r="51732" spans="3:4" x14ac:dyDescent="0.25">
      <c r="C51732" s="32"/>
      <c r="D51732" s="31"/>
    </row>
    <row r="51733" spans="3:4" x14ac:dyDescent="0.25">
      <c r="C51733" s="32"/>
      <c r="D51733" s="31"/>
    </row>
    <row r="51734" spans="3:4" x14ac:dyDescent="0.25">
      <c r="C51734" s="32"/>
      <c r="D51734" s="31"/>
    </row>
    <row r="51735" spans="3:4" x14ac:dyDescent="0.25">
      <c r="C51735" s="32"/>
      <c r="D51735" s="31"/>
    </row>
    <row r="51736" spans="3:4" x14ac:dyDescent="0.25">
      <c r="C51736" s="32"/>
      <c r="D51736" s="31"/>
    </row>
    <row r="51737" spans="3:4" x14ac:dyDescent="0.25">
      <c r="C51737" s="32"/>
      <c r="D51737" s="31"/>
    </row>
    <row r="51738" spans="3:4" x14ac:dyDescent="0.25">
      <c r="C51738" s="32"/>
      <c r="D51738" s="31"/>
    </row>
    <row r="51739" spans="3:4" x14ac:dyDescent="0.25">
      <c r="C51739" s="32"/>
      <c r="D51739" s="31"/>
    </row>
    <row r="51740" spans="3:4" x14ac:dyDescent="0.25">
      <c r="C51740" s="32"/>
      <c r="D51740" s="31"/>
    </row>
    <row r="51741" spans="3:4" x14ac:dyDescent="0.25">
      <c r="C51741" s="32"/>
      <c r="D51741" s="31"/>
    </row>
    <row r="51742" spans="3:4" x14ac:dyDescent="0.25">
      <c r="C51742" s="32"/>
      <c r="D51742" s="31"/>
    </row>
    <row r="51743" spans="3:4" x14ac:dyDescent="0.25">
      <c r="C51743" s="32"/>
      <c r="D51743" s="31"/>
    </row>
    <row r="51744" spans="3:4" x14ac:dyDescent="0.25">
      <c r="C51744" s="32"/>
      <c r="D51744" s="31"/>
    </row>
    <row r="51745" spans="3:4" x14ac:dyDescent="0.25">
      <c r="C51745" s="32"/>
      <c r="D51745" s="31"/>
    </row>
    <row r="51746" spans="3:4" x14ac:dyDescent="0.25">
      <c r="C51746" s="32"/>
      <c r="D51746" s="31"/>
    </row>
    <row r="51747" spans="3:4" x14ac:dyDescent="0.25">
      <c r="C51747" s="32"/>
      <c r="D51747" s="31"/>
    </row>
    <row r="51748" spans="3:4" x14ac:dyDescent="0.25">
      <c r="C51748" s="32"/>
      <c r="D51748" s="31"/>
    </row>
    <row r="51749" spans="3:4" x14ac:dyDescent="0.25">
      <c r="C51749" s="32"/>
      <c r="D51749" s="31"/>
    </row>
    <row r="51750" spans="3:4" x14ac:dyDescent="0.25">
      <c r="C51750" s="32"/>
      <c r="D51750" s="31"/>
    </row>
    <row r="51751" spans="3:4" x14ac:dyDescent="0.25">
      <c r="C51751" s="32"/>
      <c r="D51751" s="31"/>
    </row>
    <row r="51752" spans="3:4" x14ac:dyDescent="0.25">
      <c r="C51752" s="32"/>
      <c r="D51752" s="31"/>
    </row>
    <row r="51753" spans="3:4" x14ac:dyDescent="0.25">
      <c r="C51753" s="32"/>
      <c r="D51753" s="31"/>
    </row>
    <row r="51754" spans="3:4" x14ac:dyDescent="0.25">
      <c r="C51754" s="32"/>
      <c r="D51754" s="31"/>
    </row>
    <row r="51755" spans="3:4" x14ac:dyDescent="0.25">
      <c r="C51755" s="32"/>
      <c r="D51755" s="31"/>
    </row>
    <row r="51756" spans="3:4" x14ac:dyDescent="0.25">
      <c r="C51756" s="32"/>
      <c r="D51756" s="31"/>
    </row>
    <row r="51757" spans="3:4" x14ac:dyDescent="0.25">
      <c r="C51757" s="32"/>
      <c r="D51757" s="31"/>
    </row>
    <row r="51758" spans="3:4" x14ac:dyDescent="0.25">
      <c r="C51758" s="32"/>
      <c r="D51758" s="31"/>
    </row>
    <row r="51759" spans="3:4" x14ac:dyDescent="0.25">
      <c r="C51759" s="32"/>
      <c r="D51759" s="31"/>
    </row>
    <row r="51760" spans="3:4" x14ac:dyDescent="0.25">
      <c r="C51760" s="32"/>
      <c r="D51760" s="31"/>
    </row>
    <row r="51761" spans="3:4" x14ac:dyDescent="0.25">
      <c r="C51761" s="32"/>
      <c r="D51761" s="31"/>
    </row>
    <row r="51762" spans="3:4" x14ac:dyDescent="0.25">
      <c r="C51762" s="32"/>
      <c r="D51762" s="31"/>
    </row>
    <row r="51763" spans="3:4" x14ac:dyDescent="0.25">
      <c r="C51763" s="32"/>
      <c r="D51763" s="31"/>
    </row>
    <row r="51764" spans="3:4" x14ac:dyDescent="0.25">
      <c r="C51764" s="32"/>
      <c r="D51764" s="31"/>
    </row>
    <row r="51765" spans="3:4" x14ac:dyDescent="0.25">
      <c r="C51765" s="32"/>
      <c r="D51765" s="31"/>
    </row>
    <row r="51766" spans="3:4" x14ac:dyDescent="0.25">
      <c r="C51766" s="32"/>
      <c r="D51766" s="31"/>
    </row>
    <row r="51767" spans="3:4" x14ac:dyDescent="0.25">
      <c r="C51767" s="32"/>
      <c r="D51767" s="31"/>
    </row>
    <row r="51768" spans="3:4" x14ac:dyDescent="0.25">
      <c r="C51768" s="32"/>
      <c r="D51768" s="31"/>
    </row>
    <row r="51769" spans="3:4" x14ac:dyDescent="0.25">
      <c r="C51769" s="32"/>
      <c r="D51769" s="31"/>
    </row>
    <row r="51770" spans="3:4" x14ac:dyDescent="0.25">
      <c r="C51770" s="32"/>
      <c r="D51770" s="31"/>
    </row>
    <row r="51771" spans="3:4" x14ac:dyDescent="0.25">
      <c r="C51771" s="32"/>
      <c r="D51771" s="31"/>
    </row>
    <row r="51772" spans="3:4" x14ac:dyDescent="0.25">
      <c r="C51772" s="32"/>
      <c r="D51772" s="31"/>
    </row>
    <row r="51773" spans="3:4" x14ac:dyDescent="0.25">
      <c r="C51773" s="32"/>
      <c r="D51773" s="31"/>
    </row>
    <row r="51774" spans="3:4" x14ac:dyDescent="0.25">
      <c r="C51774" s="32"/>
      <c r="D51774" s="31"/>
    </row>
    <row r="51775" spans="3:4" x14ac:dyDescent="0.25">
      <c r="C51775" s="32"/>
      <c r="D51775" s="31"/>
    </row>
    <row r="51776" spans="3:4" x14ac:dyDescent="0.25">
      <c r="C51776" s="32"/>
      <c r="D51776" s="31"/>
    </row>
    <row r="51777" spans="3:4" x14ac:dyDescent="0.25">
      <c r="C51777" s="32"/>
      <c r="D51777" s="31"/>
    </row>
    <row r="51778" spans="3:4" x14ac:dyDescent="0.25">
      <c r="C51778" s="32"/>
      <c r="D51778" s="31"/>
    </row>
    <row r="51779" spans="3:4" x14ac:dyDescent="0.25">
      <c r="C51779" s="32"/>
      <c r="D51779" s="31"/>
    </row>
    <row r="51780" spans="3:4" x14ac:dyDescent="0.25">
      <c r="C51780" s="32"/>
      <c r="D51780" s="31"/>
    </row>
    <row r="51781" spans="3:4" x14ac:dyDescent="0.25">
      <c r="C51781" s="32"/>
      <c r="D51781" s="31"/>
    </row>
    <row r="51782" spans="3:4" x14ac:dyDescent="0.25">
      <c r="C51782" s="32"/>
      <c r="D51782" s="31"/>
    </row>
    <row r="51783" spans="3:4" x14ac:dyDescent="0.25">
      <c r="C51783" s="32"/>
      <c r="D51783" s="31"/>
    </row>
    <row r="51784" spans="3:4" x14ac:dyDescent="0.25">
      <c r="C51784" s="32"/>
      <c r="D51784" s="31"/>
    </row>
    <row r="51785" spans="3:4" x14ac:dyDescent="0.25">
      <c r="C51785" s="32"/>
      <c r="D51785" s="31"/>
    </row>
    <row r="51786" spans="3:4" x14ac:dyDescent="0.25">
      <c r="C51786" s="32"/>
      <c r="D51786" s="31"/>
    </row>
    <row r="51787" spans="3:4" x14ac:dyDescent="0.25">
      <c r="C51787" s="32"/>
      <c r="D51787" s="31"/>
    </row>
    <row r="51788" spans="3:4" x14ac:dyDescent="0.25">
      <c r="C51788" s="32"/>
      <c r="D51788" s="31"/>
    </row>
    <row r="51789" spans="3:4" x14ac:dyDescent="0.25">
      <c r="C51789" s="32"/>
      <c r="D51789" s="31"/>
    </row>
    <row r="51790" spans="3:4" x14ac:dyDescent="0.25">
      <c r="C51790" s="32"/>
      <c r="D51790" s="31"/>
    </row>
    <row r="51791" spans="3:4" x14ac:dyDescent="0.25">
      <c r="C51791" s="32"/>
      <c r="D51791" s="31"/>
    </row>
    <row r="51792" spans="3:4" x14ac:dyDescent="0.25">
      <c r="C51792" s="32"/>
      <c r="D51792" s="31"/>
    </row>
    <row r="51793" spans="3:4" x14ac:dyDescent="0.25">
      <c r="C51793" s="32"/>
      <c r="D51793" s="31"/>
    </row>
    <row r="51794" spans="3:4" x14ac:dyDescent="0.25">
      <c r="C51794" s="32"/>
      <c r="D51794" s="31"/>
    </row>
    <row r="51795" spans="3:4" x14ac:dyDescent="0.25">
      <c r="C51795" s="32"/>
      <c r="D51795" s="31"/>
    </row>
    <row r="51796" spans="3:4" x14ac:dyDescent="0.25">
      <c r="C51796" s="32"/>
      <c r="D51796" s="31"/>
    </row>
    <row r="51797" spans="3:4" x14ac:dyDescent="0.25">
      <c r="C51797" s="32"/>
      <c r="D51797" s="31"/>
    </row>
    <row r="51798" spans="3:4" x14ac:dyDescent="0.25">
      <c r="C51798" s="32"/>
      <c r="D51798" s="31"/>
    </row>
    <row r="51799" spans="3:4" x14ac:dyDescent="0.25">
      <c r="C51799" s="32"/>
      <c r="D51799" s="31"/>
    </row>
    <row r="51800" spans="3:4" x14ac:dyDescent="0.25">
      <c r="C51800" s="32"/>
      <c r="D51800" s="31"/>
    </row>
    <row r="51801" spans="3:4" x14ac:dyDescent="0.25">
      <c r="C51801" s="32"/>
      <c r="D51801" s="31"/>
    </row>
    <row r="51802" spans="3:4" x14ac:dyDescent="0.25">
      <c r="C51802" s="32"/>
      <c r="D51802" s="31"/>
    </row>
    <row r="51803" spans="3:4" x14ac:dyDescent="0.25">
      <c r="C51803" s="32"/>
      <c r="D51803" s="31"/>
    </row>
    <row r="51804" spans="3:4" x14ac:dyDescent="0.25">
      <c r="C51804" s="32"/>
      <c r="D51804" s="31"/>
    </row>
    <row r="51805" spans="3:4" x14ac:dyDescent="0.25">
      <c r="C51805" s="32"/>
      <c r="D51805" s="31"/>
    </row>
    <row r="51806" spans="3:4" x14ac:dyDescent="0.25">
      <c r="C51806" s="32"/>
      <c r="D51806" s="31"/>
    </row>
    <row r="51807" spans="3:4" x14ac:dyDescent="0.25">
      <c r="C51807" s="32"/>
      <c r="D51807" s="31"/>
    </row>
    <row r="51808" spans="3:4" x14ac:dyDescent="0.25">
      <c r="C51808" s="32"/>
      <c r="D51808" s="31"/>
    </row>
    <row r="51809" spans="3:4" x14ac:dyDescent="0.25">
      <c r="C51809" s="32"/>
      <c r="D51809" s="31"/>
    </row>
    <row r="51810" spans="3:4" x14ac:dyDescent="0.25">
      <c r="C51810" s="32"/>
      <c r="D51810" s="31"/>
    </row>
    <row r="51811" spans="3:4" x14ac:dyDescent="0.25">
      <c r="C51811" s="32"/>
      <c r="D51811" s="31"/>
    </row>
    <row r="51812" spans="3:4" x14ac:dyDescent="0.25">
      <c r="C51812" s="32"/>
      <c r="D51812" s="31"/>
    </row>
    <row r="51813" spans="3:4" x14ac:dyDescent="0.25">
      <c r="C51813" s="32"/>
      <c r="D51813" s="31"/>
    </row>
    <row r="51814" spans="3:4" x14ac:dyDescent="0.25">
      <c r="C51814" s="32"/>
      <c r="D51814" s="31"/>
    </row>
    <row r="51815" spans="3:4" x14ac:dyDescent="0.25">
      <c r="C51815" s="32"/>
      <c r="D51815" s="31"/>
    </row>
    <row r="51816" spans="3:4" x14ac:dyDescent="0.25">
      <c r="C51816" s="32"/>
      <c r="D51816" s="31"/>
    </row>
    <row r="51817" spans="3:4" x14ac:dyDescent="0.25">
      <c r="C51817" s="32"/>
      <c r="D51817" s="31"/>
    </row>
    <row r="51818" spans="3:4" x14ac:dyDescent="0.25">
      <c r="C51818" s="32"/>
      <c r="D51818" s="31"/>
    </row>
    <row r="51819" spans="3:4" x14ac:dyDescent="0.25">
      <c r="C51819" s="32"/>
      <c r="D51819" s="31"/>
    </row>
    <row r="51820" spans="3:4" x14ac:dyDescent="0.25">
      <c r="C51820" s="32"/>
      <c r="D51820" s="31"/>
    </row>
    <row r="51821" spans="3:4" x14ac:dyDescent="0.25">
      <c r="C51821" s="32"/>
      <c r="D51821" s="31"/>
    </row>
    <row r="51822" spans="3:4" x14ac:dyDescent="0.25">
      <c r="C51822" s="32"/>
      <c r="D51822" s="31"/>
    </row>
    <row r="51823" spans="3:4" x14ac:dyDescent="0.25">
      <c r="C51823" s="32"/>
      <c r="D51823" s="31"/>
    </row>
    <row r="51824" spans="3:4" x14ac:dyDescent="0.25">
      <c r="C51824" s="32"/>
      <c r="D51824" s="31"/>
    </row>
    <row r="51825" spans="3:4" x14ac:dyDescent="0.25">
      <c r="C51825" s="32"/>
      <c r="D51825" s="31"/>
    </row>
    <row r="51826" spans="3:4" x14ac:dyDescent="0.25">
      <c r="C51826" s="32"/>
      <c r="D51826" s="31"/>
    </row>
    <row r="51827" spans="3:4" x14ac:dyDescent="0.25">
      <c r="C51827" s="32"/>
      <c r="D51827" s="31"/>
    </row>
    <row r="51828" spans="3:4" x14ac:dyDescent="0.25">
      <c r="C51828" s="32"/>
      <c r="D51828" s="31"/>
    </row>
    <row r="51829" spans="3:4" x14ac:dyDescent="0.25">
      <c r="C51829" s="32"/>
      <c r="D51829" s="31"/>
    </row>
    <row r="51830" spans="3:4" x14ac:dyDescent="0.25">
      <c r="C51830" s="32"/>
      <c r="D51830" s="31"/>
    </row>
    <row r="51831" spans="3:4" x14ac:dyDescent="0.25">
      <c r="C51831" s="32"/>
      <c r="D51831" s="31"/>
    </row>
    <row r="51832" spans="3:4" x14ac:dyDescent="0.25">
      <c r="C51832" s="32"/>
      <c r="D51832" s="31"/>
    </row>
    <row r="51833" spans="3:4" x14ac:dyDescent="0.25">
      <c r="C51833" s="32"/>
      <c r="D51833" s="31"/>
    </row>
    <row r="51834" spans="3:4" x14ac:dyDescent="0.25">
      <c r="C51834" s="32"/>
      <c r="D51834" s="31"/>
    </row>
    <row r="51835" spans="3:4" x14ac:dyDescent="0.25">
      <c r="C51835" s="32"/>
      <c r="D51835" s="31"/>
    </row>
    <row r="51836" spans="3:4" x14ac:dyDescent="0.25">
      <c r="C51836" s="32"/>
      <c r="D51836" s="31"/>
    </row>
    <row r="51837" spans="3:4" x14ac:dyDescent="0.25">
      <c r="C51837" s="32"/>
      <c r="D51837" s="31"/>
    </row>
    <row r="51838" spans="3:4" x14ac:dyDescent="0.25">
      <c r="C51838" s="32"/>
      <c r="D51838" s="31"/>
    </row>
    <row r="51839" spans="3:4" x14ac:dyDescent="0.25">
      <c r="C51839" s="32"/>
      <c r="D51839" s="31"/>
    </row>
    <row r="51840" spans="3:4" x14ac:dyDescent="0.25">
      <c r="C51840" s="32"/>
      <c r="D51840" s="31"/>
    </row>
    <row r="51841" spans="3:4" x14ac:dyDescent="0.25">
      <c r="C51841" s="32"/>
      <c r="D51841" s="31"/>
    </row>
    <row r="51842" spans="3:4" x14ac:dyDescent="0.25">
      <c r="C51842" s="32"/>
      <c r="D51842" s="31"/>
    </row>
    <row r="51843" spans="3:4" x14ac:dyDescent="0.25">
      <c r="C51843" s="32"/>
      <c r="D51843" s="31"/>
    </row>
    <row r="51844" spans="3:4" x14ac:dyDescent="0.25">
      <c r="C51844" s="32"/>
      <c r="D51844" s="31"/>
    </row>
    <row r="51845" spans="3:4" x14ac:dyDescent="0.25">
      <c r="C51845" s="32"/>
      <c r="D51845" s="31"/>
    </row>
    <row r="51846" spans="3:4" x14ac:dyDescent="0.25">
      <c r="C51846" s="32"/>
      <c r="D51846" s="31"/>
    </row>
    <row r="51847" spans="3:4" x14ac:dyDescent="0.25">
      <c r="C51847" s="32"/>
      <c r="D51847" s="31"/>
    </row>
    <row r="51848" spans="3:4" x14ac:dyDescent="0.25">
      <c r="C51848" s="32"/>
      <c r="D51848" s="31"/>
    </row>
    <row r="51849" spans="3:4" x14ac:dyDescent="0.25">
      <c r="C51849" s="32"/>
      <c r="D51849" s="31"/>
    </row>
    <row r="51850" spans="3:4" x14ac:dyDescent="0.25">
      <c r="C51850" s="32"/>
      <c r="D51850" s="31"/>
    </row>
    <row r="51851" spans="3:4" x14ac:dyDescent="0.25">
      <c r="C51851" s="32"/>
      <c r="D51851" s="31"/>
    </row>
    <row r="51852" spans="3:4" x14ac:dyDescent="0.25">
      <c r="C51852" s="32"/>
      <c r="D51852" s="31"/>
    </row>
    <row r="51853" spans="3:4" x14ac:dyDescent="0.25">
      <c r="C51853" s="32"/>
      <c r="D51853" s="31"/>
    </row>
    <row r="51854" spans="3:4" x14ac:dyDescent="0.25">
      <c r="C51854" s="32"/>
      <c r="D51854" s="31"/>
    </row>
    <row r="51855" spans="3:4" x14ac:dyDescent="0.25">
      <c r="C51855" s="32"/>
      <c r="D51855" s="31"/>
    </row>
    <row r="51856" spans="3:4" x14ac:dyDescent="0.25">
      <c r="C51856" s="32"/>
      <c r="D51856" s="31"/>
    </row>
    <row r="51857" spans="3:4" x14ac:dyDescent="0.25">
      <c r="C51857" s="32"/>
      <c r="D51857" s="31"/>
    </row>
    <row r="51858" spans="3:4" x14ac:dyDescent="0.25">
      <c r="C51858" s="32"/>
      <c r="D51858" s="31"/>
    </row>
    <row r="51859" spans="3:4" x14ac:dyDescent="0.25">
      <c r="C51859" s="32"/>
      <c r="D51859" s="31"/>
    </row>
    <row r="51860" spans="3:4" x14ac:dyDescent="0.25">
      <c r="C51860" s="32"/>
      <c r="D51860" s="31"/>
    </row>
    <row r="51861" spans="3:4" x14ac:dyDescent="0.25">
      <c r="C51861" s="32"/>
      <c r="D51861" s="31"/>
    </row>
    <row r="51862" spans="3:4" x14ac:dyDescent="0.25">
      <c r="C51862" s="32"/>
      <c r="D51862" s="31"/>
    </row>
    <row r="51863" spans="3:4" x14ac:dyDescent="0.25">
      <c r="C51863" s="32"/>
      <c r="D51863" s="31"/>
    </row>
    <row r="51864" spans="3:4" x14ac:dyDescent="0.25">
      <c r="C51864" s="32"/>
      <c r="D51864" s="31"/>
    </row>
    <row r="51865" spans="3:4" x14ac:dyDescent="0.25">
      <c r="C51865" s="32"/>
      <c r="D51865" s="31"/>
    </row>
    <row r="51866" spans="3:4" x14ac:dyDescent="0.25">
      <c r="C51866" s="32"/>
      <c r="D51866" s="31"/>
    </row>
    <row r="51867" spans="3:4" x14ac:dyDescent="0.25">
      <c r="C51867" s="32"/>
      <c r="D51867" s="31"/>
    </row>
    <row r="51868" spans="3:4" x14ac:dyDescent="0.25">
      <c r="C51868" s="32"/>
      <c r="D51868" s="31"/>
    </row>
    <row r="51869" spans="3:4" x14ac:dyDescent="0.25">
      <c r="C51869" s="32"/>
      <c r="D51869" s="31"/>
    </row>
    <row r="51870" spans="3:4" x14ac:dyDescent="0.25">
      <c r="C51870" s="32"/>
      <c r="D51870" s="31"/>
    </row>
    <row r="51871" spans="3:4" x14ac:dyDescent="0.25">
      <c r="C51871" s="32"/>
      <c r="D51871" s="31"/>
    </row>
    <row r="51872" spans="3:4" x14ac:dyDescent="0.25">
      <c r="C51872" s="32"/>
      <c r="D51872" s="31"/>
    </row>
    <row r="51873" spans="3:4" x14ac:dyDescent="0.25">
      <c r="C51873" s="32"/>
      <c r="D51873" s="31"/>
    </row>
    <row r="51874" spans="3:4" x14ac:dyDescent="0.25">
      <c r="C51874" s="32"/>
      <c r="D51874" s="31"/>
    </row>
    <row r="51875" spans="3:4" x14ac:dyDescent="0.25">
      <c r="C51875" s="32"/>
      <c r="D51875" s="31"/>
    </row>
    <row r="51876" spans="3:4" x14ac:dyDescent="0.25">
      <c r="C51876" s="32"/>
      <c r="D51876" s="31"/>
    </row>
    <row r="51877" spans="3:4" x14ac:dyDescent="0.25">
      <c r="C51877" s="32"/>
      <c r="D51877" s="31"/>
    </row>
    <row r="51878" spans="3:4" x14ac:dyDescent="0.25">
      <c r="C51878" s="32"/>
      <c r="D51878" s="31"/>
    </row>
    <row r="51879" spans="3:4" x14ac:dyDescent="0.25">
      <c r="C51879" s="32"/>
      <c r="D51879" s="31"/>
    </row>
    <row r="51880" spans="3:4" x14ac:dyDescent="0.25">
      <c r="C51880" s="32"/>
      <c r="D51880" s="31"/>
    </row>
    <row r="51881" spans="3:4" x14ac:dyDescent="0.25">
      <c r="C51881" s="32"/>
      <c r="D51881" s="31"/>
    </row>
    <row r="51882" spans="3:4" x14ac:dyDescent="0.25">
      <c r="C51882" s="32"/>
      <c r="D51882" s="31"/>
    </row>
    <row r="51883" spans="3:4" x14ac:dyDescent="0.25">
      <c r="C51883" s="32"/>
      <c r="D51883" s="31"/>
    </row>
    <row r="51884" spans="3:4" x14ac:dyDescent="0.25">
      <c r="C51884" s="32"/>
      <c r="D51884" s="31"/>
    </row>
    <row r="51885" spans="3:4" x14ac:dyDescent="0.25">
      <c r="C51885" s="32"/>
      <c r="D51885" s="31"/>
    </row>
    <row r="51886" spans="3:4" x14ac:dyDescent="0.25">
      <c r="C51886" s="32"/>
      <c r="D51886" s="31"/>
    </row>
    <row r="51887" spans="3:4" x14ac:dyDescent="0.25">
      <c r="C51887" s="32"/>
      <c r="D51887" s="31"/>
    </row>
    <row r="51888" spans="3:4" x14ac:dyDescent="0.25">
      <c r="C51888" s="32"/>
      <c r="D51888" s="31"/>
    </row>
    <row r="51889" spans="3:4" x14ac:dyDescent="0.25">
      <c r="C51889" s="32"/>
      <c r="D51889" s="31"/>
    </row>
    <row r="51890" spans="3:4" x14ac:dyDescent="0.25">
      <c r="C51890" s="32"/>
      <c r="D51890" s="31"/>
    </row>
    <row r="51891" spans="3:4" x14ac:dyDescent="0.25">
      <c r="C51891" s="32"/>
      <c r="D51891" s="31"/>
    </row>
    <row r="51892" spans="3:4" x14ac:dyDescent="0.25">
      <c r="C51892" s="32"/>
      <c r="D51892" s="31"/>
    </row>
    <row r="51893" spans="3:4" x14ac:dyDescent="0.25">
      <c r="C51893" s="32"/>
      <c r="D51893" s="31"/>
    </row>
    <row r="51894" spans="3:4" x14ac:dyDescent="0.25">
      <c r="C51894" s="32"/>
      <c r="D51894" s="31"/>
    </row>
    <row r="51895" spans="3:4" x14ac:dyDescent="0.25">
      <c r="C51895" s="32"/>
      <c r="D51895" s="31"/>
    </row>
    <row r="51896" spans="3:4" x14ac:dyDescent="0.25">
      <c r="C51896" s="32"/>
      <c r="D51896" s="31"/>
    </row>
    <row r="51897" spans="3:4" x14ac:dyDescent="0.25">
      <c r="C51897" s="32"/>
      <c r="D51897" s="31"/>
    </row>
    <row r="51898" spans="3:4" x14ac:dyDescent="0.25">
      <c r="C51898" s="32"/>
      <c r="D51898" s="31"/>
    </row>
    <row r="51899" spans="3:4" x14ac:dyDescent="0.25">
      <c r="C51899" s="32"/>
      <c r="D51899" s="31"/>
    </row>
    <row r="51900" spans="3:4" x14ac:dyDescent="0.25">
      <c r="C51900" s="32"/>
      <c r="D51900" s="31"/>
    </row>
    <row r="51901" spans="3:4" x14ac:dyDescent="0.25">
      <c r="C51901" s="32"/>
      <c r="D51901" s="31"/>
    </row>
    <row r="51902" spans="3:4" x14ac:dyDescent="0.25">
      <c r="C51902" s="32"/>
      <c r="D51902" s="31"/>
    </row>
    <row r="51903" spans="3:4" x14ac:dyDescent="0.25">
      <c r="C51903" s="32"/>
      <c r="D51903" s="31"/>
    </row>
    <row r="51904" spans="3:4" x14ac:dyDescent="0.25">
      <c r="C51904" s="32"/>
      <c r="D51904" s="31"/>
    </row>
    <row r="51905" spans="3:4" x14ac:dyDescent="0.25">
      <c r="C51905" s="32"/>
      <c r="D51905" s="31"/>
    </row>
    <row r="51906" spans="3:4" x14ac:dyDescent="0.25">
      <c r="C51906" s="32"/>
      <c r="D51906" s="31"/>
    </row>
    <row r="51907" spans="3:4" x14ac:dyDescent="0.25">
      <c r="C51907" s="32"/>
      <c r="D51907" s="31"/>
    </row>
    <row r="51908" spans="3:4" x14ac:dyDescent="0.25">
      <c r="C51908" s="32"/>
      <c r="D51908" s="31"/>
    </row>
    <row r="51909" spans="3:4" x14ac:dyDescent="0.25">
      <c r="C51909" s="32"/>
      <c r="D51909" s="31"/>
    </row>
    <row r="51910" spans="3:4" x14ac:dyDescent="0.25">
      <c r="C51910" s="32"/>
      <c r="D51910" s="31"/>
    </row>
    <row r="51911" spans="3:4" x14ac:dyDescent="0.25">
      <c r="C51911" s="32"/>
      <c r="D51911" s="31"/>
    </row>
    <row r="51912" spans="3:4" x14ac:dyDescent="0.25">
      <c r="C51912" s="32"/>
      <c r="D51912" s="31"/>
    </row>
    <row r="51913" spans="3:4" x14ac:dyDescent="0.25">
      <c r="C51913" s="32"/>
      <c r="D51913" s="31"/>
    </row>
    <row r="51914" spans="3:4" x14ac:dyDescent="0.25">
      <c r="C51914" s="32"/>
      <c r="D51914" s="31"/>
    </row>
    <row r="51915" spans="3:4" x14ac:dyDescent="0.25">
      <c r="C51915" s="32"/>
      <c r="D51915" s="31"/>
    </row>
    <row r="51916" spans="3:4" x14ac:dyDescent="0.25">
      <c r="C51916" s="32"/>
      <c r="D51916" s="31"/>
    </row>
    <row r="51917" spans="3:4" x14ac:dyDescent="0.25">
      <c r="C51917" s="32"/>
      <c r="D51917" s="31"/>
    </row>
    <row r="51918" spans="3:4" x14ac:dyDescent="0.25">
      <c r="C51918" s="32"/>
      <c r="D51918" s="31"/>
    </row>
    <row r="51919" spans="3:4" x14ac:dyDescent="0.25">
      <c r="C51919" s="32"/>
      <c r="D51919" s="31"/>
    </row>
    <row r="51920" spans="3:4" x14ac:dyDescent="0.25">
      <c r="C51920" s="32"/>
      <c r="D51920" s="31"/>
    </row>
    <row r="51921" spans="3:4" x14ac:dyDescent="0.25">
      <c r="C51921" s="32"/>
      <c r="D51921" s="31"/>
    </row>
    <row r="51922" spans="3:4" x14ac:dyDescent="0.25">
      <c r="C51922" s="32"/>
      <c r="D51922" s="31"/>
    </row>
    <row r="51923" spans="3:4" x14ac:dyDescent="0.25">
      <c r="C51923" s="32"/>
      <c r="D51923" s="31"/>
    </row>
    <row r="51924" spans="3:4" x14ac:dyDescent="0.25">
      <c r="C51924" s="32"/>
      <c r="D51924" s="31"/>
    </row>
    <row r="51925" spans="3:4" x14ac:dyDescent="0.25">
      <c r="C51925" s="32"/>
      <c r="D51925" s="31"/>
    </row>
    <row r="51926" spans="3:4" x14ac:dyDescent="0.25">
      <c r="C51926" s="32"/>
      <c r="D51926" s="31"/>
    </row>
    <row r="51927" spans="3:4" x14ac:dyDescent="0.25">
      <c r="C51927" s="32"/>
      <c r="D51927" s="31"/>
    </row>
    <row r="51928" spans="3:4" x14ac:dyDescent="0.25">
      <c r="C51928" s="32"/>
      <c r="D51928" s="31"/>
    </row>
    <row r="51929" spans="3:4" x14ac:dyDescent="0.25">
      <c r="C51929" s="32"/>
      <c r="D51929" s="31"/>
    </row>
    <row r="51930" spans="3:4" x14ac:dyDescent="0.25">
      <c r="C51930" s="32"/>
      <c r="D51930" s="31"/>
    </row>
    <row r="51931" spans="3:4" x14ac:dyDescent="0.25">
      <c r="C51931" s="32"/>
      <c r="D51931" s="31"/>
    </row>
    <row r="51932" spans="3:4" x14ac:dyDescent="0.25">
      <c r="C51932" s="32"/>
      <c r="D51932" s="31"/>
    </row>
    <row r="51933" spans="3:4" x14ac:dyDescent="0.25">
      <c r="C51933" s="32"/>
      <c r="D51933" s="31"/>
    </row>
    <row r="51934" spans="3:4" x14ac:dyDescent="0.25">
      <c r="C51934" s="32"/>
      <c r="D51934" s="31"/>
    </row>
    <row r="51935" spans="3:4" x14ac:dyDescent="0.25">
      <c r="C51935" s="32"/>
      <c r="D51935" s="31"/>
    </row>
    <row r="51936" spans="3:4" x14ac:dyDescent="0.25">
      <c r="C51936" s="32"/>
      <c r="D51936" s="31"/>
    </row>
    <row r="51937" spans="3:4" x14ac:dyDescent="0.25">
      <c r="C51937" s="32"/>
      <c r="D51937" s="31"/>
    </row>
    <row r="51938" spans="3:4" x14ac:dyDescent="0.25">
      <c r="C51938" s="32"/>
      <c r="D51938" s="31"/>
    </row>
    <row r="51939" spans="3:4" x14ac:dyDescent="0.25">
      <c r="C51939" s="32"/>
      <c r="D51939" s="31"/>
    </row>
    <row r="51940" spans="3:4" x14ac:dyDescent="0.25">
      <c r="C51940" s="32"/>
      <c r="D51940" s="31"/>
    </row>
    <row r="51941" spans="3:4" x14ac:dyDescent="0.25">
      <c r="C51941" s="32"/>
      <c r="D51941" s="31"/>
    </row>
    <row r="51942" spans="3:4" x14ac:dyDescent="0.25">
      <c r="C51942" s="32"/>
      <c r="D51942" s="31"/>
    </row>
    <row r="51943" spans="3:4" x14ac:dyDescent="0.25">
      <c r="C51943" s="32"/>
      <c r="D51943" s="31"/>
    </row>
    <row r="51944" spans="3:4" x14ac:dyDescent="0.25">
      <c r="C51944" s="32"/>
      <c r="D51944" s="31"/>
    </row>
    <row r="51945" spans="3:4" x14ac:dyDescent="0.25">
      <c r="C51945" s="32"/>
      <c r="D51945" s="31"/>
    </row>
    <row r="51946" spans="3:4" x14ac:dyDescent="0.25">
      <c r="C51946" s="32"/>
      <c r="D51946" s="31"/>
    </row>
    <row r="51947" spans="3:4" x14ac:dyDescent="0.25">
      <c r="C51947" s="32"/>
      <c r="D51947" s="31"/>
    </row>
    <row r="51948" spans="3:4" x14ac:dyDescent="0.25">
      <c r="C51948" s="32"/>
      <c r="D51948" s="31"/>
    </row>
    <row r="51949" spans="3:4" x14ac:dyDescent="0.25">
      <c r="C51949" s="32"/>
      <c r="D51949" s="31"/>
    </row>
    <row r="51950" spans="3:4" x14ac:dyDescent="0.25">
      <c r="C51950" s="32"/>
      <c r="D51950" s="31"/>
    </row>
    <row r="51951" spans="3:4" x14ac:dyDescent="0.25">
      <c r="C51951" s="32"/>
      <c r="D51951" s="31"/>
    </row>
    <row r="51952" spans="3:4" x14ac:dyDescent="0.25">
      <c r="C51952" s="32"/>
      <c r="D51952" s="31"/>
    </row>
    <row r="51953" spans="3:4" x14ac:dyDescent="0.25">
      <c r="C51953" s="32"/>
      <c r="D51953" s="31"/>
    </row>
    <row r="51954" spans="3:4" x14ac:dyDescent="0.25">
      <c r="C51954" s="32"/>
      <c r="D51954" s="31"/>
    </row>
    <row r="51955" spans="3:4" x14ac:dyDescent="0.25">
      <c r="C51955" s="32"/>
      <c r="D51955" s="31"/>
    </row>
    <row r="51956" spans="3:4" x14ac:dyDescent="0.25">
      <c r="C51956" s="32"/>
      <c r="D51956" s="31"/>
    </row>
    <row r="51957" spans="3:4" x14ac:dyDescent="0.25">
      <c r="C51957" s="32"/>
      <c r="D51957" s="31"/>
    </row>
    <row r="51958" spans="3:4" x14ac:dyDescent="0.25">
      <c r="C51958" s="32"/>
      <c r="D51958" s="31"/>
    </row>
    <row r="51959" spans="3:4" x14ac:dyDescent="0.25">
      <c r="C51959" s="32"/>
      <c r="D51959" s="31"/>
    </row>
    <row r="51960" spans="3:4" x14ac:dyDescent="0.25">
      <c r="C51960" s="32"/>
      <c r="D51960" s="31"/>
    </row>
    <row r="51961" spans="3:4" x14ac:dyDescent="0.25">
      <c r="C51961" s="32"/>
      <c r="D51961" s="31"/>
    </row>
    <row r="51962" spans="3:4" x14ac:dyDescent="0.25">
      <c r="C51962" s="32"/>
      <c r="D51962" s="31"/>
    </row>
    <row r="51963" spans="3:4" x14ac:dyDescent="0.25">
      <c r="C51963" s="32"/>
      <c r="D51963" s="31"/>
    </row>
    <row r="51964" spans="3:4" x14ac:dyDescent="0.25">
      <c r="C51964" s="32"/>
      <c r="D51964" s="31"/>
    </row>
    <row r="51965" spans="3:4" x14ac:dyDescent="0.25">
      <c r="C51965" s="32"/>
      <c r="D51965" s="31"/>
    </row>
    <row r="51966" spans="3:4" x14ac:dyDescent="0.25">
      <c r="C51966" s="32"/>
      <c r="D51966" s="31"/>
    </row>
    <row r="51967" spans="3:4" x14ac:dyDescent="0.25">
      <c r="C51967" s="32"/>
      <c r="D51967" s="31"/>
    </row>
    <row r="51968" spans="3:4" x14ac:dyDescent="0.25">
      <c r="C51968" s="32"/>
      <c r="D51968" s="31"/>
    </row>
    <row r="51969" spans="3:4" x14ac:dyDescent="0.25">
      <c r="C51969" s="32"/>
      <c r="D51969" s="31"/>
    </row>
    <row r="51970" spans="3:4" x14ac:dyDescent="0.25">
      <c r="C51970" s="32"/>
      <c r="D51970" s="31"/>
    </row>
    <row r="51971" spans="3:4" x14ac:dyDescent="0.25">
      <c r="C51971" s="32"/>
      <c r="D51971" s="31"/>
    </row>
    <row r="51972" spans="3:4" x14ac:dyDescent="0.25">
      <c r="C51972" s="32"/>
      <c r="D51972" s="31"/>
    </row>
    <row r="51973" spans="3:4" x14ac:dyDescent="0.25">
      <c r="C51973" s="32"/>
      <c r="D51973" s="31"/>
    </row>
    <row r="51974" spans="3:4" x14ac:dyDescent="0.25">
      <c r="C51974" s="32"/>
      <c r="D51974" s="31"/>
    </row>
    <row r="51975" spans="3:4" x14ac:dyDescent="0.25">
      <c r="C51975" s="32"/>
      <c r="D51975" s="31"/>
    </row>
    <row r="51976" spans="3:4" x14ac:dyDescent="0.25">
      <c r="C51976" s="32"/>
      <c r="D51976" s="31"/>
    </row>
    <row r="51977" spans="3:4" x14ac:dyDescent="0.25">
      <c r="C51977" s="32"/>
      <c r="D51977" s="31"/>
    </row>
    <row r="51978" spans="3:4" x14ac:dyDescent="0.25">
      <c r="C51978" s="32"/>
      <c r="D51978" s="31"/>
    </row>
    <row r="51979" spans="3:4" x14ac:dyDescent="0.25">
      <c r="C51979" s="32"/>
      <c r="D51979" s="31"/>
    </row>
    <row r="51980" spans="3:4" x14ac:dyDescent="0.25">
      <c r="C51980" s="32"/>
      <c r="D51980" s="31"/>
    </row>
    <row r="51981" spans="3:4" x14ac:dyDescent="0.25">
      <c r="C51981" s="32"/>
      <c r="D51981" s="31"/>
    </row>
    <row r="51982" spans="3:4" x14ac:dyDescent="0.25">
      <c r="C51982" s="32"/>
      <c r="D51982" s="31"/>
    </row>
    <row r="51983" spans="3:4" x14ac:dyDescent="0.25">
      <c r="C51983" s="32"/>
      <c r="D51983" s="31"/>
    </row>
    <row r="51984" spans="3:4" x14ac:dyDescent="0.25">
      <c r="C51984" s="32"/>
      <c r="D51984" s="31"/>
    </row>
    <row r="51985" spans="3:4" x14ac:dyDescent="0.25">
      <c r="C51985" s="32"/>
      <c r="D51985" s="31"/>
    </row>
    <row r="51986" spans="3:4" x14ac:dyDescent="0.25">
      <c r="C51986" s="32"/>
      <c r="D51986" s="31"/>
    </row>
    <row r="51987" spans="3:4" x14ac:dyDescent="0.25">
      <c r="C51987" s="32"/>
      <c r="D51987" s="31"/>
    </row>
    <row r="51988" spans="3:4" x14ac:dyDescent="0.25">
      <c r="C51988" s="32"/>
      <c r="D51988" s="31"/>
    </row>
    <row r="51989" spans="3:4" x14ac:dyDescent="0.25">
      <c r="C51989" s="32"/>
      <c r="D51989" s="31"/>
    </row>
    <row r="51990" spans="3:4" x14ac:dyDescent="0.25">
      <c r="C51990" s="32"/>
      <c r="D51990" s="31"/>
    </row>
    <row r="51991" spans="3:4" x14ac:dyDescent="0.25">
      <c r="C51991" s="32"/>
      <c r="D51991" s="31"/>
    </row>
    <row r="51992" spans="3:4" x14ac:dyDescent="0.25">
      <c r="C51992" s="32"/>
      <c r="D51992" s="31"/>
    </row>
    <row r="51993" spans="3:4" x14ac:dyDescent="0.25">
      <c r="C51993" s="32"/>
      <c r="D51993" s="31"/>
    </row>
    <row r="51994" spans="3:4" x14ac:dyDescent="0.25">
      <c r="C51994" s="32"/>
      <c r="D51994" s="31"/>
    </row>
    <row r="51995" spans="3:4" x14ac:dyDescent="0.25">
      <c r="C51995" s="32"/>
      <c r="D51995" s="31"/>
    </row>
    <row r="51996" spans="3:4" x14ac:dyDescent="0.25">
      <c r="C51996" s="32"/>
      <c r="D51996" s="31"/>
    </row>
    <row r="51997" spans="3:4" x14ac:dyDescent="0.25">
      <c r="C51997" s="32"/>
      <c r="D51997" s="31"/>
    </row>
    <row r="51998" spans="3:4" x14ac:dyDescent="0.25">
      <c r="C51998" s="32"/>
      <c r="D51998" s="31"/>
    </row>
    <row r="51999" spans="3:4" x14ac:dyDescent="0.25">
      <c r="C51999" s="32"/>
      <c r="D51999" s="31"/>
    </row>
    <row r="52000" spans="3:4" x14ac:dyDescent="0.25">
      <c r="C52000" s="32"/>
      <c r="D52000" s="31"/>
    </row>
    <row r="52001" spans="3:4" x14ac:dyDescent="0.25">
      <c r="C52001" s="32"/>
      <c r="D52001" s="31"/>
    </row>
    <row r="52002" spans="3:4" x14ac:dyDescent="0.25">
      <c r="C52002" s="32"/>
      <c r="D52002" s="31"/>
    </row>
    <row r="52003" spans="3:4" x14ac:dyDescent="0.25">
      <c r="C52003" s="32"/>
      <c r="D52003" s="31"/>
    </row>
    <row r="52004" spans="3:4" x14ac:dyDescent="0.25">
      <c r="C52004" s="32"/>
      <c r="D52004" s="31"/>
    </row>
    <row r="52005" spans="3:4" x14ac:dyDescent="0.25">
      <c r="C52005" s="32"/>
      <c r="D52005" s="31"/>
    </row>
    <row r="52006" spans="3:4" x14ac:dyDescent="0.25">
      <c r="C52006" s="32"/>
      <c r="D52006" s="31"/>
    </row>
    <row r="52007" spans="3:4" x14ac:dyDescent="0.25">
      <c r="C52007" s="32"/>
      <c r="D52007" s="31"/>
    </row>
    <row r="52008" spans="3:4" x14ac:dyDescent="0.25">
      <c r="C52008" s="32"/>
      <c r="D52008" s="31"/>
    </row>
    <row r="52009" spans="3:4" x14ac:dyDescent="0.25">
      <c r="C52009" s="32"/>
      <c r="D52009" s="31"/>
    </row>
    <row r="52010" spans="3:4" x14ac:dyDescent="0.25">
      <c r="C52010" s="32"/>
      <c r="D52010" s="31"/>
    </row>
    <row r="52011" spans="3:4" x14ac:dyDescent="0.25">
      <c r="C52011" s="32"/>
      <c r="D52011" s="31"/>
    </row>
    <row r="52012" spans="3:4" x14ac:dyDescent="0.25">
      <c r="C52012" s="32"/>
      <c r="D52012" s="31"/>
    </row>
    <row r="52013" spans="3:4" x14ac:dyDescent="0.25">
      <c r="C52013" s="32"/>
      <c r="D52013" s="31"/>
    </row>
    <row r="52014" spans="3:4" x14ac:dyDescent="0.25">
      <c r="C52014" s="32"/>
      <c r="D52014" s="31"/>
    </row>
    <row r="52015" spans="3:4" x14ac:dyDescent="0.25">
      <c r="C52015" s="32"/>
      <c r="D52015" s="31"/>
    </row>
    <row r="52016" spans="3:4" x14ac:dyDescent="0.25">
      <c r="C52016" s="32"/>
      <c r="D52016" s="31"/>
    </row>
    <row r="52017" spans="3:4" x14ac:dyDescent="0.25">
      <c r="C52017" s="32"/>
      <c r="D52017" s="31"/>
    </row>
    <row r="52018" spans="3:4" x14ac:dyDescent="0.25">
      <c r="C52018" s="32"/>
      <c r="D52018" s="31"/>
    </row>
    <row r="52019" spans="3:4" x14ac:dyDescent="0.25">
      <c r="C52019" s="32"/>
      <c r="D52019" s="31"/>
    </row>
    <row r="52020" spans="3:4" x14ac:dyDescent="0.25">
      <c r="C52020" s="32"/>
      <c r="D52020" s="31"/>
    </row>
    <row r="52021" spans="3:4" x14ac:dyDescent="0.25">
      <c r="C52021" s="32"/>
      <c r="D52021" s="31"/>
    </row>
    <row r="52022" spans="3:4" x14ac:dyDescent="0.25">
      <c r="C52022" s="32"/>
      <c r="D52022" s="31"/>
    </row>
    <row r="52023" spans="3:4" x14ac:dyDescent="0.25">
      <c r="C52023" s="32"/>
      <c r="D52023" s="31"/>
    </row>
    <row r="52024" spans="3:4" x14ac:dyDescent="0.25">
      <c r="C52024" s="32"/>
      <c r="D52024" s="31"/>
    </row>
    <row r="52025" spans="3:4" x14ac:dyDescent="0.25">
      <c r="C52025" s="32"/>
      <c r="D52025" s="31"/>
    </row>
    <row r="52026" spans="3:4" x14ac:dyDescent="0.25">
      <c r="C52026" s="32"/>
      <c r="D52026" s="31"/>
    </row>
    <row r="52027" spans="3:4" x14ac:dyDescent="0.25">
      <c r="C52027" s="32"/>
      <c r="D52027" s="31"/>
    </row>
    <row r="52028" spans="3:4" x14ac:dyDescent="0.25">
      <c r="C52028" s="32"/>
      <c r="D52028" s="31"/>
    </row>
    <row r="52029" spans="3:4" x14ac:dyDescent="0.25">
      <c r="C52029" s="32"/>
      <c r="D52029" s="31"/>
    </row>
    <row r="52030" spans="3:4" x14ac:dyDescent="0.25">
      <c r="C52030" s="32"/>
      <c r="D52030" s="31"/>
    </row>
    <row r="52031" spans="3:4" x14ac:dyDescent="0.25">
      <c r="C52031" s="32"/>
      <c r="D52031" s="31"/>
    </row>
    <row r="52032" spans="3:4" x14ac:dyDescent="0.25">
      <c r="C52032" s="32"/>
      <c r="D52032" s="31"/>
    </row>
    <row r="52033" spans="3:4" x14ac:dyDescent="0.25">
      <c r="C52033" s="32"/>
      <c r="D52033" s="31"/>
    </row>
    <row r="52034" spans="3:4" x14ac:dyDescent="0.25">
      <c r="C52034" s="32"/>
      <c r="D52034" s="31"/>
    </row>
    <row r="52035" spans="3:4" x14ac:dyDescent="0.25">
      <c r="C52035" s="32"/>
      <c r="D52035" s="31"/>
    </row>
    <row r="52036" spans="3:4" x14ac:dyDescent="0.25">
      <c r="C52036" s="32"/>
      <c r="D52036" s="31"/>
    </row>
    <row r="52037" spans="3:4" x14ac:dyDescent="0.25">
      <c r="C52037" s="32"/>
      <c r="D52037" s="31"/>
    </row>
    <row r="52038" spans="3:4" x14ac:dyDescent="0.25">
      <c r="C52038" s="32"/>
      <c r="D52038" s="31"/>
    </row>
    <row r="52039" spans="3:4" x14ac:dyDescent="0.25">
      <c r="C52039" s="32"/>
      <c r="D52039" s="31"/>
    </row>
    <row r="52040" spans="3:4" x14ac:dyDescent="0.25">
      <c r="C52040" s="32"/>
      <c r="D52040" s="31"/>
    </row>
    <row r="52041" spans="3:4" x14ac:dyDescent="0.25">
      <c r="C52041" s="32"/>
      <c r="D52041" s="31"/>
    </row>
    <row r="52042" spans="3:4" x14ac:dyDescent="0.25">
      <c r="C52042" s="32"/>
      <c r="D52042" s="31"/>
    </row>
    <row r="52043" spans="3:4" x14ac:dyDescent="0.25">
      <c r="C52043" s="32"/>
      <c r="D52043" s="31"/>
    </row>
    <row r="52044" spans="3:4" x14ac:dyDescent="0.25">
      <c r="C52044" s="32"/>
      <c r="D52044" s="31"/>
    </row>
    <row r="52045" spans="3:4" x14ac:dyDescent="0.25">
      <c r="C52045" s="32"/>
      <c r="D52045" s="31"/>
    </row>
    <row r="52046" spans="3:4" x14ac:dyDescent="0.25">
      <c r="C52046" s="32"/>
      <c r="D52046" s="31"/>
    </row>
    <row r="52047" spans="3:4" x14ac:dyDescent="0.25">
      <c r="C52047" s="32"/>
      <c r="D52047" s="31"/>
    </row>
    <row r="52048" spans="3:4" x14ac:dyDescent="0.25">
      <c r="C52048" s="32"/>
      <c r="D52048" s="31"/>
    </row>
    <row r="52049" spans="3:4" x14ac:dyDescent="0.25">
      <c r="C52049" s="32"/>
      <c r="D52049" s="31"/>
    </row>
    <row r="52050" spans="3:4" x14ac:dyDescent="0.25">
      <c r="C52050" s="32"/>
      <c r="D52050" s="31"/>
    </row>
    <row r="52051" spans="3:4" x14ac:dyDescent="0.25">
      <c r="C52051" s="32"/>
      <c r="D52051" s="31"/>
    </row>
    <row r="52052" spans="3:4" x14ac:dyDescent="0.25">
      <c r="C52052" s="32"/>
      <c r="D52052" s="31"/>
    </row>
    <row r="52053" spans="3:4" x14ac:dyDescent="0.25">
      <c r="C52053" s="32"/>
      <c r="D52053" s="31"/>
    </row>
    <row r="52054" spans="3:4" x14ac:dyDescent="0.25">
      <c r="C52054" s="32"/>
      <c r="D52054" s="31"/>
    </row>
    <row r="52055" spans="3:4" x14ac:dyDescent="0.25">
      <c r="C52055" s="32"/>
      <c r="D52055" s="31"/>
    </row>
    <row r="52056" spans="3:4" x14ac:dyDescent="0.25">
      <c r="C52056" s="32"/>
      <c r="D52056" s="31"/>
    </row>
    <row r="52057" spans="3:4" x14ac:dyDescent="0.25">
      <c r="C52057" s="32"/>
      <c r="D52057" s="31"/>
    </row>
    <row r="52058" spans="3:4" x14ac:dyDescent="0.25">
      <c r="C52058" s="32"/>
      <c r="D52058" s="31"/>
    </row>
    <row r="52059" spans="3:4" x14ac:dyDescent="0.25">
      <c r="C52059" s="32"/>
      <c r="D52059" s="31"/>
    </row>
    <row r="52060" spans="3:4" x14ac:dyDescent="0.25">
      <c r="C52060" s="32"/>
      <c r="D52060" s="31"/>
    </row>
    <row r="52061" spans="3:4" x14ac:dyDescent="0.25">
      <c r="C52061" s="32"/>
      <c r="D52061" s="31"/>
    </row>
    <row r="52062" spans="3:4" x14ac:dyDescent="0.25">
      <c r="C52062" s="32"/>
      <c r="D52062" s="31"/>
    </row>
    <row r="52063" spans="3:4" x14ac:dyDescent="0.25">
      <c r="C52063" s="32"/>
      <c r="D52063" s="31"/>
    </row>
    <row r="52064" spans="3:4" x14ac:dyDescent="0.25">
      <c r="C52064" s="32"/>
      <c r="D52064" s="31"/>
    </row>
    <row r="52065" spans="3:4" x14ac:dyDescent="0.25">
      <c r="C52065" s="32"/>
      <c r="D52065" s="31"/>
    </row>
    <row r="52066" spans="3:4" x14ac:dyDescent="0.25">
      <c r="C52066" s="32"/>
      <c r="D52066" s="31"/>
    </row>
    <row r="52067" spans="3:4" x14ac:dyDescent="0.25">
      <c r="C52067" s="32"/>
      <c r="D52067" s="31"/>
    </row>
    <row r="52068" spans="3:4" x14ac:dyDescent="0.25">
      <c r="C52068" s="32"/>
      <c r="D52068" s="31"/>
    </row>
    <row r="52069" spans="3:4" x14ac:dyDescent="0.25">
      <c r="C52069" s="32"/>
      <c r="D52069" s="31"/>
    </row>
    <row r="52070" spans="3:4" x14ac:dyDescent="0.25">
      <c r="C52070" s="32"/>
      <c r="D52070" s="31"/>
    </row>
    <row r="52071" spans="3:4" x14ac:dyDescent="0.25">
      <c r="C52071" s="32"/>
      <c r="D52071" s="31"/>
    </row>
    <row r="52072" spans="3:4" x14ac:dyDescent="0.25">
      <c r="C52072" s="32"/>
      <c r="D52072" s="31"/>
    </row>
    <row r="52073" spans="3:4" x14ac:dyDescent="0.25">
      <c r="C52073" s="32"/>
      <c r="D52073" s="31"/>
    </row>
    <row r="52074" spans="3:4" x14ac:dyDescent="0.25">
      <c r="C52074" s="32"/>
      <c r="D52074" s="31"/>
    </row>
    <row r="52075" spans="3:4" x14ac:dyDescent="0.25">
      <c r="C52075" s="32"/>
      <c r="D52075" s="31"/>
    </row>
    <row r="52076" spans="3:4" x14ac:dyDescent="0.25">
      <c r="C52076" s="32"/>
      <c r="D52076" s="31"/>
    </row>
    <row r="52077" spans="3:4" x14ac:dyDescent="0.25">
      <c r="C52077" s="32"/>
      <c r="D52077" s="31"/>
    </row>
    <row r="52078" spans="3:4" x14ac:dyDescent="0.25">
      <c r="C52078" s="32"/>
      <c r="D52078" s="31"/>
    </row>
    <row r="52079" spans="3:4" x14ac:dyDescent="0.25">
      <c r="C52079" s="32"/>
      <c r="D52079" s="31"/>
    </row>
    <row r="52080" spans="3:4" x14ac:dyDescent="0.25">
      <c r="C52080" s="32"/>
      <c r="D52080" s="31"/>
    </row>
    <row r="52081" spans="3:4" x14ac:dyDescent="0.25">
      <c r="C52081" s="32"/>
      <c r="D52081" s="31"/>
    </row>
    <row r="52082" spans="3:4" x14ac:dyDescent="0.25">
      <c r="C52082" s="32"/>
      <c r="D52082" s="31"/>
    </row>
    <row r="52083" spans="3:4" x14ac:dyDescent="0.25">
      <c r="C52083" s="32"/>
      <c r="D52083" s="31"/>
    </row>
    <row r="52084" spans="3:4" x14ac:dyDescent="0.25">
      <c r="C52084" s="32"/>
      <c r="D52084" s="31"/>
    </row>
    <row r="52085" spans="3:4" x14ac:dyDescent="0.25">
      <c r="C52085" s="32"/>
      <c r="D52085" s="31"/>
    </row>
    <row r="52086" spans="3:4" x14ac:dyDescent="0.25">
      <c r="C52086" s="32"/>
      <c r="D52086" s="31"/>
    </row>
    <row r="52087" spans="3:4" x14ac:dyDescent="0.25">
      <c r="C52087" s="32"/>
      <c r="D52087" s="31"/>
    </row>
    <row r="52088" spans="3:4" x14ac:dyDescent="0.25">
      <c r="C52088" s="32"/>
      <c r="D52088" s="31"/>
    </row>
    <row r="52089" spans="3:4" x14ac:dyDescent="0.25">
      <c r="C52089" s="32"/>
      <c r="D52089" s="31"/>
    </row>
    <row r="52090" spans="3:4" x14ac:dyDescent="0.25">
      <c r="C52090" s="32"/>
      <c r="D52090" s="31"/>
    </row>
    <row r="52091" spans="3:4" x14ac:dyDescent="0.25">
      <c r="C52091" s="32"/>
      <c r="D52091" s="31"/>
    </row>
    <row r="52092" spans="3:4" x14ac:dyDescent="0.25">
      <c r="C52092" s="32"/>
      <c r="D52092" s="31"/>
    </row>
    <row r="52093" spans="3:4" x14ac:dyDescent="0.25">
      <c r="C52093" s="32"/>
      <c r="D52093" s="31"/>
    </row>
    <row r="52094" spans="3:4" x14ac:dyDescent="0.25">
      <c r="C52094" s="32"/>
      <c r="D52094" s="31"/>
    </row>
    <row r="52095" spans="3:4" x14ac:dyDescent="0.25">
      <c r="C52095" s="32"/>
      <c r="D52095" s="31"/>
    </row>
    <row r="52096" spans="3:4" x14ac:dyDescent="0.25">
      <c r="C52096" s="32"/>
      <c r="D52096" s="31"/>
    </row>
    <row r="52097" spans="3:4" x14ac:dyDescent="0.25">
      <c r="C52097" s="32"/>
      <c r="D52097" s="31"/>
    </row>
    <row r="52098" spans="3:4" x14ac:dyDescent="0.25">
      <c r="C52098" s="32"/>
      <c r="D52098" s="31"/>
    </row>
    <row r="52099" spans="3:4" x14ac:dyDescent="0.25">
      <c r="C52099" s="32"/>
      <c r="D52099" s="31"/>
    </row>
    <row r="52100" spans="3:4" x14ac:dyDescent="0.25">
      <c r="C52100" s="32"/>
      <c r="D52100" s="31"/>
    </row>
    <row r="52101" spans="3:4" x14ac:dyDescent="0.25">
      <c r="C52101" s="32"/>
      <c r="D52101" s="31"/>
    </row>
    <row r="52102" spans="3:4" x14ac:dyDescent="0.25">
      <c r="C52102" s="32"/>
      <c r="D52102" s="31"/>
    </row>
    <row r="52103" spans="3:4" x14ac:dyDescent="0.25">
      <c r="C52103" s="32"/>
      <c r="D52103" s="31"/>
    </row>
    <row r="52104" spans="3:4" x14ac:dyDescent="0.25">
      <c r="C52104" s="32"/>
      <c r="D52104" s="31"/>
    </row>
    <row r="52105" spans="3:4" x14ac:dyDescent="0.25">
      <c r="C52105" s="32"/>
      <c r="D52105" s="31"/>
    </row>
    <row r="52106" spans="3:4" x14ac:dyDescent="0.25">
      <c r="C52106" s="32"/>
      <c r="D52106" s="31"/>
    </row>
    <row r="52107" spans="3:4" x14ac:dyDescent="0.25">
      <c r="C52107" s="32"/>
      <c r="D52107" s="31"/>
    </row>
    <row r="52108" spans="3:4" x14ac:dyDescent="0.25">
      <c r="C52108" s="32"/>
      <c r="D52108" s="31"/>
    </row>
    <row r="52109" spans="3:4" x14ac:dyDescent="0.25">
      <c r="C52109" s="32"/>
      <c r="D52109" s="31"/>
    </row>
    <row r="52110" spans="3:4" x14ac:dyDescent="0.25">
      <c r="C52110" s="32"/>
      <c r="D52110" s="31"/>
    </row>
    <row r="52111" spans="3:4" x14ac:dyDescent="0.25">
      <c r="C52111" s="32"/>
      <c r="D52111" s="31"/>
    </row>
    <row r="52112" spans="3:4" x14ac:dyDescent="0.25">
      <c r="C52112" s="32"/>
      <c r="D52112" s="31"/>
    </row>
    <row r="52113" spans="3:4" x14ac:dyDescent="0.25">
      <c r="C52113" s="32"/>
      <c r="D52113" s="31"/>
    </row>
    <row r="52114" spans="3:4" x14ac:dyDescent="0.25">
      <c r="C52114" s="32"/>
      <c r="D52114" s="31"/>
    </row>
    <row r="52115" spans="3:4" x14ac:dyDescent="0.25">
      <c r="C52115" s="32"/>
      <c r="D52115" s="31"/>
    </row>
    <row r="52116" spans="3:4" x14ac:dyDescent="0.25">
      <c r="C52116" s="32"/>
      <c r="D52116" s="31"/>
    </row>
    <row r="52117" spans="3:4" x14ac:dyDescent="0.25">
      <c r="C52117" s="32"/>
      <c r="D52117" s="31"/>
    </row>
    <row r="52118" spans="3:4" x14ac:dyDescent="0.25">
      <c r="C52118" s="32"/>
      <c r="D52118" s="31"/>
    </row>
    <row r="52119" spans="3:4" x14ac:dyDescent="0.25">
      <c r="C52119" s="32"/>
      <c r="D52119" s="31"/>
    </row>
    <row r="52120" spans="3:4" x14ac:dyDescent="0.25">
      <c r="C52120" s="32"/>
      <c r="D52120" s="31"/>
    </row>
    <row r="52121" spans="3:4" x14ac:dyDescent="0.25">
      <c r="C52121" s="32"/>
      <c r="D52121" s="31"/>
    </row>
    <row r="52122" spans="3:4" x14ac:dyDescent="0.25">
      <c r="C52122" s="32"/>
      <c r="D52122" s="31"/>
    </row>
    <row r="52123" spans="3:4" x14ac:dyDescent="0.25">
      <c r="C52123" s="32"/>
      <c r="D52123" s="31"/>
    </row>
    <row r="52124" spans="3:4" x14ac:dyDescent="0.25">
      <c r="C52124" s="32"/>
      <c r="D52124" s="31"/>
    </row>
    <row r="52125" spans="3:4" x14ac:dyDescent="0.25">
      <c r="C52125" s="32"/>
      <c r="D52125" s="31"/>
    </row>
    <row r="52126" spans="3:4" x14ac:dyDescent="0.25">
      <c r="C52126" s="32"/>
      <c r="D52126" s="31"/>
    </row>
    <row r="52127" spans="3:4" x14ac:dyDescent="0.25">
      <c r="C52127" s="32"/>
      <c r="D52127" s="31"/>
    </row>
    <row r="52128" spans="3:4" x14ac:dyDescent="0.25">
      <c r="C52128" s="32"/>
      <c r="D52128" s="31"/>
    </row>
    <row r="52129" spans="3:4" x14ac:dyDescent="0.25">
      <c r="C52129" s="32"/>
      <c r="D52129" s="31"/>
    </row>
    <row r="52130" spans="3:4" x14ac:dyDescent="0.25">
      <c r="C52130" s="32"/>
      <c r="D52130" s="31"/>
    </row>
    <row r="52131" spans="3:4" x14ac:dyDescent="0.25">
      <c r="C52131" s="32"/>
      <c r="D52131" s="31"/>
    </row>
    <row r="52132" spans="3:4" x14ac:dyDescent="0.25">
      <c r="C52132" s="32"/>
      <c r="D52132" s="31"/>
    </row>
    <row r="52133" spans="3:4" x14ac:dyDescent="0.25">
      <c r="C52133" s="32"/>
      <c r="D52133" s="31"/>
    </row>
    <row r="52134" spans="3:4" x14ac:dyDescent="0.25">
      <c r="C52134" s="32"/>
      <c r="D52134" s="31"/>
    </row>
    <row r="52135" spans="3:4" x14ac:dyDescent="0.25">
      <c r="C52135" s="32"/>
      <c r="D52135" s="31"/>
    </row>
    <row r="52136" spans="3:4" x14ac:dyDescent="0.25">
      <c r="C52136" s="32"/>
      <c r="D52136" s="31"/>
    </row>
    <row r="52137" spans="3:4" x14ac:dyDescent="0.25">
      <c r="C52137" s="32"/>
      <c r="D52137" s="31"/>
    </row>
    <row r="52138" spans="3:4" x14ac:dyDescent="0.25">
      <c r="C52138" s="32"/>
      <c r="D52138" s="31"/>
    </row>
    <row r="52139" spans="3:4" x14ac:dyDescent="0.25">
      <c r="C52139" s="32"/>
      <c r="D52139" s="31"/>
    </row>
    <row r="52140" spans="3:4" x14ac:dyDescent="0.25">
      <c r="C52140" s="32"/>
      <c r="D52140" s="31"/>
    </row>
    <row r="52141" spans="3:4" x14ac:dyDescent="0.25">
      <c r="C52141" s="32"/>
      <c r="D52141" s="31"/>
    </row>
    <row r="52142" spans="3:4" x14ac:dyDescent="0.25">
      <c r="C52142" s="32"/>
      <c r="D52142" s="31"/>
    </row>
    <row r="52143" spans="3:4" x14ac:dyDescent="0.25">
      <c r="C52143" s="32"/>
      <c r="D52143" s="31"/>
    </row>
    <row r="52144" spans="3:4" x14ac:dyDescent="0.25">
      <c r="C52144" s="32"/>
      <c r="D52144" s="31"/>
    </row>
    <row r="52145" spans="3:4" x14ac:dyDescent="0.25">
      <c r="C52145" s="32"/>
      <c r="D52145" s="31"/>
    </row>
    <row r="52146" spans="3:4" x14ac:dyDescent="0.25">
      <c r="C52146" s="32"/>
      <c r="D52146" s="31"/>
    </row>
    <row r="52147" spans="3:4" x14ac:dyDescent="0.25">
      <c r="C52147" s="32"/>
      <c r="D52147" s="31"/>
    </row>
    <row r="52148" spans="3:4" x14ac:dyDescent="0.25">
      <c r="C52148" s="32"/>
      <c r="D52148" s="31"/>
    </row>
    <row r="52149" spans="3:4" x14ac:dyDescent="0.25">
      <c r="C52149" s="32"/>
      <c r="D52149" s="31"/>
    </row>
    <row r="52150" spans="3:4" x14ac:dyDescent="0.25">
      <c r="C52150" s="32"/>
      <c r="D52150" s="31"/>
    </row>
    <row r="52151" spans="3:4" x14ac:dyDescent="0.25">
      <c r="C52151" s="32"/>
      <c r="D52151" s="31"/>
    </row>
    <row r="52152" spans="3:4" x14ac:dyDescent="0.25">
      <c r="C52152" s="32"/>
      <c r="D52152" s="31"/>
    </row>
    <row r="52153" spans="3:4" x14ac:dyDescent="0.25">
      <c r="C52153" s="32"/>
      <c r="D52153" s="31"/>
    </row>
    <row r="52154" spans="3:4" x14ac:dyDescent="0.25">
      <c r="C52154" s="32"/>
      <c r="D52154" s="31"/>
    </row>
    <row r="52155" spans="3:4" x14ac:dyDescent="0.25">
      <c r="C52155" s="32"/>
      <c r="D52155" s="31"/>
    </row>
    <row r="52156" spans="3:4" x14ac:dyDescent="0.25">
      <c r="C52156" s="32"/>
      <c r="D52156" s="31"/>
    </row>
    <row r="52157" spans="3:4" x14ac:dyDescent="0.25">
      <c r="C52157" s="32"/>
      <c r="D52157" s="31"/>
    </row>
    <row r="52158" spans="3:4" x14ac:dyDescent="0.25">
      <c r="C52158" s="32"/>
      <c r="D52158" s="31"/>
    </row>
    <row r="52159" spans="3:4" x14ac:dyDescent="0.25">
      <c r="C52159" s="32"/>
      <c r="D52159" s="31"/>
    </row>
    <row r="52160" spans="3:4" x14ac:dyDescent="0.25">
      <c r="C52160" s="32"/>
      <c r="D52160" s="31"/>
    </row>
    <row r="52161" spans="3:4" x14ac:dyDescent="0.25">
      <c r="C52161" s="32"/>
      <c r="D52161" s="31"/>
    </row>
    <row r="52162" spans="3:4" x14ac:dyDescent="0.25">
      <c r="C52162" s="32"/>
      <c r="D52162" s="31"/>
    </row>
    <row r="52163" spans="3:4" x14ac:dyDescent="0.25">
      <c r="C52163" s="32"/>
      <c r="D52163" s="31"/>
    </row>
    <row r="52164" spans="3:4" x14ac:dyDescent="0.25">
      <c r="C52164" s="32"/>
      <c r="D52164" s="31"/>
    </row>
    <row r="52165" spans="3:4" x14ac:dyDescent="0.25">
      <c r="C52165" s="32"/>
      <c r="D52165" s="31"/>
    </row>
    <row r="52166" spans="3:4" x14ac:dyDescent="0.25">
      <c r="C52166" s="32"/>
      <c r="D52166" s="31"/>
    </row>
    <row r="52167" spans="3:4" x14ac:dyDescent="0.25">
      <c r="C52167" s="32"/>
      <c r="D52167" s="31"/>
    </row>
    <row r="52168" spans="3:4" x14ac:dyDescent="0.25">
      <c r="C52168" s="32"/>
      <c r="D52168" s="31"/>
    </row>
    <row r="52169" spans="3:4" x14ac:dyDescent="0.25">
      <c r="C52169" s="32"/>
      <c r="D52169" s="31"/>
    </row>
    <row r="52170" spans="3:4" x14ac:dyDescent="0.25">
      <c r="C52170" s="32"/>
      <c r="D52170" s="31"/>
    </row>
    <row r="52171" spans="3:4" x14ac:dyDescent="0.25">
      <c r="C52171" s="32"/>
      <c r="D52171" s="31"/>
    </row>
    <row r="52172" spans="3:4" x14ac:dyDescent="0.25">
      <c r="C52172" s="32"/>
      <c r="D52172" s="31"/>
    </row>
    <row r="52173" spans="3:4" x14ac:dyDescent="0.25">
      <c r="C52173" s="32"/>
      <c r="D52173" s="31"/>
    </row>
    <row r="52174" spans="3:4" x14ac:dyDescent="0.25">
      <c r="C52174" s="32"/>
      <c r="D52174" s="31"/>
    </row>
    <row r="52175" spans="3:4" x14ac:dyDescent="0.25">
      <c r="C52175" s="32"/>
      <c r="D52175" s="31"/>
    </row>
    <row r="52176" spans="3:4" x14ac:dyDescent="0.25">
      <c r="C52176" s="32"/>
      <c r="D52176" s="31"/>
    </row>
    <row r="52177" spans="3:4" x14ac:dyDescent="0.25">
      <c r="C52177" s="32"/>
      <c r="D52177" s="31"/>
    </row>
    <row r="52178" spans="3:4" x14ac:dyDescent="0.25">
      <c r="C52178" s="32"/>
      <c r="D52178" s="31"/>
    </row>
    <row r="52179" spans="3:4" x14ac:dyDescent="0.25">
      <c r="C52179" s="32"/>
      <c r="D52179" s="31"/>
    </row>
    <row r="52180" spans="3:4" x14ac:dyDescent="0.25">
      <c r="C52180" s="32"/>
      <c r="D52180" s="31"/>
    </row>
    <row r="52181" spans="3:4" x14ac:dyDescent="0.25">
      <c r="C52181" s="32"/>
      <c r="D52181" s="31"/>
    </row>
    <row r="52182" spans="3:4" x14ac:dyDescent="0.25">
      <c r="C52182" s="32"/>
      <c r="D52182" s="31"/>
    </row>
    <row r="52183" spans="3:4" x14ac:dyDescent="0.25">
      <c r="C52183" s="32"/>
      <c r="D52183" s="31"/>
    </row>
    <row r="52184" spans="3:4" x14ac:dyDescent="0.25">
      <c r="C52184" s="32"/>
      <c r="D52184" s="31"/>
    </row>
    <row r="52185" spans="3:4" x14ac:dyDescent="0.25">
      <c r="C52185" s="32"/>
      <c r="D52185" s="31"/>
    </row>
    <row r="52186" spans="3:4" x14ac:dyDescent="0.25">
      <c r="C52186" s="32"/>
      <c r="D52186" s="31"/>
    </row>
    <row r="52187" spans="3:4" x14ac:dyDescent="0.25">
      <c r="C52187" s="32"/>
      <c r="D52187" s="31"/>
    </row>
    <row r="52188" spans="3:4" x14ac:dyDescent="0.25">
      <c r="C52188" s="32"/>
      <c r="D52188" s="31"/>
    </row>
    <row r="52189" spans="3:4" x14ac:dyDescent="0.25">
      <c r="C52189" s="32"/>
      <c r="D52189" s="31"/>
    </row>
    <row r="52190" spans="3:4" x14ac:dyDescent="0.25">
      <c r="C52190" s="32"/>
      <c r="D52190" s="31"/>
    </row>
    <row r="52191" spans="3:4" x14ac:dyDescent="0.25">
      <c r="C52191" s="32"/>
      <c r="D52191" s="31"/>
    </row>
    <row r="52192" spans="3:4" x14ac:dyDescent="0.25">
      <c r="C52192" s="32"/>
      <c r="D52192" s="31"/>
    </row>
    <row r="52193" spans="3:4" x14ac:dyDescent="0.25">
      <c r="C52193" s="32"/>
      <c r="D52193" s="31"/>
    </row>
    <row r="52194" spans="3:4" x14ac:dyDescent="0.25">
      <c r="C52194" s="32"/>
      <c r="D52194" s="31"/>
    </row>
    <row r="52195" spans="3:4" x14ac:dyDescent="0.25">
      <c r="C52195" s="32"/>
      <c r="D52195" s="31"/>
    </row>
    <row r="52196" spans="3:4" x14ac:dyDescent="0.25">
      <c r="C52196" s="32"/>
      <c r="D52196" s="31"/>
    </row>
    <row r="52197" spans="3:4" x14ac:dyDescent="0.25">
      <c r="C52197" s="32"/>
      <c r="D52197" s="31"/>
    </row>
    <row r="52198" spans="3:4" x14ac:dyDescent="0.25">
      <c r="C52198" s="32"/>
      <c r="D52198" s="31"/>
    </row>
    <row r="52199" spans="3:4" x14ac:dyDescent="0.25">
      <c r="C52199" s="32"/>
      <c r="D52199" s="31"/>
    </row>
    <row r="52200" spans="3:4" x14ac:dyDescent="0.25">
      <c r="C52200" s="32"/>
      <c r="D52200" s="31"/>
    </row>
    <row r="52201" spans="3:4" x14ac:dyDescent="0.25">
      <c r="C52201" s="32"/>
      <c r="D52201" s="31"/>
    </row>
    <row r="52202" spans="3:4" x14ac:dyDescent="0.25">
      <c r="C52202" s="32"/>
      <c r="D52202" s="31"/>
    </row>
    <row r="52203" spans="3:4" x14ac:dyDescent="0.25">
      <c r="C52203" s="32"/>
      <c r="D52203" s="31"/>
    </row>
    <row r="52204" spans="3:4" x14ac:dyDescent="0.25">
      <c r="C52204" s="32"/>
      <c r="D52204" s="31"/>
    </row>
    <row r="52205" spans="3:4" x14ac:dyDescent="0.25">
      <c r="C52205" s="32"/>
      <c r="D52205" s="31"/>
    </row>
    <row r="52206" spans="3:4" x14ac:dyDescent="0.25">
      <c r="C52206" s="32"/>
      <c r="D52206" s="31"/>
    </row>
    <row r="52207" spans="3:4" x14ac:dyDescent="0.25">
      <c r="C52207" s="32"/>
      <c r="D52207" s="31"/>
    </row>
    <row r="52208" spans="3:4" x14ac:dyDescent="0.25">
      <c r="C52208" s="32"/>
      <c r="D52208" s="31"/>
    </row>
    <row r="52209" spans="3:4" x14ac:dyDescent="0.25">
      <c r="C52209" s="32"/>
      <c r="D52209" s="31"/>
    </row>
    <row r="52210" spans="3:4" x14ac:dyDescent="0.25">
      <c r="C52210" s="32"/>
      <c r="D52210" s="31"/>
    </row>
    <row r="52211" spans="3:4" x14ac:dyDescent="0.25">
      <c r="C52211" s="32"/>
      <c r="D52211" s="31"/>
    </row>
    <row r="52212" spans="3:4" x14ac:dyDescent="0.25">
      <c r="C52212" s="32"/>
      <c r="D52212" s="31"/>
    </row>
    <row r="52213" spans="3:4" x14ac:dyDescent="0.25">
      <c r="C52213" s="32"/>
      <c r="D52213" s="31"/>
    </row>
    <row r="52214" spans="3:4" x14ac:dyDescent="0.25">
      <c r="C52214" s="32"/>
      <c r="D52214" s="31"/>
    </row>
    <row r="52215" spans="3:4" x14ac:dyDescent="0.25">
      <c r="C52215" s="32"/>
      <c r="D52215" s="31"/>
    </row>
    <row r="52216" spans="3:4" x14ac:dyDescent="0.25">
      <c r="C52216" s="32"/>
      <c r="D52216" s="31"/>
    </row>
    <row r="52217" spans="3:4" x14ac:dyDescent="0.25">
      <c r="C52217" s="32"/>
      <c r="D52217" s="31"/>
    </row>
    <row r="52218" spans="3:4" x14ac:dyDescent="0.25">
      <c r="C52218" s="32"/>
      <c r="D52218" s="31"/>
    </row>
    <row r="52219" spans="3:4" x14ac:dyDescent="0.25">
      <c r="C52219" s="32"/>
      <c r="D52219" s="31"/>
    </row>
    <row r="52220" spans="3:4" x14ac:dyDescent="0.25">
      <c r="C52220" s="32"/>
      <c r="D52220" s="31"/>
    </row>
    <row r="52221" spans="3:4" x14ac:dyDescent="0.25">
      <c r="C52221" s="32"/>
      <c r="D52221" s="31"/>
    </row>
    <row r="52222" spans="3:4" x14ac:dyDescent="0.25">
      <c r="C52222" s="32"/>
      <c r="D52222" s="31"/>
    </row>
    <row r="52223" spans="3:4" x14ac:dyDescent="0.25">
      <c r="C52223" s="32"/>
      <c r="D52223" s="31"/>
    </row>
    <row r="52224" spans="3:4" x14ac:dyDescent="0.25">
      <c r="C52224" s="32"/>
      <c r="D52224" s="31"/>
    </row>
    <row r="52225" spans="3:4" x14ac:dyDescent="0.25">
      <c r="C52225" s="32"/>
      <c r="D52225" s="31"/>
    </row>
    <row r="52226" spans="3:4" x14ac:dyDescent="0.25">
      <c r="C52226" s="32"/>
      <c r="D52226" s="31"/>
    </row>
    <row r="52227" spans="3:4" x14ac:dyDescent="0.25">
      <c r="C52227" s="32"/>
      <c r="D52227" s="31"/>
    </row>
    <row r="52228" spans="3:4" x14ac:dyDescent="0.25">
      <c r="C52228" s="32"/>
      <c r="D52228" s="31"/>
    </row>
    <row r="52229" spans="3:4" x14ac:dyDescent="0.25">
      <c r="C52229" s="32"/>
      <c r="D52229" s="31"/>
    </row>
    <row r="52230" spans="3:4" x14ac:dyDescent="0.25">
      <c r="C52230" s="32"/>
      <c r="D52230" s="31"/>
    </row>
    <row r="52231" spans="3:4" x14ac:dyDescent="0.25">
      <c r="C52231" s="32"/>
      <c r="D52231" s="31"/>
    </row>
    <row r="52232" spans="3:4" x14ac:dyDescent="0.25">
      <c r="C52232" s="32"/>
      <c r="D52232" s="31"/>
    </row>
    <row r="52233" spans="3:4" x14ac:dyDescent="0.25">
      <c r="C52233" s="32"/>
      <c r="D52233" s="31"/>
    </row>
    <row r="52234" spans="3:4" x14ac:dyDescent="0.25">
      <c r="C52234" s="32"/>
      <c r="D52234" s="31"/>
    </row>
    <row r="52235" spans="3:4" x14ac:dyDescent="0.25">
      <c r="C52235" s="32"/>
      <c r="D52235" s="31"/>
    </row>
    <row r="52236" spans="3:4" x14ac:dyDescent="0.25">
      <c r="C52236" s="32"/>
      <c r="D52236" s="31"/>
    </row>
    <row r="52237" spans="3:4" x14ac:dyDescent="0.25">
      <c r="C52237" s="32"/>
      <c r="D52237" s="31"/>
    </row>
    <row r="52238" spans="3:4" x14ac:dyDescent="0.25">
      <c r="C52238" s="32"/>
      <c r="D52238" s="31"/>
    </row>
    <row r="52239" spans="3:4" x14ac:dyDescent="0.25">
      <c r="C52239" s="32"/>
      <c r="D52239" s="31"/>
    </row>
    <row r="52240" spans="3:4" x14ac:dyDescent="0.25">
      <c r="C52240" s="32"/>
      <c r="D52240" s="31"/>
    </row>
    <row r="52241" spans="3:4" x14ac:dyDescent="0.25">
      <c r="C52241" s="32"/>
      <c r="D52241" s="31"/>
    </row>
    <row r="52242" spans="3:4" x14ac:dyDescent="0.25">
      <c r="C52242" s="32"/>
      <c r="D52242" s="31"/>
    </row>
    <row r="52243" spans="3:4" x14ac:dyDescent="0.25">
      <c r="C52243" s="32"/>
      <c r="D52243" s="31"/>
    </row>
    <row r="52244" spans="3:4" x14ac:dyDescent="0.25">
      <c r="C52244" s="32"/>
      <c r="D52244" s="31"/>
    </row>
    <row r="52245" spans="3:4" x14ac:dyDescent="0.25">
      <c r="C52245" s="32"/>
      <c r="D52245" s="31"/>
    </row>
    <row r="52246" spans="3:4" x14ac:dyDescent="0.25">
      <c r="C52246" s="32"/>
      <c r="D52246" s="31"/>
    </row>
    <row r="52247" spans="3:4" x14ac:dyDescent="0.25">
      <c r="C52247" s="32"/>
      <c r="D52247" s="31"/>
    </row>
    <row r="52248" spans="3:4" x14ac:dyDescent="0.25">
      <c r="C52248" s="32"/>
      <c r="D52248" s="31"/>
    </row>
    <row r="52249" spans="3:4" x14ac:dyDescent="0.25">
      <c r="C52249" s="32"/>
      <c r="D52249" s="31"/>
    </row>
    <row r="52250" spans="3:4" x14ac:dyDescent="0.25">
      <c r="C52250" s="32"/>
      <c r="D52250" s="31"/>
    </row>
    <row r="52251" spans="3:4" x14ac:dyDescent="0.25">
      <c r="C52251" s="32"/>
      <c r="D52251" s="31"/>
    </row>
    <row r="52252" spans="3:4" x14ac:dyDescent="0.25">
      <c r="C52252" s="32"/>
      <c r="D52252" s="31"/>
    </row>
    <row r="52253" spans="3:4" x14ac:dyDescent="0.25">
      <c r="C52253" s="32"/>
      <c r="D52253" s="31"/>
    </row>
    <row r="52254" spans="3:4" x14ac:dyDescent="0.25">
      <c r="C52254" s="32"/>
      <c r="D52254" s="31"/>
    </row>
    <row r="52255" spans="3:4" x14ac:dyDescent="0.25">
      <c r="C52255" s="32"/>
      <c r="D52255" s="31"/>
    </row>
    <row r="52256" spans="3:4" x14ac:dyDescent="0.25">
      <c r="C52256" s="32"/>
      <c r="D52256" s="31"/>
    </row>
    <row r="52257" spans="3:4" x14ac:dyDescent="0.25">
      <c r="C52257" s="32"/>
      <c r="D52257" s="31"/>
    </row>
    <row r="52258" spans="3:4" x14ac:dyDescent="0.25">
      <c r="C52258" s="32"/>
      <c r="D52258" s="31"/>
    </row>
    <row r="52259" spans="3:4" x14ac:dyDescent="0.25">
      <c r="C52259" s="32"/>
      <c r="D52259" s="31"/>
    </row>
    <row r="52260" spans="3:4" x14ac:dyDescent="0.25">
      <c r="C52260" s="32"/>
      <c r="D52260" s="31"/>
    </row>
    <row r="52261" spans="3:4" x14ac:dyDescent="0.25">
      <c r="C52261" s="32"/>
      <c r="D52261" s="31"/>
    </row>
    <row r="52262" spans="3:4" x14ac:dyDescent="0.25">
      <c r="C52262" s="32"/>
      <c r="D52262" s="31"/>
    </row>
    <row r="52263" spans="3:4" x14ac:dyDescent="0.25">
      <c r="C52263" s="32"/>
      <c r="D52263" s="31"/>
    </row>
    <row r="52264" spans="3:4" x14ac:dyDescent="0.25">
      <c r="C52264" s="32"/>
      <c r="D52264" s="31"/>
    </row>
    <row r="52265" spans="3:4" x14ac:dyDescent="0.25">
      <c r="C52265" s="32"/>
      <c r="D52265" s="31"/>
    </row>
    <row r="52266" spans="3:4" x14ac:dyDescent="0.25">
      <c r="C52266" s="32"/>
      <c r="D52266" s="31"/>
    </row>
    <row r="52267" spans="3:4" x14ac:dyDescent="0.25">
      <c r="C52267" s="32"/>
      <c r="D52267" s="31"/>
    </row>
    <row r="52268" spans="3:4" x14ac:dyDescent="0.25">
      <c r="C52268" s="32"/>
      <c r="D52268" s="31"/>
    </row>
    <row r="52269" spans="3:4" x14ac:dyDescent="0.25">
      <c r="C52269" s="32"/>
      <c r="D52269" s="31"/>
    </row>
    <row r="52270" spans="3:4" x14ac:dyDescent="0.25">
      <c r="C52270" s="32"/>
      <c r="D52270" s="31"/>
    </row>
    <row r="52271" spans="3:4" x14ac:dyDescent="0.25">
      <c r="C52271" s="32"/>
      <c r="D52271" s="31"/>
    </row>
    <row r="52272" spans="3:4" x14ac:dyDescent="0.25">
      <c r="C52272" s="32"/>
      <c r="D52272" s="31"/>
    </row>
    <row r="52273" spans="3:4" x14ac:dyDescent="0.25">
      <c r="C52273" s="32"/>
      <c r="D52273" s="31"/>
    </row>
    <row r="52274" spans="3:4" x14ac:dyDescent="0.25">
      <c r="C52274" s="32"/>
      <c r="D52274" s="31"/>
    </row>
    <row r="52275" spans="3:4" x14ac:dyDescent="0.25">
      <c r="C52275" s="32"/>
      <c r="D52275" s="31"/>
    </row>
    <row r="52276" spans="3:4" x14ac:dyDescent="0.25">
      <c r="C52276" s="32"/>
      <c r="D52276" s="31"/>
    </row>
    <row r="52277" spans="3:4" x14ac:dyDescent="0.25">
      <c r="C52277" s="32"/>
      <c r="D52277" s="31"/>
    </row>
    <row r="52278" spans="3:4" x14ac:dyDescent="0.25">
      <c r="C52278" s="32"/>
      <c r="D52278" s="31"/>
    </row>
    <row r="52279" spans="3:4" x14ac:dyDescent="0.25">
      <c r="C52279" s="32"/>
      <c r="D52279" s="31"/>
    </row>
    <row r="52280" spans="3:4" x14ac:dyDescent="0.25">
      <c r="C52280" s="32"/>
      <c r="D52280" s="31"/>
    </row>
    <row r="52281" spans="3:4" x14ac:dyDescent="0.25">
      <c r="C52281" s="32"/>
      <c r="D52281" s="31"/>
    </row>
    <row r="52282" spans="3:4" x14ac:dyDescent="0.25">
      <c r="C52282" s="32"/>
      <c r="D52282" s="31"/>
    </row>
    <row r="52283" spans="3:4" x14ac:dyDescent="0.25">
      <c r="C52283" s="32"/>
      <c r="D52283" s="31"/>
    </row>
    <row r="52284" spans="3:4" x14ac:dyDescent="0.25">
      <c r="C52284" s="32"/>
      <c r="D52284" s="31"/>
    </row>
    <row r="52285" spans="3:4" x14ac:dyDescent="0.25">
      <c r="C52285" s="32"/>
      <c r="D52285" s="31"/>
    </row>
    <row r="52286" spans="3:4" x14ac:dyDescent="0.25">
      <c r="C52286" s="32"/>
      <c r="D52286" s="31"/>
    </row>
    <row r="52287" spans="3:4" x14ac:dyDescent="0.25">
      <c r="C52287" s="32"/>
      <c r="D52287" s="31"/>
    </row>
    <row r="52288" spans="3:4" x14ac:dyDescent="0.25">
      <c r="C52288" s="32"/>
      <c r="D52288" s="31"/>
    </row>
    <row r="52289" spans="3:4" x14ac:dyDescent="0.25">
      <c r="C52289" s="32"/>
      <c r="D52289" s="31"/>
    </row>
    <row r="52290" spans="3:4" x14ac:dyDescent="0.25">
      <c r="C52290" s="32"/>
      <c r="D52290" s="31"/>
    </row>
    <row r="52291" spans="3:4" x14ac:dyDescent="0.25">
      <c r="C52291" s="32"/>
      <c r="D52291" s="31"/>
    </row>
    <row r="52292" spans="3:4" x14ac:dyDescent="0.25">
      <c r="C52292" s="32"/>
      <c r="D52292" s="31"/>
    </row>
    <row r="52293" spans="3:4" x14ac:dyDescent="0.25">
      <c r="C52293" s="32"/>
      <c r="D52293" s="31"/>
    </row>
    <row r="52294" spans="3:4" x14ac:dyDescent="0.25">
      <c r="C52294" s="32"/>
      <c r="D52294" s="31"/>
    </row>
    <row r="52295" spans="3:4" x14ac:dyDescent="0.25">
      <c r="C52295" s="32"/>
      <c r="D52295" s="31"/>
    </row>
    <row r="52296" spans="3:4" x14ac:dyDescent="0.25">
      <c r="C52296" s="32"/>
      <c r="D52296" s="31"/>
    </row>
    <row r="52297" spans="3:4" x14ac:dyDescent="0.25">
      <c r="C52297" s="32"/>
      <c r="D52297" s="31"/>
    </row>
    <row r="52298" spans="3:4" x14ac:dyDescent="0.25">
      <c r="C52298" s="32"/>
      <c r="D52298" s="31"/>
    </row>
    <row r="52299" spans="3:4" x14ac:dyDescent="0.25">
      <c r="C52299" s="32"/>
      <c r="D52299" s="31"/>
    </row>
    <row r="52300" spans="3:4" x14ac:dyDescent="0.25">
      <c r="C52300" s="32"/>
      <c r="D52300" s="31"/>
    </row>
    <row r="52301" spans="3:4" x14ac:dyDescent="0.25">
      <c r="C52301" s="32"/>
      <c r="D52301" s="31"/>
    </row>
    <row r="52302" spans="3:4" x14ac:dyDescent="0.25">
      <c r="C52302" s="32"/>
      <c r="D52302" s="31"/>
    </row>
    <row r="52303" spans="3:4" x14ac:dyDescent="0.25">
      <c r="C52303" s="32"/>
      <c r="D52303" s="31"/>
    </row>
    <row r="52304" spans="3:4" x14ac:dyDescent="0.25">
      <c r="C52304" s="32"/>
      <c r="D52304" s="31"/>
    </row>
    <row r="52305" spans="3:4" x14ac:dyDescent="0.25">
      <c r="C52305" s="32"/>
      <c r="D52305" s="31"/>
    </row>
    <row r="52306" spans="3:4" x14ac:dyDescent="0.25">
      <c r="C52306" s="32"/>
      <c r="D52306" s="31"/>
    </row>
    <row r="52307" spans="3:4" x14ac:dyDescent="0.25">
      <c r="C52307" s="32"/>
      <c r="D52307" s="31"/>
    </row>
    <row r="52308" spans="3:4" x14ac:dyDescent="0.25">
      <c r="C52308" s="32"/>
      <c r="D52308" s="31"/>
    </row>
    <row r="52309" spans="3:4" x14ac:dyDescent="0.25">
      <c r="C52309" s="32"/>
      <c r="D52309" s="31"/>
    </row>
    <row r="52310" spans="3:4" x14ac:dyDescent="0.25">
      <c r="C52310" s="32"/>
      <c r="D52310" s="31"/>
    </row>
    <row r="52311" spans="3:4" x14ac:dyDescent="0.25">
      <c r="C52311" s="32"/>
      <c r="D52311" s="31"/>
    </row>
    <row r="52312" spans="3:4" x14ac:dyDescent="0.25">
      <c r="C52312" s="32"/>
      <c r="D52312" s="31"/>
    </row>
    <row r="52313" spans="3:4" x14ac:dyDescent="0.25">
      <c r="C52313" s="32"/>
      <c r="D52313" s="31"/>
    </row>
    <row r="52314" spans="3:4" x14ac:dyDescent="0.25">
      <c r="C52314" s="32"/>
      <c r="D52314" s="31"/>
    </row>
    <row r="52315" spans="3:4" x14ac:dyDescent="0.25">
      <c r="C52315" s="32"/>
      <c r="D52315" s="31"/>
    </row>
    <row r="52316" spans="3:4" x14ac:dyDescent="0.25">
      <c r="C52316" s="32"/>
      <c r="D52316" s="31"/>
    </row>
    <row r="52317" spans="3:4" x14ac:dyDescent="0.25">
      <c r="C52317" s="32"/>
      <c r="D52317" s="31"/>
    </row>
    <row r="52318" spans="3:4" x14ac:dyDescent="0.25">
      <c r="C52318" s="32"/>
      <c r="D52318" s="31"/>
    </row>
    <row r="52319" spans="3:4" x14ac:dyDescent="0.25">
      <c r="C52319" s="32"/>
      <c r="D52319" s="31"/>
    </row>
    <row r="52320" spans="3:4" x14ac:dyDescent="0.25">
      <c r="C52320" s="32"/>
      <c r="D52320" s="31"/>
    </row>
    <row r="52321" spans="3:4" x14ac:dyDescent="0.25">
      <c r="C52321" s="32"/>
      <c r="D52321" s="31"/>
    </row>
    <row r="52322" spans="3:4" x14ac:dyDescent="0.25">
      <c r="C52322" s="32"/>
      <c r="D52322" s="31"/>
    </row>
    <row r="52323" spans="3:4" x14ac:dyDescent="0.25">
      <c r="C52323" s="32"/>
      <c r="D52323" s="31"/>
    </row>
    <row r="52324" spans="3:4" x14ac:dyDescent="0.25">
      <c r="C52324" s="32"/>
      <c r="D52324" s="31"/>
    </row>
    <row r="52325" spans="3:4" x14ac:dyDescent="0.25">
      <c r="C52325" s="32"/>
      <c r="D52325" s="31"/>
    </row>
    <row r="52326" spans="3:4" x14ac:dyDescent="0.25">
      <c r="C52326" s="32"/>
      <c r="D52326" s="31"/>
    </row>
    <row r="52327" spans="3:4" x14ac:dyDescent="0.25">
      <c r="C52327" s="32"/>
      <c r="D52327" s="31"/>
    </row>
    <row r="52328" spans="3:4" x14ac:dyDescent="0.25">
      <c r="C52328" s="32"/>
      <c r="D52328" s="31"/>
    </row>
    <row r="52329" spans="3:4" x14ac:dyDescent="0.25">
      <c r="C52329" s="32"/>
      <c r="D52329" s="31"/>
    </row>
    <row r="52330" spans="3:4" x14ac:dyDescent="0.25">
      <c r="C52330" s="32"/>
      <c r="D52330" s="31"/>
    </row>
    <row r="52331" spans="3:4" x14ac:dyDescent="0.25">
      <c r="C52331" s="32"/>
      <c r="D52331" s="31"/>
    </row>
    <row r="52332" spans="3:4" x14ac:dyDescent="0.25">
      <c r="C52332" s="32"/>
      <c r="D52332" s="31"/>
    </row>
    <row r="52333" spans="3:4" x14ac:dyDescent="0.25">
      <c r="C52333" s="32"/>
      <c r="D52333" s="31"/>
    </row>
    <row r="52334" spans="3:4" x14ac:dyDescent="0.25">
      <c r="C52334" s="32"/>
      <c r="D52334" s="31"/>
    </row>
    <row r="52335" spans="3:4" x14ac:dyDescent="0.25">
      <c r="C52335" s="32"/>
      <c r="D52335" s="31"/>
    </row>
    <row r="52336" spans="3:4" x14ac:dyDescent="0.25">
      <c r="C52336" s="32"/>
      <c r="D52336" s="31"/>
    </row>
    <row r="52337" spans="3:4" x14ac:dyDescent="0.25">
      <c r="C52337" s="32"/>
      <c r="D52337" s="31"/>
    </row>
    <row r="52338" spans="3:4" x14ac:dyDescent="0.25">
      <c r="C52338" s="32"/>
      <c r="D52338" s="31"/>
    </row>
    <row r="52339" spans="3:4" x14ac:dyDescent="0.25">
      <c r="C52339" s="32"/>
      <c r="D52339" s="31"/>
    </row>
    <row r="52340" spans="3:4" x14ac:dyDescent="0.25">
      <c r="C52340" s="32"/>
      <c r="D52340" s="31"/>
    </row>
    <row r="52341" spans="3:4" x14ac:dyDescent="0.25">
      <c r="C52341" s="32"/>
      <c r="D52341" s="31"/>
    </row>
    <row r="52342" spans="3:4" x14ac:dyDescent="0.25">
      <c r="C52342" s="32"/>
      <c r="D52342" s="31"/>
    </row>
    <row r="52343" spans="3:4" x14ac:dyDescent="0.25">
      <c r="C52343" s="32"/>
      <c r="D52343" s="31"/>
    </row>
    <row r="52344" spans="3:4" x14ac:dyDescent="0.25">
      <c r="C52344" s="32"/>
      <c r="D52344" s="31"/>
    </row>
    <row r="52345" spans="3:4" x14ac:dyDescent="0.25">
      <c r="C52345" s="32"/>
      <c r="D52345" s="31"/>
    </row>
    <row r="52346" spans="3:4" x14ac:dyDescent="0.25">
      <c r="C52346" s="32"/>
      <c r="D52346" s="31"/>
    </row>
    <row r="52347" spans="3:4" x14ac:dyDescent="0.25">
      <c r="C52347" s="32"/>
      <c r="D52347" s="31"/>
    </row>
    <row r="52348" spans="3:4" x14ac:dyDescent="0.25">
      <c r="C52348" s="32"/>
      <c r="D52348" s="31"/>
    </row>
    <row r="52349" spans="3:4" x14ac:dyDescent="0.25">
      <c r="C52349" s="32"/>
      <c r="D52349" s="31"/>
    </row>
    <row r="52350" spans="3:4" x14ac:dyDescent="0.25">
      <c r="C52350" s="32"/>
      <c r="D52350" s="31"/>
    </row>
    <row r="52351" spans="3:4" x14ac:dyDescent="0.25">
      <c r="C52351" s="32"/>
      <c r="D52351" s="31"/>
    </row>
    <row r="52352" spans="3:4" x14ac:dyDescent="0.25">
      <c r="C52352" s="32"/>
      <c r="D52352" s="31"/>
    </row>
    <row r="52353" spans="3:4" x14ac:dyDescent="0.25">
      <c r="C52353" s="32"/>
      <c r="D52353" s="31"/>
    </row>
    <row r="52354" spans="3:4" x14ac:dyDescent="0.25">
      <c r="C52354" s="32"/>
      <c r="D52354" s="31"/>
    </row>
    <row r="52355" spans="3:4" x14ac:dyDescent="0.25">
      <c r="C52355" s="32"/>
      <c r="D52355" s="31"/>
    </row>
    <row r="52356" spans="3:4" x14ac:dyDescent="0.25">
      <c r="C52356" s="32"/>
      <c r="D52356" s="31"/>
    </row>
    <row r="52357" spans="3:4" x14ac:dyDescent="0.25">
      <c r="C52357" s="32"/>
      <c r="D52357" s="31"/>
    </row>
    <row r="52358" spans="3:4" x14ac:dyDescent="0.25">
      <c r="C52358" s="32"/>
      <c r="D52358" s="31"/>
    </row>
    <row r="52359" spans="3:4" x14ac:dyDescent="0.25">
      <c r="C52359" s="32"/>
      <c r="D52359" s="31"/>
    </row>
    <row r="52360" spans="3:4" x14ac:dyDescent="0.25">
      <c r="C52360" s="32"/>
      <c r="D52360" s="31"/>
    </row>
    <row r="52361" spans="3:4" x14ac:dyDescent="0.25">
      <c r="C52361" s="32"/>
      <c r="D52361" s="31"/>
    </row>
    <row r="52362" spans="3:4" x14ac:dyDescent="0.25">
      <c r="C52362" s="32"/>
      <c r="D52362" s="31"/>
    </row>
    <row r="52363" spans="3:4" x14ac:dyDescent="0.25">
      <c r="C52363" s="32"/>
      <c r="D52363" s="31"/>
    </row>
    <row r="52364" spans="3:4" x14ac:dyDescent="0.25">
      <c r="C52364" s="32"/>
      <c r="D52364" s="31"/>
    </row>
    <row r="52365" spans="3:4" x14ac:dyDescent="0.25">
      <c r="C52365" s="32"/>
      <c r="D52365" s="31"/>
    </row>
    <row r="52366" spans="3:4" x14ac:dyDescent="0.25">
      <c r="C52366" s="32"/>
      <c r="D52366" s="31"/>
    </row>
    <row r="52367" spans="3:4" x14ac:dyDescent="0.25">
      <c r="C52367" s="32"/>
      <c r="D52367" s="31"/>
    </row>
    <row r="52368" spans="3:4" x14ac:dyDescent="0.25">
      <c r="C52368" s="32"/>
      <c r="D52368" s="31"/>
    </row>
    <row r="52369" spans="3:4" x14ac:dyDescent="0.25">
      <c r="C52369" s="32"/>
      <c r="D52369" s="31"/>
    </row>
    <row r="52370" spans="3:4" x14ac:dyDescent="0.25">
      <c r="C52370" s="32"/>
      <c r="D52370" s="31"/>
    </row>
    <row r="52371" spans="3:4" x14ac:dyDescent="0.25">
      <c r="C52371" s="32"/>
      <c r="D52371" s="31"/>
    </row>
    <row r="52372" spans="3:4" x14ac:dyDescent="0.25">
      <c r="C52372" s="32"/>
      <c r="D52372" s="31"/>
    </row>
    <row r="52373" spans="3:4" x14ac:dyDescent="0.25">
      <c r="C52373" s="32"/>
      <c r="D52373" s="31"/>
    </row>
    <row r="52374" spans="3:4" x14ac:dyDescent="0.25">
      <c r="C52374" s="32"/>
      <c r="D52374" s="31"/>
    </row>
    <row r="52375" spans="3:4" x14ac:dyDescent="0.25">
      <c r="C52375" s="32"/>
      <c r="D52375" s="31"/>
    </row>
    <row r="52376" spans="3:4" x14ac:dyDescent="0.25">
      <c r="C52376" s="32"/>
      <c r="D52376" s="31"/>
    </row>
    <row r="52377" spans="3:4" x14ac:dyDescent="0.25">
      <c r="C52377" s="32"/>
      <c r="D52377" s="31"/>
    </row>
    <row r="52378" spans="3:4" x14ac:dyDescent="0.25">
      <c r="C52378" s="32"/>
      <c r="D52378" s="31"/>
    </row>
    <row r="52379" spans="3:4" x14ac:dyDescent="0.25">
      <c r="C52379" s="32"/>
      <c r="D52379" s="31"/>
    </row>
    <row r="52380" spans="3:4" x14ac:dyDescent="0.25">
      <c r="C52380" s="32"/>
      <c r="D52380" s="31"/>
    </row>
    <row r="52381" spans="3:4" x14ac:dyDescent="0.25">
      <c r="C52381" s="32"/>
      <c r="D52381" s="31"/>
    </row>
    <row r="52382" spans="3:4" x14ac:dyDescent="0.25">
      <c r="C52382" s="32"/>
      <c r="D52382" s="31"/>
    </row>
    <row r="52383" spans="3:4" x14ac:dyDescent="0.25">
      <c r="C52383" s="32"/>
      <c r="D52383" s="31"/>
    </row>
    <row r="52384" spans="3:4" x14ac:dyDescent="0.25">
      <c r="C52384" s="32"/>
      <c r="D52384" s="31"/>
    </row>
    <row r="52385" spans="3:4" x14ac:dyDescent="0.25">
      <c r="C52385" s="32"/>
      <c r="D52385" s="31"/>
    </row>
    <row r="52386" spans="3:4" x14ac:dyDescent="0.25">
      <c r="C52386" s="32"/>
      <c r="D52386" s="31"/>
    </row>
    <row r="52387" spans="3:4" x14ac:dyDescent="0.25">
      <c r="C52387" s="32"/>
      <c r="D52387" s="31"/>
    </row>
    <row r="52388" spans="3:4" x14ac:dyDescent="0.25">
      <c r="C52388" s="32"/>
      <c r="D52388" s="31"/>
    </row>
    <row r="52389" spans="3:4" x14ac:dyDescent="0.25">
      <c r="C52389" s="32"/>
      <c r="D52389" s="31"/>
    </row>
    <row r="52390" spans="3:4" x14ac:dyDescent="0.25">
      <c r="C52390" s="32"/>
      <c r="D52390" s="31"/>
    </row>
    <row r="52391" spans="3:4" x14ac:dyDescent="0.25">
      <c r="C52391" s="32"/>
      <c r="D52391" s="31"/>
    </row>
    <row r="52392" spans="3:4" x14ac:dyDescent="0.25">
      <c r="C52392" s="32"/>
      <c r="D52392" s="31"/>
    </row>
    <row r="52393" spans="3:4" x14ac:dyDescent="0.25">
      <c r="C52393" s="32"/>
      <c r="D52393" s="31"/>
    </row>
    <row r="52394" spans="3:4" x14ac:dyDescent="0.25">
      <c r="C52394" s="32"/>
      <c r="D52394" s="31"/>
    </row>
    <row r="52395" spans="3:4" x14ac:dyDescent="0.25">
      <c r="C52395" s="32"/>
      <c r="D52395" s="31"/>
    </row>
    <row r="52396" spans="3:4" x14ac:dyDescent="0.25">
      <c r="C52396" s="32"/>
      <c r="D52396" s="31"/>
    </row>
    <row r="52397" spans="3:4" x14ac:dyDescent="0.25">
      <c r="C52397" s="32"/>
      <c r="D52397" s="31"/>
    </row>
    <row r="52398" spans="3:4" x14ac:dyDescent="0.25">
      <c r="C52398" s="32"/>
      <c r="D52398" s="31"/>
    </row>
    <row r="52399" spans="3:4" x14ac:dyDescent="0.25">
      <c r="C52399" s="32"/>
      <c r="D52399" s="31"/>
    </row>
    <row r="52400" spans="3:4" x14ac:dyDescent="0.25">
      <c r="C52400" s="32"/>
      <c r="D52400" s="31"/>
    </row>
    <row r="52401" spans="3:4" x14ac:dyDescent="0.25">
      <c r="C52401" s="32"/>
      <c r="D52401" s="31"/>
    </row>
    <row r="52402" spans="3:4" x14ac:dyDescent="0.25">
      <c r="C52402" s="32"/>
      <c r="D52402" s="31"/>
    </row>
    <row r="52403" spans="3:4" x14ac:dyDescent="0.25">
      <c r="C52403" s="32"/>
      <c r="D52403" s="31"/>
    </row>
    <row r="52404" spans="3:4" x14ac:dyDescent="0.25">
      <c r="C52404" s="32"/>
      <c r="D52404" s="31"/>
    </row>
    <row r="52405" spans="3:4" x14ac:dyDescent="0.25">
      <c r="C52405" s="32"/>
      <c r="D52405" s="31"/>
    </row>
    <row r="52406" spans="3:4" x14ac:dyDescent="0.25">
      <c r="C52406" s="32"/>
      <c r="D52406" s="31"/>
    </row>
    <row r="52407" spans="3:4" x14ac:dyDescent="0.25">
      <c r="C52407" s="32"/>
      <c r="D52407" s="31"/>
    </row>
    <row r="52408" spans="3:4" x14ac:dyDescent="0.25">
      <c r="C52408" s="32"/>
      <c r="D52408" s="31"/>
    </row>
    <row r="52409" spans="3:4" x14ac:dyDescent="0.25">
      <c r="C52409" s="32"/>
      <c r="D52409" s="31"/>
    </row>
    <row r="52410" spans="3:4" x14ac:dyDescent="0.25">
      <c r="C52410" s="32"/>
      <c r="D52410" s="31"/>
    </row>
    <row r="52411" spans="3:4" x14ac:dyDescent="0.25">
      <c r="C52411" s="32"/>
      <c r="D52411" s="31"/>
    </row>
    <row r="52412" spans="3:4" x14ac:dyDescent="0.25">
      <c r="C52412" s="32"/>
      <c r="D52412" s="31"/>
    </row>
    <row r="52413" spans="3:4" x14ac:dyDescent="0.25">
      <c r="C52413" s="32"/>
      <c r="D52413" s="31"/>
    </row>
    <row r="52414" spans="3:4" x14ac:dyDescent="0.25">
      <c r="C52414" s="32"/>
      <c r="D52414" s="31"/>
    </row>
    <row r="52415" spans="3:4" x14ac:dyDescent="0.25">
      <c r="C52415" s="32"/>
      <c r="D52415" s="31"/>
    </row>
    <row r="52416" spans="3:4" x14ac:dyDescent="0.25">
      <c r="C52416" s="32"/>
      <c r="D52416" s="31"/>
    </row>
    <row r="52417" spans="3:4" x14ac:dyDescent="0.25">
      <c r="C52417" s="32"/>
      <c r="D52417" s="31"/>
    </row>
    <row r="52418" spans="3:4" x14ac:dyDescent="0.25">
      <c r="C52418" s="32"/>
      <c r="D52418" s="31"/>
    </row>
    <row r="52419" spans="3:4" x14ac:dyDescent="0.25">
      <c r="C52419" s="32"/>
      <c r="D52419" s="31"/>
    </row>
    <row r="52420" spans="3:4" x14ac:dyDescent="0.25">
      <c r="C52420" s="32"/>
      <c r="D52420" s="31"/>
    </row>
    <row r="52421" spans="3:4" x14ac:dyDescent="0.25">
      <c r="C52421" s="32"/>
      <c r="D52421" s="31"/>
    </row>
    <row r="52422" spans="3:4" x14ac:dyDescent="0.25">
      <c r="C52422" s="32"/>
      <c r="D52422" s="31"/>
    </row>
    <row r="52423" spans="3:4" x14ac:dyDescent="0.25">
      <c r="C52423" s="32"/>
      <c r="D52423" s="31"/>
    </row>
    <row r="52424" spans="3:4" x14ac:dyDescent="0.25">
      <c r="C52424" s="32"/>
      <c r="D52424" s="31"/>
    </row>
    <row r="52425" spans="3:4" x14ac:dyDescent="0.25">
      <c r="C52425" s="32"/>
      <c r="D52425" s="31"/>
    </row>
    <row r="52426" spans="3:4" x14ac:dyDescent="0.25">
      <c r="C52426" s="32"/>
      <c r="D52426" s="31"/>
    </row>
    <row r="52427" spans="3:4" x14ac:dyDescent="0.25">
      <c r="C52427" s="32"/>
      <c r="D52427" s="31"/>
    </row>
    <row r="52428" spans="3:4" x14ac:dyDescent="0.25">
      <c r="C52428" s="32"/>
      <c r="D52428" s="31"/>
    </row>
    <row r="52429" spans="3:4" x14ac:dyDescent="0.25">
      <c r="C52429" s="32"/>
      <c r="D52429" s="31"/>
    </row>
    <row r="52430" spans="3:4" x14ac:dyDescent="0.25">
      <c r="C52430" s="32"/>
      <c r="D52430" s="31"/>
    </row>
    <row r="52431" spans="3:4" x14ac:dyDescent="0.25">
      <c r="C52431" s="32"/>
      <c r="D52431" s="31"/>
    </row>
    <row r="52432" spans="3:4" x14ac:dyDescent="0.25">
      <c r="C52432" s="32"/>
      <c r="D52432" s="31"/>
    </row>
    <row r="52433" spans="3:4" x14ac:dyDescent="0.25">
      <c r="C52433" s="32"/>
      <c r="D52433" s="31"/>
    </row>
    <row r="52434" spans="3:4" x14ac:dyDescent="0.25">
      <c r="C52434" s="32"/>
      <c r="D52434" s="31"/>
    </row>
    <row r="52435" spans="3:4" x14ac:dyDescent="0.25">
      <c r="C52435" s="32"/>
      <c r="D52435" s="31"/>
    </row>
    <row r="52436" spans="3:4" x14ac:dyDescent="0.25">
      <c r="C52436" s="32"/>
      <c r="D52436" s="31"/>
    </row>
    <row r="52437" spans="3:4" x14ac:dyDescent="0.25">
      <c r="C52437" s="32"/>
      <c r="D52437" s="31"/>
    </row>
    <row r="52438" spans="3:4" x14ac:dyDescent="0.25">
      <c r="C52438" s="32"/>
      <c r="D52438" s="31"/>
    </row>
    <row r="52439" spans="3:4" x14ac:dyDescent="0.25">
      <c r="C52439" s="32"/>
      <c r="D52439" s="31"/>
    </row>
    <row r="52440" spans="3:4" x14ac:dyDescent="0.25">
      <c r="C52440" s="32"/>
      <c r="D52440" s="31"/>
    </row>
    <row r="52441" spans="3:4" x14ac:dyDescent="0.25">
      <c r="C52441" s="32"/>
      <c r="D52441" s="31"/>
    </row>
    <row r="52442" spans="3:4" x14ac:dyDescent="0.25">
      <c r="C52442" s="32"/>
      <c r="D52442" s="31"/>
    </row>
    <row r="52443" spans="3:4" x14ac:dyDescent="0.25">
      <c r="C52443" s="32"/>
      <c r="D52443" s="31"/>
    </row>
    <row r="52444" spans="3:4" x14ac:dyDescent="0.25">
      <c r="C52444" s="32"/>
      <c r="D52444" s="31"/>
    </row>
    <row r="52445" spans="3:4" x14ac:dyDescent="0.25">
      <c r="C52445" s="32"/>
      <c r="D52445" s="31"/>
    </row>
    <row r="52446" spans="3:4" x14ac:dyDescent="0.25">
      <c r="C52446" s="32"/>
      <c r="D52446" s="31"/>
    </row>
    <row r="52447" spans="3:4" x14ac:dyDescent="0.25">
      <c r="C52447" s="32"/>
      <c r="D52447" s="31"/>
    </row>
    <row r="52448" spans="3:4" x14ac:dyDescent="0.25">
      <c r="C52448" s="32"/>
      <c r="D52448" s="31"/>
    </row>
    <row r="52449" spans="3:4" x14ac:dyDescent="0.25">
      <c r="C52449" s="32"/>
      <c r="D52449" s="31"/>
    </row>
    <row r="52450" spans="3:4" x14ac:dyDescent="0.25">
      <c r="C52450" s="32"/>
      <c r="D52450" s="31"/>
    </row>
    <row r="52451" spans="3:4" x14ac:dyDescent="0.25">
      <c r="C52451" s="32"/>
      <c r="D52451" s="31"/>
    </row>
    <row r="52452" spans="3:4" x14ac:dyDescent="0.25">
      <c r="C52452" s="32"/>
      <c r="D52452" s="31"/>
    </row>
    <row r="52453" spans="3:4" x14ac:dyDescent="0.25">
      <c r="C52453" s="32"/>
      <c r="D52453" s="31"/>
    </row>
    <row r="52454" spans="3:4" x14ac:dyDescent="0.25">
      <c r="C52454" s="32"/>
      <c r="D52454" s="31"/>
    </row>
    <row r="52455" spans="3:4" x14ac:dyDescent="0.25">
      <c r="C52455" s="32"/>
      <c r="D52455" s="31"/>
    </row>
    <row r="52456" spans="3:4" x14ac:dyDescent="0.25">
      <c r="C52456" s="32"/>
      <c r="D52456" s="31"/>
    </row>
    <row r="52457" spans="3:4" x14ac:dyDescent="0.25">
      <c r="C52457" s="32"/>
      <c r="D52457" s="31"/>
    </row>
    <row r="52458" spans="3:4" x14ac:dyDescent="0.25">
      <c r="C52458" s="32"/>
      <c r="D52458" s="31"/>
    </row>
    <row r="52459" spans="3:4" x14ac:dyDescent="0.25">
      <c r="C52459" s="32"/>
      <c r="D52459" s="31"/>
    </row>
    <row r="52460" spans="3:4" x14ac:dyDescent="0.25">
      <c r="C52460" s="32"/>
      <c r="D52460" s="31"/>
    </row>
    <row r="52461" spans="3:4" x14ac:dyDescent="0.25">
      <c r="C52461" s="32"/>
      <c r="D52461" s="31"/>
    </row>
    <row r="52462" spans="3:4" x14ac:dyDescent="0.25">
      <c r="C52462" s="32"/>
      <c r="D52462" s="31"/>
    </row>
    <row r="52463" spans="3:4" x14ac:dyDescent="0.25">
      <c r="C52463" s="32"/>
      <c r="D52463" s="31"/>
    </row>
    <row r="52464" spans="3:4" x14ac:dyDescent="0.25">
      <c r="C52464" s="32"/>
      <c r="D52464" s="31"/>
    </row>
    <row r="52465" spans="3:4" x14ac:dyDescent="0.25">
      <c r="C52465" s="32"/>
      <c r="D52465" s="31"/>
    </row>
    <row r="52466" spans="3:4" x14ac:dyDescent="0.25">
      <c r="C52466" s="32"/>
      <c r="D52466" s="31"/>
    </row>
    <row r="52467" spans="3:4" x14ac:dyDescent="0.25">
      <c r="C52467" s="32"/>
      <c r="D52467" s="31"/>
    </row>
    <row r="52468" spans="3:4" x14ac:dyDescent="0.25">
      <c r="C52468" s="32"/>
      <c r="D52468" s="31"/>
    </row>
    <row r="52469" spans="3:4" x14ac:dyDescent="0.25">
      <c r="C52469" s="32"/>
      <c r="D52469" s="31"/>
    </row>
    <row r="52470" spans="3:4" x14ac:dyDescent="0.25">
      <c r="C52470" s="32"/>
      <c r="D52470" s="31"/>
    </row>
    <row r="52471" spans="3:4" x14ac:dyDescent="0.25">
      <c r="C52471" s="32"/>
      <c r="D52471" s="31"/>
    </row>
    <row r="52472" spans="3:4" x14ac:dyDescent="0.25">
      <c r="C52472" s="32"/>
      <c r="D52472" s="31"/>
    </row>
    <row r="52473" spans="3:4" x14ac:dyDescent="0.25">
      <c r="C52473" s="32"/>
      <c r="D52473" s="31"/>
    </row>
    <row r="52474" spans="3:4" x14ac:dyDescent="0.25">
      <c r="C52474" s="32"/>
      <c r="D52474" s="31"/>
    </row>
    <row r="52475" spans="3:4" x14ac:dyDescent="0.25">
      <c r="C52475" s="32"/>
      <c r="D52475" s="31"/>
    </row>
    <row r="52476" spans="3:4" x14ac:dyDescent="0.25">
      <c r="C52476" s="32"/>
      <c r="D52476" s="31"/>
    </row>
    <row r="52477" spans="3:4" x14ac:dyDescent="0.25">
      <c r="C52477" s="32"/>
      <c r="D52477" s="31"/>
    </row>
    <row r="52478" spans="3:4" x14ac:dyDescent="0.25">
      <c r="C52478" s="32"/>
      <c r="D52478" s="31"/>
    </row>
    <row r="52479" spans="3:4" x14ac:dyDescent="0.25">
      <c r="C52479" s="32"/>
      <c r="D52479" s="31"/>
    </row>
    <row r="52480" spans="3:4" x14ac:dyDescent="0.25">
      <c r="C52480" s="32"/>
      <c r="D52480" s="31"/>
    </row>
    <row r="52481" spans="3:4" x14ac:dyDescent="0.25">
      <c r="C52481" s="32"/>
      <c r="D52481" s="31"/>
    </row>
    <row r="52482" spans="3:4" x14ac:dyDescent="0.25">
      <c r="C52482" s="32"/>
      <c r="D52482" s="31"/>
    </row>
    <row r="52483" spans="3:4" x14ac:dyDescent="0.25">
      <c r="C52483" s="32"/>
      <c r="D52483" s="31"/>
    </row>
    <row r="52484" spans="3:4" x14ac:dyDescent="0.25">
      <c r="C52484" s="32"/>
      <c r="D52484" s="31"/>
    </row>
    <row r="52485" spans="3:4" x14ac:dyDescent="0.25">
      <c r="C52485" s="32"/>
      <c r="D52485" s="31"/>
    </row>
    <row r="52486" spans="3:4" x14ac:dyDescent="0.25">
      <c r="C52486" s="32"/>
      <c r="D52486" s="31"/>
    </row>
    <row r="52487" spans="3:4" x14ac:dyDescent="0.25">
      <c r="C52487" s="32"/>
      <c r="D52487" s="31"/>
    </row>
    <row r="52488" spans="3:4" x14ac:dyDescent="0.25">
      <c r="C52488" s="32"/>
      <c r="D52488" s="31"/>
    </row>
    <row r="52489" spans="3:4" x14ac:dyDescent="0.25">
      <c r="C52489" s="32"/>
      <c r="D52489" s="31"/>
    </row>
    <row r="52490" spans="3:4" x14ac:dyDescent="0.25">
      <c r="C52490" s="32"/>
      <c r="D52490" s="31"/>
    </row>
    <row r="52491" spans="3:4" x14ac:dyDescent="0.25">
      <c r="C52491" s="32"/>
      <c r="D52491" s="31"/>
    </row>
    <row r="52492" spans="3:4" x14ac:dyDescent="0.25">
      <c r="C52492" s="32"/>
      <c r="D52492" s="31"/>
    </row>
    <row r="52493" spans="3:4" x14ac:dyDescent="0.25">
      <c r="C52493" s="32"/>
      <c r="D52493" s="31"/>
    </row>
    <row r="52494" spans="3:4" x14ac:dyDescent="0.25">
      <c r="C52494" s="32"/>
      <c r="D52494" s="31"/>
    </row>
    <row r="52495" spans="3:4" x14ac:dyDescent="0.25">
      <c r="C52495" s="32"/>
      <c r="D52495" s="31"/>
    </row>
    <row r="52496" spans="3:4" x14ac:dyDescent="0.25">
      <c r="C52496" s="32"/>
      <c r="D52496" s="31"/>
    </row>
    <row r="52497" spans="3:4" x14ac:dyDescent="0.25">
      <c r="C52497" s="32"/>
      <c r="D52497" s="31"/>
    </row>
    <row r="52498" spans="3:4" x14ac:dyDescent="0.25">
      <c r="C52498" s="32"/>
      <c r="D52498" s="31"/>
    </row>
    <row r="52499" spans="3:4" x14ac:dyDescent="0.25">
      <c r="C52499" s="32"/>
      <c r="D52499" s="31"/>
    </row>
    <row r="52500" spans="3:4" x14ac:dyDescent="0.25">
      <c r="C52500" s="32"/>
      <c r="D52500" s="31"/>
    </row>
    <row r="52501" spans="3:4" x14ac:dyDescent="0.25">
      <c r="C52501" s="32"/>
      <c r="D52501" s="31"/>
    </row>
    <row r="52502" spans="3:4" x14ac:dyDescent="0.25">
      <c r="C52502" s="32"/>
      <c r="D52502" s="31"/>
    </row>
    <row r="52503" spans="3:4" x14ac:dyDescent="0.25">
      <c r="C52503" s="32"/>
      <c r="D52503" s="31"/>
    </row>
    <row r="52504" spans="3:4" x14ac:dyDescent="0.25">
      <c r="C52504" s="32"/>
      <c r="D52504" s="31"/>
    </row>
    <row r="52505" spans="3:4" x14ac:dyDescent="0.25">
      <c r="C52505" s="32"/>
      <c r="D52505" s="31"/>
    </row>
    <row r="52506" spans="3:4" x14ac:dyDescent="0.25">
      <c r="C52506" s="32"/>
      <c r="D52506" s="31"/>
    </row>
    <row r="52507" spans="3:4" x14ac:dyDescent="0.25">
      <c r="C52507" s="32"/>
      <c r="D52507" s="31"/>
    </row>
    <row r="52508" spans="3:4" x14ac:dyDescent="0.25">
      <c r="C52508" s="32"/>
      <c r="D52508" s="31"/>
    </row>
    <row r="52509" spans="3:4" x14ac:dyDescent="0.25">
      <c r="C52509" s="32"/>
      <c r="D52509" s="31"/>
    </row>
    <row r="52510" spans="3:4" x14ac:dyDescent="0.25">
      <c r="C52510" s="32"/>
      <c r="D52510" s="31"/>
    </row>
    <row r="52511" spans="3:4" x14ac:dyDescent="0.25">
      <c r="C52511" s="32"/>
      <c r="D52511" s="31"/>
    </row>
    <row r="52512" spans="3:4" x14ac:dyDescent="0.25">
      <c r="C52512" s="32"/>
      <c r="D52512" s="31"/>
    </row>
    <row r="52513" spans="3:4" x14ac:dyDescent="0.25">
      <c r="C52513" s="32"/>
      <c r="D52513" s="31"/>
    </row>
    <row r="52514" spans="3:4" x14ac:dyDescent="0.25">
      <c r="C52514" s="32"/>
      <c r="D52514" s="31"/>
    </row>
    <row r="52515" spans="3:4" x14ac:dyDescent="0.25">
      <c r="C52515" s="32"/>
      <c r="D52515" s="31"/>
    </row>
    <row r="52516" spans="3:4" x14ac:dyDescent="0.25">
      <c r="C52516" s="32"/>
      <c r="D52516" s="31"/>
    </row>
    <row r="52517" spans="3:4" x14ac:dyDescent="0.25">
      <c r="C52517" s="32"/>
      <c r="D52517" s="31"/>
    </row>
    <row r="52518" spans="3:4" x14ac:dyDescent="0.25">
      <c r="C52518" s="32"/>
      <c r="D52518" s="31"/>
    </row>
    <row r="52519" spans="3:4" x14ac:dyDescent="0.25">
      <c r="C52519" s="32"/>
      <c r="D52519" s="31"/>
    </row>
    <row r="52520" spans="3:4" x14ac:dyDescent="0.25">
      <c r="C52520" s="32"/>
      <c r="D52520" s="31"/>
    </row>
    <row r="52521" spans="3:4" x14ac:dyDescent="0.25">
      <c r="C52521" s="32"/>
      <c r="D52521" s="31"/>
    </row>
    <row r="52522" spans="3:4" x14ac:dyDescent="0.25">
      <c r="C52522" s="32"/>
      <c r="D52522" s="31"/>
    </row>
    <row r="52523" spans="3:4" x14ac:dyDescent="0.25">
      <c r="C52523" s="32"/>
      <c r="D52523" s="31"/>
    </row>
    <row r="52524" spans="3:4" x14ac:dyDescent="0.25">
      <c r="C52524" s="32"/>
      <c r="D52524" s="31"/>
    </row>
    <row r="52525" spans="3:4" x14ac:dyDescent="0.25">
      <c r="C52525" s="32"/>
      <c r="D52525" s="31"/>
    </row>
    <row r="52526" spans="3:4" x14ac:dyDescent="0.25">
      <c r="C52526" s="32"/>
      <c r="D52526" s="31"/>
    </row>
    <row r="52527" spans="3:4" x14ac:dyDescent="0.25">
      <c r="C52527" s="32"/>
      <c r="D52527" s="31"/>
    </row>
    <row r="52528" spans="3:4" x14ac:dyDescent="0.25">
      <c r="C52528" s="32"/>
      <c r="D52528" s="31"/>
    </row>
    <row r="52529" spans="3:4" x14ac:dyDescent="0.25">
      <c r="C52529" s="32"/>
      <c r="D52529" s="31"/>
    </row>
    <row r="52530" spans="3:4" x14ac:dyDescent="0.25">
      <c r="C52530" s="32"/>
      <c r="D52530" s="31"/>
    </row>
    <row r="52531" spans="3:4" x14ac:dyDescent="0.25">
      <c r="C52531" s="32"/>
      <c r="D52531" s="31"/>
    </row>
    <row r="52532" spans="3:4" x14ac:dyDescent="0.25">
      <c r="C52532" s="32"/>
      <c r="D52532" s="31"/>
    </row>
    <row r="52533" spans="3:4" x14ac:dyDescent="0.25">
      <c r="C52533" s="32"/>
      <c r="D52533" s="31"/>
    </row>
    <row r="52534" spans="3:4" x14ac:dyDescent="0.25">
      <c r="C52534" s="32"/>
      <c r="D52534" s="31"/>
    </row>
    <row r="52535" spans="3:4" x14ac:dyDescent="0.25">
      <c r="C52535" s="32"/>
      <c r="D52535" s="31"/>
    </row>
    <row r="52536" spans="3:4" x14ac:dyDescent="0.25">
      <c r="C52536" s="32"/>
      <c r="D52536" s="31"/>
    </row>
    <row r="52537" spans="3:4" x14ac:dyDescent="0.25">
      <c r="C52537" s="32"/>
      <c r="D52537" s="31"/>
    </row>
    <row r="52538" spans="3:4" x14ac:dyDescent="0.25">
      <c r="C52538" s="32"/>
      <c r="D52538" s="31"/>
    </row>
    <row r="52539" spans="3:4" x14ac:dyDescent="0.25">
      <c r="C52539" s="32"/>
      <c r="D52539" s="31"/>
    </row>
    <row r="52540" spans="3:4" x14ac:dyDescent="0.25">
      <c r="C52540" s="32"/>
      <c r="D52540" s="31"/>
    </row>
    <row r="52541" spans="3:4" x14ac:dyDescent="0.25">
      <c r="C52541" s="32"/>
      <c r="D52541" s="31"/>
    </row>
    <row r="52542" spans="3:4" x14ac:dyDescent="0.25">
      <c r="C52542" s="32"/>
      <c r="D52542" s="31"/>
    </row>
    <row r="52543" spans="3:4" x14ac:dyDescent="0.25">
      <c r="C52543" s="32"/>
      <c r="D52543" s="31"/>
    </row>
    <row r="52544" spans="3:4" x14ac:dyDescent="0.25">
      <c r="C52544" s="32"/>
      <c r="D52544" s="31"/>
    </row>
    <row r="52545" spans="3:4" x14ac:dyDescent="0.25">
      <c r="C52545" s="32"/>
      <c r="D52545" s="31"/>
    </row>
    <row r="52546" spans="3:4" x14ac:dyDescent="0.25">
      <c r="C52546" s="32"/>
      <c r="D52546" s="31"/>
    </row>
    <row r="52547" spans="3:4" x14ac:dyDescent="0.25">
      <c r="C52547" s="32"/>
      <c r="D52547" s="31"/>
    </row>
    <row r="52548" spans="3:4" x14ac:dyDescent="0.25">
      <c r="C52548" s="32"/>
      <c r="D52548" s="31"/>
    </row>
    <row r="52549" spans="3:4" x14ac:dyDescent="0.25">
      <c r="C52549" s="32"/>
      <c r="D52549" s="31"/>
    </row>
    <row r="52550" spans="3:4" x14ac:dyDescent="0.25">
      <c r="C52550" s="32"/>
      <c r="D52550" s="31"/>
    </row>
    <row r="52551" spans="3:4" x14ac:dyDescent="0.25">
      <c r="C52551" s="32"/>
      <c r="D52551" s="31"/>
    </row>
    <row r="52552" spans="3:4" x14ac:dyDescent="0.25">
      <c r="C52552" s="32"/>
      <c r="D52552" s="31"/>
    </row>
    <row r="52553" spans="3:4" x14ac:dyDescent="0.25">
      <c r="C52553" s="32"/>
      <c r="D52553" s="31"/>
    </row>
    <row r="52554" spans="3:4" x14ac:dyDescent="0.25">
      <c r="C52554" s="32"/>
      <c r="D52554" s="31"/>
    </row>
    <row r="52555" spans="3:4" x14ac:dyDescent="0.25">
      <c r="C52555" s="32"/>
      <c r="D52555" s="31"/>
    </row>
    <row r="52556" spans="3:4" x14ac:dyDescent="0.25">
      <c r="C52556" s="32"/>
      <c r="D52556" s="31"/>
    </row>
    <row r="52557" spans="3:4" x14ac:dyDescent="0.25">
      <c r="C52557" s="32"/>
      <c r="D52557" s="31"/>
    </row>
    <row r="52558" spans="3:4" x14ac:dyDescent="0.25">
      <c r="C52558" s="32"/>
      <c r="D52558" s="31"/>
    </row>
    <row r="52559" spans="3:4" x14ac:dyDescent="0.25">
      <c r="C52559" s="32"/>
      <c r="D52559" s="31"/>
    </row>
    <row r="52560" spans="3:4" x14ac:dyDescent="0.25">
      <c r="C52560" s="32"/>
      <c r="D52560" s="31"/>
    </row>
    <row r="52561" spans="3:4" x14ac:dyDescent="0.25">
      <c r="C52561" s="32"/>
      <c r="D52561" s="31"/>
    </row>
    <row r="52562" spans="3:4" x14ac:dyDescent="0.25">
      <c r="C52562" s="32"/>
      <c r="D52562" s="31"/>
    </row>
    <row r="52563" spans="3:4" x14ac:dyDescent="0.25">
      <c r="C52563" s="32"/>
      <c r="D52563" s="31"/>
    </row>
    <row r="52564" spans="3:4" x14ac:dyDescent="0.25">
      <c r="C52564" s="32"/>
      <c r="D52564" s="31"/>
    </row>
    <row r="52565" spans="3:4" x14ac:dyDescent="0.25">
      <c r="C52565" s="32"/>
      <c r="D52565" s="31"/>
    </row>
    <row r="52566" spans="3:4" x14ac:dyDescent="0.25">
      <c r="C52566" s="32"/>
      <c r="D52566" s="31"/>
    </row>
    <row r="52567" spans="3:4" x14ac:dyDescent="0.25">
      <c r="C52567" s="32"/>
      <c r="D52567" s="31"/>
    </row>
    <row r="52568" spans="3:4" x14ac:dyDescent="0.25">
      <c r="C52568" s="32"/>
      <c r="D52568" s="31"/>
    </row>
    <row r="52569" spans="3:4" x14ac:dyDescent="0.25">
      <c r="C52569" s="32"/>
      <c r="D52569" s="31"/>
    </row>
    <row r="52570" spans="3:4" x14ac:dyDescent="0.25">
      <c r="C52570" s="32"/>
      <c r="D52570" s="31"/>
    </row>
    <row r="52571" spans="3:4" x14ac:dyDescent="0.25">
      <c r="C52571" s="32"/>
      <c r="D52571" s="31"/>
    </row>
    <row r="52572" spans="3:4" x14ac:dyDescent="0.25">
      <c r="C52572" s="32"/>
      <c r="D52572" s="31"/>
    </row>
    <row r="52573" spans="3:4" x14ac:dyDescent="0.25">
      <c r="C52573" s="32"/>
      <c r="D52573" s="31"/>
    </row>
    <row r="52574" spans="3:4" x14ac:dyDescent="0.25">
      <c r="C52574" s="32"/>
      <c r="D52574" s="31"/>
    </row>
    <row r="52575" spans="3:4" x14ac:dyDescent="0.25">
      <c r="C52575" s="32"/>
      <c r="D52575" s="31"/>
    </row>
    <row r="52576" spans="3:4" x14ac:dyDescent="0.25">
      <c r="C52576" s="32"/>
      <c r="D52576" s="31"/>
    </row>
    <row r="52577" spans="3:4" x14ac:dyDescent="0.25">
      <c r="C52577" s="32"/>
      <c r="D52577" s="31"/>
    </row>
    <row r="52578" spans="3:4" x14ac:dyDescent="0.25">
      <c r="C52578" s="32"/>
      <c r="D52578" s="31"/>
    </row>
    <row r="52579" spans="3:4" x14ac:dyDescent="0.25">
      <c r="C52579" s="32"/>
      <c r="D52579" s="31"/>
    </row>
    <row r="52580" spans="3:4" x14ac:dyDescent="0.25">
      <c r="C52580" s="32"/>
      <c r="D52580" s="31"/>
    </row>
    <row r="52581" spans="3:4" x14ac:dyDescent="0.25">
      <c r="C52581" s="32"/>
      <c r="D52581" s="31"/>
    </row>
    <row r="52582" spans="3:4" x14ac:dyDescent="0.25">
      <c r="C52582" s="32"/>
      <c r="D52582" s="31"/>
    </row>
    <row r="52583" spans="3:4" x14ac:dyDescent="0.25">
      <c r="C52583" s="32"/>
      <c r="D52583" s="31"/>
    </row>
    <row r="52584" spans="3:4" x14ac:dyDescent="0.25">
      <c r="C52584" s="32"/>
      <c r="D52584" s="31"/>
    </row>
    <row r="52585" spans="3:4" x14ac:dyDescent="0.25">
      <c r="C52585" s="32"/>
      <c r="D52585" s="31"/>
    </row>
    <row r="52586" spans="3:4" x14ac:dyDescent="0.25">
      <c r="C52586" s="32"/>
      <c r="D52586" s="31"/>
    </row>
    <row r="52587" spans="3:4" x14ac:dyDescent="0.25">
      <c r="C52587" s="32"/>
      <c r="D52587" s="31"/>
    </row>
    <row r="52588" spans="3:4" x14ac:dyDescent="0.25">
      <c r="C52588" s="32"/>
      <c r="D52588" s="31"/>
    </row>
    <row r="52589" spans="3:4" x14ac:dyDescent="0.25">
      <c r="C52589" s="32"/>
      <c r="D52589" s="31"/>
    </row>
    <row r="52590" spans="3:4" x14ac:dyDescent="0.25">
      <c r="C52590" s="32"/>
      <c r="D52590" s="31"/>
    </row>
    <row r="52591" spans="3:4" x14ac:dyDescent="0.25">
      <c r="C52591" s="32"/>
      <c r="D52591" s="31"/>
    </row>
    <row r="52592" spans="3:4" x14ac:dyDescent="0.25">
      <c r="C52592" s="32"/>
      <c r="D52592" s="31"/>
    </row>
    <row r="52593" spans="3:4" x14ac:dyDescent="0.25">
      <c r="C52593" s="32"/>
      <c r="D52593" s="31"/>
    </row>
    <row r="52594" spans="3:4" x14ac:dyDescent="0.25">
      <c r="C52594" s="32"/>
      <c r="D52594" s="31"/>
    </row>
    <row r="52595" spans="3:4" x14ac:dyDescent="0.25">
      <c r="C52595" s="32"/>
      <c r="D52595" s="31"/>
    </row>
    <row r="52596" spans="3:4" x14ac:dyDescent="0.25">
      <c r="C52596" s="32"/>
      <c r="D52596" s="31"/>
    </row>
    <row r="52597" spans="3:4" x14ac:dyDescent="0.25">
      <c r="C52597" s="32"/>
      <c r="D52597" s="31"/>
    </row>
    <row r="52598" spans="3:4" x14ac:dyDescent="0.25">
      <c r="C52598" s="32"/>
      <c r="D52598" s="31"/>
    </row>
    <row r="52599" spans="3:4" x14ac:dyDescent="0.25">
      <c r="C52599" s="32"/>
      <c r="D52599" s="31"/>
    </row>
    <row r="52600" spans="3:4" x14ac:dyDescent="0.25">
      <c r="C52600" s="32"/>
      <c r="D52600" s="31"/>
    </row>
    <row r="52601" spans="3:4" x14ac:dyDescent="0.25">
      <c r="C52601" s="32"/>
      <c r="D52601" s="31"/>
    </row>
    <row r="52602" spans="3:4" x14ac:dyDescent="0.25">
      <c r="C52602" s="32"/>
      <c r="D52602" s="31"/>
    </row>
    <row r="52603" spans="3:4" x14ac:dyDescent="0.25">
      <c r="C52603" s="32"/>
      <c r="D52603" s="31"/>
    </row>
    <row r="52604" spans="3:4" x14ac:dyDescent="0.25">
      <c r="C52604" s="32"/>
      <c r="D52604" s="31"/>
    </row>
    <row r="52605" spans="3:4" x14ac:dyDescent="0.25">
      <c r="C52605" s="32"/>
      <c r="D52605" s="31"/>
    </row>
    <row r="52606" spans="3:4" x14ac:dyDescent="0.25">
      <c r="C52606" s="32"/>
      <c r="D52606" s="31"/>
    </row>
    <row r="52607" spans="3:4" x14ac:dyDescent="0.25">
      <c r="C52607" s="32"/>
      <c r="D52607" s="31"/>
    </row>
    <row r="52608" spans="3:4" x14ac:dyDescent="0.25">
      <c r="C52608" s="32"/>
      <c r="D52608" s="31"/>
    </row>
    <row r="52609" spans="3:4" x14ac:dyDescent="0.25">
      <c r="C52609" s="32"/>
      <c r="D52609" s="31"/>
    </row>
    <row r="52610" spans="3:4" x14ac:dyDescent="0.25">
      <c r="C52610" s="32"/>
      <c r="D52610" s="31"/>
    </row>
    <row r="52611" spans="3:4" x14ac:dyDescent="0.25">
      <c r="C52611" s="32"/>
      <c r="D52611" s="31"/>
    </row>
    <row r="52612" spans="3:4" x14ac:dyDescent="0.25">
      <c r="C52612" s="32"/>
      <c r="D52612" s="31"/>
    </row>
    <row r="52613" spans="3:4" x14ac:dyDescent="0.25">
      <c r="C52613" s="32"/>
      <c r="D52613" s="31"/>
    </row>
    <row r="52614" spans="3:4" x14ac:dyDescent="0.25">
      <c r="C52614" s="32"/>
      <c r="D52614" s="31"/>
    </row>
    <row r="52615" spans="3:4" x14ac:dyDescent="0.25">
      <c r="C52615" s="32"/>
      <c r="D52615" s="31"/>
    </row>
    <row r="52616" spans="3:4" x14ac:dyDescent="0.25">
      <c r="C52616" s="32"/>
      <c r="D52616" s="31"/>
    </row>
    <row r="52617" spans="3:4" x14ac:dyDescent="0.25">
      <c r="C52617" s="32"/>
      <c r="D52617" s="31"/>
    </row>
    <row r="52618" spans="3:4" x14ac:dyDescent="0.25">
      <c r="C52618" s="32"/>
      <c r="D52618" s="31"/>
    </row>
    <row r="52619" spans="3:4" x14ac:dyDescent="0.25">
      <c r="C52619" s="32"/>
      <c r="D52619" s="31"/>
    </row>
    <row r="52620" spans="3:4" x14ac:dyDescent="0.25">
      <c r="C52620" s="32"/>
      <c r="D52620" s="31"/>
    </row>
    <row r="52621" spans="3:4" x14ac:dyDescent="0.25">
      <c r="C52621" s="32"/>
      <c r="D52621" s="31"/>
    </row>
    <row r="52622" spans="3:4" x14ac:dyDescent="0.25">
      <c r="C52622" s="32"/>
      <c r="D52622" s="31"/>
    </row>
    <row r="52623" spans="3:4" x14ac:dyDescent="0.25">
      <c r="C52623" s="32"/>
      <c r="D52623" s="31"/>
    </row>
    <row r="52624" spans="3:4" x14ac:dyDescent="0.25">
      <c r="C52624" s="32"/>
      <c r="D52624" s="31"/>
    </row>
    <row r="52625" spans="3:4" x14ac:dyDescent="0.25">
      <c r="C52625" s="32"/>
      <c r="D52625" s="31"/>
    </row>
    <row r="52626" spans="3:4" x14ac:dyDescent="0.25">
      <c r="C52626" s="32"/>
      <c r="D52626" s="31"/>
    </row>
    <row r="52627" spans="3:4" x14ac:dyDescent="0.25">
      <c r="C52627" s="32"/>
      <c r="D52627" s="31"/>
    </row>
    <row r="52628" spans="3:4" x14ac:dyDescent="0.25">
      <c r="C52628" s="32"/>
      <c r="D52628" s="31"/>
    </row>
    <row r="52629" spans="3:4" x14ac:dyDescent="0.25">
      <c r="C52629" s="32"/>
      <c r="D52629" s="31"/>
    </row>
    <row r="52630" spans="3:4" x14ac:dyDescent="0.25">
      <c r="C52630" s="32"/>
      <c r="D52630" s="31"/>
    </row>
    <row r="52631" spans="3:4" x14ac:dyDescent="0.25">
      <c r="C52631" s="32"/>
      <c r="D52631" s="31"/>
    </row>
    <row r="52632" spans="3:4" x14ac:dyDescent="0.25">
      <c r="C52632" s="32"/>
      <c r="D52632" s="31"/>
    </row>
    <row r="52633" spans="3:4" x14ac:dyDescent="0.25">
      <c r="C52633" s="32"/>
      <c r="D52633" s="31"/>
    </row>
    <row r="52634" spans="3:4" x14ac:dyDescent="0.25">
      <c r="C52634" s="32"/>
      <c r="D52634" s="31"/>
    </row>
    <row r="52635" spans="3:4" x14ac:dyDescent="0.25">
      <c r="C52635" s="32"/>
      <c r="D52635" s="31"/>
    </row>
    <row r="52636" spans="3:4" x14ac:dyDescent="0.25">
      <c r="C52636" s="32"/>
      <c r="D52636" s="31"/>
    </row>
    <row r="52637" spans="3:4" x14ac:dyDescent="0.25">
      <c r="C52637" s="32"/>
      <c r="D52637" s="31"/>
    </row>
    <row r="52638" spans="3:4" x14ac:dyDescent="0.25">
      <c r="C52638" s="32"/>
      <c r="D52638" s="31"/>
    </row>
    <row r="52639" spans="3:4" x14ac:dyDescent="0.25">
      <c r="C52639" s="32"/>
      <c r="D52639" s="31"/>
    </row>
    <row r="52640" spans="3:4" x14ac:dyDescent="0.25">
      <c r="C52640" s="32"/>
      <c r="D52640" s="31"/>
    </row>
    <row r="52641" spans="3:4" x14ac:dyDescent="0.25">
      <c r="C52641" s="32"/>
      <c r="D52641" s="31"/>
    </row>
    <row r="52642" spans="3:4" x14ac:dyDescent="0.25">
      <c r="C52642" s="32"/>
      <c r="D52642" s="31"/>
    </row>
    <row r="52643" spans="3:4" x14ac:dyDescent="0.25">
      <c r="C52643" s="32"/>
      <c r="D52643" s="31"/>
    </row>
    <row r="52644" spans="3:4" x14ac:dyDescent="0.25">
      <c r="C52644" s="32"/>
      <c r="D52644" s="31"/>
    </row>
    <row r="52645" spans="3:4" x14ac:dyDescent="0.25">
      <c r="C52645" s="32"/>
      <c r="D52645" s="31"/>
    </row>
    <row r="52646" spans="3:4" x14ac:dyDescent="0.25">
      <c r="C52646" s="32"/>
      <c r="D52646" s="31"/>
    </row>
    <row r="52647" spans="3:4" x14ac:dyDescent="0.25">
      <c r="C52647" s="32"/>
      <c r="D52647" s="31"/>
    </row>
    <row r="52648" spans="3:4" x14ac:dyDescent="0.25">
      <c r="C52648" s="32"/>
      <c r="D52648" s="31"/>
    </row>
    <row r="52649" spans="3:4" x14ac:dyDescent="0.25">
      <c r="C52649" s="32"/>
      <c r="D52649" s="31"/>
    </row>
    <row r="52650" spans="3:4" x14ac:dyDescent="0.25">
      <c r="C52650" s="32"/>
      <c r="D52650" s="31"/>
    </row>
    <row r="52651" spans="3:4" x14ac:dyDescent="0.25">
      <c r="C52651" s="32"/>
      <c r="D52651" s="31"/>
    </row>
    <row r="52652" spans="3:4" x14ac:dyDescent="0.25">
      <c r="C52652" s="32"/>
      <c r="D52652" s="31"/>
    </row>
    <row r="52653" spans="3:4" x14ac:dyDescent="0.25">
      <c r="C52653" s="32"/>
      <c r="D52653" s="31"/>
    </row>
    <row r="52654" spans="3:4" x14ac:dyDescent="0.25">
      <c r="C52654" s="32"/>
      <c r="D52654" s="31"/>
    </row>
    <row r="52655" spans="3:4" x14ac:dyDescent="0.25">
      <c r="C52655" s="32"/>
      <c r="D52655" s="31"/>
    </row>
    <row r="52656" spans="3:4" x14ac:dyDescent="0.25">
      <c r="C52656" s="32"/>
      <c r="D52656" s="31"/>
    </row>
    <row r="52657" spans="3:4" x14ac:dyDescent="0.25">
      <c r="C52657" s="32"/>
      <c r="D52657" s="31"/>
    </row>
    <row r="52658" spans="3:4" x14ac:dyDescent="0.25">
      <c r="C52658" s="32"/>
      <c r="D52658" s="31"/>
    </row>
    <row r="52659" spans="3:4" x14ac:dyDescent="0.25">
      <c r="C52659" s="32"/>
      <c r="D52659" s="31"/>
    </row>
    <row r="52660" spans="3:4" x14ac:dyDescent="0.25">
      <c r="C52660" s="32"/>
      <c r="D52660" s="31"/>
    </row>
    <row r="52661" spans="3:4" x14ac:dyDescent="0.25">
      <c r="C52661" s="32"/>
      <c r="D52661" s="31"/>
    </row>
    <row r="52662" spans="3:4" x14ac:dyDescent="0.25">
      <c r="C52662" s="32"/>
      <c r="D52662" s="31"/>
    </row>
    <row r="52663" spans="3:4" x14ac:dyDescent="0.25">
      <c r="C52663" s="32"/>
      <c r="D52663" s="31"/>
    </row>
    <row r="52664" spans="3:4" x14ac:dyDescent="0.25">
      <c r="C52664" s="32"/>
      <c r="D52664" s="31"/>
    </row>
    <row r="52665" spans="3:4" x14ac:dyDescent="0.25">
      <c r="C52665" s="32"/>
      <c r="D52665" s="31"/>
    </row>
    <row r="52666" spans="3:4" x14ac:dyDescent="0.25">
      <c r="C52666" s="32"/>
      <c r="D52666" s="31"/>
    </row>
    <row r="52667" spans="3:4" x14ac:dyDescent="0.25">
      <c r="C52667" s="32"/>
      <c r="D52667" s="31"/>
    </row>
    <row r="52668" spans="3:4" x14ac:dyDescent="0.25">
      <c r="C52668" s="32"/>
      <c r="D52668" s="31"/>
    </row>
    <row r="52669" spans="3:4" x14ac:dyDescent="0.25">
      <c r="C52669" s="32"/>
      <c r="D52669" s="31"/>
    </row>
    <row r="52670" spans="3:4" x14ac:dyDescent="0.25">
      <c r="C52670" s="32"/>
      <c r="D52670" s="31"/>
    </row>
    <row r="52671" spans="3:4" x14ac:dyDescent="0.25">
      <c r="C52671" s="32"/>
      <c r="D52671" s="31"/>
    </row>
    <row r="52672" spans="3:4" x14ac:dyDescent="0.25">
      <c r="C52672" s="32"/>
      <c r="D52672" s="31"/>
    </row>
    <row r="52673" spans="3:4" x14ac:dyDescent="0.25">
      <c r="C52673" s="32"/>
      <c r="D52673" s="31"/>
    </row>
    <row r="52674" spans="3:4" x14ac:dyDescent="0.25">
      <c r="C52674" s="32"/>
      <c r="D52674" s="31"/>
    </row>
    <row r="52675" spans="3:4" x14ac:dyDescent="0.25">
      <c r="C52675" s="32"/>
      <c r="D52675" s="31"/>
    </row>
    <row r="52676" spans="3:4" x14ac:dyDescent="0.25">
      <c r="C52676" s="32"/>
      <c r="D52676" s="31"/>
    </row>
    <row r="52677" spans="3:4" x14ac:dyDescent="0.25">
      <c r="C52677" s="32"/>
      <c r="D52677" s="31"/>
    </row>
    <row r="52678" spans="3:4" x14ac:dyDescent="0.25">
      <c r="C52678" s="32"/>
      <c r="D52678" s="31"/>
    </row>
    <row r="52679" spans="3:4" x14ac:dyDescent="0.25">
      <c r="C52679" s="32"/>
      <c r="D52679" s="31"/>
    </row>
    <row r="52680" spans="3:4" x14ac:dyDescent="0.25">
      <c r="C52680" s="32"/>
      <c r="D52680" s="31"/>
    </row>
    <row r="52681" spans="3:4" x14ac:dyDescent="0.25">
      <c r="C52681" s="32"/>
      <c r="D52681" s="31"/>
    </row>
    <row r="52682" spans="3:4" x14ac:dyDescent="0.25">
      <c r="C52682" s="32"/>
      <c r="D52682" s="31"/>
    </row>
    <row r="52683" spans="3:4" x14ac:dyDescent="0.25">
      <c r="C52683" s="32"/>
      <c r="D52683" s="31"/>
    </row>
    <row r="52684" spans="3:4" x14ac:dyDescent="0.25">
      <c r="C52684" s="32"/>
      <c r="D52684" s="31"/>
    </row>
    <row r="52685" spans="3:4" x14ac:dyDescent="0.25">
      <c r="C52685" s="32"/>
      <c r="D52685" s="31"/>
    </row>
    <row r="52686" spans="3:4" x14ac:dyDescent="0.25">
      <c r="C52686" s="32"/>
      <c r="D52686" s="31"/>
    </row>
    <row r="52687" spans="3:4" x14ac:dyDescent="0.25">
      <c r="C52687" s="32"/>
      <c r="D52687" s="31"/>
    </row>
    <row r="52688" spans="3:4" x14ac:dyDescent="0.25">
      <c r="C52688" s="32"/>
      <c r="D52688" s="31"/>
    </row>
    <row r="52689" spans="3:4" x14ac:dyDescent="0.25">
      <c r="C52689" s="32"/>
      <c r="D52689" s="31"/>
    </row>
    <row r="52690" spans="3:4" x14ac:dyDescent="0.25">
      <c r="C52690" s="32"/>
      <c r="D52690" s="31"/>
    </row>
    <row r="52691" spans="3:4" x14ac:dyDescent="0.25">
      <c r="C52691" s="32"/>
      <c r="D52691" s="31"/>
    </row>
    <row r="52692" spans="3:4" x14ac:dyDescent="0.25">
      <c r="C52692" s="32"/>
      <c r="D52692" s="31"/>
    </row>
    <row r="52693" spans="3:4" x14ac:dyDescent="0.25">
      <c r="C52693" s="32"/>
      <c r="D52693" s="31"/>
    </row>
    <row r="52694" spans="3:4" x14ac:dyDescent="0.25">
      <c r="C52694" s="32"/>
      <c r="D52694" s="31"/>
    </row>
    <row r="52695" spans="3:4" x14ac:dyDescent="0.25">
      <c r="C52695" s="32"/>
      <c r="D52695" s="31"/>
    </row>
    <row r="52696" spans="3:4" x14ac:dyDescent="0.25">
      <c r="C52696" s="32"/>
      <c r="D52696" s="31"/>
    </row>
    <row r="52697" spans="3:4" x14ac:dyDescent="0.25">
      <c r="C52697" s="32"/>
      <c r="D52697" s="31"/>
    </row>
    <row r="52698" spans="3:4" x14ac:dyDescent="0.25">
      <c r="C52698" s="32"/>
      <c r="D52698" s="31"/>
    </row>
    <row r="52699" spans="3:4" x14ac:dyDescent="0.25">
      <c r="C52699" s="32"/>
      <c r="D52699" s="31"/>
    </row>
    <row r="52700" spans="3:4" x14ac:dyDescent="0.25">
      <c r="C52700" s="32"/>
      <c r="D52700" s="31"/>
    </row>
    <row r="52701" spans="3:4" x14ac:dyDescent="0.25">
      <c r="C52701" s="32"/>
      <c r="D52701" s="31"/>
    </row>
    <row r="52702" spans="3:4" x14ac:dyDescent="0.25">
      <c r="C52702" s="32"/>
      <c r="D52702" s="31"/>
    </row>
    <row r="52703" spans="3:4" x14ac:dyDescent="0.25">
      <c r="C52703" s="32"/>
      <c r="D52703" s="31"/>
    </row>
    <row r="52704" spans="3:4" x14ac:dyDescent="0.25">
      <c r="C52704" s="32"/>
      <c r="D52704" s="31"/>
    </row>
    <row r="52705" spans="3:4" x14ac:dyDescent="0.25">
      <c r="C52705" s="32"/>
      <c r="D52705" s="31"/>
    </row>
    <row r="52706" spans="3:4" x14ac:dyDescent="0.25">
      <c r="C52706" s="32"/>
      <c r="D52706" s="31"/>
    </row>
    <row r="52707" spans="3:4" x14ac:dyDescent="0.25">
      <c r="C52707" s="32"/>
      <c r="D52707" s="31"/>
    </row>
    <row r="52708" spans="3:4" x14ac:dyDescent="0.25">
      <c r="C52708" s="32"/>
      <c r="D52708" s="31"/>
    </row>
    <row r="52709" spans="3:4" x14ac:dyDescent="0.25">
      <c r="C52709" s="32"/>
      <c r="D52709" s="31"/>
    </row>
    <row r="52710" spans="3:4" x14ac:dyDescent="0.25">
      <c r="C52710" s="32"/>
      <c r="D52710" s="31"/>
    </row>
    <row r="52711" spans="3:4" x14ac:dyDescent="0.25">
      <c r="C52711" s="32"/>
      <c r="D52711" s="31"/>
    </row>
    <row r="52712" spans="3:4" x14ac:dyDescent="0.25">
      <c r="C52712" s="32"/>
      <c r="D52712" s="31"/>
    </row>
    <row r="52713" spans="3:4" x14ac:dyDescent="0.25">
      <c r="C52713" s="32"/>
      <c r="D52713" s="31"/>
    </row>
    <row r="52714" spans="3:4" x14ac:dyDescent="0.25">
      <c r="C52714" s="32"/>
      <c r="D52714" s="31"/>
    </row>
    <row r="52715" spans="3:4" x14ac:dyDescent="0.25">
      <c r="C52715" s="32"/>
      <c r="D52715" s="31"/>
    </row>
    <row r="52716" spans="3:4" x14ac:dyDescent="0.25">
      <c r="C52716" s="32"/>
      <c r="D52716" s="31"/>
    </row>
    <row r="52717" spans="3:4" x14ac:dyDescent="0.25">
      <c r="C52717" s="32"/>
      <c r="D52717" s="31"/>
    </row>
    <row r="52718" spans="3:4" x14ac:dyDescent="0.25">
      <c r="C52718" s="32"/>
      <c r="D52718" s="31"/>
    </row>
    <row r="52719" spans="3:4" x14ac:dyDescent="0.25">
      <c r="C52719" s="32"/>
      <c r="D52719" s="31"/>
    </row>
    <row r="52720" spans="3:4" x14ac:dyDescent="0.25">
      <c r="C52720" s="32"/>
      <c r="D52720" s="31"/>
    </row>
    <row r="52721" spans="3:4" x14ac:dyDescent="0.25">
      <c r="C52721" s="32"/>
      <c r="D52721" s="31"/>
    </row>
    <row r="52722" spans="3:4" x14ac:dyDescent="0.25">
      <c r="C52722" s="32"/>
      <c r="D52722" s="31"/>
    </row>
    <row r="52723" spans="3:4" x14ac:dyDescent="0.25">
      <c r="C52723" s="32"/>
      <c r="D52723" s="31"/>
    </row>
    <row r="52724" spans="3:4" x14ac:dyDescent="0.25">
      <c r="C52724" s="32"/>
      <c r="D52724" s="31"/>
    </row>
    <row r="52725" spans="3:4" x14ac:dyDescent="0.25">
      <c r="C52725" s="32"/>
      <c r="D52725" s="31"/>
    </row>
    <row r="52726" spans="3:4" x14ac:dyDescent="0.25">
      <c r="C52726" s="32"/>
      <c r="D52726" s="31"/>
    </row>
    <row r="52727" spans="3:4" x14ac:dyDescent="0.25">
      <c r="C52727" s="32"/>
      <c r="D52727" s="31"/>
    </row>
    <row r="52728" spans="3:4" x14ac:dyDescent="0.25">
      <c r="C52728" s="32"/>
      <c r="D52728" s="31"/>
    </row>
    <row r="52729" spans="3:4" x14ac:dyDescent="0.25">
      <c r="C52729" s="32"/>
      <c r="D52729" s="31"/>
    </row>
    <row r="52730" spans="3:4" x14ac:dyDescent="0.25">
      <c r="C52730" s="32"/>
      <c r="D52730" s="31"/>
    </row>
    <row r="52731" spans="3:4" x14ac:dyDescent="0.25">
      <c r="C52731" s="32"/>
      <c r="D52731" s="31"/>
    </row>
    <row r="52732" spans="3:4" x14ac:dyDescent="0.25">
      <c r="C52732" s="32"/>
      <c r="D52732" s="31"/>
    </row>
    <row r="52733" spans="3:4" x14ac:dyDescent="0.25">
      <c r="C52733" s="32"/>
      <c r="D52733" s="31"/>
    </row>
    <row r="52734" spans="3:4" x14ac:dyDescent="0.25">
      <c r="C52734" s="32"/>
      <c r="D52734" s="31"/>
    </row>
    <row r="52735" spans="3:4" x14ac:dyDescent="0.25">
      <c r="C52735" s="32"/>
      <c r="D52735" s="31"/>
    </row>
    <row r="52736" spans="3:4" x14ac:dyDescent="0.25">
      <c r="C52736" s="32"/>
      <c r="D52736" s="31"/>
    </row>
    <row r="52737" spans="3:4" x14ac:dyDescent="0.25">
      <c r="C52737" s="32"/>
      <c r="D52737" s="31"/>
    </row>
    <row r="52738" spans="3:4" x14ac:dyDescent="0.25">
      <c r="C52738" s="32"/>
      <c r="D52738" s="31"/>
    </row>
    <row r="52739" spans="3:4" x14ac:dyDescent="0.25">
      <c r="C52739" s="32"/>
      <c r="D52739" s="31"/>
    </row>
    <row r="52740" spans="3:4" x14ac:dyDescent="0.25">
      <c r="C52740" s="32"/>
      <c r="D52740" s="31"/>
    </row>
    <row r="52741" spans="3:4" x14ac:dyDescent="0.25">
      <c r="C52741" s="32"/>
      <c r="D52741" s="31"/>
    </row>
    <row r="52742" spans="3:4" x14ac:dyDescent="0.25">
      <c r="C52742" s="32"/>
      <c r="D52742" s="31"/>
    </row>
    <row r="52743" spans="3:4" x14ac:dyDescent="0.25">
      <c r="C52743" s="32"/>
      <c r="D52743" s="31"/>
    </row>
    <row r="52744" spans="3:4" x14ac:dyDescent="0.25">
      <c r="C52744" s="32"/>
      <c r="D52744" s="31"/>
    </row>
    <row r="52745" spans="3:4" x14ac:dyDescent="0.25">
      <c r="C52745" s="32"/>
      <c r="D52745" s="31"/>
    </row>
    <row r="52746" spans="3:4" x14ac:dyDescent="0.25">
      <c r="C52746" s="32"/>
      <c r="D52746" s="31"/>
    </row>
    <row r="52747" spans="3:4" x14ac:dyDescent="0.25">
      <c r="C52747" s="32"/>
      <c r="D52747" s="31"/>
    </row>
    <row r="52748" spans="3:4" x14ac:dyDescent="0.25">
      <c r="C52748" s="32"/>
      <c r="D52748" s="31"/>
    </row>
    <row r="52749" spans="3:4" x14ac:dyDescent="0.25">
      <c r="C52749" s="32"/>
      <c r="D52749" s="31"/>
    </row>
    <row r="52750" spans="3:4" x14ac:dyDescent="0.25">
      <c r="C52750" s="32"/>
      <c r="D52750" s="31"/>
    </row>
    <row r="52751" spans="3:4" x14ac:dyDescent="0.25">
      <c r="C52751" s="32"/>
      <c r="D52751" s="31"/>
    </row>
    <row r="52752" spans="3:4" x14ac:dyDescent="0.25">
      <c r="C52752" s="32"/>
      <c r="D52752" s="31"/>
    </row>
    <row r="52753" spans="3:4" x14ac:dyDescent="0.25">
      <c r="C52753" s="32"/>
      <c r="D52753" s="31"/>
    </row>
    <row r="52754" spans="3:4" x14ac:dyDescent="0.25">
      <c r="C52754" s="32"/>
      <c r="D52754" s="31"/>
    </row>
    <row r="52755" spans="3:4" x14ac:dyDescent="0.25">
      <c r="C52755" s="32"/>
      <c r="D52755" s="31"/>
    </row>
    <row r="52756" spans="3:4" x14ac:dyDescent="0.25">
      <c r="C52756" s="32"/>
      <c r="D52756" s="31"/>
    </row>
    <row r="52757" spans="3:4" x14ac:dyDescent="0.25">
      <c r="C52757" s="32"/>
      <c r="D52757" s="31"/>
    </row>
    <row r="52758" spans="3:4" x14ac:dyDescent="0.25">
      <c r="C52758" s="32"/>
      <c r="D52758" s="31"/>
    </row>
    <row r="52759" spans="3:4" x14ac:dyDescent="0.25">
      <c r="C52759" s="32"/>
      <c r="D52759" s="31"/>
    </row>
    <row r="52760" spans="3:4" x14ac:dyDescent="0.25">
      <c r="C52760" s="32"/>
      <c r="D52760" s="31"/>
    </row>
    <row r="52761" spans="3:4" x14ac:dyDescent="0.25">
      <c r="C52761" s="32"/>
      <c r="D52761" s="31"/>
    </row>
    <row r="52762" spans="3:4" x14ac:dyDescent="0.25">
      <c r="C52762" s="32"/>
      <c r="D52762" s="31"/>
    </row>
    <row r="52763" spans="3:4" x14ac:dyDescent="0.25">
      <c r="C52763" s="32"/>
      <c r="D52763" s="31"/>
    </row>
    <row r="52764" spans="3:4" x14ac:dyDescent="0.25">
      <c r="C52764" s="32"/>
      <c r="D52764" s="31"/>
    </row>
    <row r="52765" spans="3:4" x14ac:dyDescent="0.25">
      <c r="C52765" s="32"/>
      <c r="D52765" s="31"/>
    </row>
    <row r="52766" spans="3:4" x14ac:dyDescent="0.25">
      <c r="C52766" s="32"/>
      <c r="D52766" s="31"/>
    </row>
    <row r="52767" spans="3:4" x14ac:dyDescent="0.25">
      <c r="C52767" s="32"/>
      <c r="D52767" s="31"/>
    </row>
    <row r="52768" spans="3:4" x14ac:dyDescent="0.25">
      <c r="C52768" s="32"/>
      <c r="D52768" s="31"/>
    </row>
    <row r="52769" spans="3:4" x14ac:dyDescent="0.25">
      <c r="C52769" s="32"/>
      <c r="D52769" s="31"/>
    </row>
    <row r="52770" spans="3:4" x14ac:dyDescent="0.25">
      <c r="C52770" s="32"/>
      <c r="D52770" s="31"/>
    </row>
    <row r="52771" spans="3:4" x14ac:dyDescent="0.25">
      <c r="C52771" s="32"/>
      <c r="D52771" s="31"/>
    </row>
    <row r="52772" spans="3:4" x14ac:dyDescent="0.25">
      <c r="C52772" s="32"/>
      <c r="D52772" s="31"/>
    </row>
    <row r="52773" spans="3:4" x14ac:dyDescent="0.25">
      <c r="C52773" s="32"/>
      <c r="D52773" s="31"/>
    </row>
    <row r="52774" spans="3:4" x14ac:dyDescent="0.25">
      <c r="C52774" s="32"/>
      <c r="D52774" s="31"/>
    </row>
    <row r="52775" spans="3:4" x14ac:dyDescent="0.25">
      <c r="C52775" s="32"/>
      <c r="D52775" s="31"/>
    </row>
    <row r="52776" spans="3:4" x14ac:dyDescent="0.25">
      <c r="C52776" s="32"/>
      <c r="D52776" s="31"/>
    </row>
    <row r="52777" spans="3:4" x14ac:dyDescent="0.25">
      <c r="C52777" s="32"/>
      <c r="D52777" s="31"/>
    </row>
    <row r="52778" spans="3:4" x14ac:dyDescent="0.25">
      <c r="C52778" s="32"/>
      <c r="D52778" s="31"/>
    </row>
    <row r="52779" spans="3:4" x14ac:dyDescent="0.25">
      <c r="C52779" s="32"/>
      <c r="D52779" s="31"/>
    </row>
    <row r="52780" spans="3:4" x14ac:dyDescent="0.25">
      <c r="C52780" s="32"/>
      <c r="D52780" s="31"/>
    </row>
    <row r="52781" spans="3:4" x14ac:dyDescent="0.25">
      <c r="C52781" s="32"/>
      <c r="D52781" s="31"/>
    </row>
    <row r="52782" spans="3:4" x14ac:dyDescent="0.25">
      <c r="C52782" s="32"/>
      <c r="D52782" s="31"/>
    </row>
    <row r="52783" spans="3:4" x14ac:dyDescent="0.25">
      <c r="C52783" s="32"/>
      <c r="D52783" s="31"/>
    </row>
    <row r="52784" spans="3:4" x14ac:dyDescent="0.25">
      <c r="C52784" s="32"/>
      <c r="D52784" s="31"/>
    </row>
    <row r="52785" spans="3:4" x14ac:dyDescent="0.25">
      <c r="C52785" s="32"/>
      <c r="D52785" s="31"/>
    </row>
    <row r="52786" spans="3:4" x14ac:dyDescent="0.25">
      <c r="C52786" s="32"/>
      <c r="D52786" s="31"/>
    </row>
    <row r="52787" spans="3:4" x14ac:dyDescent="0.25">
      <c r="C52787" s="32"/>
      <c r="D52787" s="31"/>
    </row>
    <row r="52788" spans="3:4" x14ac:dyDescent="0.25">
      <c r="C52788" s="32"/>
      <c r="D52788" s="31"/>
    </row>
    <row r="52789" spans="3:4" x14ac:dyDescent="0.25">
      <c r="C52789" s="32"/>
      <c r="D52789" s="31"/>
    </row>
    <row r="52790" spans="3:4" x14ac:dyDescent="0.25">
      <c r="C52790" s="32"/>
      <c r="D52790" s="31"/>
    </row>
    <row r="52791" spans="3:4" x14ac:dyDescent="0.25">
      <c r="C52791" s="32"/>
      <c r="D52791" s="31"/>
    </row>
    <row r="52792" spans="3:4" x14ac:dyDescent="0.25">
      <c r="C52792" s="32"/>
      <c r="D52792" s="31"/>
    </row>
    <row r="52793" spans="3:4" x14ac:dyDescent="0.25">
      <c r="C52793" s="32"/>
      <c r="D52793" s="31"/>
    </row>
    <row r="52794" spans="3:4" x14ac:dyDescent="0.25">
      <c r="C52794" s="32"/>
      <c r="D52794" s="31"/>
    </row>
    <row r="52795" spans="3:4" x14ac:dyDescent="0.25">
      <c r="C52795" s="32"/>
      <c r="D52795" s="31"/>
    </row>
    <row r="52796" spans="3:4" x14ac:dyDescent="0.25">
      <c r="C52796" s="32"/>
      <c r="D52796" s="31"/>
    </row>
    <row r="52797" spans="3:4" x14ac:dyDescent="0.25">
      <c r="C52797" s="32"/>
      <c r="D52797" s="31"/>
    </row>
    <row r="52798" spans="3:4" x14ac:dyDescent="0.25">
      <c r="C52798" s="32"/>
      <c r="D52798" s="31"/>
    </row>
    <row r="52799" spans="3:4" x14ac:dyDescent="0.25">
      <c r="C52799" s="32"/>
      <c r="D52799" s="31"/>
    </row>
    <row r="52800" spans="3:4" x14ac:dyDescent="0.25">
      <c r="C52800" s="32"/>
      <c r="D52800" s="31"/>
    </row>
    <row r="52801" spans="3:4" x14ac:dyDescent="0.25">
      <c r="C52801" s="32"/>
      <c r="D52801" s="31"/>
    </row>
    <row r="52802" spans="3:4" x14ac:dyDescent="0.25">
      <c r="C52802" s="32"/>
      <c r="D52802" s="31"/>
    </row>
    <row r="52803" spans="3:4" x14ac:dyDescent="0.25">
      <c r="C52803" s="32"/>
      <c r="D52803" s="31"/>
    </row>
    <row r="52804" spans="3:4" x14ac:dyDescent="0.25">
      <c r="C52804" s="32"/>
      <c r="D52804" s="31"/>
    </row>
    <row r="52805" spans="3:4" x14ac:dyDescent="0.25">
      <c r="C52805" s="32"/>
      <c r="D52805" s="31"/>
    </row>
    <row r="52806" spans="3:4" x14ac:dyDescent="0.25">
      <c r="C52806" s="32"/>
      <c r="D52806" s="31"/>
    </row>
    <row r="52807" spans="3:4" x14ac:dyDescent="0.25">
      <c r="C52807" s="32"/>
      <c r="D52807" s="31"/>
    </row>
    <row r="52808" spans="3:4" x14ac:dyDescent="0.25">
      <c r="C52808" s="32"/>
      <c r="D52808" s="31"/>
    </row>
    <row r="52809" spans="3:4" x14ac:dyDescent="0.25">
      <c r="C52809" s="32"/>
      <c r="D52809" s="31"/>
    </row>
    <row r="52810" spans="3:4" x14ac:dyDescent="0.25">
      <c r="C52810" s="32"/>
      <c r="D52810" s="31"/>
    </row>
    <row r="52811" spans="3:4" x14ac:dyDescent="0.25">
      <c r="C52811" s="32"/>
      <c r="D52811" s="31"/>
    </row>
    <row r="52812" spans="3:4" x14ac:dyDescent="0.25">
      <c r="C52812" s="32"/>
      <c r="D52812" s="31"/>
    </row>
    <row r="52813" spans="3:4" x14ac:dyDescent="0.25">
      <c r="C52813" s="32"/>
      <c r="D52813" s="31"/>
    </row>
    <row r="52814" spans="3:4" x14ac:dyDescent="0.25">
      <c r="C52814" s="32"/>
      <c r="D52814" s="31"/>
    </row>
    <row r="52815" spans="3:4" x14ac:dyDescent="0.25">
      <c r="C52815" s="32"/>
      <c r="D52815" s="31"/>
    </row>
    <row r="52816" spans="3:4" x14ac:dyDescent="0.25">
      <c r="C52816" s="32"/>
      <c r="D52816" s="31"/>
    </row>
    <row r="52817" spans="3:4" x14ac:dyDescent="0.25">
      <c r="C52817" s="32"/>
      <c r="D52817" s="31"/>
    </row>
    <row r="52818" spans="3:4" x14ac:dyDescent="0.25">
      <c r="C52818" s="32"/>
      <c r="D52818" s="31"/>
    </row>
    <row r="52819" spans="3:4" x14ac:dyDescent="0.25">
      <c r="C52819" s="32"/>
      <c r="D52819" s="31"/>
    </row>
    <row r="52820" spans="3:4" x14ac:dyDescent="0.25">
      <c r="C52820" s="32"/>
      <c r="D52820" s="31"/>
    </row>
    <row r="52821" spans="3:4" x14ac:dyDescent="0.25">
      <c r="C52821" s="32"/>
      <c r="D52821" s="31"/>
    </row>
    <row r="52822" spans="3:4" x14ac:dyDescent="0.25">
      <c r="C52822" s="32"/>
      <c r="D52822" s="31"/>
    </row>
    <row r="52823" spans="3:4" x14ac:dyDescent="0.25">
      <c r="C52823" s="32"/>
      <c r="D52823" s="31"/>
    </row>
    <row r="52824" spans="3:4" x14ac:dyDescent="0.25">
      <c r="C52824" s="32"/>
      <c r="D52824" s="31"/>
    </row>
    <row r="52825" spans="3:4" x14ac:dyDescent="0.25">
      <c r="C52825" s="32"/>
      <c r="D52825" s="31"/>
    </row>
    <row r="52826" spans="3:4" x14ac:dyDescent="0.25">
      <c r="C52826" s="32"/>
      <c r="D52826" s="31"/>
    </row>
    <row r="52827" spans="3:4" x14ac:dyDescent="0.25">
      <c r="C52827" s="32"/>
      <c r="D52827" s="31"/>
    </row>
    <row r="52828" spans="3:4" x14ac:dyDescent="0.25">
      <c r="C52828" s="32"/>
      <c r="D52828" s="31"/>
    </row>
    <row r="52829" spans="3:4" x14ac:dyDescent="0.25">
      <c r="C52829" s="32"/>
      <c r="D52829" s="31"/>
    </row>
    <row r="52830" spans="3:4" x14ac:dyDescent="0.25">
      <c r="C52830" s="32"/>
      <c r="D52830" s="31"/>
    </row>
    <row r="52831" spans="3:4" x14ac:dyDescent="0.25">
      <c r="C52831" s="32"/>
      <c r="D52831" s="31"/>
    </row>
    <row r="52832" spans="3:4" x14ac:dyDescent="0.25">
      <c r="C52832" s="32"/>
      <c r="D52832" s="31"/>
    </row>
    <row r="52833" spans="3:4" x14ac:dyDescent="0.25">
      <c r="C52833" s="32"/>
      <c r="D52833" s="31"/>
    </row>
    <row r="52834" spans="3:4" x14ac:dyDescent="0.25">
      <c r="C52834" s="32"/>
      <c r="D52834" s="31"/>
    </row>
    <row r="52835" spans="3:4" x14ac:dyDescent="0.25">
      <c r="C52835" s="32"/>
      <c r="D52835" s="31"/>
    </row>
    <row r="52836" spans="3:4" x14ac:dyDescent="0.25">
      <c r="C52836" s="32"/>
      <c r="D52836" s="31"/>
    </row>
    <row r="52837" spans="3:4" x14ac:dyDescent="0.25">
      <c r="C52837" s="32"/>
      <c r="D52837" s="31"/>
    </row>
    <row r="52838" spans="3:4" x14ac:dyDescent="0.25">
      <c r="C52838" s="32"/>
      <c r="D52838" s="31"/>
    </row>
    <row r="52839" spans="3:4" x14ac:dyDescent="0.25">
      <c r="C52839" s="32"/>
      <c r="D52839" s="31"/>
    </row>
    <row r="52840" spans="3:4" x14ac:dyDescent="0.25">
      <c r="C52840" s="32"/>
      <c r="D52840" s="31"/>
    </row>
    <row r="52841" spans="3:4" x14ac:dyDescent="0.25">
      <c r="C52841" s="32"/>
      <c r="D52841" s="31"/>
    </row>
    <row r="52842" spans="3:4" x14ac:dyDescent="0.25">
      <c r="C52842" s="32"/>
      <c r="D52842" s="31"/>
    </row>
    <row r="52843" spans="3:4" x14ac:dyDescent="0.25">
      <c r="C52843" s="32"/>
      <c r="D52843" s="31"/>
    </row>
    <row r="52844" spans="3:4" x14ac:dyDescent="0.25">
      <c r="C52844" s="32"/>
      <c r="D52844" s="31"/>
    </row>
    <row r="52845" spans="3:4" x14ac:dyDescent="0.25">
      <c r="C52845" s="32"/>
      <c r="D52845" s="31"/>
    </row>
    <row r="52846" spans="3:4" x14ac:dyDescent="0.25">
      <c r="C52846" s="32"/>
      <c r="D52846" s="31"/>
    </row>
    <row r="52847" spans="3:4" x14ac:dyDescent="0.25">
      <c r="C52847" s="32"/>
      <c r="D52847" s="31"/>
    </row>
    <row r="52848" spans="3:4" x14ac:dyDescent="0.25">
      <c r="C52848" s="32"/>
      <c r="D52848" s="31"/>
    </row>
    <row r="52849" spans="3:4" x14ac:dyDescent="0.25">
      <c r="C52849" s="32"/>
      <c r="D52849" s="31"/>
    </row>
    <row r="52850" spans="3:4" x14ac:dyDescent="0.25">
      <c r="C52850" s="32"/>
      <c r="D52850" s="31"/>
    </row>
    <row r="52851" spans="3:4" x14ac:dyDescent="0.25">
      <c r="C52851" s="32"/>
      <c r="D52851" s="31"/>
    </row>
    <row r="52852" spans="3:4" x14ac:dyDescent="0.25">
      <c r="C52852" s="32"/>
      <c r="D52852" s="31"/>
    </row>
    <row r="52853" spans="3:4" x14ac:dyDescent="0.25">
      <c r="C52853" s="32"/>
      <c r="D52853" s="31"/>
    </row>
    <row r="52854" spans="3:4" x14ac:dyDescent="0.25">
      <c r="C52854" s="32"/>
      <c r="D52854" s="31"/>
    </row>
    <row r="52855" spans="3:4" x14ac:dyDescent="0.25">
      <c r="C52855" s="32"/>
      <c r="D52855" s="31"/>
    </row>
    <row r="52856" spans="3:4" x14ac:dyDescent="0.25">
      <c r="C52856" s="32"/>
      <c r="D52856" s="31"/>
    </row>
    <row r="52857" spans="3:4" x14ac:dyDescent="0.25">
      <c r="C52857" s="32"/>
      <c r="D52857" s="31"/>
    </row>
    <row r="52858" spans="3:4" x14ac:dyDescent="0.25">
      <c r="C52858" s="32"/>
      <c r="D52858" s="31"/>
    </row>
    <row r="52859" spans="3:4" x14ac:dyDescent="0.25">
      <c r="C52859" s="32"/>
      <c r="D52859" s="31"/>
    </row>
    <row r="52860" spans="3:4" x14ac:dyDescent="0.25">
      <c r="C52860" s="32"/>
      <c r="D52860" s="31"/>
    </row>
    <row r="52861" spans="3:4" x14ac:dyDescent="0.25">
      <c r="C52861" s="32"/>
      <c r="D52861" s="31"/>
    </row>
    <row r="52862" spans="3:4" x14ac:dyDescent="0.25">
      <c r="C52862" s="32"/>
      <c r="D52862" s="31"/>
    </row>
    <row r="52863" spans="3:4" x14ac:dyDescent="0.25">
      <c r="C52863" s="32"/>
      <c r="D52863" s="31"/>
    </row>
    <row r="52864" spans="3:4" x14ac:dyDescent="0.25">
      <c r="C52864" s="32"/>
      <c r="D52864" s="31"/>
    </row>
    <row r="52865" spans="3:4" x14ac:dyDescent="0.25">
      <c r="C52865" s="32"/>
      <c r="D52865" s="31"/>
    </row>
    <row r="52866" spans="3:4" x14ac:dyDescent="0.25">
      <c r="C52866" s="32"/>
      <c r="D52866" s="31"/>
    </row>
    <row r="52867" spans="3:4" x14ac:dyDescent="0.25">
      <c r="C52867" s="32"/>
      <c r="D52867" s="31"/>
    </row>
    <row r="52868" spans="3:4" x14ac:dyDescent="0.25">
      <c r="C52868" s="32"/>
      <c r="D52868" s="31"/>
    </row>
    <row r="52869" spans="3:4" x14ac:dyDescent="0.25">
      <c r="C52869" s="32"/>
      <c r="D52869" s="31"/>
    </row>
    <row r="52870" spans="3:4" x14ac:dyDescent="0.25">
      <c r="C52870" s="32"/>
      <c r="D52870" s="31"/>
    </row>
    <row r="52871" spans="3:4" x14ac:dyDescent="0.25">
      <c r="C52871" s="32"/>
      <c r="D52871" s="31"/>
    </row>
    <row r="52872" spans="3:4" x14ac:dyDescent="0.25">
      <c r="C52872" s="32"/>
      <c r="D52872" s="31"/>
    </row>
    <row r="52873" spans="3:4" x14ac:dyDescent="0.25">
      <c r="C52873" s="32"/>
      <c r="D52873" s="31"/>
    </row>
    <row r="52874" spans="3:4" x14ac:dyDescent="0.25">
      <c r="C52874" s="32"/>
      <c r="D52874" s="31"/>
    </row>
    <row r="52875" spans="3:4" x14ac:dyDescent="0.25">
      <c r="C52875" s="32"/>
      <c r="D52875" s="31"/>
    </row>
    <row r="52876" spans="3:4" x14ac:dyDescent="0.25">
      <c r="C52876" s="32"/>
      <c r="D52876" s="31"/>
    </row>
    <row r="52877" spans="3:4" x14ac:dyDescent="0.25">
      <c r="C52877" s="32"/>
      <c r="D52877" s="31"/>
    </row>
    <row r="52878" spans="3:4" x14ac:dyDescent="0.25">
      <c r="C52878" s="32"/>
      <c r="D52878" s="31"/>
    </row>
    <row r="52879" spans="3:4" x14ac:dyDescent="0.25">
      <c r="C52879" s="32"/>
      <c r="D52879" s="31"/>
    </row>
    <row r="52880" spans="3:4" x14ac:dyDescent="0.25">
      <c r="C52880" s="32"/>
      <c r="D52880" s="31"/>
    </row>
    <row r="52881" spans="3:4" x14ac:dyDescent="0.25">
      <c r="C52881" s="32"/>
      <c r="D52881" s="31"/>
    </row>
    <row r="52882" spans="3:4" x14ac:dyDescent="0.25">
      <c r="C52882" s="32"/>
      <c r="D52882" s="31"/>
    </row>
    <row r="52883" spans="3:4" x14ac:dyDescent="0.25">
      <c r="C52883" s="32"/>
      <c r="D52883" s="31"/>
    </row>
    <row r="52884" spans="3:4" x14ac:dyDescent="0.25">
      <c r="C52884" s="32"/>
      <c r="D52884" s="31"/>
    </row>
    <row r="52885" spans="3:4" x14ac:dyDescent="0.25">
      <c r="C52885" s="32"/>
      <c r="D52885" s="31"/>
    </row>
    <row r="52886" spans="3:4" x14ac:dyDescent="0.25">
      <c r="C52886" s="32"/>
      <c r="D52886" s="31"/>
    </row>
    <row r="52887" spans="3:4" x14ac:dyDescent="0.25">
      <c r="C52887" s="32"/>
      <c r="D52887" s="31"/>
    </row>
    <row r="52888" spans="3:4" x14ac:dyDescent="0.25">
      <c r="C52888" s="32"/>
      <c r="D52888" s="31"/>
    </row>
    <row r="52889" spans="3:4" x14ac:dyDescent="0.25">
      <c r="C52889" s="32"/>
      <c r="D52889" s="31"/>
    </row>
    <row r="52890" spans="3:4" x14ac:dyDescent="0.25">
      <c r="C52890" s="32"/>
      <c r="D52890" s="31"/>
    </row>
    <row r="52891" spans="3:4" x14ac:dyDescent="0.25">
      <c r="C52891" s="32"/>
      <c r="D52891" s="31"/>
    </row>
    <row r="52892" spans="3:4" x14ac:dyDescent="0.25">
      <c r="C52892" s="32"/>
      <c r="D52892" s="31"/>
    </row>
    <row r="52893" spans="3:4" x14ac:dyDescent="0.25">
      <c r="C52893" s="32"/>
      <c r="D52893" s="31"/>
    </row>
    <row r="52894" spans="3:4" x14ac:dyDescent="0.25">
      <c r="C52894" s="32"/>
      <c r="D52894" s="31"/>
    </row>
    <row r="52895" spans="3:4" x14ac:dyDescent="0.25">
      <c r="C52895" s="32"/>
      <c r="D52895" s="31"/>
    </row>
    <row r="52896" spans="3:4" x14ac:dyDescent="0.25">
      <c r="C52896" s="32"/>
      <c r="D52896" s="31"/>
    </row>
    <row r="52897" spans="3:4" x14ac:dyDescent="0.25">
      <c r="C52897" s="32"/>
      <c r="D52897" s="31"/>
    </row>
    <row r="52898" spans="3:4" x14ac:dyDescent="0.25">
      <c r="C52898" s="32"/>
      <c r="D52898" s="31"/>
    </row>
    <row r="52899" spans="3:4" x14ac:dyDescent="0.25">
      <c r="C52899" s="32"/>
      <c r="D52899" s="31"/>
    </row>
    <row r="52900" spans="3:4" x14ac:dyDescent="0.25">
      <c r="C52900" s="32"/>
      <c r="D52900" s="31"/>
    </row>
    <row r="52901" spans="3:4" x14ac:dyDescent="0.25">
      <c r="C52901" s="32"/>
      <c r="D52901" s="31"/>
    </row>
    <row r="52902" spans="3:4" x14ac:dyDescent="0.25">
      <c r="C52902" s="32"/>
      <c r="D52902" s="31"/>
    </row>
    <row r="52903" spans="3:4" x14ac:dyDescent="0.25">
      <c r="C52903" s="32"/>
      <c r="D52903" s="31"/>
    </row>
    <row r="52904" spans="3:4" x14ac:dyDescent="0.25">
      <c r="C52904" s="32"/>
      <c r="D52904" s="31"/>
    </row>
    <row r="52905" spans="3:4" x14ac:dyDescent="0.25">
      <c r="C52905" s="32"/>
      <c r="D52905" s="31"/>
    </row>
    <row r="52906" spans="3:4" x14ac:dyDescent="0.25">
      <c r="C52906" s="32"/>
      <c r="D52906" s="31"/>
    </row>
    <row r="52907" spans="3:4" x14ac:dyDescent="0.25">
      <c r="C52907" s="32"/>
      <c r="D52907" s="31"/>
    </row>
    <row r="52908" spans="3:4" x14ac:dyDescent="0.25">
      <c r="C52908" s="32"/>
      <c r="D52908" s="31"/>
    </row>
    <row r="52909" spans="3:4" x14ac:dyDescent="0.25">
      <c r="C52909" s="32"/>
      <c r="D52909" s="31"/>
    </row>
    <row r="52910" spans="3:4" x14ac:dyDescent="0.25">
      <c r="C52910" s="32"/>
      <c r="D52910" s="31"/>
    </row>
    <row r="52911" spans="3:4" x14ac:dyDescent="0.25">
      <c r="C52911" s="32"/>
      <c r="D52911" s="31"/>
    </row>
    <row r="52912" spans="3:4" x14ac:dyDescent="0.25">
      <c r="C52912" s="32"/>
      <c r="D52912" s="31"/>
    </row>
    <row r="52913" spans="3:4" x14ac:dyDescent="0.25">
      <c r="C52913" s="32"/>
      <c r="D52913" s="31"/>
    </row>
    <row r="52914" spans="3:4" x14ac:dyDescent="0.25">
      <c r="C52914" s="32"/>
      <c r="D52914" s="31"/>
    </row>
    <row r="52915" spans="3:4" x14ac:dyDescent="0.25">
      <c r="C52915" s="32"/>
      <c r="D52915" s="31"/>
    </row>
    <row r="52916" spans="3:4" x14ac:dyDescent="0.25">
      <c r="C52916" s="32"/>
      <c r="D52916" s="31"/>
    </row>
    <row r="52917" spans="3:4" x14ac:dyDescent="0.25">
      <c r="C52917" s="32"/>
      <c r="D52917" s="31"/>
    </row>
    <row r="52918" spans="3:4" x14ac:dyDescent="0.25">
      <c r="C52918" s="32"/>
      <c r="D52918" s="31"/>
    </row>
    <row r="52919" spans="3:4" x14ac:dyDescent="0.25">
      <c r="C52919" s="32"/>
      <c r="D52919" s="31"/>
    </row>
    <row r="52920" spans="3:4" x14ac:dyDescent="0.25">
      <c r="C52920" s="32"/>
      <c r="D52920" s="31"/>
    </row>
    <row r="52921" spans="3:4" x14ac:dyDescent="0.25">
      <c r="C52921" s="32"/>
      <c r="D52921" s="31"/>
    </row>
    <row r="52922" spans="3:4" x14ac:dyDescent="0.25">
      <c r="C52922" s="32"/>
      <c r="D52922" s="31"/>
    </row>
    <row r="52923" spans="3:4" x14ac:dyDescent="0.25">
      <c r="C52923" s="32"/>
      <c r="D52923" s="31"/>
    </row>
    <row r="52924" spans="3:4" x14ac:dyDescent="0.25">
      <c r="C52924" s="32"/>
      <c r="D52924" s="31"/>
    </row>
    <row r="52925" spans="3:4" x14ac:dyDescent="0.25">
      <c r="C52925" s="32"/>
      <c r="D52925" s="31"/>
    </row>
    <row r="52926" spans="3:4" x14ac:dyDescent="0.25">
      <c r="C52926" s="32"/>
      <c r="D52926" s="31"/>
    </row>
    <row r="52927" spans="3:4" x14ac:dyDescent="0.25">
      <c r="C52927" s="32"/>
      <c r="D52927" s="31"/>
    </row>
    <row r="52928" spans="3:4" x14ac:dyDescent="0.25">
      <c r="C52928" s="32"/>
      <c r="D52928" s="31"/>
    </row>
    <row r="52929" spans="3:4" x14ac:dyDescent="0.25">
      <c r="C52929" s="32"/>
      <c r="D52929" s="31"/>
    </row>
    <row r="52930" spans="3:4" x14ac:dyDescent="0.25">
      <c r="C52930" s="32"/>
      <c r="D52930" s="31"/>
    </row>
    <row r="52931" spans="3:4" x14ac:dyDescent="0.25">
      <c r="C52931" s="32"/>
      <c r="D52931" s="31"/>
    </row>
    <row r="52932" spans="3:4" x14ac:dyDescent="0.25">
      <c r="C52932" s="32"/>
      <c r="D52932" s="31"/>
    </row>
    <row r="52933" spans="3:4" x14ac:dyDescent="0.25">
      <c r="C52933" s="32"/>
      <c r="D52933" s="31"/>
    </row>
    <row r="52934" spans="3:4" x14ac:dyDescent="0.25">
      <c r="C52934" s="32"/>
      <c r="D52934" s="31"/>
    </row>
    <row r="52935" spans="3:4" x14ac:dyDescent="0.25">
      <c r="C52935" s="32"/>
      <c r="D52935" s="31"/>
    </row>
    <row r="52936" spans="3:4" x14ac:dyDescent="0.25">
      <c r="C52936" s="32"/>
      <c r="D52936" s="31"/>
    </row>
    <row r="52937" spans="3:4" x14ac:dyDescent="0.25">
      <c r="C52937" s="32"/>
      <c r="D52937" s="31"/>
    </row>
    <row r="52938" spans="3:4" x14ac:dyDescent="0.25">
      <c r="C52938" s="32"/>
      <c r="D52938" s="31"/>
    </row>
    <row r="52939" spans="3:4" x14ac:dyDescent="0.25">
      <c r="C52939" s="32"/>
      <c r="D52939" s="31"/>
    </row>
    <row r="52940" spans="3:4" x14ac:dyDescent="0.25">
      <c r="C52940" s="32"/>
      <c r="D52940" s="31"/>
    </row>
    <row r="52941" spans="3:4" x14ac:dyDescent="0.25">
      <c r="C52941" s="32"/>
      <c r="D52941" s="31"/>
    </row>
    <row r="52942" spans="3:4" x14ac:dyDescent="0.25">
      <c r="C52942" s="32"/>
      <c r="D52942" s="31"/>
    </row>
    <row r="52943" spans="3:4" x14ac:dyDescent="0.25">
      <c r="C52943" s="32"/>
      <c r="D52943" s="31"/>
    </row>
    <row r="52944" spans="3:4" x14ac:dyDescent="0.25">
      <c r="C52944" s="32"/>
      <c r="D52944" s="31"/>
    </row>
    <row r="52945" spans="3:4" x14ac:dyDescent="0.25">
      <c r="C52945" s="32"/>
      <c r="D52945" s="31"/>
    </row>
    <row r="52946" spans="3:4" x14ac:dyDescent="0.25">
      <c r="C52946" s="32"/>
      <c r="D52946" s="31"/>
    </row>
    <row r="52947" spans="3:4" x14ac:dyDescent="0.25">
      <c r="C52947" s="32"/>
      <c r="D52947" s="31"/>
    </row>
    <row r="52948" spans="3:4" x14ac:dyDescent="0.25">
      <c r="C52948" s="32"/>
      <c r="D52948" s="31"/>
    </row>
    <row r="52949" spans="3:4" x14ac:dyDescent="0.25">
      <c r="C52949" s="32"/>
      <c r="D52949" s="31"/>
    </row>
    <row r="52950" spans="3:4" x14ac:dyDescent="0.25">
      <c r="C52950" s="32"/>
      <c r="D52950" s="31"/>
    </row>
    <row r="52951" spans="3:4" x14ac:dyDescent="0.25">
      <c r="C52951" s="32"/>
      <c r="D52951" s="31"/>
    </row>
    <row r="52952" spans="3:4" x14ac:dyDescent="0.25">
      <c r="C52952" s="32"/>
      <c r="D52952" s="31"/>
    </row>
    <row r="52953" spans="3:4" x14ac:dyDescent="0.25">
      <c r="C52953" s="32"/>
      <c r="D52953" s="31"/>
    </row>
    <row r="52954" spans="3:4" x14ac:dyDescent="0.25">
      <c r="C52954" s="32"/>
      <c r="D52954" s="31"/>
    </row>
    <row r="52955" spans="3:4" x14ac:dyDescent="0.25">
      <c r="C52955" s="32"/>
      <c r="D52955" s="31"/>
    </row>
    <row r="52956" spans="3:4" x14ac:dyDescent="0.25">
      <c r="C52956" s="32"/>
      <c r="D52956" s="31"/>
    </row>
    <row r="52957" spans="3:4" x14ac:dyDescent="0.25">
      <c r="C52957" s="32"/>
      <c r="D52957" s="31"/>
    </row>
    <row r="52958" spans="3:4" x14ac:dyDescent="0.25">
      <c r="C52958" s="32"/>
      <c r="D52958" s="31"/>
    </row>
    <row r="52959" spans="3:4" x14ac:dyDescent="0.25">
      <c r="C52959" s="32"/>
      <c r="D52959" s="31"/>
    </row>
    <row r="52960" spans="3:4" x14ac:dyDescent="0.25">
      <c r="C52960" s="32"/>
      <c r="D52960" s="31"/>
    </row>
    <row r="52961" spans="3:4" x14ac:dyDescent="0.25">
      <c r="C52961" s="32"/>
      <c r="D52961" s="31"/>
    </row>
    <row r="52962" spans="3:4" x14ac:dyDescent="0.25">
      <c r="C52962" s="32"/>
      <c r="D52962" s="31"/>
    </row>
    <row r="52963" spans="3:4" x14ac:dyDescent="0.25">
      <c r="C52963" s="32"/>
      <c r="D52963" s="31"/>
    </row>
    <row r="52964" spans="3:4" x14ac:dyDescent="0.25">
      <c r="C52964" s="32"/>
      <c r="D52964" s="31"/>
    </row>
    <row r="52965" spans="3:4" x14ac:dyDescent="0.25">
      <c r="C52965" s="32"/>
      <c r="D52965" s="31"/>
    </row>
    <row r="52966" spans="3:4" x14ac:dyDescent="0.25">
      <c r="C52966" s="32"/>
      <c r="D52966" s="31"/>
    </row>
    <row r="52967" spans="3:4" x14ac:dyDescent="0.25">
      <c r="C52967" s="32"/>
      <c r="D52967" s="31"/>
    </row>
    <row r="52968" spans="3:4" x14ac:dyDescent="0.25">
      <c r="C52968" s="32"/>
      <c r="D52968" s="31"/>
    </row>
    <row r="52969" spans="3:4" x14ac:dyDescent="0.25">
      <c r="C52969" s="32"/>
      <c r="D52969" s="31"/>
    </row>
    <row r="52970" spans="3:4" x14ac:dyDescent="0.25">
      <c r="C52970" s="32"/>
      <c r="D52970" s="31"/>
    </row>
    <row r="52971" spans="3:4" x14ac:dyDescent="0.25">
      <c r="C52971" s="32"/>
      <c r="D52971" s="31"/>
    </row>
    <row r="52972" spans="3:4" x14ac:dyDescent="0.25">
      <c r="C52972" s="32"/>
      <c r="D52972" s="31"/>
    </row>
    <row r="52973" spans="3:4" x14ac:dyDescent="0.25">
      <c r="C52973" s="32"/>
      <c r="D52973" s="31"/>
    </row>
    <row r="52974" spans="3:4" x14ac:dyDescent="0.25">
      <c r="C52974" s="32"/>
      <c r="D52974" s="31"/>
    </row>
    <row r="52975" spans="3:4" x14ac:dyDescent="0.25">
      <c r="C52975" s="32"/>
      <c r="D52975" s="31"/>
    </row>
    <row r="52976" spans="3:4" x14ac:dyDescent="0.25">
      <c r="C52976" s="32"/>
      <c r="D52976" s="31"/>
    </row>
    <row r="52977" spans="3:4" x14ac:dyDescent="0.25">
      <c r="C52977" s="32"/>
      <c r="D52977" s="31"/>
    </row>
    <row r="52978" spans="3:4" x14ac:dyDescent="0.25">
      <c r="C52978" s="32"/>
      <c r="D52978" s="31"/>
    </row>
    <row r="52979" spans="3:4" x14ac:dyDescent="0.25">
      <c r="C52979" s="32"/>
      <c r="D52979" s="31"/>
    </row>
    <row r="52980" spans="3:4" x14ac:dyDescent="0.25">
      <c r="C52980" s="32"/>
      <c r="D52980" s="31"/>
    </row>
    <row r="52981" spans="3:4" x14ac:dyDescent="0.25">
      <c r="C52981" s="32"/>
      <c r="D52981" s="31"/>
    </row>
    <row r="52982" spans="3:4" x14ac:dyDescent="0.25">
      <c r="C52982" s="32"/>
      <c r="D52982" s="31"/>
    </row>
    <row r="52983" spans="3:4" x14ac:dyDescent="0.25">
      <c r="C52983" s="32"/>
      <c r="D52983" s="31"/>
    </row>
    <row r="52984" spans="3:4" x14ac:dyDescent="0.25">
      <c r="C52984" s="32"/>
      <c r="D52984" s="31"/>
    </row>
    <row r="52985" spans="3:4" x14ac:dyDescent="0.25">
      <c r="C52985" s="32"/>
      <c r="D52985" s="31"/>
    </row>
    <row r="52986" spans="3:4" x14ac:dyDescent="0.25">
      <c r="C52986" s="32"/>
      <c r="D52986" s="31"/>
    </row>
    <row r="52987" spans="3:4" x14ac:dyDescent="0.25">
      <c r="C52987" s="32"/>
      <c r="D52987" s="31"/>
    </row>
    <row r="52988" spans="3:4" x14ac:dyDescent="0.25">
      <c r="C52988" s="32"/>
      <c r="D52988" s="31"/>
    </row>
    <row r="52989" spans="3:4" x14ac:dyDescent="0.25">
      <c r="C52989" s="32"/>
      <c r="D52989" s="31"/>
    </row>
    <row r="52990" spans="3:4" x14ac:dyDescent="0.25">
      <c r="C52990" s="32"/>
      <c r="D52990" s="31"/>
    </row>
    <row r="52991" spans="3:4" x14ac:dyDescent="0.25">
      <c r="C52991" s="32"/>
      <c r="D52991" s="31"/>
    </row>
    <row r="52992" spans="3:4" x14ac:dyDescent="0.25">
      <c r="C52992" s="32"/>
      <c r="D52992" s="31"/>
    </row>
    <row r="52993" spans="3:4" x14ac:dyDescent="0.25">
      <c r="C52993" s="32"/>
      <c r="D52993" s="31"/>
    </row>
    <row r="52994" spans="3:4" x14ac:dyDescent="0.25">
      <c r="C52994" s="32"/>
      <c r="D52994" s="31"/>
    </row>
    <row r="52995" spans="3:4" x14ac:dyDescent="0.25">
      <c r="C52995" s="32"/>
      <c r="D52995" s="31"/>
    </row>
    <row r="52996" spans="3:4" x14ac:dyDescent="0.25">
      <c r="C52996" s="32"/>
      <c r="D52996" s="31"/>
    </row>
    <row r="52997" spans="3:4" x14ac:dyDescent="0.25">
      <c r="C52997" s="32"/>
      <c r="D52997" s="31"/>
    </row>
    <row r="52998" spans="3:4" x14ac:dyDescent="0.25">
      <c r="C52998" s="32"/>
      <c r="D52998" s="31"/>
    </row>
    <row r="52999" spans="3:4" x14ac:dyDescent="0.25">
      <c r="C52999" s="32"/>
      <c r="D52999" s="31"/>
    </row>
    <row r="53000" spans="3:4" x14ac:dyDescent="0.25">
      <c r="C53000" s="32"/>
      <c r="D53000" s="31"/>
    </row>
    <row r="53001" spans="3:4" x14ac:dyDescent="0.25">
      <c r="C53001" s="32"/>
      <c r="D53001" s="31"/>
    </row>
    <row r="53002" spans="3:4" x14ac:dyDescent="0.25">
      <c r="C53002" s="32"/>
      <c r="D53002" s="31"/>
    </row>
    <row r="53003" spans="3:4" x14ac:dyDescent="0.25">
      <c r="C53003" s="32"/>
      <c r="D53003" s="31"/>
    </row>
    <row r="53004" spans="3:4" x14ac:dyDescent="0.25">
      <c r="C53004" s="32"/>
      <c r="D53004" s="31"/>
    </row>
    <row r="53005" spans="3:4" x14ac:dyDescent="0.25">
      <c r="C53005" s="32"/>
      <c r="D53005" s="31"/>
    </row>
    <row r="53006" spans="3:4" x14ac:dyDescent="0.25">
      <c r="C53006" s="32"/>
      <c r="D53006" s="31"/>
    </row>
    <row r="53007" spans="3:4" x14ac:dyDescent="0.25">
      <c r="C53007" s="32"/>
      <c r="D53007" s="31"/>
    </row>
    <row r="53008" spans="3:4" x14ac:dyDescent="0.25">
      <c r="C53008" s="32"/>
      <c r="D53008" s="31"/>
    </row>
    <row r="53009" spans="3:4" x14ac:dyDescent="0.25">
      <c r="C53009" s="32"/>
      <c r="D53009" s="31"/>
    </row>
    <row r="53010" spans="3:4" x14ac:dyDescent="0.25">
      <c r="C53010" s="32"/>
      <c r="D53010" s="31"/>
    </row>
    <row r="53011" spans="3:4" x14ac:dyDescent="0.25">
      <c r="C53011" s="32"/>
      <c r="D53011" s="31"/>
    </row>
    <row r="53012" spans="3:4" x14ac:dyDescent="0.25">
      <c r="C53012" s="32"/>
      <c r="D53012" s="31"/>
    </row>
    <row r="53013" spans="3:4" x14ac:dyDescent="0.25">
      <c r="C53013" s="32"/>
      <c r="D53013" s="31"/>
    </row>
    <row r="53014" spans="3:4" x14ac:dyDescent="0.25">
      <c r="C53014" s="32"/>
      <c r="D53014" s="31"/>
    </row>
    <row r="53015" spans="3:4" x14ac:dyDescent="0.25">
      <c r="C53015" s="32"/>
      <c r="D53015" s="31"/>
    </row>
    <row r="53016" spans="3:4" x14ac:dyDescent="0.25">
      <c r="C53016" s="32"/>
      <c r="D53016" s="31"/>
    </row>
    <row r="53017" spans="3:4" x14ac:dyDescent="0.25">
      <c r="C53017" s="32"/>
      <c r="D53017" s="31"/>
    </row>
    <row r="53018" spans="3:4" x14ac:dyDescent="0.25">
      <c r="C53018" s="32"/>
      <c r="D53018" s="31"/>
    </row>
    <row r="53019" spans="3:4" x14ac:dyDescent="0.25">
      <c r="C53019" s="32"/>
      <c r="D53019" s="31"/>
    </row>
    <row r="53020" spans="3:4" x14ac:dyDescent="0.25">
      <c r="C53020" s="32"/>
      <c r="D53020" s="31"/>
    </row>
    <row r="53021" spans="3:4" x14ac:dyDescent="0.25">
      <c r="C53021" s="32"/>
      <c r="D53021" s="31"/>
    </row>
    <row r="53022" spans="3:4" x14ac:dyDescent="0.25">
      <c r="C53022" s="32"/>
      <c r="D53022" s="31"/>
    </row>
    <row r="53023" spans="3:4" x14ac:dyDescent="0.25">
      <c r="C53023" s="32"/>
      <c r="D53023" s="31"/>
    </row>
    <row r="53024" spans="3:4" x14ac:dyDescent="0.25">
      <c r="C53024" s="32"/>
      <c r="D53024" s="31"/>
    </row>
    <row r="53025" spans="3:4" x14ac:dyDescent="0.25">
      <c r="C53025" s="32"/>
      <c r="D53025" s="31"/>
    </row>
    <row r="53026" spans="3:4" x14ac:dyDescent="0.25">
      <c r="C53026" s="32"/>
      <c r="D53026" s="31"/>
    </row>
    <row r="53027" spans="3:4" x14ac:dyDescent="0.25">
      <c r="C53027" s="32"/>
      <c r="D53027" s="31"/>
    </row>
    <row r="53028" spans="3:4" x14ac:dyDescent="0.25">
      <c r="C53028" s="32"/>
      <c r="D53028" s="31"/>
    </row>
    <row r="53029" spans="3:4" x14ac:dyDescent="0.25">
      <c r="C53029" s="32"/>
      <c r="D53029" s="31"/>
    </row>
    <row r="53030" spans="3:4" x14ac:dyDescent="0.25">
      <c r="C53030" s="32"/>
      <c r="D53030" s="31"/>
    </row>
    <row r="53031" spans="3:4" x14ac:dyDescent="0.25">
      <c r="C53031" s="32"/>
      <c r="D53031" s="31"/>
    </row>
    <row r="53032" spans="3:4" x14ac:dyDescent="0.25">
      <c r="C53032" s="32"/>
      <c r="D53032" s="31"/>
    </row>
    <row r="53033" spans="3:4" x14ac:dyDescent="0.25">
      <c r="C53033" s="32"/>
      <c r="D53033" s="31"/>
    </row>
    <row r="53034" spans="3:4" x14ac:dyDescent="0.25">
      <c r="C53034" s="32"/>
      <c r="D53034" s="31"/>
    </row>
    <row r="53035" spans="3:4" x14ac:dyDescent="0.25">
      <c r="C53035" s="32"/>
      <c r="D53035" s="31"/>
    </row>
    <row r="53036" spans="3:4" x14ac:dyDescent="0.25">
      <c r="C53036" s="32"/>
      <c r="D53036" s="31"/>
    </row>
    <row r="53037" spans="3:4" x14ac:dyDescent="0.25">
      <c r="C53037" s="32"/>
      <c r="D53037" s="31"/>
    </row>
    <row r="53038" spans="3:4" x14ac:dyDescent="0.25">
      <c r="C53038" s="32"/>
      <c r="D53038" s="31"/>
    </row>
    <row r="53039" spans="3:4" x14ac:dyDescent="0.25">
      <c r="C53039" s="32"/>
      <c r="D53039" s="31"/>
    </row>
    <row r="53040" spans="3:4" x14ac:dyDescent="0.25">
      <c r="C53040" s="32"/>
      <c r="D53040" s="31"/>
    </row>
    <row r="53041" spans="3:4" x14ac:dyDescent="0.25">
      <c r="C53041" s="32"/>
      <c r="D53041" s="31"/>
    </row>
    <row r="53042" spans="3:4" x14ac:dyDescent="0.25">
      <c r="C53042" s="32"/>
      <c r="D53042" s="31"/>
    </row>
    <row r="53043" spans="3:4" x14ac:dyDescent="0.25">
      <c r="C53043" s="32"/>
      <c r="D53043" s="31"/>
    </row>
    <row r="53044" spans="3:4" x14ac:dyDescent="0.25">
      <c r="C53044" s="32"/>
      <c r="D53044" s="31"/>
    </row>
    <row r="53045" spans="3:4" x14ac:dyDescent="0.25">
      <c r="C53045" s="32"/>
      <c r="D53045" s="31"/>
    </row>
    <row r="53046" spans="3:4" x14ac:dyDescent="0.25">
      <c r="C53046" s="32"/>
      <c r="D53046" s="31"/>
    </row>
    <row r="53047" spans="3:4" x14ac:dyDescent="0.25">
      <c r="C53047" s="32"/>
      <c r="D53047" s="31"/>
    </row>
    <row r="53048" spans="3:4" x14ac:dyDescent="0.25">
      <c r="C53048" s="32"/>
      <c r="D53048" s="31"/>
    </row>
    <row r="53049" spans="3:4" x14ac:dyDescent="0.25">
      <c r="C53049" s="32"/>
      <c r="D53049" s="31"/>
    </row>
    <row r="53050" spans="3:4" x14ac:dyDescent="0.25">
      <c r="C53050" s="32"/>
      <c r="D53050" s="31"/>
    </row>
    <row r="53051" spans="3:4" x14ac:dyDescent="0.25">
      <c r="C53051" s="32"/>
      <c r="D53051" s="31"/>
    </row>
    <row r="53052" spans="3:4" x14ac:dyDescent="0.25">
      <c r="C53052" s="32"/>
      <c r="D53052" s="31"/>
    </row>
    <row r="53053" spans="3:4" x14ac:dyDescent="0.25">
      <c r="C53053" s="32"/>
      <c r="D53053" s="31"/>
    </row>
    <row r="53054" spans="3:4" x14ac:dyDescent="0.25">
      <c r="C53054" s="32"/>
      <c r="D53054" s="31"/>
    </row>
    <row r="53055" spans="3:4" x14ac:dyDescent="0.25">
      <c r="C53055" s="32"/>
      <c r="D53055" s="31"/>
    </row>
    <row r="53056" spans="3:4" x14ac:dyDescent="0.25">
      <c r="C53056" s="32"/>
      <c r="D53056" s="31"/>
    </row>
    <row r="53057" spans="3:4" x14ac:dyDescent="0.25">
      <c r="C53057" s="32"/>
      <c r="D53057" s="31"/>
    </row>
    <row r="53058" spans="3:4" x14ac:dyDescent="0.25">
      <c r="C53058" s="32"/>
      <c r="D53058" s="31"/>
    </row>
    <row r="53059" spans="3:4" x14ac:dyDescent="0.25">
      <c r="C53059" s="32"/>
      <c r="D53059" s="31"/>
    </row>
    <row r="53060" spans="3:4" x14ac:dyDescent="0.25">
      <c r="C53060" s="32"/>
      <c r="D53060" s="31"/>
    </row>
    <row r="53061" spans="3:4" x14ac:dyDescent="0.25">
      <c r="C53061" s="32"/>
      <c r="D53061" s="31"/>
    </row>
    <row r="53062" spans="3:4" x14ac:dyDescent="0.25">
      <c r="C53062" s="32"/>
      <c r="D53062" s="31"/>
    </row>
    <row r="53063" spans="3:4" x14ac:dyDescent="0.25">
      <c r="C53063" s="32"/>
      <c r="D53063" s="31"/>
    </row>
    <row r="53064" spans="3:4" x14ac:dyDescent="0.25">
      <c r="C53064" s="32"/>
      <c r="D53064" s="31"/>
    </row>
    <row r="53065" spans="3:4" x14ac:dyDescent="0.25">
      <c r="C53065" s="32"/>
      <c r="D53065" s="31"/>
    </row>
    <row r="53066" spans="3:4" x14ac:dyDescent="0.25">
      <c r="C53066" s="32"/>
      <c r="D53066" s="31"/>
    </row>
    <row r="53067" spans="3:4" x14ac:dyDescent="0.25">
      <c r="C53067" s="32"/>
      <c r="D53067" s="31"/>
    </row>
    <row r="53068" spans="3:4" x14ac:dyDescent="0.25">
      <c r="C53068" s="32"/>
      <c r="D53068" s="31"/>
    </row>
    <row r="53069" spans="3:4" x14ac:dyDescent="0.25">
      <c r="C53069" s="32"/>
      <c r="D53069" s="31"/>
    </row>
    <row r="53070" spans="3:4" x14ac:dyDescent="0.25">
      <c r="C53070" s="32"/>
      <c r="D53070" s="31"/>
    </row>
    <row r="53071" spans="3:4" x14ac:dyDescent="0.25">
      <c r="C53071" s="32"/>
      <c r="D53071" s="31"/>
    </row>
    <row r="53072" spans="3:4" x14ac:dyDescent="0.25">
      <c r="C53072" s="32"/>
      <c r="D53072" s="31"/>
    </row>
    <row r="53073" spans="3:4" x14ac:dyDescent="0.25">
      <c r="C53073" s="32"/>
      <c r="D53073" s="31"/>
    </row>
    <row r="53074" spans="3:4" x14ac:dyDescent="0.25">
      <c r="C53074" s="32"/>
      <c r="D53074" s="31"/>
    </row>
    <row r="53075" spans="3:4" x14ac:dyDescent="0.25">
      <c r="C53075" s="32"/>
      <c r="D53075" s="31"/>
    </row>
    <row r="53076" spans="3:4" x14ac:dyDescent="0.25">
      <c r="C53076" s="32"/>
      <c r="D53076" s="31"/>
    </row>
    <row r="53077" spans="3:4" x14ac:dyDescent="0.25">
      <c r="C53077" s="32"/>
      <c r="D53077" s="31"/>
    </row>
    <row r="53078" spans="3:4" x14ac:dyDescent="0.25">
      <c r="C53078" s="32"/>
      <c r="D53078" s="31"/>
    </row>
    <row r="53079" spans="3:4" x14ac:dyDescent="0.25">
      <c r="C53079" s="32"/>
      <c r="D53079" s="31"/>
    </row>
    <row r="53080" spans="3:4" x14ac:dyDescent="0.25">
      <c r="C53080" s="32"/>
      <c r="D53080" s="31"/>
    </row>
    <row r="53081" spans="3:4" x14ac:dyDescent="0.25">
      <c r="C53081" s="32"/>
      <c r="D53081" s="31"/>
    </row>
    <row r="53082" spans="3:4" x14ac:dyDescent="0.25">
      <c r="C53082" s="32"/>
      <c r="D53082" s="31"/>
    </row>
    <row r="53083" spans="3:4" x14ac:dyDescent="0.25">
      <c r="C53083" s="32"/>
      <c r="D53083" s="31"/>
    </row>
    <row r="53084" spans="3:4" x14ac:dyDescent="0.25">
      <c r="C53084" s="32"/>
      <c r="D53084" s="31"/>
    </row>
    <row r="53085" spans="3:4" x14ac:dyDescent="0.25">
      <c r="C53085" s="32"/>
      <c r="D53085" s="31"/>
    </row>
    <row r="53086" spans="3:4" x14ac:dyDescent="0.25">
      <c r="C53086" s="32"/>
      <c r="D53086" s="31"/>
    </row>
    <row r="53087" spans="3:4" x14ac:dyDescent="0.25">
      <c r="C53087" s="32"/>
      <c r="D53087" s="31"/>
    </row>
    <row r="53088" spans="3:4" x14ac:dyDescent="0.25">
      <c r="C53088" s="32"/>
      <c r="D53088" s="31"/>
    </row>
    <row r="53089" spans="3:4" x14ac:dyDescent="0.25">
      <c r="C53089" s="32"/>
      <c r="D53089" s="31"/>
    </row>
    <row r="53090" spans="3:4" x14ac:dyDescent="0.25">
      <c r="C53090" s="32"/>
      <c r="D53090" s="31"/>
    </row>
    <row r="53091" spans="3:4" x14ac:dyDescent="0.25">
      <c r="C53091" s="32"/>
      <c r="D53091" s="31"/>
    </row>
    <row r="53092" spans="3:4" x14ac:dyDescent="0.25">
      <c r="C53092" s="32"/>
      <c r="D53092" s="31"/>
    </row>
    <row r="53093" spans="3:4" x14ac:dyDescent="0.25">
      <c r="C53093" s="32"/>
      <c r="D53093" s="31"/>
    </row>
    <row r="53094" spans="3:4" x14ac:dyDescent="0.25">
      <c r="C53094" s="32"/>
      <c r="D53094" s="31"/>
    </row>
    <row r="53095" spans="3:4" x14ac:dyDescent="0.25">
      <c r="C53095" s="32"/>
      <c r="D53095" s="31"/>
    </row>
    <row r="53096" spans="3:4" x14ac:dyDescent="0.25">
      <c r="C53096" s="32"/>
      <c r="D53096" s="31"/>
    </row>
    <row r="53097" spans="3:4" x14ac:dyDescent="0.25">
      <c r="C53097" s="32"/>
      <c r="D53097" s="31"/>
    </row>
    <row r="53098" spans="3:4" x14ac:dyDescent="0.25">
      <c r="C53098" s="32"/>
      <c r="D53098" s="31"/>
    </row>
    <row r="53099" spans="3:4" x14ac:dyDescent="0.25">
      <c r="C53099" s="32"/>
      <c r="D53099" s="31"/>
    </row>
    <row r="53100" spans="3:4" x14ac:dyDescent="0.25">
      <c r="C53100" s="32"/>
      <c r="D53100" s="31"/>
    </row>
    <row r="53101" spans="3:4" x14ac:dyDescent="0.25">
      <c r="C53101" s="32"/>
      <c r="D53101" s="31"/>
    </row>
    <row r="53102" spans="3:4" x14ac:dyDescent="0.25">
      <c r="C53102" s="32"/>
      <c r="D53102" s="31"/>
    </row>
    <row r="53103" spans="3:4" x14ac:dyDescent="0.25">
      <c r="C53103" s="32"/>
      <c r="D53103" s="31"/>
    </row>
    <row r="53104" spans="3:4" x14ac:dyDescent="0.25">
      <c r="C53104" s="32"/>
      <c r="D53104" s="31"/>
    </row>
    <row r="53105" spans="3:4" x14ac:dyDescent="0.25">
      <c r="C53105" s="32"/>
      <c r="D53105" s="31"/>
    </row>
    <row r="53106" spans="3:4" x14ac:dyDescent="0.25">
      <c r="C53106" s="32"/>
      <c r="D53106" s="31"/>
    </row>
    <row r="53107" spans="3:4" x14ac:dyDescent="0.25">
      <c r="C53107" s="32"/>
      <c r="D53107" s="31"/>
    </row>
    <row r="53108" spans="3:4" x14ac:dyDescent="0.25">
      <c r="C53108" s="32"/>
      <c r="D53108" s="31"/>
    </row>
    <row r="53109" spans="3:4" x14ac:dyDescent="0.25">
      <c r="C53109" s="32"/>
      <c r="D53109" s="31"/>
    </row>
    <row r="53110" spans="3:4" x14ac:dyDescent="0.25">
      <c r="C53110" s="32"/>
      <c r="D53110" s="31"/>
    </row>
    <row r="53111" spans="3:4" x14ac:dyDescent="0.25">
      <c r="C53111" s="32"/>
      <c r="D53111" s="31"/>
    </row>
    <row r="53112" spans="3:4" x14ac:dyDescent="0.25">
      <c r="C53112" s="32"/>
      <c r="D53112" s="31"/>
    </row>
    <row r="53113" spans="3:4" x14ac:dyDescent="0.25">
      <c r="C53113" s="32"/>
      <c r="D53113" s="31"/>
    </row>
    <row r="53114" spans="3:4" x14ac:dyDescent="0.25">
      <c r="C53114" s="32"/>
      <c r="D53114" s="31"/>
    </row>
    <row r="53115" spans="3:4" x14ac:dyDescent="0.25">
      <c r="C53115" s="32"/>
      <c r="D53115" s="31"/>
    </row>
    <row r="53116" spans="3:4" x14ac:dyDescent="0.25">
      <c r="C53116" s="32"/>
      <c r="D53116" s="31"/>
    </row>
    <row r="53117" spans="3:4" x14ac:dyDescent="0.25">
      <c r="C53117" s="32"/>
      <c r="D53117" s="31"/>
    </row>
    <row r="53118" spans="3:4" x14ac:dyDescent="0.25">
      <c r="C53118" s="32"/>
      <c r="D53118" s="31"/>
    </row>
    <row r="53119" spans="3:4" x14ac:dyDescent="0.25">
      <c r="C53119" s="32"/>
      <c r="D53119" s="31"/>
    </row>
    <row r="53120" spans="3:4" x14ac:dyDescent="0.25">
      <c r="C53120" s="32"/>
      <c r="D53120" s="31"/>
    </row>
    <row r="53121" spans="3:4" x14ac:dyDescent="0.25">
      <c r="C53121" s="32"/>
      <c r="D53121" s="31"/>
    </row>
    <row r="53122" spans="3:4" x14ac:dyDescent="0.25">
      <c r="C53122" s="32"/>
      <c r="D53122" s="31"/>
    </row>
    <row r="53123" spans="3:4" x14ac:dyDescent="0.25">
      <c r="C53123" s="32"/>
      <c r="D53123" s="31"/>
    </row>
    <row r="53124" spans="3:4" x14ac:dyDescent="0.25">
      <c r="C53124" s="32"/>
      <c r="D53124" s="31"/>
    </row>
    <row r="53125" spans="3:4" x14ac:dyDescent="0.25">
      <c r="C53125" s="32"/>
      <c r="D53125" s="31"/>
    </row>
    <row r="53126" spans="3:4" x14ac:dyDescent="0.25">
      <c r="C53126" s="32"/>
      <c r="D53126" s="31"/>
    </row>
    <row r="53127" spans="3:4" x14ac:dyDescent="0.25">
      <c r="C53127" s="32"/>
      <c r="D53127" s="31"/>
    </row>
    <row r="53128" spans="3:4" x14ac:dyDescent="0.25">
      <c r="C53128" s="32"/>
      <c r="D53128" s="31"/>
    </row>
    <row r="53129" spans="3:4" x14ac:dyDescent="0.25">
      <c r="C53129" s="32"/>
      <c r="D53129" s="31"/>
    </row>
    <row r="53130" spans="3:4" x14ac:dyDescent="0.25">
      <c r="C53130" s="32"/>
      <c r="D53130" s="31"/>
    </row>
    <row r="53131" spans="3:4" x14ac:dyDescent="0.25">
      <c r="C53131" s="32"/>
      <c r="D53131" s="31"/>
    </row>
    <row r="53132" spans="3:4" x14ac:dyDescent="0.25">
      <c r="C53132" s="32"/>
      <c r="D53132" s="31"/>
    </row>
    <row r="53133" spans="3:4" x14ac:dyDescent="0.25">
      <c r="C53133" s="32"/>
      <c r="D53133" s="31"/>
    </row>
    <row r="53134" spans="3:4" x14ac:dyDescent="0.25">
      <c r="C53134" s="32"/>
      <c r="D53134" s="31"/>
    </row>
    <row r="53135" spans="3:4" x14ac:dyDescent="0.25">
      <c r="C53135" s="32"/>
      <c r="D53135" s="31"/>
    </row>
    <row r="53136" spans="3:4" x14ac:dyDescent="0.25">
      <c r="C53136" s="32"/>
      <c r="D53136" s="31"/>
    </row>
    <row r="53137" spans="3:4" x14ac:dyDescent="0.25">
      <c r="C53137" s="32"/>
      <c r="D53137" s="31"/>
    </row>
    <row r="53138" spans="3:4" x14ac:dyDescent="0.25">
      <c r="C53138" s="32"/>
      <c r="D53138" s="31"/>
    </row>
    <row r="53139" spans="3:4" x14ac:dyDescent="0.25">
      <c r="C53139" s="32"/>
      <c r="D53139" s="31"/>
    </row>
    <row r="53140" spans="3:4" x14ac:dyDescent="0.25">
      <c r="C53140" s="32"/>
      <c r="D53140" s="31"/>
    </row>
    <row r="53141" spans="3:4" x14ac:dyDescent="0.25">
      <c r="C53141" s="32"/>
      <c r="D53141" s="31"/>
    </row>
    <row r="53142" spans="3:4" x14ac:dyDescent="0.25">
      <c r="C53142" s="32"/>
      <c r="D53142" s="31"/>
    </row>
    <row r="53143" spans="3:4" x14ac:dyDescent="0.25">
      <c r="C53143" s="32"/>
      <c r="D53143" s="31"/>
    </row>
    <row r="53144" spans="3:4" x14ac:dyDescent="0.25">
      <c r="C53144" s="32"/>
      <c r="D53144" s="31"/>
    </row>
    <row r="53145" spans="3:4" x14ac:dyDescent="0.25">
      <c r="C53145" s="32"/>
      <c r="D53145" s="31"/>
    </row>
    <row r="53146" spans="3:4" x14ac:dyDescent="0.25">
      <c r="C53146" s="32"/>
      <c r="D53146" s="31"/>
    </row>
    <row r="53147" spans="3:4" x14ac:dyDescent="0.25">
      <c r="C53147" s="32"/>
      <c r="D53147" s="31"/>
    </row>
    <row r="53148" spans="3:4" x14ac:dyDescent="0.25">
      <c r="C53148" s="32"/>
      <c r="D53148" s="31"/>
    </row>
    <row r="53149" spans="3:4" x14ac:dyDescent="0.25">
      <c r="C53149" s="32"/>
      <c r="D53149" s="31"/>
    </row>
    <row r="53150" spans="3:4" x14ac:dyDescent="0.25">
      <c r="C53150" s="32"/>
      <c r="D53150" s="31"/>
    </row>
    <row r="53151" spans="3:4" x14ac:dyDescent="0.25">
      <c r="C53151" s="32"/>
      <c r="D53151" s="31"/>
    </row>
    <row r="53152" spans="3:4" x14ac:dyDescent="0.25">
      <c r="C53152" s="32"/>
      <c r="D53152" s="31"/>
    </row>
    <row r="53153" spans="3:4" x14ac:dyDescent="0.25">
      <c r="C53153" s="32"/>
      <c r="D53153" s="31"/>
    </row>
    <row r="53154" spans="3:4" x14ac:dyDescent="0.25">
      <c r="C53154" s="32"/>
      <c r="D53154" s="31"/>
    </row>
    <row r="53155" spans="3:4" x14ac:dyDescent="0.25">
      <c r="C53155" s="32"/>
      <c r="D53155" s="31"/>
    </row>
    <row r="53156" spans="3:4" x14ac:dyDescent="0.25">
      <c r="C53156" s="32"/>
      <c r="D53156" s="31"/>
    </row>
    <row r="53157" spans="3:4" x14ac:dyDescent="0.25">
      <c r="C53157" s="32"/>
      <c r="D53157" s="31"/>
    </row>
    <row r="53158" spans="3:4" x14ac:dyDescent="0.25">
      <c r="C53158" s="32"/>
      <c r="D53158" s="31"/>
    </row>
    <row r="53159" spans="3:4" x14ac:dyDescent="0.25">
      <c r="C53159" s="32"/>
      <c r="D53159" s="31"/>
    </row>
    <row r="53160" spans="3:4" x14ac:dyDescent="0.25">
      <c r="C53160" s="32"/>
      <c r="D53160" s="31"/>
    </row>
    <row r="53161" spans="3:4" x14ac:dyDescent="0.25">
      <c r="C53161" s="32"/>
      <c r="D53161" s="31"/>
    </row>
    <row r="53162" spans="3:4" x14ac:dyDescent="0.25">
      <c r="C53162" s="32"/>
      <c r="D53162" s="31"/>
    </row>
    <row r="53163" spans="3:4" x14ac:dyDescent="0.25">
      <c r="C53163" s="32"/>
      <c r="D53163" s="31"/>
    </row>
    <row r="53164" spans="3:4" x14ac:dyDescent="0.25">
      <c r="C53164" s="32"/>
      <c r="D53164" s="31"/>
    </row>
    <row r="53165" spans="3:4" x14ac:dyDescent="0.25">
      <c r="C53165" s="32"/>
      <c r="D53165" s="31"/>
    </row>
    <row r="53166" spans="3:4" x14ac:dyDescent="0.25">
      <c r="C53166" s="32"/>
      <c r="D53166" s="31"/>
    </row>
    <row r="53167" spans="3:4" x14ac:dyDescent="0.25">
      <c r="C53167" s="32"/>
      <c r="D53167" s="31"/>
    </row>
    <row r="53168" spans="3:4" x14ac:dyDescent="0.25">
      <c r="C53168" s="32"/>
      <c r="D53168" s="31"/>
    </row>
    <row r="53169" spans="3:4" x14ac:dyDescent="0.25">
      <c r="C53169" s="32"/>
      <c r="D53169" s="31"/>
    </row>
    <row r="53170" spans="3:4" x14ac:dyDescent="0.25">
      <c r="C53170" s="32"/>
      <c r="D53170" s="31"/>
    </row>
    <row r="53171" spans="3:4" x14ac:dyDescent="0.25">
      <c r="C53171" s="32"/>
      <c r="D53171" s="31"/>
    </row>
    <row r="53172" spans="3:4" x14ac:dyDescent="0.25">
      <c r="C53172" s="32"/>
      <c r="D53172" s="31"/>
    </row>
    <row r="53173" spans="3:4" x14ac:dyDescent="0.25">
      <c r="C53173" s="32"/>
      <c r="D53173" s="31"/>
    </row>
    <row r="53174" spans="3:4" x14ac:dyDescent="0.25">
      <c r="C53174" s="32"/>
      <c r="D53174" s="31"/>
    </row>
    <row r="53175" spans="3:4" x14ac:dyDescent="0.25">
      <c r="C53175" s="32"/>
      <c r="D53175" s="31"/>
    </row>
    <row r="53176" spans="3:4" x14ac:dyDescent="0.25">
      <c r="C53176" s="32"/>
      <c r="D53176" s="31"/>
    </row>
    <row r="53177" spans="3:4" x14ac:dyDescent="0.25">
      <c r="C53177" s="32"/>
      <c r="D53177" s="31"/>
    </row>
    <row r="53178" spans="3:4" x14ac:dyDescent="0.25">
      <c r="C53178" s="32"/>
      <c r="D53178" s="31"/>
    </row>
    <row r="53179" spans="3:4" x14ac:dyDescent="0.25">
      <c r="C53179" s="32"/>
      <c r="D53179" s="31"/>
    </row>
    <row r="53180" spans="3:4" x14ac:dyDescent="0.25">
      <c r="C53180" s="32"/>
      <c r="D53180" s="31"/>
    </row>
    <row r="53181" spans="3:4" x14ac:dyDescent="0.25">
      <c r="C53181" s="32"/>
      <c r="D53181" s="31"/>
    </row>
    <row r="53182" spans="3:4" x14ac:dyDescent="0.25">
      <c r="C53182" s="32"/>
      <c r="D53182" s="31"/>
    </row>
    <row r="53183" spans="3:4" x14ac:dyDescent="0.25">
      <c r="C53183" s="32"/>
      <c r="D53183" s="31"/>
    </row>
    <row r="53184" spans="3:4" x14ac:dyDescent="0.25">
      <c r="C53184" s="32"/>
      <c r="D53184" s="31"/>
    </row>
    <row r="53185" spans="3:4" x14ac:dyDescent="0.25">
      <c r="C53185" s="32"/>
      <c r="D53185" s="31"/>
    </row>
    <row r="53186" spans="3:4" x14ac:dyDescent="0.25">
      <c r="C53186" s="32"/>
      <c r="D53186" s="31"/>
    </row>
    <row r="53187" spans="3:4" x14ac:dyDescent="0.25">
      <c r="C53187" s="32"/>
      <c r="D53187" s="31"/>
    </row>
    <row r="53188" spans="3:4" x14ac:dyDescent="0.25">
      <c r="C53188" s="32"/>
      <c r="D53188" s="31"/>
    </row>
    <row r="53189" spans="3:4" x14ac:dyDescent="0.25">
      <c r="C53189" s="32"/>
      <c r="D53189" s="31"/>
    </row>
    <row r="53190" spans="3:4" x14ac:dyDescent="0.25">
      <c r="C53190" s="32"/>
      <c r="D53190" s="31"/>
    </row>
    <row r="53191" spans="3:4" x14ac:dyDescent="0.25">
      <c r="C53191" s="32"/>
      <c r="D53191" s="31"/>
    </row>
    <row r="53192" spans="3:4" x14ac:dyDescent="0.25">
      <c r="C53192" s="32"/>
      <c r="D53192" s="31"/>
    </row>
    <row r="53193" spans="3:4" x14ac:dyDescent="0.25">
      <c r="C53193" s="32"/>
      <c r="D53193" s="31"/>
    </row>
    <row r="53194" spans="3:4" x14ac:dyDescent="0.25">
      <c r="C53194" s="32"/>
      <c r="D53194" s="31"/>
    </row>
    <row r="53195" spans="3:4" x14ac:dyDescent="0.25">
      <c r="C53195" s="32"/>
      <c r="D53195" s="31"/>
    </row>
    <row r="53196" spans="3:4" x14ac:dyDescent="0.25">
      <c r="C53196" s="32"/>
      <c r="D53196" s="31"/>
    </row>
    <row r="53197" spans="3:4" x14ac:dyDescent="0.25">
      <c r="C53197" s="32"/>
      <c r="D53197" s="31"/>
    </row>
    <row r="53198" spans="3:4" x14ac:dyDescent="0.25">
      <c r="C53198" s="32"/>
      <c r="D53198" s="31"/>
    </row>
    <row r="53199" spans="3:4" x14ac:dyDescent="0.25">
      <c r="C53199" s="32"/>
      <c r="D53199" s="31"/>
    </row>
    <row r="53200" spans="3:4" x14ac:dyDescent="0.25">
      <c r="C53200" s="32"/>
      <c r="D53200" s="31"/>
    </row>
    <row r="53201" spans="3:4" x14ac:dyDescent="0.25">
      <c r="C53201" s="32"/>
      <c r="D53201" s="31"/>
    </row>
    <row r="53202" spans="3:4" x14ac:dyDescent="0.25">
      <c r="C53202" s="32"/>
      <c r="D53202" s="31"/>
    </row>
    <row r="53203" spans="3:4" x14ac:dyDescent="0.25">
      <c r="C53203" s="32"/>
      <c r="D53203" s="31"/>
    </row>
    <row r="53204" spans="3:4" x14ac:dyDescent="0.25">
      <c r="C53204" s="32"/>
      <c r="D53204" s="31"/>
    </row>
    <row r="53205" spans="3:4" x14ac:dyDescent="0.25">
      <c r="C53205" s="32"/>
      <c r="D53205" s="31"/>
    </row>
    <row r="53206" spans="3:4" x14ac:dyDescent="0.25">
      <c r="C53206" s="32"/>
      <c r="D53206" s="31"/>
    </row>
    <row r="53207" spans="3:4" x14ac:dyDescent="0.25">
      <c r="C53207" s="32"/>
      <c r="D53207" s="31"/>
    </row>
    <row r="53208" spans="3:4" x14ac:dyDescent="0.25">
      <c r="C53208" s="32"/>
      <c r="D53208" s="31"/>
    </row>
    <row r="53209" spans="3:4" x14ac:dyDescent="0.25">
      <c r="C53209" s="32"/>
      <c r="D53209" s="31"/>
    </row>
    <row r="53210" spans="3:4" x14ac:dyDescent="0.25">
      <c r="C53210" s="32"/>
      <c r="D53210" s="31"/>
    </row>
    <row r="53211" spans="3:4" x14ac:dyDescent="0.25">
      <c r="C53211" s="32"/>
      <c r="D53211" s="31"/>
    </row>
    <row r="53212" spans="3:4" x14ac:dyDescent="0.25">
      <c r="C53212" s="32"/>
      <c r="D53212" s="31"/>
    </row>
    <row r="53213" spans="3:4" x14ac:dyDescent="0.25">
      <c r="C53213" s="32"/>
      <c r="D53213" s="31"/>
    </row>
    <row r="53214" spans="3:4" x14ac:dyDescent="0.25">
      <c r="C53214" s="32"/>
      <c r="D53214" s="31"/>
    </row>
    <row r="53215" spans="3:4" x14ac:dyDescent="0.25">
      <c r="C53215" s="32"/>
      <c r="D53215" s="31"/>
    </row>
    <row r="53216" spans="3:4" x14ac:dyDescent="0.25">
      <c r="C53216" s="32"/>
      <c r="D53216" s="31"/>
    </row>
    <row r="53217" spans="3:4" x14ac:dyDescent="0.25">
      <c r="C53217" s="32"/>
      <c r="D53217" s="31"/>
    </row>
    <row r="53218" spans="3:4" x14ac:dyDescent="0.25">
      <c r="C53218" s="32"/>
      <c r="D53218" s="31"/>
    </row>
    <row r="53219" spans="3:4" x14ac:dyDescent="0.25">
      <c r="C53219" s="32"/>
      <c r="D53219" s="31"/>
    </row>
    <row r="53220" spans="3:4" x14ac:dyDescent="0.25">
      <c r="C53220" s="32"/>
      <c r="D53220" s="31"/>
    </row>
    <row r="53221" spans="3:4" x14ac:dyDescent="0.25">
      <c r="C53221" s="32"/>
      <c r="D53221" s="31"/>
    </row>
    <row r="53222" spans="3:4" x14ac:dyDescent="0.25">
      <c r="C53222" s="32"/>
      <c r="D53222" s="31"/>
    </row>
    <row r="53223" spans="3:4" x14ac:dyDescent="0.25">
      <c r="C53223" s="32"/>
      <c r="D53223" s="31"/>
    </row>
    <row r="53224" spans="3:4" x14ac:dyDescent="0.25">
      <c r="C53224" s="32"/>
      <c r="D53224" s="31"/>
    </row>
    <row r="53225" spans="3:4" x14ac:dyDescent="0.25">
      <c r="C53225" s="32"/>
      <c r="D53225" s="31"/>
    </row>
    <row r="53226" spans="3:4" x14ac:dyDescent="0.25">
      <c r="C53226" s="32"/>
      <c r="D53226" s="31"/>
    </row>
    <row r="53227" spans="3:4" x14ac:dyDescent="0.25">
      <c r="C53227" s="32"/>
      <c r="D53227" s="31"/>
    </row>
    <row r="53228" spans="3:4" x14ac:dyDescent="0.25">
      <c r="C53228" s="32"/>
      <c r="D53228" s="31"/>
    </row>
    <row r="53229" spans="3:4" x14ac:dyDescent="0.25">
      <c r="C53229" s="32"/>
      <c r="D53229" s="31"/>
    </row>
    <row r="53230" spans="3:4" x14ac:dyDescent="0.25">
      <c r="C53230" s="32"/>
      <c r="D53230" s="31"/>
    </row>
    <row r="53231" spans="3:4" x14ac:dyDescent="0.25">
      <c r="C53231" s="32"/>
      <c r="D53231" s="31"/>
    </row>
    <row r="53232" spans="3:4" x14ac:dyDescent="0.25">
      <c r="C53232" s="32"/>
      <c r="D53232" s="31"/>
    </row>
    <row r="53233" spans="3:4" x14ac:dyDescent="0.25">
      <c r="C53233" s="32"/>
      <c r="D53233" s="31"/>
    </row>
    <row r="53234" spans="3:4" x14ac:dyDescent="0.25">
      <c r="C53234" s="32"/>
      <c r="D53234" s="31"/>
    </row>
    <row r="53235" spans="3:4" x14ac:dyDescent="0.25">
      <c r="C53235" s="32"/>
      <c r="D53235" s="31"/>
    </row>
    <row r="53236" spans="3:4" x14ac:dyDescent="0.25">
      <c r="C53236" s="32"/>
      <c r="D53236" s="31"/>
    </row>
    <row r="53237" spans="3:4" x14ac:dyDescent="0.25">
      <c r="C53237" s="32"/>
      <c r="D53237" s="31"/>
    </row>
    <row r="53238" spans="3:4" x14ac:dyDescent="0.25">
      <c r="C53238" s="32"/>
      <c r="D53238" s="31"/>
    </row>
    <row r="53239" spans="3:4" x14ac:dyDescent="0.25">
      <c r="C53239" s="32"/>
      <c r="D53239" s="31"/>
    </row>
    <row r="53240" spans="3:4" x14ac:dyDescent="0.25">
      <c r="C53240" s="32"/>
      <c r="D53240" s="31"/>
    </row>
    <row r="53241" spans="3:4" x14ac:dyDescent="0.25">
      <c r="C53241" s="32"/>
      <c r="D53241" s="31"/>
    </row>
    <row r="53242" spans="3:4" x14ac:dyDescent="0.25">
      <c r="C53242" s="32"/>
      <c r="D53242" s="31"/>
    </row>
    <row r="53243" spans="3:4" x14ac:dyDescent="0.25">
      <c r="C53243" s="32"/>
      <c r="D53243" s="31"/>
    </row>
    <row r="53244" spans="3:4" x14ac:dyDescent="0.25">
      <c r="C53244" s="32"/>
      <c r="D53244" s="31"/>
    </row>
    <row r="53245" spans="3:4" x14ac:dyDescent="0.25">
      <c r="C53245" s="32"/>
      <c r="D53245" s="31"/>
    </row>
    <row r="53246" spans="3:4" x14ac:dyDescent="0.25">
      <c r="C53246" s="32"/>
      <c r="D53246" s="31"/>
    </row>
    <row r="53247" spans="3:4" x14ac:dyDescent="0.25">
      <c r="C53247" s="32"/>
      <c r="D53247" s="31"/>
    </row>
    <row r="53248" spans="3:4" x14ac:dyDescent="0.25">
      <c r="C53248" s="32"/>
      <c r="D53248" s="31"/>
    </row>
    <row r="53249" spans="3:4" x14ac:dyDescent="0.25">
      <c r="C53249" s="32"/>
      <c r="D53249" s="31"/>
    </row>
    <row r="53250" spans="3:4" x14ac:dyDescent="0.25">
      <c r="C53250" s="32"/>
      <c r="D53250" s="31"/>
    </row>
    <row r="53251" spans="3:4" x14ac:dyDescent="0.25">
      <c r="C53251" s="32"/>
      <c r="D53251" s="31"/>
    </row>
    <row r="53252" spans="3:4" x14ac:dyDescent="0.25">
      <c r="C53252" s="32"/>
      <c r="D53252" s="31"/>
    </row>
    <row r="53253" spans="3:4" x14ac:dyDescent="0.25">
      <c r="C53253" s="32"/>
      <c r="D53253" s="31"/>
    </row>
    <row r="53254" spans="3:4" x14ac:dyDescent="0.25">
      <c r="C53254" s="32"/>
      <c r="D53254" s="31"/>
    </row>
    <row r="53255" spans="3:4" x14ac:dyDescent="0.25">
      <c r="C53255" s="32"/>
      <c r="D53255" s="31"/>
    </row>
    <row r="53256" spans="3:4" x14ac:dyDescent="0.25">
      <c r="C53256" s="32"/>
      <c r="D53256" s="31"/>
    </row>
    <row r="53257" spans="3:4" x14ac:dyDescent="0.25">
      <c r="C53257" s="32"/>
      <c r="D53257" s="31"/>
    </row>
    <row r="53258" spans="3:4" x14ac:dyDescent="0.25">
      <c r="C53258" s="32"/>
      <c r="D53258" s="31"/>
    </row>
    <row r="53259" spans="3:4" x14ac:dyDescent="0.25">
      <c r="C53259" s="32"/>
      <c r="D53259" s="31"/>
    </row>
    <row r="53260" spans="3:4" x14ac:dyDescent="0.25">
      <c r="C53260" s="32"/>
      <c r="D53260" s="31"/>
    </row>
    <row r="53261" spans="3:4" x14ac:dyDescent="0.25">
      <c r="C53261" s="32"/>
      <c r="D53261" s="31"/>
    </row>
    <row r="53262" spans="3:4" x14ac:dyDescent="0.25">
      <c r="C53262" s="32"/>
      <c r="D53262" s="31"/>
    </row>
    <row r="53263" spans="3:4" x14ac:dyDescent="0.25">
      <c r="C53263" s="32"/>
      <c r="D53263" s="31"/>
    </row>
    <row r="53264" spans="3:4" x14ac:dyDescent="0.25">
      <c r="C53264" s="32"/>
      <c r="D53264" s="31"/>
    </row>
    <row r="53265" spans="3:4" x14ac:dyDescent="0.25">
      <c r="C53265" s="32"/>
      <c r="D53265" s="31"/>
    </row>
    <row r="53266" spans="3:4" x14ac:dyDescent="0.25">
      <c r="C53266" s="32"/>
      <c r="D53266" s="31"/>
    </row>
    <row r="53267" spans="3:4" x14ac:dyDescent="0.25">
      <c r="C53267" s="32"/>
      <c r="D53267" s="31"/>
    </row>
    <row r="53268" spans="3:4" x14ac:dyDescent="0.25">
      <c r="C53268" s="32"/>
      <c r="D53268" s="31"/>
    </row>
    <row r="53269" spans="3:4" x14ac:dyDescent="0.25">
      <c r="C53269" s="32"/>
      <c r="D53269" s="31"/>
    </row>
    <row r="53270" spans="3:4" x14ac:dyDescent="0.25">
      <c r="C53270" s="32"/>
      <c r="D53270" s="31"/>
    </row>
    <row r="53271" spans="3:4" x14ac:dyDescent="0.25">
      <c r="C53271" s="32"/>
      <c r="D53271" s="31"/>
    </row>
    <row r="53272" spans="3:4" x14ac:dyDescent="0.25">
      <c r="C53272" s="32"/>
      <c r="D53272" s="31"/>
    </row>
    <row r="53273" spans="3:4" x14ac:dyDescent="0.25">
      <c r="C53273" s="32"/>
      <c r="D53273" s="31"/>
    </row>
    <row r="53274" spans="3:4" x14ac:dyDescent="0.25">
      <c r="C53274" s="32"/>
      <c r="D53274" s="31"/>
    </row>
    <row r="53275" spans="3:4" x14ac:dyDescent="0.25">
      <c r="C53275" s="32"/>
      <c r="D53275" s="31"/>
    </row>
    <row r="53276" spans="3:4" x14ac:dyDescent="0.25">
      <c r="C53276" s="32"/>
      <c r="D53276" s="31"/>
    </row>
    <row r="53277" spans="3:4" x14ac:dyDescent="0.25">
      <c r="C53277" s="32"/>
      <c r="D53277" s="31"/>
    </row>
    <row r="53278" spans="3:4" x14ac:dyDescent="0.25">
      <c r="C53278" s="32"/>
      <c r="D53278" s="31"/>
    </row>
    <row r="53279" spans="3:4" x14ac:dyDescent="0.25">
      <c r="C53279" s="32"/>
      <c r="D53279" s="31"/>
    </row>
    <row r="53280" spans="3:4" x14ac:dyDescent="0.25">
      <c r="C53280" s="32"/>
      <c r="D53280" s="31"/>
    </row>
    <row r="53281" spans="3:4" x14ac:dyDescent="0.25">
      <c r="C53281" s="32"/>
      <c r="D53281" s="31"/>
    </row>
    <row r="53282" spans="3:4" x14ac:dyDescent="0.25">
      <c r="C53282" s="32"/>
      <c r="D53282" s="31"/>
    </row>
    <row r="53283" spans="3:4" x14ac:dyDescent="0.25">
      <c r="C53283" s="32"/>
      <c r="D53283" s="31"/>
    </row>
    <row r="53284" spans="3:4" x14ac:dyDescent="0.25">
      <c r="C53284" s="32"/>
      <c r="D53284" s="31"/>
    </row>
    <row r="53285" spans="3:4" x14ac:dyDescent="0.25">
      <c r="C53285" s="32"/>
      <c r="D53285" s="31"/>
    </row>
    <row r="53286" spans="3:4" x14ac:dyDescent="0.25">
      <c r="C53286" s="32"/>
      <c r="D53286" s="31"/>
    </row>
    <row r="53287" spans="3:4" x14ac:dyDescent="0.25">
      <c r="C53287" s="32"/>
      <c r="D53287" s="31"/>
    </row>
    <row r="53288" spans="3:4" x14ac:dyDescent="0.25">
      <c r="C53288" s="32"/>
      <c r="D53288" s="31"/>
    </row>
    <row r="53289" spans="3:4" x14ac:dyDescent="0.25">
      <c r="C53289" s="32"/>
      <c r="D53289" s="31"/>
    </row>
    <row r="53290" spans="3:4" x14ac:dyDescent="0.25">
      <c r="C53290" s="32"/>
      <c r="D53290" s="31"/>
    </row>
    <row r="53291" spans="3:4" x14ac:dyDescent="0.25">
      <c r="C53291" s="32"/>
      <c r="D53291" s="31"/>
    </row>
    <row r="53292" spans="3:4" x14ac:dyDescent="0.25">
      <c r="C53292" s="32"/>
      <c r="D53292" s="31"/>
    </row>
    <row r="53293" spans="3:4" x14ac:dyDescent="0.25">
      <c r="C53293" s="32"/>
      <c r="D53293" s="31"/>
    </row>
    <row r="53294" spans="3:4" x14ac:dyDescent="0.25">
      <c r="C53294" s="32"/>
      <c r="D53294" s="31"/>
    </row>
    <row r="53295" spans="3:4" x14ac:dyDescent="0.25">
      <c r="C53295" s="32"/>
      <c r="D53295" s="31"/>
    </row>
    <row r="53296" spans="3:4" x14ac:dyDescent="0.25">
      <c r="C53296" s="32"/>
      <c r="D53296" s="31"/>
    </row>
    <row r="53297" spans="3:4" x14ac:dyDescent="0.25">
      <c r="C53297" s="32"/>
      <c r="D53297" s="31"/>
    </row>
    <row r="53298" spans="3:4" x14ac:dyDescent="0.25">
      <c r="C53298" s="32"/>
      <c r="D53298" s="31"/>
    </row>
    <row r="53299" spans="3:4" x14ac:dyDescent="0.25">
      <c r="C53299" s="32"/>
      <c r="D53299" s="31"/>
    </row>
    <row r="53300" spans="3:4" x14ac:dyDescent="0.25">
      <c r="C53300" s="32"/>
      <c r="D53300" s="31"/>
    </row>
    <row r="53301" spans="3:4" x14ac:dyDescent="0.25">
      <c r="C53301" s="32"/>
      <c r="D53301" s="31"/>
    </row>
    <row r="53302" spans="3:4" x14ac:dyDescent="0.25">
      <c r="C53302" s="32"/>
      <c r="D53302" s="31"/>
    </row>
    <row r="53303" spans="3:4" x14ac:dyDescent="0.25">
      <c r="C53303" s="32"/>
      <c r="D53303" s="31"/>
    </row>
    <row r="53304" spans="3:4" x14ac:dyDescent="0.25">
      <c r="C53304" s="32"/>
      <c r="D53304" s="31"/>
    </row>
    <row r="53305" spans="3:4" x14ac:dyDescent="0.25">
      <c r="C53305" s="32"/>
      <c r="D53305" s="31"/>
    </row>
    <row r="53306" spans="3:4" x14ac:dyDescent="0.25">
      <c r="C53306" s="32"/>
      <c r="D53306" s="31"/>
    </row>
    <row r="53307" spans="3:4" x14ac:dyDescent="0.25">
      <c r="C53307" s="32"/>
      <c r="D53307" s="31"/>
    </row>
    <row r="53308" spans="3:4" x14ac:dyDescent="0.25">
      <c r="C53308" s="32"/>
      <c r="D53308" s="31"/>
    </row>
    <row r="53309" spans="3:4" x14ac:dyDescent="0.25">
      <c r="C53309" s="32"/>
      <c r="D53309" s="31"/>
    </row>
    <row r="53310" spans="3:4" x14ac:dyDescent="0.25">
      <c r="C53310" s="32"/>
      <c r="D53310" s="31"/>
    </row>
    <row r="53311" spans="3:4" x14ac:dyDescent="0.25">
      <c r="C53311" s="32"/>
      <c r="D53311" s="31"/>
    </row>
    <row r="53312" spans="3:4" x14ac:dyDescent="0.25">
      <c r="C53312" s="32"/>
      <c r="D53312" s="31"/>
    </row>
    <row r="53313" spans="3:4" x14ac:dyDescent="0.25">
      <c r="C53313" s="32"/>
      <c r="D53313" s="31"/>
    </row>
    <row r="53314" spans="3:4" x14ac:dyDescent="0.25">
      <c r="C53314" s="32"/>
      <c r="D53314" s="31"/>
    </row>
    <row r="53315" spans="3:4" x14ac:dyDescent="0.25">
      <c r="C53315" s="32"/>
      <c r="D53315" s="31"/>
    </row>
    <row r="53316" spans="3:4" x14ac:dyDescent="0.25">
      <c r="C53316" s="32"/>
      <c r="D53316" s="31"/>
    </row>
    <row r="53317" spans="3:4" x14ac:dyDescent="0.25">
      <c r="C53317" s="32"/>
      <c r="D53317" s="31"/>
    </row>
    <row r="53318" spans="3:4" x14ac:dyDescent="0.25">
      <c r="C53318" s="32"/>
      <c r="D53318" s="31"/>
    </row>
    <row r="53319" spans="3:4" x14ac:dyDescent="0.25">
      <c r="C53319" s="32"/>
      <c r="D53319" s="31"/>
    </row>
    <row r="53320" spans="3:4" x14ac:dyDescent="0.25">
      <c r="C53320" s="32"/>
      <c r="D53320" s="31"/>
    </row>
    <row r="53321" spans="3:4" x14ac:dyDescent="0.25">
      <c r="C53321" s="32"/>
      <c r="D53321" s="31"/>
    </row>
    <row r="53322" spans="3:4" x14ac:dyDescent="0.25">
      <c r="C53322" s="32"/>
      <c r="D53322" s="31"/>
    </row>
    <row r="53323" spans="3:4" x14ac:dyDescent="0.25">
      <c r="C53323" s="32"/>
      <c r="D53323" s="31"/>
    </row>
    <row r="53324" spans="3:4" x14ac:dyDescent="0.25">
      <c r="C53324" s="32"/>
      <c r="D53324" s="31"/>
    </row>
    <row r="53325" spans="3:4" x14ac:dyDescent="0.25">
      <c r="C53325" s="32"/>
      <c r="D53325" s="31"/>
    </row>
    <row r="53326" spans="3:4" x14ac:dyDescent="0.25">
      <c r="C53326" s="32"/>
      <c r="D53326" s="31"/>
    </row>
    <row r="53327" spans="3:4" x14ac:dyDescent="0.25">
      <c r="C53327" s="32"/>
      <c r="D53327" s="31"/>
    </row>
    <row r="53328" spans="3:4" x14ac:dyDescent="0.25">
      <c r="C53328" s="32"/>
      <c r="D53328" s="31"/>
    </row>
    <row r="53329" spans="3:4" x14ac:dyDescent="0.25">
      <c r="C53329" s="32"/>
      <c r="D53329" s="31"/>
    </row>
    <row r="53330" spans="3:4" x14ac:dyDescent="0.25">
      <c r="C53330" s="32"/>
      <c r="D53330" s="31"/>
    </row>
    <row r="53331" spans="3:4" x14ac:dyDescent="0.25">
      <c r="C53331" s="32"/>
      <c r="D53331" s="31"/>
    </row>
    <row r="53332" spans="3:4" x14ac:dyDescent="0.25">
      <c r="C53332" s="32"/>
      <c r="D53332" s="31"/>
    </row>
    <row r="53333" spans="3:4" x14ac:dyDescent="0.25">
      <c r="C53333" s="32"/>
      <c r="D53333" s="31"/>
    </row>
    <row r="53334" spans="3:4" x14ac:dyDescent="0.25">
      <c r="C53334" s="32"/>
      <c r="D53334" s="31"/>
    </row>
    <row r="53335" spans="3:4" x14ac:dyDescent="0.25">
      <c r="C53335" s="32"/>
      <c r="D53335" s="31"/>
    </row>
    <row r="53336" spans="3:4" x14ac:dyDescent="0.25">
      <c r="C53336" s="32"/>
      <c r="D53336" s="31"/>
    </row>
    <row r="53337" spans="3:4" x14ac:dyDescent="0.25">
      <c r="C53337" s="32"/>
      <c r="D53337" s="31"/>
    </row>
    <row r="53338" spans="3:4" x14ac:dyDescent="0.25">
      <c r="C53338" s="32"/>
      <c r="D53338" s="31"/>
    </row>
    <row r="53339" spans="3:4" x14ac:dyDescent="0.25">
      <c r="C53339" s="32"/>
      <c r="D53339" s="31"/>
    </row>
    <row r="53340" spans="3:4" x14ac:dyDescent="0.25">
      <c r="C53340" s="32"/>
      <c r="D53340" s="31"/>
    </row>
    <row r="53341" spans="3:4" x14ac:dyDescent="0.25">
      <c r="C53341" s="32"/>
      <c r="D53341" s="31"/>
    </row>
    <row r="53342" spans="3:4" x14ac:dyDescent="0.25">
      <c r="C53342" s="32"/>
      <c r="D53342" s="31"/>
    </row>
    <row r="53343" spans="3:4" x14ac:dyDescent="0.25">
      <c r="C53343" s="32"/>
      <c r="D53343" s="31"/>
    </row>
    <row r="53344" spans="3:4" x14ac:dyDescent="0.25">
      <c r="C53344" s="32"/>
      <c r="D53344" s="31"/>
    </row>
    <row r="53345" spans="3:4" x14ac:dyDescent="0.25">
      <c r="C53345" s="32"/>
      <c r="D53345" s="31"/>
    </row>
    <row r="53346" spans="3:4" x14ac:dyDescent="0.25">
      <c r="C53346" s="32"/>
      <c r="D53346" s="31"/>
    </row>
    <row r="53347" spans="3:4" x14ac:dyDescent="0.25">
      <c r="C53347" s="32"/>
      <c r="D53347" s="31"/>
    </row>
    <row r="53348" spans="3:4" x14ac:dyDescent="0.25">
      <c r="C53348" s="32"/>
      <c r="D53348" s="31"/>
    </row>
    <row r="53349" spans="3:4" x14ac:dyDescent="0.25">
      <c r="C53349" s="32"/>
      <c r="D53349" s="31"/>
    </row>
    <row r="53350" spans="3:4" x14ac:dyDescent="0.25">
      <c r="C53350" s="32"/>
      <c r="D53350" s="31"/>
    </row>
    <row r="53351" spans="3:4" x14ac:dyDescent="0.25">
      <c r="C53351" s="32"/>
      <c r="D53351" s="31"/>
    </row>
    <row r="53352" spans="3:4" x14ac:dyDescent="0.25">
      <c r="C53352" s="32"/>
      <c r="D53352" s="31"/>
    </row>
    <row r="53353" spans="3:4" x14ac:dyDescent="0.25">
      <c r="C53353" s="32"/>
      <c r="D53353" s="31"/>
    </row>
    <row r="53354" spans="3:4" x14ac:dyDescent="0.25">
      <c r="C53354" s="32"/>
      <c r="D53354" s="31"/>
    </row>
    <row r="53355" spans="3:4" x14ac:dyDescent="0.25">
      <c r="C53355" s="32"/>
      <c r="D53355" s="31"/>
    </row>
    <row r="53356" spans="3:4" x14ac:dyDescent="0.25">
      <c r="C53356" s="32"/>
      <c r="D53356" s="31"/>
    </row>
    <row r="53357" spans="3:4" x14ac:dyDescent="0.25">
      <c r="C53357" s="32"/>
      <c r="D53357" s="31"/>
    </row>
    <row r="53358" spans="3:4" x14ac:dyDescent="0.25">
      <c r="C53358" s="32"/>
      <c r="D53358" s="31"/>
    </row>
    <row r="53359" spans="3:4" x14ac:dyDescent="0.25">
      <c r="C53359" s="32"/>
      <c r="D53359" s="31"/>
    </row>
    <row r="53360" spans="3:4" x14ac:dyDescent="0.25">
      <c r="C53360" s="32"/>
      <c r="D53360" s="31"/>
    </row>
    <row r="53361" spans="3:4" x14ac:dyDescent="0.25">
      <c r="C53361" s="32"/>
      <c r="D53361" s="31"/>
    </row>
    <row r="53362" spans="3:4" x14ac:dyDescent="0.25">
      <c r="C53362" s="32"/>
      <c r="D53362" s="31"/>
    </row>
    <row r="53363" spans="3:4" x14ac:dyDescent="0.25">
      <c r="C53363" s="32"/>
      <c r="D53363" s="31"/>
    </row>
    <row r="53364" spans="3:4" x14ac:dyDescent="0.25">
      <c r="C53364" s="32"/>
      <c r="D53364" s="31"/>
    </row>
    <row r="53365" spans="3:4" x14ac:dyDescent="0.25">
      <c r="C53365" s="32"/>
      <c r="D53365" s="31"/>
    </row>
    <row r="53366" spans="3:4" x14ac:dyDescent="0.25">
      <c r="C53366" s="32"/>
      <c r="D53366" s="31"/>
    </row>
    <row r="53367" spans="3:4" x14ac:dyDescent="0.25">
      <c r="C53367" s="32"/>
      <c r="D53367" s="31"/>
    </row>
    <row r="53368" spans="3:4" x14ac:dyDescent="0.25">
      <c r="C53368" s="32"/>
      <c r="D53368" s="31"/>
    </row>
    <row r="53369" spans="3:4" x14ac:dyDescent="0.25">
      <c r="C53369" s="32"/>
      <c r="D53369" s="31"/>
    </row>
    <row r="53370" spans="3:4" x14ac:dyDescent="0.25">
      <c r="C53370" s="32"/>
      <c r="D53370" s="31"/>
    </row>
    <row r="53371" spans="3:4" x14ac:dyDescent="0.25">
      <c r="C53371" s="32"/>
      <c r="D53371" s="31"/>
    </row>
    <row r="53372" spans="3:4" x14ac:dyDescent="0.25">
      <c r="C53372" s="32"/>
      <c r="D53372" s="31"/>
    </row>
    <row r="53373" spans="3:4" x14ac:dyDescent="0.25">
      <c r="C53373" s="32"/>
      <c r="D53373" s="31"/>
    </row>
    <row r="53374" spans="3:4" x14ac:dyDescent="0.25">
      <c r="C53374" s="32"/>
      <c r="D53374" s="31"/>
    </row>
    <row r="53375" spans="3:4" x14ac:dyDescent="0.25">
      <c r="C53375" s="32"/>
      <c r="D53375" s="31"/>
    </row>
    <row r="53376" spans="3:4" x14ac:dyDescent="0.25">
      <c r="C53376" s="32"/>
      <c r="D53376" s="31"/>
    </row>
    <row r="53377" spans="3:4" x14ac:dyDescent="0.25">
      <c r="C53377" s="32"/>
      <c r="D53377" s="31"/>
    </row>
    <row r="53378" spans="3:4" x14ac:dyDescent="0.25">
      <c r="C53378" s="32"/>
      <c r="D53378" s="31"/>
    </row>
    <row r="53379" spans="3:4" x14ac:dyDescent="0.25">
      <c r="C53379" s="32"/>
      <c r="D53379" s="31"/>
    </row>
    <row r="53380" spans="3:4" x14ac:dyDescent="0.25">
      <c r="C53380" s="32"/>
      <c r="D53380" s="31"/>
    </row>
    <row r="53381" spans="3:4" x14ac:dyDescent="0.25">
      <c r="C53381" s="32"/>
      <c r="D53381" s="31"/>
    </row>
    <row r="53382" spans="3:4" x14ac:dyDescent="0.25">
      <c r="C53382" s="32"/>
      <c r="D53382" s="31"/>
    </row>
    <row r="53383" spans="3:4" x14ac:dyDescent="0.25">
      <c r="C53383" s="32"/>
      <c r="D53383" s="31"/>
    </row>
    <row r="53384" spans="3:4" x14ac:dyDescent="0.25">
      <c r="C53384" s="32"/>
      <c r="D53384" s="31"/>
    </row>
    <row r="53385" spans="3:4" x14ac:dyDescent="0.25">
      <c r="C53385" s="32"/>
      <c r="D53385" s="31"/>
    </row>
    <row r="53386" spans="3:4" x14ac:dyDescent="0.25">
      <c r="C53386" s="32"/>
      <c r="D53386" s="31"/>
    </row>
    <row r="53387" spans="3:4" x14ac:dyDescent="0.25">
      <c r="C53387" s="32"/>
      <c r="D53387" s="31"/>
    </row>
    <row r="53388" spans="3:4" x14ac:dyDescent="0.25">
      <c r="C53388" s="32"/>
      <c r="D53388" s="31"/>
    </row>
    <row r="53389" spans="3:4" x14ac:dyDescent="0.25">
      <c r="C53389" s="32"/>
      <c r="D53389" s="31"/>
    </row>
    <row r="53390" spans="3:4" x14ac:dyDescent="0.25">
      <c r="C53390" s="32"/>
      <c r="D53390" s="31"/>
    </row>
    <row r="53391" spans="3:4" x14ac:dyDescent="0.25">
      <c r="C53391" s="32"/>
      <c r="D53391" s="31"/>
    </row>
    <row r="53392" spans="3:4" x14ac:dyDescent="0.25">
      <c r="C53392" s="32"/>
      <c r="D53392" s="31"/>
    </row>
    <row r="53393" spans="3:4" x14ac:dyDescent="0.25">
      <c r="C53393" s="32"/>
      <c r="D53393" s="31"/>
    </row>
    <row r="53394" spans="3:4" x14ac:dyDescent="0.25">
      <c r="C53394" s="32"/>
      <c r="D53394" s="31"/>
    </row>
    <row r="53395" spans="3:4" x14ac:dyDescent="0.25">
      <c r="C53395" s="32"/>
      <c r="D53395" s="31"/>
    </row>
    <row r="53396" spans="3:4" x14ac:dyDescent="0.25">
      <c r="C53396" s="32"/>
      <c r="D53396" s="31"/>
    </row>
    <row r="53397" spans="3:4" x14ac:dyDescent="0.25">
      <c r="C53397" s="32"/>
      <c r="D53397" s="31"/>
    </row>
    <row r="53398" spans="3:4" x14ac:dyDescent="0.25">
      <c r="C53398" s="32"/>
      <c r="D53398" s="31"/>
    </row>
    <row r="53399" spans="3:4" x14ac:dyDescent="0.25">
      <c r="C53399" s="32"/>
      <c r="D53399" s="31"/>
    </row>
    <row r="53400" spans="3:4" x14ac:dyDescent="0.25">
      <c r="C53400" s="32"/>
      <c r="D53400" s="31"/>
    </row>
    <row r="53401" spans="3:4" x14ac:dyDescent="0.25">
      <c r="C53401" s="32"/>
      <c r="D53401" s="31"/>
    </row>
    <row r="53402" spans="3:4" x14ac:dyDescent="0.25">
      <c r="C53402" s="32"/>
      <c r="D53402" s="31"/>
    </row>
    <row r="53403" spans="3:4" x14ac:dyDescent="0.25">
      <c r="C53403" s="32"/>
      <c r="D53403" s="31"/>
    </row>
    <row r="53404" spans="3:4" x14ac:dyDescent="0.25">
      <c r="C53404" s="32"/>
      <c r="D53404" s="31"/>
    </row>
    <row r="53405" spans="3:4" x14ac:dyDescent="0.25">
      <c r="C53405" s="32"/>
      <c r="D53405" s="31"/>
    </row>
    <row r="53406" spans="3:4" x14ac:dyDescent="0.25">
      <c r="C53406" s="32"/>
      <c r="D53406" s="31"/>
    </row>
    <row r="53407" spans="3:4" x14ac:dyDescent="0.25">
      <c r="C53407" s="32"/>
      <c r="D53407" s="31"/>
    </row>
    <row r="53408" spans="3:4" x14ac:dyDescent="0.25">
      <c r="C53408" s="32"/>
      <c r="D53408" s="31"/>
    </row>
    <row r="53409" spans="3:4" x14ac:dyDescent="0.25">
      <c r="C53409" s="32"/>
      <c r="D53409" s="31"/>
    </row>
    <row r="53410" spans="3:4" x14ac:dyDescent="0.25">
      <c r="C53410" s="32"/>
      <c r="D53410" s="31"/>
    </row>
    <row r="53411" spans="3:4" x14ac:dyDescent="0.25">
      <c r="C53411" s="32"/>
      <c r="D53411" s="31"/>
    </row>
    <row r="53412" spans="3:4" x14ac:dyDescent="0.25">
      <c r="C53412" s="32"/>
      <c r="D53412" s="31"/>
    </row>
    <row r="53413" spans="3:4" x14ac:dyDescent="0.25">
      <c r="C53413" s="32"/>
      <c r="D53413" s="31"/>
    </row>
    <row r="53414" spans="3:4" x14ac:dyDescent="0.25">
      <c r="C53414" s="32"/>
      <c r="D53414" s="31"/>
    </row>
    <row r="53415" spans="3:4" x14ac:dyDescent="0.25">
      <c r="C53415" s="32"/>
      <c r="D53415" s="31"/>
    </row>
    <row r="53416" spans="3:4" x14ac:dyDescent="0.25">
      <c r="C53416" s="32"/>
      <c r="D53416" s="31"/>
    </row>
    <row r="53417" spans="3:4" x14ac:dyDescent="0.25">
      <c r="C53417" s="32"/>
      <c r="D53417" s="31"/>
    </row>
    <row r="53418" spans="3:4" x14ac:dyDescent="0.25">
      <c r="C53418" s="32"/>
      <c r="D53418" s="31"/>
    </row>
    <row r="53419" spans="3:4" x14ac:dyDescent="0.25">
      <c r="C53419" s="32"/>
      <c r="D53419" s="31"/>
    </row>
    <row r="53420" spans="3:4" x14ac:dyDescent="0.25">
      <c r="C53420" s="32"/>
      <c r="D53420" s="31"/>
    </row>
    <row r="53421" spans="3:4" x14ac:dyDescent="0.25">
      <c r="C53421" s="32"/>
      <c r="D53421" s="31"/>
    </row>
    <row r="53422" spans="3:4" x14ac:dyDescent="0.25">
      <c r="C53422" s="32"/>
      <c r="D53422" s="31"/>
    </row>
    <row r="53423" spans="3:4" x14ac:dyDescent="0.25">
      <c r="C53423" s="32"/>
      <c r="D53423" s="31"/>
    </row>
    <row r="53424" spans="3:4" x14ac:dyDescent="0.25">
      <c r="C53424" s="32"/>
      <c r="D53424" s="31"/>
    </row>
    <row r="53425" spans="3:4" x14ac:dyDescent="0.25">
      <c r="C53425" s="32"/>
      <c r="D53425" s="31"/>
    </row>
    <row r="53426" spans="3:4" x14ac:dyDescent="0.25">
      <c r="C53426" s="32"/>
      <c r="D53426" s="31"/>
    </row>
    <row r="53427" spans="3:4" x14ac:dyDescent="0.25">
      <c r="C53427" s="32"/>
      <c r="D53427" s="31"/>
    </row>
    <row r="53428" spans="3:4" x14ac:dyDescent="0.25">
      <c r="C53428" s="32"/>
      <c r="D53428" s="31"/>
    </row>
    <row r="53429" spans="3:4" x14ac:dyDescent="0.25">
      <c r="C53429" s="32"/>
      <c r="D53429" s="31"/>
    </row>
    <row r="53430" spans="3:4" x14ac:dyDescent="0.25">
      <c r="C53430" s="32"/>
      <c r="D53430" s="31"/>
    </row>
    <row r="53431" spans="3:4" x14ac:dyDescent="0.25">
      <c r="C53431" s="32"/>
      <c r="D53431" s="31"/>
    </row>
    <row r="53432" spans="3:4" x14ac:dyDescent="0.25">
      <c r="C53432" s="32"/>
      <c r="D53432" s="31"/>
    </row>
    <row r="53433" spans="3:4" x14ac:dyDescent="0.25">
      <c r="C53433" s="32"/>
      <c r="D53433" s="31"/>
    </row>
    <row r="53434" spans="3:4" x14ac:dyDescent="0.25">
      <c r="C53434" s="32"/>
      <c r="D53434" s="31"/>
    </row>
    <row r="53435" spans="3:4" x14ac:dyDescent="0.25">
      <c r="C53435" s="32"/>
      <c r="D53435" s="31"/>
    </row>
    <row r="53436" spans="3:4" x14ac:dyDescent="0.25">
      <c r="C53436" s="32"/>
      <c r="D53436" s="31"/>
    </row>
    <row r="53437" spans="3:4" x14ac:dyDescent="0.25">
      <c r="C53437" s="32"/>
      <c r="D53437" s="31"/>
    </row>
    <row r="53438" spans="3:4" x14ac:dyDescent="0.25">
      <c r="C53438" s="32"/>
      <c r="D53438" s="31"/>
    </row>
    <row r="53439" spans="3:4" x14ac:dyDescent="0.25">
      <c r="C53439" s="32"/>
      <c r="D53439" s="31"/>
    </row>
    <row r="53440" spans="3:4" x14ac:dyDescent="0.25">
      <c r="C53440" s="32"/>
      <c r="D53440" s="31"/>
    </row>
    <row r="53441" spans="3:4" x14ac:dyDescent="0.25">
      <c r="C53441" s="32"/>
      <c r="D53441" s="31"/>
    </row>
    <row r="53442" spans="3:4" x14ac:dyDescent="0.25">
      <c r="C53442" s="32"/>
      <c r="D53442" s="31"/>
    </row>
    <row r="53443" spans="3:4" x14ac:dyDescent="0.25">
      <c r="C53443" s="32"/>
      <c r="D53443" s="31"/>
    </row>
    <row r="53444" spans="3:4" x14ac:dyDescent="0.25">
      <c r="C53444" s="32"/>
      <c r="D53444" s="31"/>
    </row>
    <row r="53445" spans="3:4" x14ac:dyDescent="0.25">
      <c r="C53445" s="32"/>
      <c r="D53445" s="31"/>
    </row>
    <row r="53446" spans="3:4" x14ac:dyDescent="0.25">
      <c r="C53446" s="32"/>
      <c r="D53446" s="31"/>
    </row>
    <row r="53447" spans="3:4" x14ac:dyDescent="0.25">
      <c r="C53447" s="32"/>
      <c r="D53447" s="31"/>
    </row>
    <row r="53448" spans="3:4" x14ac:dyDescent="0.25">
      <c r="C53448" s="32"/>
      <c r="D53448" s="31"/>
    </row>
    <row r="53449" spans="3:4" x14ac:dyDescent="0.25">
      <c r="C53449" s="32"/>
      <c r="D53449" s="31"/>
    </row>
    <row r="53450" spans="3:4" x14ac:dyDescent="0.25">
      <c r="C53450" s="32"/>
      <c r="D53450" s="31"/>
    </row>
    <row r="53451" spans="3:4" x14ac:dyDescent="0.25">
      <c r="C53451" s="32"/>
      <c r="D53451" s="31"/>
    </row>
    <row r="53452" spans="3:4" x14ac:dyDescent="0.25">
      <c r="C53452" s="32"/>
      <c r="D53452" s="31"/>
    </row>
    <row r="53453" spans="3:4" x14ac:dyDescent="0.25">
      <c r="C53453" s="32"/>
      <c r="D53453" s="31"/>
    </row>
    <row r="53454" spans="3:4" x14ac:dyDescent="0.25">
      <c r="C53454" s="32"/>
      <c r="D53454" s="31"/>
    </row>
    <row r="53455" spans="3:4" x14ac:dyDescent="0.25">
      <c r="C53455" s="32"/>
      <c r="D53455" s="31"/>
    </row>
    <row r="53456" spans="3:4" x14ac:dyDescent="0.25">
      <c r="C53456" s="32"/>
      <c r="D53456" s="31"/>
    </row>
    <row r="53457" spans="3:4" x14ac:dyDescent="0.25">
      <c r="C53457" s="32"/>
      <c r="D53457" s="31"/>
    </row>
    <row r="53458" spans="3:4" x14ac:dyDescent="0.25">
      <c r="C53458" s="32"/>
      <c r="D53458" s="31"/>
    </row>
    <row r="53459" spans="3:4" x14ac:dyDescent="0.25">
      <c r="C53459" s="32"/>
      <c r="D53459" s="31"/>
    </row>
    <row r="53460" spans="3:4" x14ac:dyDescent="0.25">
      <c r="C53460" s="32"/>
      <c r="D53460" s="31"/>
    </row>
    <row r="53461" spans="3:4" x14ac:dyDescent="0.25">
      <c r="C53461" s="32"/>
      <c r="D53461" s="31"/>
    </row>
    <row r="53462" spans="3:4" x14ac:dyDescent="0.25">
      <c r="C53462" s="32"/>
      <c r="D53462" s="31"/>
    </row>
    <row r="53463" spans="3:4" x14ac:dyDescent="0.25">
      <c r="C53463" s="32"/>
      <c r="D53463" s="31"/>
    </row>
    <row r="53464" spans="3:4" x14ac:dyDescent="0.25">
      <c r="C53464" s="32"/>
      <c r="D53464" s="31"/>
    </row>
    <row r="53465" spans="3:4" x14ac:dyDescent="0.25">
      <c r="C53465" s="32"/>
      <c r="D53465" s="31"/>
    </row>
    <row r="53466" spans="3:4" x14ac:dyDescent="0.25">
      <c r="C53466" s="32"/>
      <c r="D53466" s="31"/>
    </row>
    <row r="53467" spans="3:4" x14ac:dyDescent="0.25">
      <c r="C53467" s="32"/>
      <c r="D53467" s="31"/>
    </row>
    <row r="53468" spans="3:4" x14ac:dyDescent="0.25">
      <c r="C53468" s="32"/>
      <c r="D53468" s="31"/>
    </row>
    <row r="53469" spans="3:4" x14ac:dyDescent="0.25">
      <c r="C53469" s="32"/>
      <c r="D53469" s="31"/>
    </row>
    <row r="53470" spans="3:4" x14ac:dyDescent="0.25">
      <c r="C53470" s="32"/>
      <c r="D53470" s="31"/>
    </row>
    <row r="53471" spans="3:4" x14ac:dyDescent="0.25">
      <c r="C53471" s="32"/>
      <c r="D53471" s="31"/>
    </row>
    <row r="53472" spans="3:4" x14ac:dyDescent="0.25">
      <c r="C53472" s="32"/>
      <c r="D53472" s="31"/>
    </row>
    <row r="53473" spans="3:4" x14ac:dyDescent="0.25">
      <c r="C53473" s="32"/>
      <c r="D53473" s="31"/>
    </row>
    <row r="53474" spans="3:4" x14ac:dyDescent="0.25">
      <c r="C53474" s="32"/>
      <c r="D53474" s="31"/>
    </row>
    <row r="53475" spans="3:4" x14ac:dyDescent="0.25">
      <c r="C53475" s="32"/>
      <c r="D53475" s="31"/>
    </row>
    <row r="53476" spans="3:4" x14ac:dyDescent="0.25">
      <c r="C53476" s="32"/>
      <c r="D53476" s="31"/>
    </row>
    <row r="53477" spans="3:4" x14ac:dyDescent="0.25">
      <c r="C53477" s="32"/>
      <c r="D53477" s="31"/>
    </row>
    <row r="53478" spans="3:4" x14ac:dyDescent="0.25">
      <c r="C53478" s="32"/>
      <c r="D53478" s="31"/>
    </row>
    <row r="53479" spans="3:4" x14ac:dyDescent="0.25">
      <c r="C53479" s="32"/>
      <c r="D53479" s="31"/>
    </row>
    <row r="53480" spans="3:4" x14ac:dyDescent="0.25">
      <c r="C53480" s="32"/>
      <c r="D53480" s="31"/>
    </row>
    <row r="53481" spans="3:4" x14ac:dyDescent="0.25">
      <c r="C53481" s="32"/>
      <c r="D53481" s="31"/>
    </row>
    <row r="53482" spans="3:4" x14ac:dyDescent="0.25">
      <c r="C53482" s="32"/>
      <c r="D53482" s="31"/>
    </row>
    <row r="53483" spans="3:4" x14ac:dyDescent="0.25">
      <c r="C53483" s="32"/>
      <c r="D53483" s="31"/>
    </row>
    <row r="53484" spans="3:4" x14ac:dyDescent="0.25">
      <c r="C53484" s="32"/>
      <c r="D53484" s="31"/>
    </row>
    <row r="53485" spans="3:4" x14ac:dyDescent="0.25">
      <c r="C53485" s="32"/>
      <c r="D53485" s="31"/>
    </row>
    <row r="53486" spans="3:4" x14ac:dyDescent="0.25">
      <c r="C53486" s="32"/>
      <c r="D53486" s="31"/>
    </row>
    <row r="53487" spans="3:4" x14ac:dyDescent="0.25">
      <c r="C53487" s="32"/>
      <c r="D53487" s="31"/>
    </row>
    <row r="53488" spans="3:4" x14ac:dyDescent="0.25">
      <c r="C53488" s="32"/>
      <c r="D53488" s="31"/>
    </row>
    <row r="53489" spans="3:4" x14ac:dyDescent="0.25">
      <c r="C53489" s="32"/>
      <c r="D53489" s="31"/>
    </row>
    <row r="53490" spans="3:4" x14ac:dyDescent="0.25">
      <c r="C53490" s="32"/>
      <c r="D53490" s="31"/>
    </row>
    <row r="53491" spans="3:4" x14ac:dyDescent="0.25">
      <c r="C53491" s="32"/>
      <c r="D53491" s="31"/>
    </row>
    <row r="53492" spans="3:4" x14ac:dyDescent="0.25">
      <c r="C53492" s="32"/>
      <c r="D53492" s="31"/>
    </row>
    <row r="53493" spans="3:4" x14ac:dyDescent="0.25">
      <c r="C53493" s="32"/>
      <c r="D53493" s="31"/>
    </row>
    <row r="53494" spans="3:4" x14ac:dyDescent="0.25">
      <c r="C53494" s="32"/>
      <c r="D53494" s="31"/>
    </row>
    <row r="53495" spans="3:4" x14ac:dyDescent="0.25">
      <c r="C53495" s="32"/>
      <c r="D53495" s="31"/>
    </row>
    <row r="53496" spans="3:4" x14ac:dyDescent="0.25">
      <c r="C53496" s="32"/>
      <c r="D53496" s="31"/>
    </row>
    <row r="53497" spans="3:4" x14ac:dyDescent="0.25">
      <c r="C53497" s="32"/>
      <c r="D53497" s="31"/>
    </row>
    <row r="53498" spans="3:4" x14ac:dyDescent="0.25">
      <c r="C53498" s="32"/>
      <c r="D53498" s="31"/>
    </row>
    <row r="53499" spans="3:4" x14ac:dyDescent="0.25">
      <c r="C53499" s="32"/>
      <c r="D53499" s="31"/>
    </row>
    <row r="53500" spans="3:4" x14ac:dyDescent="0.25">
      <c r="C53500" s="32"/>
      <c r="D53500" s="31"/>
    </row>
    <row r="53501" spans="3:4" x14ac:dyDescent="0.25">
      <c r="C53501" s="32"/>
      <c r="D53501" s="31"/>
    </row>
    <row r="53502" spans="3:4" x14ac:dyDescent="0.25">
      <c r="C53502" s="32"/>
      <c r="D53502" s="31"/>
    </row>
    <row r="53503" spans="3:4" x14ac:dyDescent="0.25">
      <c r="C53503" s="32"/>
      <c r="D53503" s="31"/>
    </row>
    <row r="53504" spans="3:4" x14ac:dyDescent="0.25">
      <c r="C53504" s="32"/>
      <c r="D53504" s="31"/>
    </row>
    <row r="53505" spans="3:4" x14ac:dyDescent="0.25">
      <c r="C53505" s="32"/>
      <c r="D53505" s="31"/>
    </row>
    <row r="53506" spans="3:4" x14ac:dyDescent="0.25">
      <c r="C53506" s="32"/>
      <c r="D53506" s="31"/>
    </row>
    <row r="53507" spans="3:4" x14ac:dyDescent="0.25">
      <c r="C53507" s="32"/>
      <c r="D53507" s="31"/>
    </row>
    <row r="53508" spans="3:4" x14ac:dyDescent="0.25">
      <c r="C53508" s="32"/>
      <c r="D53508" s="31"/>
    </row>
    <row r="53509" spans="3:4" x14ac:dyDescent="0.25">
      <c r="C53509" s="32"/>
      <c r="D53509" s="31"/>
    </row>
    <row r="53510" spans="3:4" x14ac:dyDescent="0.25">
      <c r="C53510" s="32"/>
      <c r="D53510" s="31"/>
    </row>
    <row r="53511" spans="3:4" x14ac:dyDescent="0.25">
      <c r="C53511" s="32"/>
      <c r="D53511" s="31"/>
    </row>
    <row r="53512" spans="3:4" x14ac:dyDescent="0.25">
      <c r="C53512" s="32"/>
      <c r="D53512" s="31"/>
    </row>
    <row r="53513" spans="3:4" x14ac:dyDescent="0.25">
      <c r="C53513" s="32"/>
      <c r="D53513" s="31"/>
    </row>
    <row r="53514" spans="3:4" x14ac:dyDescent="0.25">
      <c r="C53514" s="32"/>
      <c r="D53514" s="31"/>
    </row>
    <row r="53515" spans="3:4" x14ac:dyDescent="0.25">
      <c r="C53515" s="32"/>
      <c r="D53515" s="31"/>
    </row>
    <row r="53516" spans="3:4" x14ac:dyDescent="0.25">
      <c r="C53516" s="32"/>
      <c r="D53516" s="31"/>
    </row>
    <row r="53517" spans="3:4" x14ac:dyDescent="0.25">
      <c r="C53517" s="32"/>
      <c r="D53517" s="31"/>
    </row>
    <row r="53518" spans="3:4" x14ac:dyDescent="0.25">
      <c r="C53518" s="32"/>
      <c r="D53518" s="31"/>
    </row>
    <row r="53519" spans="3:4" x14ac:dyDescent="0.25">
      <c r="C53519" s="32"/>
      <c r="D53519" s="31"/>
    </row>
    <row r="53520" spans="3:4" x14ac:dyDescent="0.25">
      <c r="C53520" s="32"/>
      <c r="D53520" s="31"/>
    </row>
    <row r="53521" spans="3:4" x14ac:dyDescent="0.25">
      <c r="C53521" s="32"/>
      <c r="D53521" s="31"/>
    </row>
    <row r="53522" spans="3:4" x14ac:dyDescent="0.25">
      <c r="C53522" s="32"/>
      <c r="D53522" s="31"/>
    </row>
    <row r="53523" spans="3:4" x14ac:dyDescent="0.25">
      <c r="C53523" s="32"/>
      <c r="D53523" s="31"/>
    </row>
    <row r="53524" spans="3:4" x14ac:dyDescent="0.25">
      <c r="C53524" s="32"/>
      <c r="D53524" s="31"/>
    </row>
    <row r="53525" spans="3:4" x14ac:dyDescent="0.25">
      <c r="C53525" s="32"/>
      <c r="D53525" s="31"/>
    </row>
    <row r="53526" spans="3:4" x14ac:dyDescent="0.25">
      <c r="C53526" s="32"/>
      <c r="D53526" s="31"/>
    </row>
    <row r="53527" spans="3:4" x14ac:dyDescent="0.25">
      <c r="C53527" s="32"/>
      <c r="D53527" s="31"/>
    </row>
    <row r="53528" spans="3:4" x14ac:dyDescent="0.25">
      <c r="C53528" s="32"/>
      <c r="D53528" s="31"/>
    </row>
    <row r="53529" spans="3:4" x14ac:dyDescent="0.25">
      <c r="C53529" s="32"/>
      <c r="D53529" s="31"/>
    </row>
    <row r="53530" spans="3:4" x14ac:dyDescent="0.25">
      <c r="C53530" s="32"/>
      <c r="D53530" s="31"/>
    </row>
    <row r="53531" spans="3:4" x14ac:dyDescent="0.25">
      <c r="C53531" s="32"/>
      <c r="D53531" s="31"/>
    </row>
    <row r="53532" spans="3:4" x14ac:dyDescent="0.25">
      <c r="C53532" s="32"/>
      <c r="D53532" s="31"/>
    </row>
    <row r="53533" spans="3:4" x14ac:dyDescent="0.25">
      <c r="C53533" s="32"/>
      <c r="D53533" s="31"/>
    </row>
    <row r="53534" spans="3:4" x14ac:dyDescent="0.25">
      <c r="C53534" s="32"/>
      <c r="D53534" s="31"/>
    </row>
    <row r="53535" spans="3:4" x14ac:dyDescent="0.25">
      <c r="C53535" s="32"/>
      <c r="D53535" s="31"/>
    </row>
    <row r="53536" spans="3:4" x14ac:dyDescent="0.25">
      <c r="C53536" s="32"/>
      <c r="D53536" s="31"/>
    </row>
    <row r="53537" spans="3:4" x14ac:dyDescent="0.25">
      <c r="C53537" s="32"/>
      <c r="D53537" s="31"/>
    </row>
    <row r="53538" spans="3:4" x14ac:dyDescent="0.25">
      <c r="C53538" s="32"/>
      <c r="D53538" s="31"/>
    </row>
    <row r="53539" spans="3:4" x14ac:dyDescent="0.25">
      <c r="C53539" s="32"/>
      <c r="D53539" s="31"/>
    </row>
    <row r="53540" spans="3:4" x14ac:dyDescent="0.25">
      <c r="C53540" s="32"/>
      <c r="D53540" s="31"/>
    </row>
    <row r="53541" spans="3:4" x14ac:dyDescent="0.25">
      <c r="C53541" s="32"/>
      <c r="D53541" s="31"/>
    </row>
    <row r="53542" spans="3:4" x14ac:dyDescent="0.25">
      <c r="C53542" s="32"/>
      <c r="D53542" s="31"/>
    </row>
    <row r="53543" spans="3:4" x14ac:dyDescent="0.25">
      <c r="C53543" s="32"/>
      <c r="D53543" s="31"/>
    </row>
    <row r="53544" spans="3:4" x14ac:dyDescent="0.25">
      <c r="C53544" s="32"/>
      <c r="D53544" s="31"/>
    </row>
    <row r="53545" spans="3:4" x14ac:dyDescent="0.25">
      <c r="C53545" s="32"/>
      <c r="D53545" s="31"/>
    </row>
    <row r="53546" spans="3:4" x14ac:dyDescent="0.25">
      <c r="C53546" s="32"/>
      <c r="D53546" s="31"/>
    </row>
    <row r="53547" spans="3:4" x14ac:dyDescent="0.25">
      <c r="C53547" s="32"/>
      <c r="D53547" s="31"/>
    </row>
    <row r="53548" spans="3:4" x14ac:dyDescent="0.25">
      <c r="C53548" s="32"/>
      <c r="D53548" s="31"/>
    </row>
    <row r="53549" spans="3:4" x14ac:dyDescent="0.25">
      <c r="C53549" s="32"/>
      <c r="D53549" s="31"/>
    </row>
    <row r="53550" spans="3:4" x14ac:dyDescent="0.25">
      <c r="C53550" s="32"/>
      <c r="D53550" s="31"/>
    </row>
    <row r="53551" spans="3:4" x14ac:dyDescent="0.25">
      <c r="C53551" s="32"/>
      <c r="D53551" s="31"/>
    </row>
    <row r="53552" spans="3:4" x14ac:dyDescent="0.25">
      <c r="C53552" s="32"/>
      <c r="D53552" s="31"/>
    </row>
    <row r="53553" spans="3:4" x14ac:dyDescent="0.25">
      <c r="C53553" s="32"/>
      <c r="D53553" s="31"/>
    </row>
    <row r="53554" spans="3:4" x14ac:dyDescent="0.25">
      <c r="C53554" s="32"/>
      <c r="D53554" s="31"/>
    </row>
    <row r="53555" spans="3:4" x14ac:dyDescent="0.25">
      <c r="C53555" s="32"/>
      <c r="D53555" s="31"/>
    </row>
    <row r="53556" spans="3:4" x14ac:dyDescent="0.25">
      <c r="C53556" s="32"/>
      <c r="D53556" s="31"/>
    </row>
    <row r="53557" spans="3:4" x14ac:dyDescent="0.25">
      <c r="C53557" s="32"/>
      <c r="D53557" s="31"/>
    </row>
    <row r="53558" spans="3:4" x14ac:dyDescent="0.25">
      <c r="C53558" s="32"/>
      <c r="D53558" s="31"/>
    </row>
    <row r="53559" spans="3:4" x14ac:dyDescent="0.25">
      <c r="C53559" s="32"/>
      <c r="D53559" s="31"/>
    </row>
    <row r="53560" spans="3:4" x14ac:dyDescent="0.25">
      <c r="C53560" s="32"/>
      <c r="D53560" s="31"/>
    </row>
    <row r="53561" spans="3:4" x14ac:dyDescent="0.25">
      <c r="C53561" s="32"/>
      <c r="D53561" s="31"/>
    </row>
    <row r="53562" spans="3:4" x14ac:dyDescent="0.25">
      <c r="C53562" s="32"/>
      <c r="D53562" s="31"/>
    </row>
    <row r="53563" spans="3:4" x14ac:dyDescent="0.25">
      <c r="C53563" s="32"/>
      <c r="D53563" s="31"/>
    </row>
    <row r="53564" spans="3:4" x14ac:dyDescent="0.25">
      <c r="C53564" s="32"/>
      <c r="D53564" s="31"/>
    </row>
    <row r="53565" spans="3:4" x14ac:dyDescent="0.25">
      <c r="C53565" s="32"/>
      <c r="D53565" s="31"/>
    </row>
    <row r="53566" spans="3:4" x14ac:dyDescent="0.25">
      <c r="C53566" s="32"/>
      <c r="D53566" s="31"/>
    </row>
    <row r="53567" spans="3:4" x14ac:dyDescent="0.25">
      <c r="C53567" s="32"/>
      <c r="D53567" s="31"/>
    </row>
    <row r="53568" spans="3:4" x14ac:dyDescent="0.25">
      <c r="C53568" s="32"/>
      <c r="D53568" s="31"/>
    </row>
    <row r="53569" spans="3:4" x14ac:dyDescent="0.25">
      <c r="C53569" s="32"/>
      <c r="D53569" s="31"/>
    </row>
    <row r="53570" spans="3:4" x14ac:dyDescent="0.25">
      <c r="C53570" s="32"/>
      <c r="D53570" s="31"/>
    </row>
    <row r="53571" spans="3:4" x14ac:dyDescent="0.25">
      <c r="C53571" s="32"/>
      <c r="D53571" s="31"/>
    </row>
    <row r="53572" spans="3:4" x14ac:dyDescent="0.25">
      <c r="C53572" s="32"/>
      <c r="D53572" s="31"/>
    </row>
    <row r="53573" spans="3:4" x14ac:dyDescent="0.25">
      <c r="C53573" s="32"/>
      <c r="D53573" s="31"/>
    </row>
    <row r="53574" spans="3:4" x14ac:dyDescent="0.25">
      <c r="C53574" s="32"/>
      <c r="D53574" s="31"/>
    </row>
    <row r="53575" spans="3:4" x14ac:dyDescent="0.25">
      <c r="C53575" s="32"/>
      <c r="D53575" s="31"/>
    </row>
    <row r="53576" spans="3:4" x14ac:dyDescent="0.25">
      <c r="C53576" s="32"/>
      <c r="D53576" s="31"/>
    </row>
    <row r="53577" spans="3:4" x14ac:dyDescent="0.25">
      <c r="C53577" s="32"/>
      <c r="D53577" s="31"/>
    </row>
    <row r="53578" spans="3:4" x14ac:dyDescent="0.25">
      <c r="C53578" s="32"/>
      <c r="D53578" s="31"/>
    </row>
    <row r="53579" spans="3:4" x14ac:dyDescent="0.25">
      <c r="C53579" s="32"/>
      <c r="D53579" s="31"/>
    </row>
    <row r="53580" spans="3:4" x14ac:dyDescent="0.25">
      <c r="C53580" s="32"/>
      <c r="D53580" s="31"/>
    </row>
    <row r="53581" spans="3:4" x14ac:dyDescent="0.25">
      <c r="C53581" s="32"/>
      <c r="D53581" s="31"/>
    </row>
    <row r="53582" spans="3:4" x14ac:dyDescent="0.25">
      <c r="C53582" s="32"/>
      <c r="D53582" s="31"/>
    </row>
    <row r="53583" spans="3:4" x14ac:dyDescent="0.25">
      <c r="C53583" s="32"/>
      <c r="D53583" s="31"/>
    </row>
    <row r="53584" spans="3:4" x14ac:dyDescent="0.25">
      <c r="C53584" s="32"/>
      <c r="D53584" s="31"/>
    </row>
    <row r="53585" spans="3:4" x14ac:dyDescent="0.25">
      <c r="C53585" s="32"/>
      <c r="D53585" s="31"/>
    </row>
    <row r="53586" spans="3:4" x14ac:dyDescent="0.25">
      <c r="C53586" s="32"/>
      <c r="D53586" s="31"/>
    </row>
    <row r="53587" spans="3:4" x14ac:dyDescent="0.25">
      <c r="C53587" s="32"/>
      <c r="D53587" s="31"/>
    </row>
    <row r="53588" spans="3:4" x14ac:dyDescent="0.25">
      <c r="C53588" s="32"/>
      <c r="D53588" s="31"/>
    </row>
    <row r="53589" spans="3:4" x14ac:dyDescent="0.25">
      <c r="C53589" s="32"/>
      <c r="D53589" s="31"/>
    </row>
    <row r="53590" spans="3:4" x14ac:dyDescent="0.25">
      <c r="C53590" s="32"/>
      <c r="D53590" s="31"/>
    </row>
    <row r="53591" spans="3:4" x14ac:dyDescent="0.25">
      <c r="C53591" s="32"/>
      <c r="D53591" s="31"/>
    </row>
    <row r="53592" spans="3:4" x14ac:dyDescent="0.25">
      <c r="C53592" s="32"/>
      <c r="D53592" s="31"/>
    </row>
    <row r="53593" spans="3:4" x14ac:dyDescent="0.25">
      <c r="C53593" s="32"/>
      <c r="D53593" s="31"/>
    </row>
    <row r="53594" spans="3:4" x14ac:dyDescent="0.25">
      <c r="C53594" s="32"/>
      <c r="D53594" s="31"/>
    </row>
    <row r="53595" spans="3:4" x14ac:dyDescent="0.25">
      <c r="C53595" s="32"/>
      <c r="D53595" s="31"/>
    </row>
    <row r="53596" spans="3:4" x14ac:dyDescent="0.25">
      <c r="C53596" s="32"/>
      <c r="D53596" s="31"/>
    </row>
    <row r="53597" spans="3:4" x14ac:dyDescent="0.25">
      <c r="C53597" s="32"/>
      <c r="D53597" s="31"/>
    </row>
    <row r="53598" spans="3:4" x14ac:dyDescent="0.25">
      <c r="C53598" s="32"/>
      <c r="D53598" s="31"/>
    </row>
    <row r="53599" spans="3:4" x14ac:dyDescent="0.25">
      <c r="C53599" s="32"/>
      <c r="D53599" s="31"/>
    </row>
    <row r="53600" spans="3:4" x14ac:dyDescent="0.25">
      <c r="C53600" s="32"/>
      <c r="D53600" s="31"/>
    </row>
    <row r="53601" spans="3:4" x14ac:dyDescent="0.25">
      <c r="C53601" s="32"/>
      <c r="D53601" s="31"/>
    </row>
    <row r="53602" spans="3:4" x14ac:dyDescent="0.25">
      <c r="C53602" s="32"/>
      <c r="D53602" s="31"/>
    </row>
    <row r="53603" spans="3:4" x14ac:dyDescent="0.25">
      <c r="C53603" s="32"/>
      <c r="D53603" s="31"/>
    </row>
    <row r="53604" spans="3:4" x14ac:dyDescent="0.25">
      <c r="C53604" s="32"/>
      <c r="D53604" s="31"/>
    </row>
    <row r="53605" spans="3:4" x14ac:dyDescent="0.25">
      <c r="C53605" s="32"/>
      <c r="D53605" s="31"/>
    </row>
    <row r="53606" spans="3:4" x14ac:dyDescent="0.25">
      <c r="C53606" s="32"/>
      <c r="D53606" s="31"/>
    </row>
    <row r="53607" spans="3:4" x14ac:dyDescent="0.25">
      <c r="C53607" s="32"/>
      <c r="D53607" s="31"/>
    </row>
    <row r="53608" spans="3:4" x14ac:dyDescent="0.25">
      <c r="C53608" s="32"/>
      <c r="D53608" s="31"/>
    </row>
    <row r="53609" spans="3:4" x14ac:dyDescent="0.25">
      <c r="C53609" s="32"/>
      <c r="D53609" s="31"/>
    </row>
    <row r="53610" spans="3:4" x14ac:dyDescent="0.25">
      <c r="C53610" s="32"/>
      <c r="D53610" s="31"/>
    </row>
    <row r="53611" spans="3:4" x14ac:dyDescent="0.25">
      <c r="C53611" s="32"/>
      <c r="D53611" s="31"/>
    </row>
    <row r="53612" spans="3:4" x14ac:dyDescent="0.25">
      <c r="C53612" s="32"/>
      <c r="D53612" s="31"/>
    </row>
    <row r="53613" spans="3:4" x14ac:dyDescent="0.25">
      <c r="C53613" s="32"/>
      <c r="D53613" s="31"/>
    </row>
    <row r="53614" spans="3:4" x14ac:dyDescent="0.25">
      <c r="C53614" s="32"/>
      <c r="D53614" s="31"/>
    </row>
    <row r="53615" spans="3:4" x14ac:dyDescent="0.25">
      <c r="C53615" s="32"/>
      <c r="D53615" s="31"/>
    </row>
    <row r="53616" spans="3:4" x14ac:dyDescent="0.25">
      <c r="C53616" s="32"/>
      <c r="D53616" s="31"/>
    </row>
    <row r="53617" spans="3:4" x14ac:dyDescent="0.25">
      <c r="C53617" s="32"/>
      <c r="D53617" s="31"/>
    </row>
    <row r="53618" spans="3:4" x14ac:dyDescent="0.25">
      <c r="C53618" s="32"/>
      <c r="D53618" s="31"/>
    </row>
    <row r="53619" spans="3:4" x14ac:dyDescent="0.25">
      <c r="C53619" s="32"/>
      <c r="D53619" s="31"/>
    </row>
    <row r="53620" spans="3:4" x14ac:dyDescent="0.25">
      <c r="C53620" s="32"/>
      <c r="D53620" s="31"/>
    </row>
    <row r="53621" spans="3:4" x14ac:dyDescent="0.25">
      <c r="C53621" s="32"/>
      <c r="D53621" s="31"/>
    </row>
    <row r="53622" spans="3:4" x14ac:dyDescent="0.25">
      <c r="C53622" s="32"/>
      <c r="D53622" s="31"/>
    </row>
    <row r="53623" spans="3:4" x14ac:dyDescent="0.25">
      <c r="C53623" s="32"/>
      <c r="D53623" s="31"/>
    </row>
    <row r="53624" spans="3:4" x14ac:dyDescent="0.25">
      <c r="C53624" s="32"/>
      <c r="D53624" s="31"/>
    </row>
    <row r="53625" spans="3:4" x14ac:dyDescent="0.25">
      <c r="C53625" s="32"/>
      <c r="D53625" s="31"/>
    </row>
    <row r="53626" spans="3:4" x14ac:dyDescent="0.25">
      <c r="C53626" s="32"/>
      <c r="D53626" s="31"/>
    </row>
    <row r="53627" spans="3:4" x14ac:dyDescent="0.25">
      <c r="C53627" s="32"/>
      <c r="D53627" s="31"/>
    </row>
    <row r="53628" spans="3:4" x14ac:dyDescent="0.25">
      <c r="C53628" s="32"/>
      <c r="D53628" s="31"/>
    </row>
    <row r="53629" spans="3:4" x14ac:dyDescent="0.25">
      <c r="C53629" s="32"/>
      <c r="D53629" s="31"/>
    </row>
    <row r="53630" spans="3:4" x14ac:dyDescent="0.25">
      <c r="C53630" s="32"/>
      <c r="D53630" s="31"/>
    </row>
    <row r="53631" spans="3:4" x14ac:dyDescent="0.25">
      <c r="C53631" s="32"/>
      <c r="D53631" s="31"/>
    </row>
    <row r="53632" spans="3:4" x14ac:dyDescent="0.25">
      <c r="C53632" s="32"/>
      <c r="D53632" s="31"/>
    </row>
    <row r="53633" spans="3:4" x14ac:dyDescent="0.25">
      <c r="C53633" s="32"/>
      <c r="D53633" s="31"/>
    </row>
    <row r="53634" spans="3:4" x14ac:dyDescent="0.25">
      <c r="C53634" s="32"/>
      <c r="D53634" s="31"/>
    </row>
    <row r="53635" spans="3:4" x14ac:dyDescent="0.25">
      <c r="C53635" s="32"/>
      <c r="D53635" s="31"/>
    </row>
    <row r="53636" spans="3:4" x14ac:dyDescent="0.25">
      <c r="C53636" s="32"/>
      <c r="D53636" s="31"/>
    </row>
    <row r="53637" spans="3:4" x14ac:dyDescent="0.25">
      <c r="C53637" s="32"/>
      <c r="D53637" s="31"/>
    </row>
    <row r="53638" spans="3:4" x14ac:dyDescent="0.25">
      <c r="C53638" s="32"/>
      <c r="D53638" s="31"/>
    </row>
    <row r="53639" spans="3:4" x14ac:dyDescent="0.25">
      <c r="C53639" s="32"/>
      <c r="D53639" s="31"/>
    </row>
    <row r="53640" spans="3:4" x14ac:dyDescent="0.25">
      <c r="C53640" s="32"/>
      <c r="D53640" s="31"/>
    </row>
    <row r="53641" spans="3:4" x14ac:dyDescent="0.25">
      <c r="C53641" s="32"/>
      <c r="D53641" s="31"/>
    </row>
    <row r="53642" spans="3:4" x14ac:dyDescent="0.25">
      <c r="C53642" s="32"/>
      <c r="D53642" s="31"/>
    </row>
    <row r="53643" spans="3:4" x14ac:dyDescent="0.25">
      <c r="C53643" s="32"/>
      <c r="D53643" s="31"/>
    </row>
    <row r="53644" spans="3:4" x14ac:dyDescent="0.25">
      <c r="C53644" s="32"/>
      <c r="D53644" s="31"/>
    </row>
    <row r="53645" spans="3:4" x14ac:dyDescent="0.25">
      <c r="C53645" s="32"/>
      <c r="D53645" s="31"/>
    </row>
    <row r="53646" spans="3:4" x14ac:dyDescent="0.25">
      <c r="C53646" s="32"/>
      <c r="D53646" s="31"/>
    </row>
    <row r="53647" spans="3:4" x14ac:dyDescent="0.25">
      <c r="C53647" s="32"/>
      <c r="D53647" s="31"/>
    </row>
    <row r="53648" spans="3:4" x14ac:dyDescent="0.25">
      <c r="C53648" s="32"/>
      <c r="D53648" s="31"/>
    </row>
    <row r="53649" spans="3:4" x14ac:dyDescent="0.25">
      <c r="C53649" s="32"/>
      <c r="D53649" s="31"/>
    </row>
    <row r="53650" spans="3:4" x14ac:dyDescent="0.25">
      <c r="C53650" s="32"/>
      <c r="D53650" s="31"/>
    </row>
    <row r="53651" spans="3:4" x14ac:dyDescent="0.25">
      <c r="C53651" s="32"/>
      <c r="D53651" s="31"/>
    </row>
    <row r="53652" spans="3:4" x14ac:dyDescent="0.25">
      <c r="C53652" s="32"/>
      <c r="D53652" s="31"/>
    </row>
    <row r="53653" spans="3:4" x14ac:dyDescent="0.25">
      <c r="C53653" s="32"/>
      <c r="D53653" s="31"/>
    </row>
    <row r="53654" spans="3:4" x14ac:dyDescent="0.25">
      <c r="C53654" s="32"/>
      <c r="D53654" s="31"/>
    </row>
    <row r="53655" spans="3:4" x14ac:dyDescent="0.25">
      <c r="C53655" s="32"/>
      <c r="D53655" s="31"/>
    </row>
    <row r="53656" spans="3:4" x14ac:dyDescent="0.25">
      <c r="C53656" s="32"/>
      <c r="D53656" s="31"/>
    </row>
    <row r="53657" spans="3:4" x14ac:dyDescent="0.25">
      <c r="C53657" s="32"/>
      <c r="D53657" s="31"/>
    </row>
    <row r="53658" spans="3:4" x14ac:dyDescent="0.25">
      <c r="C53658" s="32"/>
      <c r="D53658" s="31"/>
    </row>
    <row r="53659" spans="3:4" x14ac:dyDescent="0.25">
      <c r="C53659" s="32"/>
      <c r="D53659" s="31"/>
    </row>
    <row r="53660" spans="3:4" x14ac:dyDescent="0.25">
      <c r="C53660" s="32"/>
      <c r="D53660" s="31"/>
    </row>
    <row r="53661" spans="3:4" x14ac:dyDescent="0.25">
      <c r="C53661" s="32"/>
      <c r="D53661" s="31"/>
    </row>
    <row r="53662" spans="3:4" x14ac:dyDescent="0.25">
      <c r="C53662" s="32"/>
      <c r="D53662" s="31"/>
    </row>
    <row r="53663" spans="3:4" x14ac:dyDescent="0.25">
      <c r="C53663" s="32"/>
      <c r="D53663" s="31"/>
    </row>
    <row r="53664" spans="3:4" x14ac:dyDescent="0.25">
      <c r="C53664" s="32"/>
      <c r="D53664" s="31"/>
    </row>
    <row r="53665" spans="3:4" x14ac:dyDescent="0.25">
      <c r="C53665" s="32"/>
      <c r="D53665" s="31"/>
    </row>
    <row r="53666" spans="3:4" x14ac:dyDescent="0.25">
      <c r="C53666" s="32"/>
      <c r="D53666" s="31"/>
    </row>
    <row r="53667" spans="3:4" x14ac:dyDescent="0.25">
      <c r="C53667" s="32"/>
      <c r="D53667" s="31"/>
    </row>
    <row r="53668" spans="3:4" x14ac:dyDescent="0.25">
      <c r="C53668" s="32"/>
      <c r="D53668" s="31"/>
    </row>
    <row r="53669" spans="3:4" x14ac:dyDescent="0.25">
      <c r="C53669" s="32"/>
      <c r="D53669" s="31"/>
    </row>
    <row r="53670" spans="3:4" x14ac:dyDescent="0.25">
      <c r="C53670" s="32"/>
      <c r="D53670" s="31"/>
    </row>
    <row r="53671" spans="3:4" x14ac:dyDescent="0.25">
      <c r="C53671" s="32"/>
      <c r="D53671" s="31"/>
    </row>
    <row r="53672" spans="3:4" x14ac:dyDescent="0.25">
      <c r="C53672" s="32"/>
      <c r="D53672" s="31"/>
    </row>
    <row r="53673" spans="3:4" x14ac:dyDescent="0.25">
      <c r="C53673" s="32"/>
      <c r="D53673" s="31"/>
    </row>
    <row r="53674" spans="3:4" x14ac:dyDescent="0.25">
      <c r="C53674" s="32"/>
      <c r="D53674" s="31"/>
    </row>
    <row r="53675" spans="3:4" x14ac:dyDescent="0.25">
      <c r="C53675" s="32"/>
      <c r="D53675" s="31"/>
    </row>
    <row r="53676" spans="3:4" x14ac:dyDescent="0.25">
      <c r="C53676" s="32"/>
      <c r="D53676" s="31"/>
    </row>
    <row r="53677" spans="3:4" x14ac:dyDescent="0.25">
      <c r="C53677" s="32"/>
      <c r="D53677" s="31"/>
    </row>
    <row r="53678" spans="3:4" x14ac:dyDescent="0.25">
      <c r="C53678" s="32"/>
      <c r="D53678" s="31"/>
    </row>
    <row r="53679" spans="3:4" x14ac:dyDescent="0.25">
      <c r="C53679" s="32"/>
      <c r="D53679" s="31"/>
    </row>
    <row r="53680" spans="3:4" x14ac:dyDescent="0.25">
      <c r="C53680" s="32"/>
      <c r="D53680" s="31"/>
    </row>
    <row r="53681" spans="3:4" x14ac:dyDescent="0.25">
      <c r="C53681" s="32"/>
      <c r="D53681" s="31"/>
    </row>
    <row r="53682" spans="3:4" x14ac:dyDescent="0.25">
      <c r="C53682" s="32"/>
      <c r="D53682" s="31"/>
    </row>
    <row r="53683" spans="3:4" x14ac:dyDescent="0.25">
      <c r="C53683" s="32"/>
      <c r="D53683" s="31"/>
    </row>
    <row r="53684" spans="3:4" x14ac:dyDescent="0.25">
      <c r="C53684" s="32"/>
      <c r="D53684" s="31"/>
    </row>
    <row r="53685" spans="3:4" x14ac:dyDescent="0.25">
      <c r="C53685" s="32"/>
      <c r="D53685" s="31"/>
    </row>
    <row r="53686" spans="3:4" x14ac:dyDescent="0.25">
      <c r="C53686" s="32"/>
      <c r="D53686" s="31"/>
    </row>
    <row r="53687" spans="3:4" x14ac:dyDescent="0.25">
      <c r="C53687" s="32"/>
      <c r="D53687" s="31"/>
    </row>
    <row r="53688" spans="3:4" x14ac:dyDescent="0.25">
      <c r="C53688" s="32"/>
      <c r="D53688" s="31"/>
    </row>
    <row r="53689" spans="3:4" x14ac:dyDescent="0.25">
      <c r="C53689" s="32"/>
      <c r="D53689" s="31"/>
    </row>
    <row r="53690" spans="3:4" x14ac:dyDescent="0.25">
      <c r="C53690" s="32"/>
      <c r="D53690" s="31"/>
    </row>
    <row r="53691" spans="3:4" x14ac:dyDescent="0.25">
      <c r="C53691" s="32"/>
      <c r="D53691" s="31"/>
    </row>
    <row r="53692" spans="3:4" x14ac:dyDescent="0.25">
      <c r="C53692" s="32"/>
      <c r="D53692" s="31"/>
    </row>
    <row r="53693" spans="3:4" x14ac:dyDescent="0.25">
      <c r="C53693" s="32"/>
      <c r="D53693" s="31"/>
    </row>
    <row r="53694" spans="3:4" x14ac:dyDescent="0.25">
      <c r="C53694" s="32"/>
      <c r="D53694" s="31"/>
    </row>
    <row r="53695" spans="3:4" x14ac:dyDescent="0.25">
      <c r="C53695" s="32"/>
      <c r="D53695" s="31"/>
    </row>
    <row r="53696" spans="3:4" x14ac:dyDescent="0.25">
      <c r="C53696" s="32"/>
      <c r="D53696" s="31"/>
    </row>
    <row r="53697" spans="3:4" x14ac:dyDescent="0.25">
      <c r="C53697" s="32"/>
      <c r="D53697" s="31"/>
    </row>
    <row r="53698" spans="3:4" x14ac:dyDescent="0.25">
      <c r="C53698" s="32"/>
      <c r="D53698" s="31"/>
    </row>
    <row r="53699" spans="3:4" x14ac:dyDescent="0.25">
      <c r="C53699" s="32"/>
      <c r="D53699" s="31"/>
    </row>
    <row r="53700" spans="3:4" x14ac:dyDescent="0.25">
      <c r="C53700" s="32"/>
      <c r="D53700" s="31"/>
    </row>
    <row r="53701" spans="3:4" x14ac:dyDescent="0.25">
      <c r="C53701" s="32"/>
      <c r="D53701" s="31"/>
    </row>
    <row r="53702" spans="3:4" x14ac:dyDescent="0.25">
      <c r="C53702" s="32"/>
      <c r="D53702" s="31"/>
    </row>
    <row r="53703" spans="3:4" x14ac:dyDescent="0.25">
      <c r="C53703" s="32"/>
      <c r="D53703" s="31"/>
    </row>
    <row r="53704" spans="3:4" x14ac:dyDescent="0.25">
      <c r="C53704" s="32"/>
      <c r="D53704" s="31"/>
    </row>
    <row r="53705" spans="3:4" x14ac:dyDescent="0.25">
      <c r="C53705" s="32"/>
      <c r="D53705" s="31"/>
    </row>
    <row r="53706" spans="3:4" x14ac:dyDescent="0.25">
      <c r="C53706" s="32"/>
      <c r="D53706" s="31"/>
    </row>
    <row r="53707" spans="3:4" x14ac:dyDescent="0.25">
      <c r="C53707" s="32"/>
      <c r="D53707" s="31"/>
    </row>
    <row r="53708" spans="3:4" x14ac:dyDescent="0.25">
      <c r="C53708" s="32"/>
      <c r="D53708" s="31"/>
    </row>
    <row r="53709" spans="3:4" x14ac:dyDescent="0.25">
      <c r="C53709" s="32"/>
      <c r="D53709" s="31"/>
    </row>
    <row r="53710" spans="3:4" x14ac:dyDescent="0.25">
      <c r="C53710" s="32"/>
      <c r="D53710" s="31"/>
    </row>
    <row r="53711" spans="3:4" x14ac:dyDescent="0.25">
      <c r="C53711" s="32"/>
      <c r="D53711" s="31"/>
    </row>
    <row r="53712" spans="3:4" x14ac:dyDescent="0.25">
      <c r="C53712" s="32"/>
      <c r="D53712" s="31"/>
    </row>
    <row r="53713" spans="3:4" x14ac:dyDescent="0.25">
      <c r="C53713" s="32"/>
      <c r="D53713" s="31"/>
    </row>
    <row r="53714" spans="3:4" x14ac:dyDescent="0.25">
      <c r="C53714" s="32"/>
      <c r="D53714" s="31"/>
    </row>
    <row r="53715" spans="3:4" x14ac:dyDescent="0.25">
      <c r="C53715" s="32"/>
      <c r="D53715" s="31"/>
    </row>
    <row r="53716" spans="3:4" x14ac:dyDescent="0.25">
      <c r="C53716" s="32"/>
      <c r="D53716" s="31"/>
    </row>
    <row r="53717" spans="3:4" x14ac:dyDescent="0.25">
      <c r="C53717" s="32"/>
      <c r="D53717" s="31"/>
    </row>
    <row r="53718" spans="3:4" x14ac:dyDescent="0.25">
      <c r="C53718" s="32"/>
      <c r="D53718" s="31"/>
    </row>
    <row r="53719" spans="3:4" x14ac:dyDescent="0.25">
      <c r="C53719" s="32"/>
      <c r="D53719" s="31"/>
    </row>
    <row r="53720" spans="3:4" x14ac:dyDescent="0.25">
      <c r="C53720" s="32"/>
      <c r="D53720" s="31"/>
    </row>
    <row r="53721" spans="3:4" x14ac:dyDescent="0.25">
      <c r="C53721" s="32"/>
      <c r="D53721" s="31"/>
    </row>
    <row r="53722" spans="3:4" x14ac:dyDescent="0.25">
      <c r="C53722" s="32"/>
      <c r="D53722" s="31"/>
    </row>
    <row r="53723" spans="3:4" x14ac:dyDescent="0.25">
      <c r="C53723" s="32"/>
      <c r="D53723" s="31"/>
    </row>
    <row r="53724" spans="3:4" x14ac:dyDescent="0.25">
      <c r="C53724" s="32"/>
      <c r="D53724" s="31"/>
    </row>
    <row r="53725" spans="3:4" x14ac:dyDescent="0.25">
      <c r="C53725" s="32"/>
      <c r="D53725" s="31"/>
    </row>
    <row r="53726" spans="3:4" x14ac:dyDescent="0.25">
      <c r="C53726" s="32"/>
      <c r="D53726" s="31"/>
    </row>
    <row r="53727" spans="3:4" x14ac:dyDescent="0.25">
      <c r="C53727" s="32"/>
      <c r="D53727" s="31"/>
    </row>
    <row r="53728" spans="3:4" x14ac:dyDescent="0.25">
      <c r="C53728" s="32"/>
      <c r="D53728" s="31"/>
    </row>
    <row r="53729" spans="3:4" x14ac:dyDescent="0.25">
      <c r="C53729" s="32"/>
      <c r="D53729" s="31"/>
    </row>
    <row r="53730" spans="3:4" x14ac:dyDescent="0.25">
      <c r="C53730" s="32"/>
      <c r="D53730" s="31"/>
    </row>
    <row r="53731" spans="3:4" x14ac:dyDescent="0.25">
      <c r="C53731" s="32"/>
      <c r="D53731" s="31"/>
    </row>
    <row r="53732" spans="3:4" x14ac:dyDescent="0.25">
      <c r="C53732" s="32"/>
      <c r="D53732" s="31"/>
    </row>
    <row r="53733" spans="3:4" x14ac:dyDescent="0.25">
      <c r="C53733" s="32"/>
      <c r="D53733" s="31"/>
    </row>
    <row r="53734" spans="3:4" x14ac:dyDescent="0.25">
      <c r="C53734" s="32"/>
      <c r="D53734" s="31"/>
    </row>
    <row r="53735" spans="3:4" x14ac:dyDescent="0.25">
      <c r="C53735" s="32"/>
      <c r="D53735" s="31"/>
    </row>
    <row r="53736" spans="3:4" x14ac:dyDescent="0.25">
      <c r="C53736" s="32"/>
      <c r="D53736" s="31"/>
    </row>
    <row r="53737" spans="3:4" x14ac:dyDescent="0.25">
      <c r="C53737" s="32"/>
      <c r="D53737" s="31"/>
    </row>
    <row r="53738" spans="3:4" x14ac:dyDescent="0.25">
      <c r="C53738" s="32"/>
      <c r="D53738" s="31"/>
    </row>
    <row r="53739" spans="3:4" x14ac:dyDescent="0.25">
      <c r="C53739" s="32"/>
      <c r="D53739" s="31"/>
    </row>
    <row r="53740" spans="3:4" x14ac:dyDescent="0.25">
      <c r="C53740" s="32"/>
      <c r="D53740" s="31"/>
    </row>
    <row r="53741" spans="3:4" x14ac:dyDescent="0.25">
      <c r="C53741" s="32"/>
      <c r="D53741" s="31"/>
    </row>
    <row r="53742" spans="3:4" x14ac:dyDescent="0.25">
      <c r="C53742" s="32"/>
      <c r="D53742" s="31"/>
    </row>
    <row r="53743" spans="3:4" x14ac:dyDescent="0.25">
      <c r="C53743" s="32"/>
      <c r="D53743" s="31"/>
    </row>
    <row r="53744" spans="3:4" x14ac:dyDescent="0.25">
      <c r="C53744" s="32"/>
      <c r="D53744" s="31"/>
    </row>
    <row r="53745" spans="3:4" x14ac:dyDescent="0.25">
      <c r="C53745" s="32"/>
      <c r="D53745" s="31"/>
    </row>
    <row r="53746" spans="3:4" x14ac:dyDescent="0.25">
      <c r="C53746" s="32"/>
      <c r="D53746" s="31"/>
    </row>
    <row r="53747" spans="3:4" x14ac:dyDescent="0.25">
      <c r="C53747" s="32"/>
      <c r="D53747" s="31"/>
    </row>
    <row r="53748" spans="3:4" x14ac:dyDescent="0.25">
      <c r="C53748" s="32"/>
      <c r="D53748" s="31"/>
    </row>
    <row r="53749" spans="3:4" x14ac:dyDescent="0.25">
      <c r="C53749" s="32"/>
      <c r="D53749" s="31"/>
    </row>
    <row r="53750" spans="3:4" x14ac:dyDescent="0.25">
      <c r="C53750" s="32"/>
      <c r="D53750" s="31"/>
    </row>
    <row r="53751" spans="3:4" x14ac:dyDescent="0.25">
      <c r="C53751" s="32"/>
      <c r="D53751" s="31"/>
    </row>
    <row r="53752" spans="3:4" x14ac:dyDescent="0.25">
      <c r="C53752" s="32"/>
      <c r="D53752" s="31"/>
    </row>
    <row r="53753" spans="3:4" x14ac:dyDescent="0.25">
      <c r="C53753" s="32"/>
      <c r="D53753" s="31"/>
    </row>
    <row r="53754" spans="3:4" x14ac:dyDescent="0.25">
      <c r="C53754" s="32"/>
      <c r="D53754" s="31"/>
    </row>
    <row r="53755" spans="3:4" x14ac:dyDescent="0.25">
      <c r="C53755" s="32"/>
      <c r="D53755" s="31"/>
    </row>
    <row r="53756" spans="3:4" x14ac:dyDescent="0.25">
      <c r="C53756" s="32"/>
      <c r="D53756" s="31"/>
    </row>
    <row r="53757" spans="3:4" x14ac:dyDescent="0.25">
      <c r="C53757" s="32"/>
      <c r="D53757" s="31"/>
    </row>
    <row r="53758" spans="3:4" x14ac:dyDescent="0.25">
      <c r="C53758" s="32"/>
      <c r="D53758" s="31"/>
    </row>
    <row r="53759" spans="3:4" x14ac:dyDescent="0.25">
      <c r="C53759" s="32"/>
      <c r="D53759" s="31"/>
    </row>
    <row r="53760" spans="3:4" x14ac:dyDescent="0.25">
      <c r="C53760" s="32"/>
      <c r="D53760" s="31"/>
    </row>
    <row r="53761" spans="3:4" x14ac:dyDescent="0.25">
      <c r="C53761" s="32"/>
      <c r="D53761" s="31"/>
    </row>
    <row r="53762" spans="3:4" x14ac:dyDescent="0.25">
      <c r="C53762" s="32"/>
      <c r="D53762" s="31"/>
    </row>
    <row r="53763" spans="3:4" x14ac:dyDescent="0.25">
      <c r="C53763" s="32"/>
      <c r="D53763" s="31"/>
    </row>
    <row r="53764" spans="3:4" x14ac:dyDescent="0.25">
      <c r="C53764" s="32"/>
      <c r="D53764" s="31"/>
    </row>
    <row r="53765" spans="3:4" x14ac:dyDescent="0.25">
      <c r="C53765" s="32"/>
      <c r="D53765" s="31"/>
    </row>
    <row r="53766" spans="3:4" x14ac:dyDescent="0.25">
      <c r="C53766" s="32"/>
      <c r="D53766" s="31"/>
    </row>
    <row r="53767" spans="3:4" x14ac:dyDescent="0.25">
      <c r="C53767" s="32"/>
      <c r="D53767" s="31"/>
    </row>
    <row r="53768" spans="3:4" x14ac:dyDescent="0.25">
      <c r="C53768" s="32"/>
      <c r="D53768" s="31"/>
    </row>
    <row r="53769" spans="3:4" x14ac:dyDescent="0.25">
      <c r="C53769" s="32"/>
      <c r="D53769" s="31"/>
    </row>
    <row r="53770" spans="3:4" x14ac:dyDescent="0.25">
      <c r="C53770" s="32"/>
      <c r="D53770" s="31"/>
    </row>
    <row r="53771" spans="3:4" x14ac:dyDescent="0.25">
      <c r="C53771" s="32"/>
      <c r="D53771" s="31"/>
    </row>
    <row r="53772" spans="3:4" x14ac:dyDescent="0.25">
      <c r="C53772" s="32"/>
      <c r="D53772" s="31"/>
    </row>
    <row r="53773" spans="3:4" x14ac:dyDescent="0.25">
      <c r="C53773" s="32"/>
      <c r="D53773" s="31"/>
    </row>
    <row r="53774" spans="3:4" x14ac:dyDescent="0.25">
      <c r="C53774" s="32"/>
      <c r="D53774" s="31"/>
    </row>
    <row r="53775" spans="3:4" x14ac:dyDescent="0.25">
      <c r="C53775" s="32"/>
      <c r="D53775" s="31"/>
    </row>
    <row r="53776" spans="3:4" x14ac:dyDescent="0.25">
      <c r="C53776" s="32"/>
      <c r="D53776" s="31"/>
    </row>
    <row r="53777" spans="3:4" x14ac:dyDescent="0.25">
      <c r="C53777" s="32"/>
      <c r="D53777" s="31"/>
    </row>
    <row r="53778" spans="3:4" x14ac:dyDescent="0.25">
      <c r="C53778" s="32"/>
      <c r="D53778" s="31"/>
    </row>
    <row r="53779" spans="3:4" x14ac:dyDescent="0.25">
      <c r="C53779" s="32"/>
      <c r="D53779" s="31"/>
    </row>
    <row r="53780" spans="3:4" x14ac:dyDescent="0.25">
      <c r="C53780" s="32"/>
      <c r="D53780" s="31"/>
    </row>
    <row r="53781" spans="3:4" x14ac:dyDescent="0.25">
      <c r="C53781" s="32"/>
      <c r="D53781" s="31"/>
    </row>
    <row r="53782" spans="3:4" x14ac:dyDescent="0.25">
      <c r="C53782" s="32"/>
      <c r="D53782" s="31"/>
    </row>
    <row r="53783" spans="3:4" x14ac:dyDescent="0.25">
      <c r="C53783" s="32"/>
      <c r="D53783" s="31"/>
    </row>
    <row r="53784" spans="3:4" x14ac:dyDescent="0.25">
      <c r="C53784" s="32"/>
      <c r="D53784" s="31"/>
    </row>
    <row r="53785" spans="3:4" x14ac:dyDescent="0.25">
      <c r="C53785" s="32"/>
      <c r="D53785" s="31"/>
    </row>
    <row r="53786" spans="3:4" x14ac:dyDescent="0.25">
      <c r="C53786" s="32"/>
      <c r="D53786" s="31"/>
    </row>
    <row r="53787" spans="3:4" x14ac:dyDescent="0.25">
      <c r="C53787" s="32"/>
      <c r="D53787" s="31"/>
    </row>
    <row r="53788" spans="3:4" x14ac:dyDescent="0.25">
      <c r="C53788" s="32"/>
      <c r="D53788" s="31"/>
    </row>
    <row r="53789" spans="3:4" x14ac:dyDescent="0.25">
      <c r="C53789" s="32"/>
      <c r="D53789" s="31"/>
    </row>
    <row r="53790" spans="3:4" x14ac:dyDescent="0.25">
      <c r="C53790" s="32"/>
      <c r="D53790" s="31"/>
    </row>
    <row r="53791" spans="3:4" x14ac:dyDescent="0.25">
      <c r="C53791" s="32"/>
      <c r="D53791" s="31"/>
    </row>
    <row r="53792" spans="3:4" x14ac:dyDescent="0.25">
      <c r="C53792" s="32"/>
      <c r="D53792" s="31"/>
    </row>
    <row r="53793" spans="3:4" x14ac:dyDescent="0.25">
      <c r="C53793" s="32"/>
      <c r="D53793" s="31"/>
    </row>
    <row r="53794" spans="3:4" x14ac:dyDescent="0.25">
      <c r="C53794" s="32"/>
      <c r="D53794" s="31"/>
    </row>
    <row r="53795" spans="3:4" x14ac:dyDescent="0.25">
      <c r="C53795" s="32"/>
      <c r="D53795" s="31"/>
    </row>
    <row r="53796" spans="3:4" x14ac:dyDescent="0.25">
      <c r="C53796" s="32"/>
      <c r="D53796" s="31"/>
    </row>
    <row r="53797" spans="3:4" x14ac:dyDescent="0.25">
      <c r="C53797" s="32"/>
      <c r="D53797" s="31"/>
    </row>
    <row r="53798" spans="3:4" x14ac:dyDescent="0.25">
      <c r="C53798" s="32"/>
      <c r="D53798" s="31"/>
    </row>
    <row r="53799" spans="3:4" x14ac:dyDescent="0.25">
      <c r="C53799" s="32"/>
      <c r="D53799" s="31"/>
    </row>
    <row r="53800" spans="3:4" x14ac:dyDescent="0.25">
      <c r="C53800" s="32"/>
      <c r="D53800" s="31"/>
    </row>
    <row r="53801" spans="3:4" x14ac:dyDescent="0.25">
      <c r="C53801" s="32"/>
      <c r="D53801" s="31"/>
    </row>
    <row r="53802" spans="3:4" x14ac:dyDescent="0.25">
      <c r="C53802" s="32"/>
      <c r="D53802" s="31"/>
    </row>
    <row r="53803" spans="3:4" x14ac:dyDescent="0.25">
      <c r="C53803" s="32"/>
      <c r="D53803" s="31"/>
    </row>
    <row r="53804" spans="3:4" x14ac:dyDescent="0.25">
      <c r="C53804" s="32"/>
      <c r="D53804" s="31"/>
    </row>
    <row r="53805" spans="3:4" x14ac:dyDescent="0.25">
      <c r="C53805" s="32"/>
      <c r="D53805" s="31"/>
    </row>
    <row r="53806" spans="3:4" x14ac:dyDescent="0.25">
      <c r="C53806" s="32"/>
      <c r="D53806" s="31"/>
    </row>
    <row r="53807" spans="3:4" x14ac:dyDescent="0.25">
      <c r="C53807" s="32"/>
      <c r="D53807" s="31"/>
    </row>
    <row r="53808" spans="3:4" x14ac:dyDescent="0.25">
      <c r="C53808" s="32"/>
      <c r="D53808" s="31"/>
    </row>
    <row r="53809" spans="3:4" x14ac:dyDescent="0.25">
      <c r="C53809" s="32"/>
      <c r="D53809" s="31"/>
    </row>
    <row r="53810" spans="3:4" x14ac:dyDescent="0.25">
      <c r="C53810" s="32"/>
      <c r="D53810" s="31"/>
    </row>
    <row r="53811" spans="3:4" x14ac:dyDescent="0.25">
      <c r="C53811" s="32"/>
      <c r="D53811" s="31"/>
    </row>
    <row r="53812" spans="3:4" x14ac:dyDescent="0.25">
      <c r="C53812" s="32"/>
      <c r="D53812" s="31"/>
    </row>
    <row r="53813" spans="3:4" x14ac:dyDescent="0.25">
      <c r="C53813" s="32"/>
      <c r="D53813" s="31"/>
    </row>
    <row r="53814" spans="3:4" x14ac:dyDescent="0.25">
      <c r="C53814" s="32"/>
      <c r="D53814" s="31"/>
    </row>
    <row r="53815" spans="3:4" x14ac:dyDescent="0.25">
      <c r="C53815" s="32"/>
      <c r="D53815" s="31"/>
    </row>
    <row r="53816" spans="3:4" x14ac:dyDescent="0.25">
      <c r="C53816" s="32"/>
      <c r="D53816" s="31"/>
    </row>
    <row r="53817" spans="3:4" x14ac:dyDescent="0.25">
      <c r="C53817" s="32"/>
      <c r="D53817" s="31"/>
    </row>
    <row r="53818" spans="3:4" x14ac:dyDescent="0.25">
      <c r="C53818" s="32"/>
      <c r="D53818" s="31"/>
    </row>
    <row r="53819" spans="3:4" x14ac:dyDescent="0.25">
      <c r="C53819" s="32"/>
      <c r="D53819" s="31"/>
    </row>
    <row r="53820" spans="3:4" x14ac:dyDescent="0.25">
      <c r="C53820" s="32"/>
      <c r="D53820" s="31"/>
    </row>
    <row r="53821" spans="3:4" x14ac:dyDescent="0.25">
      <c r="C53821" s="32"/>
      <c r="D53821" s="31"/>
    </row>
    <row r="53822" spans="3:4" x14ac:dyDescent="0.25">
      <c r="C53822" s="32"/>
      <c r="D53822" s="31"/>
    </row>
    <row r="53823" spans="3:4" x14ac:dyDescent="0.25">
      <c r="C53823" s="32"/>
      <c r="D53823" s="31"/>
    </row>
    <row r="53824" spans="3:4" x14ac:dyDescent="0.25">
      <c r="C53824" s="32"/>
      <c r="D53824" s="31"/>
    </row>
    <row r="53825" spans="3:4" x14ac:dyDescent="0.25">
      <c r="C53825" s="32"/>
      <c r="D53825" s="31"/>
    </row>
    <row r="53826" spans="3:4" x14ac:dyDescent="0.25">
      <c r="C53826" s="32"/>
      <c r="D53826" s="31"/>
    </row>
    <row r="53827" spans="3:4" x14ac:dyDescent="0.25">
      <c r="C53827" s="32"/>
      <c r="D53827" s="31"/>
    </row>
    <row r="53828" spans="3:4" x14ac:dyDescent="0.25">
      <c r="C53828" s="32"/>
      <c r="D53828" s="31"/>
    </row>
    <row r="53829" spans="3:4" x14ac:dyDescent="0.25">
      <c r="C53829" s="32"/>
      <c r="D53829" s="31"/>
    </row>
    <row r="53830" spans="3:4" x14ac:dyDescent="0.25">
      <c r="C53830" s="32"/>
      <c r="D53830" s="31"/>
    </row>
    <row r="53831" spans="3:4" x14ac:dyDescent="0.25">
      <c r="C53831" s="32"/>
      <c r="D53831" s="31"/>
    </row>
    <row r="53832" spans="3:4" x14ac:dyDescent="0.25">
      <c r="C53832" s="32"/>
      <c r="D53832" s="31"/>
    </row>
    <row r="53833" spans="3:4" x14ac:dyDescent="0.25">
      <c r="C53833" s="32"/>
      <c r="D53833" s="31"/>
    </row>
    <row r="53834" spans="3:4" x14ac:dyDescent="0.25">
      <c r="C53834" s="32"/>
      <c r="D53834" s="31"/>
    </row>
    <row r="53835" spans="3:4" x14ac:dyDescent="0.25">
      <c r="C53835" s="32"/>
      <c r="D53835" s="31"/>
    </row>
    <row r="53836" spans="3:4" x14ac:dyDescent="0.25">
      <c r="C53836" s="32"/>
      <c r="D53836" s="31"/>
    </row>
    <row r="53837" spans="3:4" x14ac:dyDescent="0.25">
      <c r="C53837" s="32"/>
      <c r="D53837" s="31"/>
    </row>
    <row r="53838" spans="3:4" x14ac:dyDescent="0.25">
      <c r="C53838" s="32"/>
      <c r="D53838" s="31"/>
    </row>
    <row r="53839" spans="3:4" x14ac:dyDescent="0.25">
      <c r="C53839" s="32"/>
      <c r="D53839" s="31"/>
    </row>
    <row r="53840" spans="3:4" x14ac:dyDescent="0.25">
      <c r="C53840" s="32"/>
      <c r="D53840" s="31"/>
    </row>
    <row r="53841" spans="3:4" x14ac:dyDescent="0.25">
      <c r="C53841" s="32"/>
      <c r="D53841" s="31"/>
    </row>
    <row r="53842" spans="3:4" x14ac:dyDescent="0.25">
      <c r="C53842" s="32"/>
      <c r="D53842" s="31"/>
    </row>
    <row r="53843" spans="3:4" x14ac:dyDescent="0.25">
      <c r="C53843" s="32"/>
      <c r="D53843" s="31"/>
    </row>
    <row r="53844" spans="3:4" x14ac:dyDescent="0.25">
      <c r="C53844" s="32"/>
      <c r="D53844" s="31"/>
    </row>
    <row r="53845" spans="3:4" x14ac:dyDescent="0.25">
      <c r="C53845" s="32"/>
      <c r="D53845" s="31"/>
    </row>
    <row r="53846" spans="3:4" x14ac:dyDescent="0.25">
      <c r="C53846" s="32"/>
      <c r="D53846" s="31"/>
    </row>
    <row r="53847" spans="3:4" x14ac:dyDescent="0.25">
      <c r="C53847" s="32"/>
      <c r="D53847" s="31"/>
    </row>
    <row r="53848" spans="3:4" x14ac:dyDescent="0.25">
      <c r="C53848" s="32"/>
      <c r="D53848" s="31"/>
    </row>
    <row r="53849" spans="3:4" x14ac:dyDescent="0.25">
      <c r="C53849" s="32"/>
      <c r="D53849" s="31"/>
    </row>
    <row r="53850" spans="3:4" x14ac:dyDescent="0.25">
      <c r="C53850" s="32"/>
      <c r="D53850" s="31"/>
    </row>
    <row r="53851" spans="3:4" x14ac:dyDescent="0.25">
      <c r="C53851" s="32"/>
      <c r="D53851" s="31"/>
    </row>
    <row r="53852" spans="3:4" x14ac:dyDescent="0.25">
      <c r="C53852" s="32"/>
      <c r="D53852" s="31"/>
    </row>
    <row r="53853" spans="3:4" x14ac:dyDescent="0.25">
      <c r="C53853" s="32"/>
      <c r="D53853" s="31"/>
    </row>
    <row r="53854" spans="3:4" x14ac:dyDescent="0.25">
      <c r="C53854" s="32"/>
      <c r="D53854" s="31"/>
    </row>
    <row r="53855" spans="3:4" x14ac:dyDescent="0.25">
      <c r="C53855" s="32"/>
      <c r="D53855" s="31"/>
    </row>
    <row r="53856" spans="3:4" x14ac:dyDescent="0.25">
      <c r="C53856" s="32"/>
      <c r="D53856" s="31"/>
    </row>
    <row r="53857" spans="3:4" x14ac:dyDescent="0.25">
      <c r="C53857" s="32"/>
      <c r="D53857" s="31"/>
    </row>
    <row r="53858" spans="3:4" x14ac:dyDescent="0.25">
      <c r="C53858" s="32"/>
      <c r="D53858" s="31"/>
    </row>
    <row r="53859" spans="3:4" x14ac:dyDescent="0.25">
      <c r="C53859" s="32"/>
      <c r="D53859" s="31"/>
    </row>
    <row r="53860" spans="3:4" x14ac:dyDescent="0.25">
      <c r="C53860" s="32"/>
      <c r="D53860" s="31"/>
    </row>
    <row r="53861" spans="3:4" x14ac:dyDescent="0.25">
      <c r="C53861" s="32"/>
      <c r="D53861" s="31"/>
    </row>
    <row r="53862" spans="3:4" x14ac:dyDescent="0.25">
      <c r="C53862" s="32"/>
      <c r="D53862" s="31"/>
    </row>
    <row r="53863" spans="3:4" x14ac:dyDescent="0.25">
      <c r="C53863" s="32"/>
      <c r="D53863" s="31"/>
    </row>
    <row r="53864" spans="3:4" x14ac:dyDescent="0.25">
      <c r="C53864" s="32"/>
      <c r="D53864" s="31"/>
    </row>
    <row r="53865" spans="3:4" x14ac:dyDescent="0.25">
      <c r="C53865" s="32"/>
      <c r="D53865" s="31"/>
    </row>
    <row r="53866" spans="3:4" x14ac:dyDescent="0.25">
      <c r="C53866" s="32"/>
      <c r="D53866" s="31"/>
    </row>
    <row r="53867" spans="3:4" x14ac:dyDescent="0.25">
      <c r="C53867" s="32"/>
      <c r="D53867" s="31"/>
    </row>
    <row r="53868" spans="3:4" x14ac:dyDescent="0.25">
      <c r="C53868" s="32"/>
      <c r="D53868" s="31"/>
    </row>
    <row r="53869" spans="3:4" x14ac:dyDescent="0.25">
      <c r="C53869" s="32"/>
      <c r="D53869" s="31"/>
    </row>
    <row r="53870" spans="3:4" x14ac:dyDescent="0.25">
      <c r="C53870" s="32"/>
      <c r="D53870" s="31"/>
    </row>
    <row r="53871" spans="3:4" x14ac:dyDescent="0.25">
      <c r="C53871" s="32"/>
      <c r="D53871" s="31"/>
    </row>
    <row r="53872" spans="3:4" x14ac:dyDescent="0.25">
      <c r="C53872" s="32"/>
      <c r="D53872" s="31"/>
    </row>
    <row r="53873" spans="3:4" x14ac:dyDescent="0.25">
      <c r="C53873" s="32"/>
      <c r="D53873" s="31"/>
    </row>
    <row r="53874" spans="3:4" x14ac:dyDescent="0.25">
      <c r="C53874" s="32"/>
      <c r="D53874" s="31"/>
    </row>
    <row r="53875" spans="3:4" x14ac:dyDescent="0.25">
      <c r="C53875" s="32"/>
      <c r="D53875" s="31"/>
    </row>
    <row r="53876" spans="3:4" x14ac:dyDescent="0.25">
      <c r="C53876" s="32"/>
      <c r="D53876" s="31"/>
    </row>
    <row r="53877" spans="3:4" x14ac:dyDescent="0.25">
      <c r="C53877" s="32"/>
      <c r="D53877" s="31"/>
    </row>
    <row r="53878" spans="3:4" x14ac:dyDescent="0.25">
      <c r="C53878" s="32"/>
      <c r="D53878" s="31"/>
    </row>
    <row r="53879" spans="3:4" x14ac:dyDescent="0.25">
      <c r="C53879" s="32"/>
      <c r="D53879" s="31"/>
    </row>
    <row r="53880" spans="3:4" x14ac:dyDescent="0.25">
      <c r="C53880" s="32"/>
      <c r="D53880" s="31"/>
    </row>
    <row r="53881" spans="3:4" x14ac:dyDescent="0.25">
      <c r="C53881" s="32"/>
      <c r="D53881" s="31"/>
    </row>
    <row r="53882" spans="3:4" x14ac:dyDescent="0.25">
      <c r="C53882" s="32"/>
      <c r="D53882" s="31"/>
    </row>
    <row r="53883" spans="3:4" x14ac:dyDescent="0.25">
      <c r="C53883" s="32"/>
      <c r="D53883" s="31"/>
    </row>
    <row r="53884" spans="3:4" x14ac:dyDescent="0.25">
      <c r="C53884" s="32"/>
      <c r="D53884" s="31"/>
    </row>
    <row r="53885" spans="3:4" x14ac:dyDescent="0.25">
      <c r="C53885" s="32"/>
      <c r="D53885" s="31"/>
    </row>
    <row r="53886" spans="3:4" x14ac:dyDescent="0.25">
      <c r="C53886" s="32"/>
      <c r="D53886" s="31"/>
    </row>
    <row r="53887" spans="3:4" x14ac:dyDescent="0.25">
      <c r="C53887" s="32"/>
      <c r="D53887" s="31"/>
    </row>
    <row r="53888" spans="3:4" x14ac:dyDescent="0.25">
      <c r="C53888" s="32"/>
      <c r="D53888" s="31"/>
    </row>
    <row r="53889" spans="3:4" x14ac:dyDescent="0.25">
      <c r="C53889" s="32"/>
      <c r="D53889" s="31"/>
    </row>
    <row r="53890" spans="3:4" x14ac:dyDescent="0.25">
      <c r="C53890" s="32"/>
      <c r="D53890" s="31"/>
    </row>
    <row r="53891" spans="3:4" x14ac:dyDescent="0.25">
      <c r="C53891" s="32"/>
      <c r="D53891" s="31"/>
    </row>
    <row r="53892" spans="3:4" x14ac:dyDescent="0.25">
      <c r="C53892" s="32"/>
      <c r="D53892" s="31"/>
    </row>
    <row r="53893" spans="3:4" x14ac:dyDescent="0.25">
      <c r="C53893" s="32"/>
      <c r="D53893" s="31"/>
    </row>
    <row r="53894" spans="3:4" x14ac:dyDescent="0.25">
      <c r="C53894" s="32"/>
      <c r="D53894" s="31"/>
    </row>
    <row r="53895" spans="3:4" x14ac:dyDescent="0.25">
      <c r="C53895" s="32"/>
      <c r="D53895" s="31"/>
    </row>
    <row r="53896" spans="3:4" x14ac:dyDescent="0.25">
      <c r="C53896" s="32"/>
      <c r="D53896" s="31"/>
    </row>
    <row r="53897" spans="3:4" x14ac:dyDescent="0.25">
      <c r="C53897" s="32"/>
      <c r="D53897" s="31"/>
    </row>
    <row r="53898" spans="3:4" x14ac:dyDescent="0.25">
      <c r="C53898" s="32"/>
      <c r="D53898" s="31"/>
    </row>
    <row r="53899" spans="3:4" x14ac:dyDescent="0.25">
      <c r="C53899" s="32"/>
      <c r="D53899" s="31"/>
    </row>
    <row r="53900" spans="3:4" x14ac:dyDescent="0.25">
      <c r="C53900" s="32"/>
      <c r="D53900" s="31"/>
    </row>
    <row r="53901" spans="3:4" x14ac:dyDescent="0.25">
      <c r="C53901" s="32"/>
      <c r="D53901" s="31"/>
    </row>
    <row r="53902" spans="3:4" x14ac:dyDescent="0.25">
      <c r="C53902" s="32"/>
      <c r="D53902" s="31"/>
    </row>
    <row r="53903" spans="3:4" x14ac:dyDescent="0.25">
      <c r="C53903" s="32"/>
      <c r="D53903" s="31"/>
    </row>
    <row r="53904" spans="3:4" x14ac:dyDescent="0.25">
      <c r="C53904" s="32"/>
      <c r="D53904" s="31"/>
    </row>
    <row r="53905" spans="3:4" x14ac:dyDescent="0.25">
      <c r="C53905" s="32"/>
      <c r="D53905" s="31"/>
    </row>
    <row r="53906" spans="3:4" x14ac:dyDescent="0.25">
      <c r="C53906" s="32"/>
      <c r="D53906" s="31"/>
    </row>
    <row r="53907" spans="3:4" x14ac:dyDescent="0.25">
      <c r="C53907" s="32"/>
      <c r="D53907" s="31"/>
    </row>
    <row r="53908" spans="3:4" x14ac:dyDescent="0.25">
      <c r="C53908" s="32"/>
      <c r="D53908" s="31"/>
    </row>
    <row r="53909" spans="3:4" x14ac:dyDescent="0.25">
      <c r="C53909" s="32"/>
      <c r="D53909" s="31"/>
    </row>
    <row r="53910" spans="3:4" x14ac:dyDescent="0.25">
      <c r="C53910" s="32"/>
      <c r="D53910" s="31"/>
    </row>
    <row r="53911" spans="3:4" x14ac:dyDescent="0.25">
      <c r="C53911" s="32"/>
      <c r="D53911" s="31"/>
    </row>
    <row r="53912" spans="3:4" x14ac:dyDescent="0.25">
      <c r="C53912" s="32"/>
      <c r="D53912" s="31"/>
    </row>
    <row r="53913" spans="3:4" x14ac:dyDescent="0.25">
      <c r="C53913" s="32"/>
      <c r="D53913" s="31"/>
    </row>
    <row r="53914" spans="3:4" x14ac:dyDescent="0.25">
      <c r="C53914" s="32"/>
      <c r="D53914" s="31"/>
    </row>
    <row r="53915" spans="3:4" x14ac:dyDescent="0.25">
      <c r="C53915" s="32"/>
      <c r="D53915" s="31"/>
    </row>
    <row r="53916" spans="3:4" x14ac:dyDescent="0.25">
      <c r="C53916" s="32"/>
      <c r="D53916" s="31"/>
    </row>
    <row r="53917" spans="3:4" x14ac:dyDescent="0.25">
      <c r="C53917" s="32"/>
      <c r="D53917" s="31"/>
    </row>
    <row r="53918" spans="3:4" x14ac:dyDescent="0.25">
      <c r="C53918" s="32"/>
      <c r="D53918" s="31"/>
    </row>
    <row r="53919" spans="3:4" x14ac:dyDescent="0.25">
      <c r="C53919" s="32"/>
      <c r="D53919" s="31"/>
    </row>
    <row r="53920" spans="3:4" x14ac:dyDescent="0.25">
      <c r="C53920" s="32"/>
      <c r="D53920" s="31"/>
    </row>
    <row r="53921" spans="3:4" x14ac:dyDescent="0.25">
      <c r="C53921" s="32"/>
      <c r="D53921" s="31"/>
    </row>
    <row r="53922" spans="3:4" x14ac:dyDescent="0.25">
      <c r="C53922" s="32"/>
      <c r="D53922" s="31"/>
    </row>
    <row r="53923" spans="3:4" x14ac:dyDescent="0.25">
      <c r="C53923" s="32"/>
      <c r="D53923" s="31"/>
    </row>
    <row r="53924" spans="3:4" x14ac:dyDescent="0.25">
      <c r="C53924" s="32"/>
      <c r="D53924" s="31"/>
    </row>
    <row r="53925" spans="3:4" x14ac:dyDescent="0.25">
      <c r="C53925" s="32"/>
      <c r="D53925" s="31"/>
    </row>
    <row r="53926" spans="3:4" x14ac:dyDescent="0.25">
      <c r="C53926" s="32"/>
      <c r="D53926" s="31"/>
    </row>
    <row r="53927" spans="3:4" x14ac:dyDescent="0.25">
      <c r="C53927" s="32"/>
      <c r="D53927" s="31"/>
    </row>
    <row r="53928" spans="3:4" x14ac:dyDescent="0.25">
      <c r="C53928" s="32"/>
      <c r="D53928" s="31"/>
    </row>
    <row r="53929" spans="3:4" x14ac:dyDescent="0.25">
      <c r="C53929" s="32"/>
      <c r="D53929" s="31"/>
    </row>
    <row r="53930" spans="3:4" x14ac:dyDescent="0.25">
      <c r="C53930" s="32"/>
      <c r="D53930" s="31"/>
    </row>
    <row r="53931" spans="3:4" x14ac:dyDescent="0.25">
      <c r="C53931" s="32"/>
      <c r="D53931" s="31"/>
    </row>
    <row r="53932" spans="3:4" x14ac:dyDescent="0.25">
      <c r="C53932" s="32"/>
      <c r="D53932" s="31"/>
    </row>
    <row r="53933" spans="3:4" x14ac:dyDescent="0.25">
      <c r="C53933" s="32"/>
      <c r="D53933" s="31"/>
    </row>
    <row r="53934" spans="3:4" x14ac:dyDescent="0.25">
      <c r="C53934" s="32"/>
      <c r="D53934" s="31"/>
    </row>
    <row r="53935" spans="3:4" x14ac:dyDescent="0.25">
      <c r="C53935" s="32"/>
      <c r="D53935" s="31"/>
    </row>
    <row r="53936" spans="3:4" x14ac:dyDescent="0.25">
      <c r="C53936" s="32"/>
      <c r="D53936" s="31"/>
    </row>
    <row r="53937" spans="3:4" x14ac:dyDescent="0.25">
      <c r="C53937" s="32"/>
      <c r="D53937" s="31"/>
    </row>
    <row r="53938" spans="3:4" x14ac:dyDescent="0.25">
      <c r="C53938" s="32"/>
      <c r="D53938" s="31"/>
    </row>
    <row r="53939" spans="3:4" x14ac:dyDescent="0.25">
      <c r="C53939" s="32"/>
      <c r="D53939" s="31"/>
    </row>
    <row r="53940" spans="3:4" x14ac:dyDescent="0.25">
      <c r="C53940" s="32"/>
      <c r="D53940" s="31"/>
    </row>
    <row r="53941" spans="3:4" x14ac:dyDescent="0.25">
      <c r="C53941" s="32"/>
      <c r="D53941" s="31"/>
    </row>
    <row r="53942" spans="3:4" x14ac:dyDescent="0.25">
      <c r="C53942" s="32"/>
      <c r="D53942" s="31"/>
    </row>
    <row r="53943" spans="3:4" x14ac:dyDescent="0.25">
      <c r="C53943" s="32"/>
      <c r="D53943" s="31"/>
    </row>
    <row r="53944" spans="3:4" x14ac:dyDescent="0.25">
      <c r="C53944" s="32"/>
      <c r="D53944" s="31"/>
    </row>
    <row r="53945" spans="3:4" x14ac:dyDescent="0.25">
      <c r="C53945" s="32"/>
      <c r="D53945" s="31"/>
    </row>
    <row r="53946" spans="3:4" x14ac:dyDescent="0.25">
      <c r="C53946" s="32"/>
      <c r="D53946" s="31"/>
    </row>
    <row r="53947" spans="3:4" x14ac:dyDescent="0.25">
      <c r="C53947" s="32"/>
      <c r="D53947" s="31"/>
    </row>
    <row r="53948" spans="3:4" x14ac:dyDescent="0.25">
      <c r="C53948" s="32"/>
      <c r="D53948" s="31"/>
    </row>
    <row r="53949" spans="3:4" x14ac:dyDescent="0.25">
      <c r="C53949" s="32"/>
      <c r="D53949" s="31"/>
    </row>
    <row r="53950" spans="3:4" x14ac:dyDescent="0.25">
      <c r="C53950" s="32"/>
      <c r="D53950" s="31"/>
    </row>
    <row r="53951" spans="3:4" x14ac:dyDescent="0.25">
      <c r="C53951" s="32"/>
      <c r="D53951" s="31"/>
    </row>
    <row r="53952" spans="3:4" x14ac:dyDescent="0.25">
      <c r="C53952" s="32"/>
      <c r="D53952" s="31"/>
    </row>
    <row r="53953" spans="3:4" x14ac:dyDescent="0.25">
      <c r="C53953" s="32"/>
      <c r="D53953" s="31"/>
    </row>
    <row r="53954" spans="3:4" x14ac:dyDescent="0.25">
      <c r="C53954" s="32"/>
      <c r="D53954" s="31"/>
    </row>
    <row r="53955" spans="3:4" x14ac:dyDescent="0.25">
      <c r="C53955" s="32"/>
      <c r="D53955" s="31"/>
    </row>
    <row r="53956" spans="3:4" x14ac:dyDescent="0.25">
      <c r="C53956" s="32"/>
      <c r="D53956" s="31"/>
    </row>
    <row r="53957" spans="3:4" x14ac:dyDescent="0.25">
      <c r="C53957" s="32"/>
      <c r="D53957" s="31"/>
    </row>
    <row r="53958" spans="3:4" x14ac:dyDescent="0.25">
      <c r="C53958" s="32"/>
      <c r="D53958" s="31"/>
    </row>
    <row r="53959" spans="3:4" x14ac:dyDescent="0.25">
      <c r="C53959" s="32"/>
      <c r="D53959" s="31"/>
    </row>
    <row r="53960" spans="3:4" x14ac:dyDescent="0.25">
      <c r="C53960" s="32"/>
      <c r="D53960" s="31"/>
    </row>
    <row r="53961" spans="3:4" x14ac:dyDescent="0.25">
      <c r="C53961" s="32"/>
      <c r="D53961" s="31"/>
    </row>
    <row r="53962" spans="3:4" x14ac:dyDescent="0.25">
      <c r="C53962" s="32"/>
      <c r="D53962" s="31"/>
    </row>
    <row r="53963" spans="3:4" x14ac:dyDescent="0.25">
      <c r="C53963" s="32"/>
      <c r="D53963" s="31"/>
    </row>
    <row r="53964" spans="3:4" x14ac:dyDescent="0.25">
      <c r="C53964" s="32"/>
      <c r="D53964" s="31"/>
    </row>
    <row r="53965" spans="3:4" x14ac:dyDescent="0.25">
      <c r="C53965" s="32"/>
      <c r="D53965" s="31"/>
    </row>
    <row r="53966" spans="3:4" x14ac:dyDescent="0.25">
      <c r="C53966" s="32"/>
      <c r="D53966" s="31"/>
    </row>
    <row r="53967" spans="3:4" x14ac:dyDescent="0.25">
      <c r="C53967" s="32"/>
      <c r="D53967" s="31"/>
    </row>
    <row r="53968" spans="3:4" x14ac:dyDescent="0.25">
      <c r="C53968" s="32"/>
      <c r="D53968" s="31"/>
    </row>
    <row r="53969" spans="3:4" x14ac:dyDescent="0.25">
      <c r="C53969" s="32"/>
      <c r="D53969" s="31"/>
    </row>
    <row r="53970" spans="3:4" x14ac:dyDescent="0.25">
      <c r="C53970" s="32"/>
      <c r="D53970" s="31"/>
    </row>
    <row r="53971" spans="3:4" x14ac:dyDescent="0.25">
      <c r="C53971" s="32"/>
      <c r="D53971" s="31"/>
    </row>
    <row r="53972" spans="3:4" x14ac:dyDescent="0.25">
      <c r="C53972" s="32"/>
      <c r="D53972" s="31"/>
    </row>
    <row r="53973" spans="3:4" x14ac:dyDescent="0.25">
      <c r="C53973" s="32"/>
      <c r="D53973" s="31"/>
    </row>
    <row r="53974" spans="3:4" x14ac:dyDescent="0.25">
      <c r="C53974" s="32"/>
      <c r="D53974" s="31"/>
    </row>
    <row r="53975" spans="3:4" x14ac:dyDescent="0.25">
      <c r="C53975" s="32"/>
      <c r="D53975" s="31"/>
    </row>
    <row r="53976" spans="3:4" x14ac:dyDescent="0.25">
      <c r="C53976" s="32"/>
      <c r="D53976" s="31"/>
    </row>
    <row r="53977" spans="3:4" x14ac:dyDescent="0.25">
      <c r="C53977" s="32"/>
      <c r="D53977" s="31"/>
    </row>
    <row r="53978" spans="3:4" x14ac:dyDescent="0.25">
      <c r="C53978" s="32"/>
      <c r="D53978" s="31"/>
    </row>
    <row r="53979" spans="3:4" x14ac:dyDescent="0.25">
      <c r="C53979" s="32"/>
      <c r="D53979" s="31"/>
    </row>
    <row r="53980" spans="3:4" x14ac:dyDescent="0.25">
      <c r="C53980" s="32"/>
      <c r="D53980" s="31"/>
    </row>
    <row r="53981" spans="3:4" x14ac:dyDescent="0.25">
      <c r="C53981" s="32"/>
      <c r="D53981" s="31"/>
    </row>
    <row r="53982" spans="3:4" x14ac:dyDescent="0.25">
      <c r="C53982" s="32"/>
      <c r="D53982" s="31"/>
    </row>
    <row r="53983" spans="3:4" x14ac:dyDescent="0.25">
      <c r="C53983" s="32"/>
      <c r="D53983" s="31"/>
    </row>
    <row r="53984" spans="3:4" x14ac:dyDescent="0.25">
      <c r="C53984" s="32"/>
      <c r="D53984" s="31"/>
    </row>
    <row r="53985" spans="3:4" x14ac:dyDescent="0.25">
      <c r="C53985" s="32"/>
      <c r="D53985" s="31"/>
    </row>
    <row r="53986" spans="3:4" x14ac:dyDescent="0.25">
      <c r="C53986" s="32"/>
      <c r="D53986" s="31"/>
    </row>
    <row r="53987" spans="3:4" x14ac:dyDescent="0.25">
      <c r="C53987" s="32"/>
      <c r="D53987" s="31"/>
    </row>
    <row r="53988" spans="3:4" x14ac:dyDescent="0.25">
      <c r="C53988" s="32"/>
      <c r="D53988" s="31"/>
    </row>
    <row r="53989" spans="3:4" x14ac:dyDescent="0.25">
      <c r="C53989" s="32"/>
      <c r="D53989" s="31"/>
    </row>
    <row r="53990" spans="3:4" x14ac:dyDescent="0.25">
      <c r="C53990" s="32"/>
      <c r="D53990" s="31"/>
    </row>
    <row r="53991" spans="3:4" x14ac:dyDescent="0.25">
      <c r="C53991" s="32"/>
      <c r="D53991" s="31"/>
    </row>
    <row r="53992" spans="3:4" x14ac:dyDescent="0.25">
      <c r="C53992" s="32"/>
      <c r="D53992" s="31"/>
    </row>
    <row r="53993" spans="3:4" x14ac:dyDescent="0.25">
      <c r="C53993" s="32"/>
      <c r="D53993" s="31"/>
    </row>
    <row r="53994" spans="3:4" x14ac:dyDescent="0.25">
      <c r="C53994" s="32"/>
      <c r="D53994" s="31"/>
    </row>
    <row r="53995" spans="3:4" x14ac:dyDescent="0.25">
      <c r="C53995" s="32"/>
      <c r="D53995" s="31"/>
    </row>
    <row r="53996" spans="3:4" x14ac:dyDescent="0.25">
      <c r="C53996" s="32"/>
      <c r="D53996" s="31"/>
    </row>
    <row r="53997" spans="3:4" x14ac:dyDescent="0.25">
      <c r="C53997" s="32"/>
      <c r="D53997" s="31"/>
    </row>
    <row r="53998" spans="3:4" x14ac:dyDescent="0.25">
      <c r="C53998" s="32"/>
      <c r="D53998" s="31"/>
    </row>
    <row r="53999" spans="3:4" x14ac:dyDescent="0.25">
      <c r="C53999" s="32"/>
      <c r="D53999" s="31"/>
    </row>
    <row r="54000" spans="3:4" x14ac:dyDescent="0.25">
      <c r="C54000" s="32"/>
      <c r="D54000" s="31"/>
    </row>
    <row r="54001" spans="3:4" x14ac:dyDescent="0.25">
      <c r="C54001" s="32"/>
      <c r="D54001" s="31"/>
    </row>
    <row r="54002" spans="3:4" x14ac:dyDescent="0.25">
      <c r="C54002" s="32"/>
      <c r="D54002" s="31"/>
    </row>
    <row r="54003" spans="3:4" x14ac:dyDescent="0.25">
      <c r="C54003" s="32"/>
      <c r="D54003" s="31"/>
    </row>
    <row r="54004" spans="3:4" x14ac:dyDescent="0.25">
      <c r="C54004" s="32"/>
      <c r="D54004" s="31"/>
    </row>
    <row r="54005" spans="3:4" x14ac:dyDescent="0.25">
      <c r="C54005" s="32"/>
      <c r="D54005" s="31"/>
    </row>
    <row r="54006" spans="3:4" x14ac:dyDescent="0.25">
      <c r="C54006" s="32"/>
      <c r="D54006" s="31"/>
    </row>
    <row r="54007" spans="3:4" x14ac:dyDescent="0.25">
      <c r="C54007" s="32"/>
      <c r="D54007" s="31"/>
    </row>
    <row r="54008" spans="3:4" x14ac:dyDescent="0.25">
      <c r="C54008" s="32"/>
      <c r="D54008" s="31"/>
    </row>
    <row r="54009" spans="3:4" x14ac:dyDescent="0.25">
      <c r="C54009" s="32"/>
      <c r="D54009" s="31"/>
    </row>
    <row r="54010" spans="3:4" x14ac:dyDescent="0.25">
      <c r="C54010" s="32"/>
      <c r="D54010" s="31"/>
    </row>
    <row r="54011" spans="3:4" x14ac:dyDescent="0.25">
      <c r="C54011" s="32"/>
      <c r="D54011" s="31"/>
    </row>
    <row r="54012" spans="3:4" x14ac:dyDescent="0.25">
      <c r="C54012" s="32"/>
      <c r="D54012" s="31"/>
    </row>
    <row r="54013" spans="3:4" x14ac:dyDescent="0.25">
      <c r="C54013" s="32"/>
      <c r="D54013" s="31"/>
    </row>
    <row r="54014" spans="3:4" x14ac:dyDescent="0.25">
      <c r="C54014" s="32"/>
      <c r="D54014" s="31"/>
    </row>
    <row r="54015" spans="3:4" x14ac:dyDescent="0.25">
      <c r="C54015" s="32"/>
      <c r="D54015" s="31"/>
    </row>
    <row r="54016" spans="3:4" x14ac:dyDescent="0.25">
      <c r="C54016" s="32"/>
      <c r="D54016" s="31"/>
    </row>
    <row r="54017" spans="3:4" x14ac:dyDescent="0.25">
      <c r="C54017" s="32"/>
      <c r="D54017" s="31"/>
    </row>
    <row r="54018" spans="3:4" x14ac:dyDescent="0.25">
      <c r="C54018" s="32"/>
      <c r="D54018" s="31"/>
    </row>
    <row r="54019" spans="3:4" x14ac:dyDescent="0.25">
      <c r="C54019" s="32"/>
      <c r="D54019" s="31"/>
    </row>
    <row r="54020" spans="3:4" x14ac:dyDescent="0.25">
      <c r="C54020" s="32"/>
      <c r="D54020" s="31"/>
    </row>
    <row r="54021" spans="3:4" x14ac:dyDescent="0.25">
      <c r="C54021" s="32"/>
      <c r="D54021" s="31"/>
    </row>
    <row r="54022" spans="3:4" x14ac:dyDescent="0.25">
      <c r="C54022" s="32"/>
      <c r="D54022" s="31"/>
    </row>
    <row r="54023" spans="3:4" x14ac:dyDescent="0.25">
      <c r="C54023" s="32"/>
      <c r="D54023" s="31"/>
    </row>
    <row r="54024" spans="3:4" x14ac:dyDescent="0.25">
      <c r="C54024" s="32"/>
      <c r="D54024" s="31"/>
    </row>
    <row r="54025" spans="3:4" x14ac:dyDescent="0.25">
      <c r="C54025" s="32"/>
      <c r="D54025" s="31"/>
    </row>
    <row r="54026" spans="3:4" x14ac:dyDescent="0.25">
      <c r="C54026" s="32"/>
      <c r="D54026" s="31"/>
    </row>
    <row r="54027" spans="3:4" x14ac:dyDescent="0.25">
      <c r="C54027" s="32"/>
      <c r="D54027" s="31"/>
    </row>
    <row r="54028" spans="3:4" x14ac:dyDescent="0.25">
      <c r="C54028" s="32"/>
      <c r="D54028" s="31"/>
    </row>
    <row r="54029" spans="3:4" x14ac:dyDescent="0.25">
      <c r="C54029" s="32"/>
      <c r="D54029" s="31"/>
    </row>
    <row r="54030" spans="3:4" x14ac:dyDescent="0.25">
      <c r="C54030" s="32"/>
      <c r="D54030" s="31"/>
    </row>
    <row r="54031" spans="3:4" x14ac:dyDescent="0.25">
      <c r="C54031" s="32"/>
      <c r="D54031" s="31"/>
    </row>
    <row r="54032" spans="3:4" x14ac:dyDescent="0.25">
      <c r="C54032" s="32"/>
      <c r="D54032" s="31"/>
    </row>
    <row r="54033" spans="3:4" x14ac:dyDescent="0.25">
      <c r="C54033" s="32"/>
      <c r="D54033" s="31"/>
    </row>
    <row r="54034" spans="3:4" x14ac:dyDescent="0.25">
      <c r="C54034" s="32"/>
      <c r="D54034" s="31"/>
    </row>
    <row r="54035" spans="3:4" x14ac:dyDescent="0.25">
      <c r="C54035" s="32"/>
      <c r="D54035" s="31"/>
    </row>
    <row r="54036" spans="3:4" x14ac:dyDescent="0.25">
      <c r="C54036" s="32"/>
      <c r="D54036" s="31"/>
    </row>
    <row r="54037" spans="3:4" x14ac:dyDescent="0.25">
      <c r="C54037" s="32"/>
      <c r="D54037" s="31"/>
    </row>
    <row r="54038" spans="3:4" x14ac:dyDescent="0.25">
      <c r="C54038" s="32"/>
      <c r="D54038" s="31"/>
    </row>
    <row r="54039" spans="3:4" x14ac:dyDescent="0.25">
      <c r="C54039" s="32"/>
      <c r="D54039" s="31"/>
    </row>
    <row r="54040" spans="3:4" x14ac:dyDescent="0.25">
      <c r="C54040" s="32"/>
      <c r="D54040" s="31"/>
    </row>
    <row r="54041" spans="3:4" x14ac:dyDescent="0.25">
      <c r="C54041" s="32"/>
      <c r="D54041" s="31"/>
    </row>
    <row r="54042" spans="3:4" x14ac:dyDescent="0.25">
      <c r="C54042" s="32"/>
      <c r="D54042" s="31"/>
    </row>
    <row r="54043" spans="3:4" x14ac:dyDescent="0.25">
      <c r="C54043" s="32"/>
      <c r="D54043" s="31"/>
    </row>
    <row r="54044" spans="3:4" x14ac:dyDescent="0.25">
      <c r="C54044" s="32"/>
      <c r="D54044" s="31"/>
    </row>
    <row r="54045" spans="3:4" x14ac:dyDescent="0.25">
      <c r="C54045" s="32"/>
      <c r="D54045" s="31"/>
    </row>
    <row r="54046" spans="3:4" x14ac:dyDescent="0.25">
      <c r="C54046" s="32"/>
      <c r="D54046" s="31"/>
    </row>
    <row r="54047" spans="3:4" x14ac:dyDescent="0.25">
      <c r="C54047" s="32"/>
      <c r="D54047" s="31"/>
    </row>
    <row r="54048" spans="3:4" x14ac:dyDescent="0.25">
      <c r="C54048" s="32"/>
      <c r="D54048" s="31"/>
    </row>
    <row r="54049" spans="3:4" x14ac:dyDescent="0.25">
      <c r="C54049" s="32"/>
      <c r="D54049" s="31"/>
    </row>
    <row r="54050" spans="3:4" x14ac:dyDescent="0.25">
      <c r="C54050" s="32"/>
      <c r="D54050" s="31"/>
    </row>
    <row r="54051" spans="3:4" x14ac:dyDescent="0.25">
      <c r="C54051" s="32"/>
      <c r="D54051" s="31"/>
    </row>
    <row r="54052" spans="3:4" x14ac:dyDescent="0.25">
      <c r="C54052" s="32"/>
      <c r="D54052" s="31"/>
    </row>
    <row r="54053" spans="3:4" x14ac:dyDescent="0.25">
      <c r="C54053" s="32"/>
      <c r="D54053" s="31"/>
    </row>
    <row r="54054" spans="3:4" x14ac:dyDescent="0.25">
      <c r="C54054" s="32"/>
      <c r="D54054" s="31"/>
    </row>
    <row r="54055" spans="3:4" x14ac:dyDescent="0.25">
      <c r="C54055" s="32"/>
      <c r="D54055" s="31"/>
    </row>
    <row r="54056" spans="3:4" x14ac:dyDescent="0.25">
      <c r="C54056" s="32"/>
      <c r="D54056" s="31"/>
    </row>
    <row r="54057" spans="3:4" x14ac:dyDescent="0.25">
      <c r="C54057" s="32"/>
      <c r="D54057" s="31"/>
    </row>
    <row r="54058" spans="3:4" x14ac:dyDescent="0.25">
      <c r="C54058" s="32"/>
      <c r="D54058" s="31"/>
    </row>
    <row r="54059" spans="3:4" x14ac:dyDescent="0.25">
      <c r="C54059" s="32"/>
      <c r="D54059" s="31"/>
    </row>
    <row r="54060" spans="3:4" x14ac:dyDescent="0.25">
      <c r="C54060" s="32"/>
      <c r="D54060" s="31"/>
    </row>
    <row r="54061" spans="3:4" x14ac:dyDescent="0.25">
      <c r="C54061" s="32"/>
      <c r="D54061" s="31"/>
    </row>
    <row r="54062" spans="3:4" x14ac:dyDescent="0.25">
      <c r="C54062" s="32"/>
      <c r="D54062" s="31"/>
    </row>
    <row r="54063" spans="3:4" x14ac:dyDescent="0.25">
      <c r="C54063" s="32"/>
      <c r="D54063" s="31"/>
    </row>
    <row r="54064" spans="3:4" x14ac:dyDescent="0.25">
      <c r="C54064" s="32"/>
      <c r="D54064" s="31"/>
    </row>
    <row r="54065" spans="3:4" x14ac:dyDescent="0.25">
      <c r="C54065" s="32"/>
      <c r="D54065" s="31"/>
    </row>
    <row r="54066" spans="3:4" x14ac:dyDescent="0.25">
      <c r="C54066" s="32"/>
      <c r="D54066" s="31"/>
    </row>
    <row r="54067" spans="3:4" x14ac:dyDescent="0.25">
      <c r="C54067" s="32"/>
      <c r="D54067" s="31"/>
    </row>
    <row r="54068" spans="3:4" x14ac:dyDescent="0.25">
      <c r="C54068" s="32"/>
      <c r="D54068" s="31"/>
    </row>
    <row r="54069" spans="3:4" x14ac:dyDescent="0.25">
      <c r="C54069" s="32"/>
      <c r="D54069" s="31"/>
    </row>
    <row r="54070" spans="3:4" x14ac:dyDescent="0.25">
      <c r="C54070" s="32"/>
      <c r="D54070" s="31"/>
    </row>
    <row r="54071" spans="3:4" x14ac:dyDescent="0.25">
      <c r="C54071" s="32"/>
      <c r="D54071" s="31"/>
    </row>
    <row r="54072" spans="3:4" x14ac:dyDescent="0.25">
      <c r="C54072" s="32"/>
      <c r="D54072" s="31"/>
    </row>
    <row r="54073" spans="3:4" x14ac:dyDescent="0.25">
      <c r="C54073" s="32"/>
      <c r="D54073" s="31"/>
    </row>
    <row r="54074" spans="3:4" x14ac:dyDescent="0.25">
      <c r="C54074" s="32"/>
      <c r="D54074" s="31"/>
    </row>
    <row r="54075" spans="3:4" x14ac:dyDescent="0.25">
      <c r="C54075" s="32"/>
      <c r="D54075" s="31"/>
    </row>
    <row r="54076" spans="3:4" x14ac:dyDescent="0.25">
      <c r="C54076" s="32"/>
      <c r="D54076" s="31"/>
    </row>
    <row r="54077" spans="3:4" x14ac:dyDescent="0.25">
      <c r="C54077" s="32"/>
      <c r="D54077" s="31"/>
    </row>
    <row r="54078" spans="3:4" x14ac:dyDescent="0.25">
      <c r="C54078" s="32"/>
      <c r="D54078" s="31"/>
    </row>
    <row r="54079" spans="3:4" x14ac:dyDescent="0.25">
      <c r="C54079" s="32"/>
      <c r="D54079" s="31"/>
    </row>
    <row r="54080" spans="3:4" x14ac:dyDescent="0.25">
      <c r="C54080" s="32"/>
      <c r="D54080" s="31"/>
    </row>
    <row r="54081" spans="3:4" x14ac:dyDescent="0.25">
      <c r="C54081" s="32"/>
      <c r="D54081" s="31"/>
    </row>
    <row r="54082" spans="3:4" x14ac:dyDescent="0.25">
      <c r="C54082" s="32"/>
      <c r="D54082" s="31"/>
    </row>
    <row r="54083" spans="3:4" x14ac:dyDescent="0.25">
      <c r="C54083" s="32"/>
      <c r="D54083" s="31"/>
    </row>
    <row r="54084" spans="3:4" x14ac:dyDescent="0.25">
      <c r="C54084" s="32"/>
      <c r="D54084" s="31"/>
    </row>
    <row r="54085" spans="3:4" x14ac:dyDescent="0.25">
      <c r="C54085" s="32"/>
      <c r="D54085" s="31"/>
    </row>
    <row r="54086" spans="3:4" x14ac:dyDescent="0.25">
      <c r="C54086" s="32"/>
      <c r="D54086" s="31"/>
    </row>
    <row r="54087" spans="3:4" x14ac:dyDescent="0.25">
      <c r="C54087" s="32"/>
      <c r="D54087" s="31"/>
    </row>
    <row r="54088" spans="3:4" x14ac:dyDescent="0.25">
      <c r="C54088" s="32"/>
      <c r="D54088" s="31"/>
    </row>
    <row r="54089" spans="3:4" x14ac:dyDescent="0.25">
      <c r="C54089" s="32"/>
      <c r="D54089" s="31"/>
    </row>
    <row r="54090" spans="3:4" x14ac:dyDescent="0.25">
      <c r="C54090" s="32"/>
      <c r="D54090" s="31"/>
    </row>
    <row r="54091" spans="3:4" x14ac:dyDescent="0.25">
      <c r="C54091" s="32"/>
      <c r="D54091" s="31"/>
    </row>
    <row r="54092" spans="3:4" x14ac:dyDescent="0.25">
      <c r="C54092" s="32"/>
      <c r="D54092" s="31"/>
    </row>
    <row r="54093" spans="3:4" x14ac:dyDescent="0.25">
      <c r="C54093" s="32"/>
      <c r="D54093" s="31"/>
    </row>
    <row r="54094" spans="3:4" x14ac:dyDescent="0.25">
      <c r="C54094" s="32"/>
      <c r="D54094" s="31"/>
    </row>
    <row r="54095" spans="3:4" x14ac:dyDescent="0.25">
      <c r="C54095" s="32"/>
      <c r="D54095" s="31"/>
    </row>
    <row r="54096" spans="3:4" x14ac:dyDescent="0.25">
      <c r="C54096" s="32"/>
      <c r="D54096" s="31"/>
    </row>
    <row r="54097" spans="3:4" x14ac:dyDescent="0.25">
      <c r="C54097" s="32"/>
      <c r="D54097" s="31"/>
    </row>
    <row r="54098" spans="3:4" x14ac:dyDescent="0.25">
      <c r="C54098" s="32"/>
      <c r="D54098" s="31"/>
    </row>
    <row r="54099" spans="3:4" x14ac:dyDescent="0.25">
      <c r="C54099" s="32"/>
      <c r="D54099" s="31"/>
    </row>
    <row r="54100" spans="3:4" x14ac:dyDescent="0.25">
      <c r="C54100" s="32"/>
      <c r="D54100" s="31"/>
    </row>
    <row r="54101" spans="3:4" x14ac:dyDescent="0.25">
      <c r="C54101" s="32"/>
      <c r="D54101" s="31"/>
    </row>
    <row r="54102" spans="3:4" x14ac:dyDescent="0.25">
      <c r="C54102" s="32"/>
      <c r="D54102" s="31"/>
    </row>
    <row r="54103" spans="3:4" x14ac:dyDescent="0.25">
      <c r="C54103" s="32"/>
      <c r="D54103" s="31"/>
    </row>
    <row r="54104" spans="3:4" x14ac:dyDescent="0.25">
      <c r="C54104" s="32"/>
      <c r="D54104" s="31"/>
    </row>
    <row r="54105" spans="3:4" x14ac:dyDescent="0.25">
      <c r="C54105" s="32"/>
      <c r="D54105" s="31"/>
    </row>
    <row r="54106" spans="3:4" x14ac:dyDescent="0.25">
      <c r="C54106" s="32"/>
      <c r="D54106" s="31"/>
    </row>
    <row r="54107" spans="3:4" x14ac:dyDescent="0.25">
      <c r="C54107" s="32"/>
      <c r="D54107" s="31"/>
    </row>
    <row r="54108" spans="3:4" x14ac:dyDescent="0.25">
      <c r="C54108" s="32"/>
      <c r="D54108" s="31"/>
    </row>
    <row r="54109" spans="3:4" x14ac:dyDescent="0.25">
      <c r="C54109" s="32"/>
      <c r="D54109" s="31"/>
    </row>
    <row r="54110" spans="3:4" x14ac:dyDescent="0.25">
      <c r="C54110" s="32"/>
      <c r="D54110" s="31"/>
    </row>
    <row r="54111" spans="3:4" x14ac:dyDescent="0.25">
      <c r="C54111" s="32"/>
      <c r="D54111" s="31"/>
    </row>
    <row r="54112" spans="3:4" x14ac:dyDescent="0.25">
      <c r="C54112" s="32"/>
      <c r="D54112" s="31"/>
    </row>
    <row r="54113" spans="3:4" x14ac:dyDescent="0.25">
      <c r="C54113" s="32"/>
      <c r="D54113" s="31"/>
    </row>
    <row r="54114" spans="3:4" x14ac:dyDescent="0.25">
      <c r="C54114" s="32"/>
      <c r="D54114" s="31"/>
    </row>
    <row r="54115" spans="3:4" x14ac:dyDescent="0.25">
      <c r="C54115" s="32"/>
      <c r="D54115" s="31"/>
    </row>
    <row r="54116" spans="3:4" x14ac:dyDescent="0.25">
      <c r="C54116" s="32"/>
      <c r="D54116" s="31"/>
    </row>
    <row r="54117" spans="3:4" x14ac:dyDescent="0.25">
      <c r="C54117" s="32"/>
      <c r="D54117" s="31"/>
    </row>
    <row r="54118" spans="3:4" x14ac:dyDescent="0.25">
      <c r="C54118" s="32"/>
      <c r="D54118" s="31"/>
    </row>
    <row r="54119" spans="3:4" x14ac:dyDescent="0.25">
      <c r="C54119" s="32"/>
      <c r="D54119" s="31"/>
    </row>
    <row r="54120" spans="3:4" x14ac:dyDescent="0.25">
      <c r="C54120" s="32"/>
      <c r="D54120" s="31"/>
    </row>
    <row r="54121" spans="3:4" x14ac:dyDescent="0.25">
      <c r="C54121" s="32"/>
      <c r="D54121" s="31"/>
    </row>
    <row r="54122" spans="3:4" x14ac:dyDescent="0.25">
      <c r="C54122" s="32"/>
      <c r="D54122" s="31"/>
    </row>
    <row r="54123" spans="3:4" x14ac:dyDescent="0.25">
      <c r="C54123" s="32"/>
      <c r="D54123" s="31"/>
    </row>
    <row r="54124" spans="3:4" x14ac:dyDescent="0.25">
      <c r="C54124" s="32"/>
      <c r="D54124" s="31"/>
    </row>
    <row r="54125" spans="3:4" x14ac:dyDescent="0.25">
      <c r="C54125" s="32"/>
      <c r="D54125" s="31"/>
    </row>
    <row r="54126" spans="3:4" x14ac:dyDescent="0.25">
      <c r="C54126" s="32"/>
      <c r="D54126" s="31"/>
    </row>
    <row r="54127" spans="3:4" x14ac:dyDescent="0.25">
      <c r="C54127" s="32"/>
      <c r="D54127" s="31"/>
    </row>
    <row r="54128" spans="3:4" x14ac:dyDescent="0.25">
      <c r="C54128" s="32"/>
      <c r="D54128" s="31"/>
    </row>
    <row r="54129" spans="3:4" x14ac:dyDescent="0.25">
      <c r="C54129" s="32"/>
      <c r="D54129" s="31"/>
    </row>
    <row r="54130" spans="3:4" x14ac:dyDescent="0.25">
      <c r="C54130" s="32"/>
      <c r="D54130" s="31"/>
    </row>
    <row r="54131" spans="3:4" x14ac:dyDescent="0.25">
      <c r="C54131" s="32"/>
      <c r="D54131" s="31"/>
    </row>
    <row r="54132" spans="3:4" x14ac:dyDescent="0.25">
      <c r="C54132" s="32"/>
      <c r="D54132" s="31"/>
    </row>
    <row r="54133" spans="3:4" x14ac:dyDescent="0.25">
      <c r="C54133" s="32"/>
      <c r="D54133" s="31"/>
    </row>
    <row r="54134" spans="3:4" x14ac:dyDescent="0.25">
      <c r="C54134" s="32"/>
      <c r="D54134" s="31"/>
    </row>
    <row r="54135" spans="3:4" x14ac:dyDescent="0.25">
      <c r="C54135" s="32"/>
      <c r="D54135" s="31"/>
    </row>
    <row r="54136" spans="3:4" x14ac:dyDescent="0.25">
      <c r="C54136" s="32"/>
      <c r="D54136" s="31"/>
    </row>
    <row r="54137" spans="3:4" x14ac:dyDescent="0.25">
      <c r="C54137" s="32"/>
      <c r="D54137" s="31"/>
    </row>
    <row r="54138" spans="3:4" x14ac:dyDescent="0.25">
      <c r="C54138" s="32"/>
      <c r="D54138" s="31"/>
    </row>
    <row r="54139" spans="3:4" x14ac:dyDescent="0.25">
      <c r="C54139" s="32"/>
      <c r="D54139" s="31"/>
    </row>
    <row r="54140" spans="3:4" x14ac:dyDescent="0.25">
      <c r="C54140" s="32"/>
      <c r="D54140" s="31"/>
    </row>
    <row r="54141" spans="3:4" x14ac:dyDescent="0.25">
      <c r="C54141" s="32"/>
      <c r="D54141" s="31"/>
    </row>
    <row r="54142" spans="3:4" x14ac:dyDescent="0.25">
      <c r="C54142" s="32"/>
      <c r="D54142" s="31"/>
    </row>
    <row r="54143" spans="3:4" x14ac:dyDescent="0.25">
      <c r="C54143" s="32"/>
      <c r="D54143" s="31"/>
    </row>
    <row r="54144" spans="3:4" x14ac:dyDescent="0.25">
      <c r="C54144" s="32"/>
      <c r="D54144" s="31"/>
    </row>
    <row r="54145" spans="3:4" x14ac:dyDescent="0.25">
      <c r="C54145" s="32"/>
      <c r="D54145" s="31"/>
    </row>
    <row r="54146" spans="3:4" x14ac:dyDescent="0.25">
      <c r="C54146" s="32"/>
      <c r="D54146" s="31"/>
    </row>
    <row r="54147" spans="3:4" x14ac:dyDescent="0.25">
      <c r="C54147" s="32"/>
      <c r="D54147" s="31"/>
    </row>
    <row r="54148" spans="3:4" x14ac:dyDescent="0.25">
      <c r="C54148" s="32"/>
      <c r="D54148" s="31"/>
    </row>
    <row r="54149" spans="3:4" x14ac:dyDescent="0.25">
      <c r="C54149" s="32"/>
      <c r="D54149" s="31"/>
    </row>
    <row r="54150" spans="3:4" x14ac:dyDescent="0.25">
      <c r="C54150" s="32"/>
      <c r="D54150" s="31"/>
    </row>
    <row r="54151" spans="3:4" x14ac:dyDescent="0.25">
      <c r="C54151" s="32"/>
      <c r="D54151" s="31"/>
    </row>
    <row r="54152" spans="3:4" x14ac:dyDescent="0.25">
      <c r="C54152" s="32"/>
      <c r="D54152" s="31"/>
    </row>
    <row r="54153" spans="3:4" x14ac:dyDescent="0.25">
      <c r="C54153" s="32"/>
      <c r="D54153" s="31"/>
    </row>
    <row r="54154" spans="3:4" x14ac:dyDescent="0.25">
      <c r="C54154" s="32"/>
      <c r="D54154" s="31"/>
    </row>
    <row r="54155" spans="3:4" x14ac:dyDescent="0.25">
      <c r="C54155" s="32"/>
      <c r="D54155" s="31"/>
    </row>
    <row r="54156" spans="3:4" x14ac:dyDescent="0.25">
      <c r="C54156" s="32"/>
      <c r="D54156" s="31"/>
    </row>
    <row r="54157" spans="3:4" x14ac:dyDescent="0.25">
      <c r="C54157" s="32"/>
      <c r="D54157" s="31"/>
    </row>
    <row r="54158" spans="3:4" x14ac:dyDescent="0.25">
      <c r="C54158" s="32"/>
      <c r="D54158" s="31"/>
    </row>
    <row r="54159" spans="3:4" x14ac:dyDescent="0.25">
      <c r="C54159" s="32"/>
      <c r="D54159" s="31"/>
    </row>
    <row r="54160" spans="3:4" x14ac:dyDescent="0.25">
      <c r="C54160" s="32"/>
      <c r="D54160" s="31"/>
    </row>
    <row r="54161" spans="3:4" x14ac:dyDescent="0.25">
      <c r="C54161" s="32"/>
      <c r="D54161" s="31"/>
    </row>
    <row r="54162" spans="3:4" x14ac:dyDescent="0.25">
      <c r="C54162" s="32"/>
      <c r="D54162" s="31"/>
    </row>
    <row r="54163" spans="3:4" x14ac:dyDescent="0.25">
      <c r="C54163" s="32"/>
      <c r="D54163" s="31"/>
    </row>
    <row r="54164" spans="3:4" x14ac:dyDescent="0.25">
      <c r="C54164" s="32"/>
      <c r="D54164" s="31"/>
    </row>
    <row r="54165" spans="3:4" x14ac:dyDescent="0.25">
      <c r="C54165" s="32"/>
      <c r="D54165" s="31"/>
    </row>
    <row r="54166" spans="3:4" x14ac:dyDescent="0.25">
      <c r="C54166" s="32"/>
      <c r="D54166" s="31"/>
    </row>
    <row r="54167" spans="3:4" x14ac:dyDescent="0.25">
      <c r="C54167" s="32"/>
      <c r="D54167" s="31"/>
    </row>
    <row r="54168" spans="3:4" x14ac:dyDescent="0.25">
      <c r="C54168" s="32"/>
      <c r="D54168" s="31"/>
    </row>
    <row r="54169" spans="3:4" x14ac:dyDescent="0.25">
      <c r="C54169" s="32"/>
      <c r="D54169" s="31"/>
    </row>
    <row r="54170" spans="3:4" x14ac:dyDescent="0.25">
      <c r="C54170" s="32"/>
      <c r="D54170" s="31"/>
    </row>
    <row r="54171" spans="3:4" x14ac:dyDescent="0.25">
      <c r="C54171" s="32"/>
      <c r="D54171" s="31"/>
    </row>
    <row r="54172" spans="3:4" x14ac:dyDescent="0.25">
      <c r="C54172" s="32"/>
      <c r="D54172" s="31"/>
    </row>
    <row r="54173" spans="3:4" x14ac:dyDescent="0.25">
      <c r="C54173" s="32"/>
      <c r="D54173" s="31"/>
    </row>
    <row r="54174" spans="3:4" x14ac:dyDescent="0.25">
      <c r="C54174" s="32"/>
      <c r="D54174" s="31"/>
    </row>
    <row r="54175" spans="3:4" x14ac:dyDescent="0.25">
      <c r="C54175" s="32"/>
      <c r="D54175" s="31"/>
    </row>
    <row r="54176" spans="3:4" x14ac:dyDescent="0.25">
      <c r="C54176" s="32"/>
      <c r="D54176" s="31"/>
    </row>
    <row r="54177" spans="3:4" x14ac:dyDescent="0.25">
      <c r="C54177" s="32"/>
      <c r="D54177" s="31"/>
    </row>
    <row r="54178" spans="3:4" x14ac:dyDescent="0.25">
      <c r="C54178" s="32"/>
      <c r="D54178" s="31"/>
    </row>
    <row r="54179" spans="3:4" x14ac:dyDescent="0.25">
      <c r="C54179" s="32"/>
      <c r="D54179" s="31"/>
    </row>
    <row r="54180" spans="3:4" x14ac:dyDescent="0.25">
      <c r="C54180" s="32"/>
      <c r="D54180" s="31"/>
    </row>
    <row r="54181" spans="3:4" x14ac:dyDescent="0.25">
      <c r="C54181" s="32"/>
      <c r="D54181" s="31"/>
    </row>
    <row r="54182" spans="3:4" x14ac:dyDescent="0.25">
      <c r="C54182" s="32"/>
      <c r="D54182" s="31"/>
    </row>
    <row r="54183" spans="3:4" x14ac:dyDescent="0.25">
      <c r="C54183" s="32"/>
      <c r="D54183" s="31"/>
    </row>
    <row r="54184" spans="3:4" x14ac:dyDescent="0.25">
      <c r="C54184" s="32"/>
      <c r="D54184" s="31"/>
    </row>
    <row r="54185" spans="3:4" x14ac:dyDescent="0.25">
      <c r="C54185" s="32"/>
      <c r="D54185" s="31"/>
    </row>
    <row r="54186" spans="3:4" x14ac:dyDescent="0.25">
      <c r="C54186" s="32"/>
      <c r="D54186" s="31"/>
    </row>
    <row r="54187" spans="3:4" x14ac:dyDescent="0.25">
      <c r="C54187" s="32"/>
      <c r="D54187" s="31"/>
    </row>
    <row r="54188" spans="3:4" x14ac:dyDescent="0.25">
      <c r="C54188" s="32"/>
      <c r="D54188" s="31"/>
    </row>
    <row r="54189" spans="3:4" x14ac:dyDescent="0.25">
      <c r="C54189" s="32"/>
      <c r="D54189" s="31"/>
    </row>
    <row r="54190" spans="3:4" x14ac:dyDescent="0.25">
      <c r="C54190" s="32"/>
      <c r="D54190" s="31"/>
    </row>
    <row r="54191" spans="3:4" x14ac:dyDescent="0.25">
      <c r="C54191" s="32"/>
      <c r="D54191" s="31"/>
    </row>
    <row r="54192" spans="3:4" x14ac:dyDescent="0.25">
      <c r="C54192" s="32"/>
      <c r="D54192" s="31"/>
    </row>
    <row r="54193" spans="3:4" x14ac:dyDescent="0.25">
      <c r="C54193" s="32"/>
      <c r="D54193" s="31"/>
    </row>
    <row r="54194" spans="3:4" x14ac:dyDescent="0.25">
      <c r="C54194" s="32"/>
      <c r="D54194" s="31"/>
    </row>
    <row r="54195" spans="3:4" x14ac:dyDescent="0.25">
      <c r="C54195" s="32"/>
      <c r="D54195" s="31"/>
    </row>
    <row r="54196" spans="3:4" x14ac:dyDescent="0.25">
      <c r="C54196" s="32"/>
      <c r="D54196" s="31"/>
    </row>
    <row r="54197" spans="3:4" x14ac:dyDescent="0.25">
      <c r="C54197" s="32"/>
      <c r="D54197" s="31"/>
    </row>
    <row r="54198" spans="3:4" x14ac:dyDescent="0.25">
      <c r="C54198" s="32"/>
      <c r="D54198" s="31"/>
    </row>
    <row r="54199" spans="3:4" x14ac:dyDescent="0.25">
      <c r="C54199" s="32"/>
      <c r="D54199" s="31"/>
    </row>
    <row r="54200" spans="3:4" x14ac:dyDescent="0.25">
      <c r="C54200" s="32"/>
      <c r="D54200" s="31"/>
    </row>
    <row r="54201" spans="3:4" x14ac:dyDescent="0.25">
      <c r="C54201" s="32"/>
      <c r="D54201" s="31"/>
    </row>
    <row r="54202" spans="3:4" x14ac:dyDescent="0.25">
      <c r="C54202" s="32"/>
      <c r="D54202" s="31"/>
    </row>
    <row r="54203" spans="3:4" x14ac:dyDescent="0.25">
      <c r="C54203" s="32"/>
      <c r="D54203" s="31"/>
    </row>
    <row r="54204" spans="3:4" x14ac:dyDescent="0.25">
      <c r="C54204" s="32"/>
      <c r="D54204" s="31"/>
    </row>
    <row r="54205" spans="3:4" x14ac:dyDescent="0.25">
      <c r="C54205" s="32"/>
      <c r="D54205" s="31"/>
    </row>
    <row r="54206" spans="3:4" x14ac:dyDescent="0.25">
      <c r="C54206" s="32"/>
      <c r="D54206" s="31"/>
    </row>
    <row r="54207" spans="3:4" x14ac:dyDescent="0.25">
      <c r="C54207" s="32"/>
      <c r="D54207" s="31"/>
    </row>
    <row r="54208" spans="3:4" x14ac:dyDescent="0.25">
      <c r="C54208" s="32"/>
      <c r="D54208" s="31"/>
    </row>
    <row r="54209" spans="3:4" x14ac:dyDescent="0.25">
      <c r="C54209" s="32"/>
      <c r="D54209" s="31"/>
    </row>
    <row r="54210" spans="3:4" x14ac:dyDescent="0.25">
      <c r="C54210" s="32"/>
      <c r="D54210" s="31"/>
    </row>
    <row r="54211" spans="3:4" x14ac:dyDescent="0.25">
      <c r="C54211" s="32"/>
      <c r="D54211" s="31"/>
    </row>
    <row r="54212" spans="3:4" x14ac:dyDescent="0.25">
      <c r="C54212" s="32"/>
      <c r="D54212" s="31"/>
    </row>
    <row r="54213" spans="3:4" x14ac:dyDescent="0.25">
      <c r="C54213" s="32"/>
      <c r="D54213" s="31"/>
    </row>
    <row r="54214" spans="3:4" x14ac:dyDescent="0.25">
      <c r="C54214" s="32"/>
      <c r="D54214" s="31"/>
    </row>
    <row r="54215" spans="3:4" x14ac:dyDescent="0.25">
      <c r="C54215" s="32"/>
      <c r="D54215" s="31"/>
    </row>
    <row r="54216" spans="3:4" x14ac:dyDescent="0.25">
      <c r="C54216" s="32"/>
      <c r="D54216" s="31"/>
    </row>
    <row r="54217" spans="3:4" x14ac:dyDescent="0.25">
      <c r="C54217" s="32"/>
      <c r="D54217" s="31"/>
    </row>
    <row r="54218" spans="3:4" x14ac:dyDescent="0.25">
      <c r="C54218" s="32"/>
      <c r="D54218" s="31"/>
    </row>
    <row r="54219" spans="3:4" x14ac:dyDescent="0.25">
      <c r="C54219" s="32"/>
      <c r="D54219" s="31"/>
    </row>
    <row r="54220" spans="3:4" x14ac:dyDescent="0.25">
      <c r="C54220" s="32"/>
      <c r="D54220" s="31"/>
    </row>
    <row r="54221" spans="3:4" x14ac:dyDescent="0.25">
      <c r="C54221" s="32"/>
      <c r="D54221" s="31"/>
    </row>
    <row r="54222" spans="3:4" x14ac:dyDescent="0.25">
      <c r="C54222" s="32"/>
      <c r="D54222" s="31"/>
    </row>
    <row r="54223" spans="3:4" x14ac:dyDescent="0.25">
      <c r="C54223" s="32"/>
      <c r="D54223" s="31"/>
    </row>
    <row r="54224" spans="3:4" x14ac:dyDescent="0.25">
      <c r="C54224" s="32"/>
      <c r="D54224" s="31"/>
    </row>
    <row r="54225" spans="3:4" x14ac:dyDescent="0.25">
      <c r="C54225" s="32"/>
      <c r="D54225" s="31"/>
    </row>
    <row r="54226" spans="3:4" x14ac:dyDescent="0.25">
      <c r="C54226" s="32"/>
      <c r="D54226" s="31"/>
    </row>
    <row r="54227" spans="3:4" x14ac:dyDescent="0.25">
      <c r="C54227" s="32"/>
      <c r="D54227" s="31"/>
    </row>
    <row r="54228" spans="3:4" x14ac:dyDescent="0.25">
      <c r="C54228" s="32"/>
      <c r="D54228" s="31"/>
    </row>
    <row r="54229" spans="3:4" x14ac:dyDescent="0.25">
      <c r="C54229" s="32"/>
      <c r="D54229" s="31"/>
    </row>
    <row r="54230" spans="3:4" x14ac:dyDescent="0.25">
      <c r="C54230" s="32"/>
      <c r="D54230" s="31"/>
    </row>
    <row r="54231" spans="3:4" x14ac:dyDescent="0.25">
      <c r="C54231" s="32"/>
      <c r="D54231" s="31"/>
    </row>
    <row r="54232" spans="3:4" x14ac:dyDescent="0.25">
      <c r="C54232" s="32"/>
      <c r="D54232" s="31"/>
    </row>
    <row r="54233" spans="3:4" x14ac:dyDescent="0.25">
      <c r="C54233" s="32"/>
      <c r="D54233" s="31"/>
    </row>
    <row r="54234" spans="3:4" x14ac:dyDescent="0.25">
      <c r="C54234" s="32"/>
      <c r="D54234" s="31"/>
    </row>
    <row r="54235" spans="3:4" x14ac:dyDescent="0.25">
      <c r="C54235" s="32"/>
      <c r="D54235" s="31"/>
    </row>
    <row r="54236" spans="3:4" x14ac:dyDescent="0.25">
      <c r="C54236" s="32"/>
      <c r="D54236" s="31"/>
    </row>
    <row r="54237" spans="3:4" x14ac:dyDescent="0.25">
      <c r="C54237" s="32"/>
      <c r="D54237" s="31"/>
    </row>
    <row r="54238" spans="3:4" x14ac:dyDescent="0.25">
      <c r="C54238" s="32"/>
      <c r="D54238" s="31"/>
    </row>
    <row r="54239" spans="3:4" x14ac:dyDescent="0.25">
      <c r="C54239" s="32"/>
      <c r="D54239" s="31"/>
    </row>
    <row r="54240" spans="3:4" x14ac:dyDescent="0.25">
      <c r="C54240" s="32"/>
      <c r="D54240" s="31"/>
    </row>
    <row r="54241" spans="3:4" x14ac:dyDescent="0.25">
      <c r="C54241" s="32"/>
      <c r="D54241" s="31"/>
    </row>
    <row r="54242" spans="3:4" x14ac:dyDescent="0.25">
      <c r="C54242" s="32"/>
      <c r="D54242" s="31"/>
    </row>
    <row r="54243" spans="3:4" x14ac:dyDescent="0.25">
      <c r="C54243" s="32"/>
      <c r="D54243" s="31"/>
    </row>
    <row r="54244" spans="3:4" x14ac:dyDescent="0.25">
      <c r="C54244" s="32"/>
      <c r="D54244" s="31"/>
    </row>
    <row r="54245" spans="3:4" x14ac:dyDescent="0.25">
      <c r="C54245" s="32"/>
      <c r="D54245" s="31"/>
    </row>
    <row r="54246" spans="3:4" x14ac:dyDescent="0.25">
      <c r="C54246" s="32"/>
      <c r="D54246" s="31"/>
    </row>
    <row r="54247" spans="3:4" x14ac:dyDescent="0.25">
      <c r="C54247" s="32"/>
      <c r="D54247" s="31"/>
    </row>
    <row r="54248" spans="3:4" x14ac:dyDescent="0.25">
      <c r="C54248" s="32"/>
      <c r="D54248" s="31"/>
    </row>
    <row r="54249" spans="3:4" x14ac:dyDescent="0.25">
      <c r="C54249" s="32"/>
      <c r="D54249" s="31"/>
    </row>
    <row r="54250" spans="3:4" x14ac:dyDescent="0.25">
      <c r="C54250" s="32"/>
      <c r="D54250" s="31"/>
    </row>
    <row r="54251" spans="3:4" x14ac:dyDescent="0.25">
      <c r="C54251" s="32"/>
      <c r="D54251" s="31"/>
    </row>
    <row r="54252" spans="3:4" x14ac:dyDescent="0.25">
      <c r="C54252" s="32"/>
      <c r="D54252" s="31"/>
    </row>
    <row r="54253" spans="3:4" x14ac:dyDescent="0.25">
      <c r="C54253" s="32"/>
      <c r="D54253" s="31"/>
    </row>
    <row r="54254" spans="3:4" x14ac:dyDescent="0.25">
      <c r="C54254" s="32"/>
      <c r="D54254" s="31"/>
    </row>
    <row r="54255" spans="3:4" x14ac:dyDescent="0.25">
      <c r="C54255" s="32"/>
      <c r="D54255" s="31"/>
    </row>
    <row r="54256" spans="3:4" x14ac:dyDescent="0.25">
      <c r="C54256" s="32"/>
      <c r="D54256" s="31"/>
    </row>
    <row r="54257" spans="3:4" x14ac:dyDescent="0.25">
      <c r="C54257" s="32"/>
      <c r="D54257" s="31"/>
    </row>
    <row r="54258" spans="3:4" x14ac:dyDescent="0.25">
      <c r="C54258" s="32"/>
      <c r="D54258" s="31"/>
    </row>
    <row r="54259" spans="3:4" x14ac:dyDescent="0.25">
      <c r="C54259" s="32"/>
      <c r="D54259" s="31"/>
    </row>
    <row r="54260" spans="3:4" x14ac:dyDescent="0.25">
      <c r="C54260" s="32"/>
      <c r="D54260" s="31"/>
    </row>
    <row r="54261" spans="3:4" x14ac:dyDescent="0.25">
      <c r="C54261" s="32"/>
      <c r="D54261" s="31"/>
    </row>
    <row r="54262" spans="3:4" x14ac:dyDescent="0.25">
      <c r="C54262" s="32"/>
      <c r="D54262" s="31"/>
    </row>
    <row r="54263" spans="3:4" x14ac:dyDescent="0.25">
      <c r="C54263" s="32"/>
      <c r="D54263" s="31"/>
    </row>
    <row r="54264" spans="3:4" x14ac:dyDescent="0.25">
      <c r="C54264" s="32"/>
      <c r="D54264" s="31"/>
    </row>
    <row r="54265" spans="3:4" x14ac:dyDescent="0.25">
      <c r="C54265" s="32"/>
      <c r="D54265" s="31"/>
    </row>
    <row r="54266" spans="3:4" x14ac:dyDescent="0.25">
      <c r="C54266" s="32"/>
      <c r="D54266" s="31"/>
    </row>
    <row r="54267" spans="3:4" x14ac:dyDescent="0.25">
      <c r="C54267" s="32"/>
      <c r="D54267" s="31"/>
    </row>
    <row r="54268" spans="3:4" x14ac:dyDescent="0.25">
      <c r="C54268" s="32"/>
      <c r="D54268" s="31"/>
    </row>
    <row r="54269" spans="3:4" x14ac:dyDescent="0.25">
      <c r="C54269" s="32"/>
      <c r="D54269" s="31"/>
    </row>
    <row r="54270" spans="3:4" x14ac:dyDescent="0.25">
      <c r="C54270" s="32"/>
      <c r="D54270" s="31"/>
    </row>
    <row r="54271" spans="3:4" x14ac:dyDescent="0.25">
      <c r="C54271" s="32"/>
      <c r="D54271" s="31"/>
    </row>
    <row r="54272" spans="3:4" x14ac:dyDescent="0.25">
      <c r="C54272" s="32"/>
      <c r="D54272" s="31"/>
    </row>
    <row r="54273" spans="3:4" x14ac:dyDescent="0.25">
      <c r="C54273" s="32"/>
      <c r="D54273" s="31"/>
    </row>
    <row r="54274" spans="3:4" x14ac:dyDescent="0.25">
      <c r="C54274" s="32"/>
      <c r="D54274" s="31"/>
    </row>
    <row r="54275" spans="3:4" x14ac:dyDescent="0.25">
      <c r="C54275" s="32"/>
      <c r="D54275" s="31"/>
    </row>
    <row r="54276" spans="3:4" x14ac:dyDescent="0.25">
      <c r="C54276" s="32"/>
      <c r="D54276" s="31"/>
    </row>
    <row r="54277" spans="3:4" x14ac:dyDescent="0.25">
      <c r="C54277" s="32"/>
      <c r="D54277" s="31"/>
    </row>
    <row r="54278" spans="3:4" x14ac:dyDescent="0.25">
      <c r="C54278" s="32"/>
      <c r="D54278" s="31"/>
    </row>
    <row r="54279" spans="3:4" x14ac:dyDescent="0.25">
      <c r="C54279" s="32"/>
      <c r="D54279" s="31"/>
    </row>
    <row r="54280" spans="3:4" x14ac:dyDescent="0.25">
      <c r="C54280" s="32"/>
      <c r="D54280" s="31"/>
    </row>
    <row r="54281" spans="3:4" x14ac:dyDescent="0.25">
      <c r="C54281" s="32"/>
      <c r="D54281" s="31"/>
    </row>
    <row r="54282" spans="3:4" x14ac:dyDescent="0.25">
      <c r="C54282" s="32"/>
      <c r="D54282" s="31"/>
    </row>
    <row r="54283" spans="3:4" x14ac:dyDescent="0.25">
      <c r="C54283" s="32"/>
      <c r="D54283" s="31"/>
    </row>
    <row r="54284" spans="3:4" x14ac:dyDescent="0.25">
      <c r="C54284" s="32"/>
      <c r="D54284" s="31"/>
    </row>
    <row r="54285" spans="3:4" x14ac:dyDescent="0.25">
      <c r="C54285" s="32"/>
      <c r="D54285" s="31"/>
    </row>
    <row r="54286" spans="3:4" x14ac:dyDescent="0.25">
      <c r="C54286" s="32"/>
      <c r="D54286" s="31"/>
    </row>
    <row r="54287" spans="3:4" x14ac:dyDescent="0.25">
      <c r="C54287" s="32"/>
      <c r="D54287" s="31"/>
    </row>
    <row r="54288" spans="3:4" x14ac:dyDescent="0.25">
      <c r="C54288" s="32"/>
      <c r="D54288" s="31"/>
    </row>
    <row r="54289" spans="3:4" x14ac:dyDescent="0.25">
      <c r="C54289" s="32"/>
      <c r="D54289" s="31"/>
    </row>
    <row r="54290" spans="3:4" x14ac:dyDescent="0.25">
      <c r="C54290" s="32"/>
      <c r="D54290" s="31"/>
    </row>
    <row r="54291" spans="3:4" x14ac:dyDescent="0.25">
      <c r="C54291" s="32"/>
      <c r="D54291" s="31"/>
    </row>
    <row r="54292" spans="3:4" x14ac:dyDescent="0.25">
      <c r="C54292" s="32"/>
      <c r="D54292" s="31"/>
    </row>
    <row r="54293" spans="3:4" x14ac:dyDescent="0.25">
      <c r="C54293" s="32"/>
      <c r="D54293" s="31"/>
    </row>
    <row r="54294" spans="3:4" x14ac:dyDescent="0.25">
      <c r="C54294" s="32"/>
      <c r="D54294" s="31"/>
    </row>
    <row r="54295" spans="3:4" x14ac:dyDescent="0.25">
      <c r="C54295" s="32"/>
      <c r="D54295" s="31"/>
    </row>
    <row r="54296" spans="3:4" x14ac:dyDescent="0.25">
      <c r="C54296" s="32"/>
      <c r="D54296" s="31"/>
    </row>
    <row r="54297" spans="3:4" x14ac:dyDescent="0.25">
      <c r="C54297" s="32"/>
      <c r="D54297" s="31"/>
    </row>
    <row r="54298" spans="3:4" x14ac:dyDescent="0.25">
      <c r="C54298" s="32"/>
      <c r="D54298" s="31"/>
    </row>
    <row r="54299" spans="3:4" x14ac:dyDescent="0.25">
      <c r="C54299" s="32"/>
      <c r="D54299" s="31"/>
    </row>
    <row r="54300" spans="3:4" x14ac:dyDescent="0.25">
      <c r="C54300" s="32"/>
      <c r="D54300" s="31"/>
    </row>
    <row r="54301" spans="3:4" x14ac:dyDescent="0.25">
      <c r="C54301" s="32"/>
      <c r="D54301" s="31"/>
    </row>
    <row r="54302" spans="3:4" x14ac:dyDescent="0.25">
      <c r="C54302" s="32"/>
      <c r="D54302" s="31"/>
    </row>
    <row r="54303" spans="3:4" x14ac:dyDescent="0.25">
      <c r="C54303" s="32"/>
      <c r="D54303" s="31"/>
    </row>
    <row r="54304" spans="3:4" x14ac:dyDescent="0.25">
      <c r="C54304" s="32"/>
      <c r="D54304" s="31"/>
    </row>
    <row r="54305" spans="3:4" x14ac:dyDescent="0.25">
      <c r="C54305" s="32"/>
      <c r="D54305" s="31"/>
    </row>
    <row r="54306" spans="3:4" x14ac:dyDescent="0.25">
      <c r="C54306" s="32"/>
      <c r="D54306" s="31"/>
    </row>
    <row r="54307" spans="3:4" x14ac:dyDescent="0.25">
      <c r="C54307" s="32"/>
      <c r="D54307" s="31"/>
    </row>
    <row r="54308" spans="3:4" x14ac:dyDescent="0.25">
      <c r="C54308" s="32"/>
      <c r="D54308" s="31"/>
    </row>
    <row r="54309" spans="3:4" x14ac:dyDescent="0.25">
      <c r="C54309" s="32"/>
      <c r="D54309" s="31"/>
    </row>
    <row r="54310" spans="3:4" x14ac:dyDescent="0.25">
      <c r="C54310" s="32"/>
      <c r="D54310" s="31"/>
    </row>
    <row r="54311" spans="3:4" x14ac:dyDescent="0.25">
      <c r="C54311" s="32"/>
      <c r="D54311" s="31"/>
    </row>
    <row r="54312" spans="3:4" x14ac:dyDescent="0.25">
      <c r="C54312" s="32"/>
      <c r="D54312" s="31"/>
    </row>
    <row r="54313" spans="3:4" x14ac:dyDescent="0.25">
      <c r="C54313" s="32"/>
      <c r="D54313" s="31"/>
    </row>
    <row r="54314" spans="3:4" x14ac:dyDescent="0.25">
      <c r="C54314" s="32"/>
      <c r="D54314" s="31"/>
    </row>
    <row r="54315" spans="3:4" x14ac:dyDescent="0.25">
      <c r="C54315" s="32"/>
      <c r="D54315" s="31"/>
    </row>
    <row r="54316" spans="3:4" x14ac:dyDescent="0.25">
      <c r="C54316" s="32"/>
      <c r="D54316" s="31"/>
    </row>
    <row r="54317" spans="3:4" x14ac:dyDescent="0.25">
      <c r="C54317" s="32"/>
      <c r="D54317" s="31"/>
    </row>
    <row r="54318" spans="3:4" x14ac:dyDescent="0.25">
      <c r="C54318" s="32"/>
      <c r="D54318" s="31"/>
    </row>
    <row r="54319" spans="3:4" x14ac:dyDescent="0.25">
      <c r="C54319" s="32"/>
      <c r="D54319" s="31"/>
    </row>
    <row r="54320" spans="3:4" x14ac:dyDescent="0.25">
      <c r="C54320" s="32"/>
      <c r="D54320" s="31"/>
    </row>
    <row r="54321" spans="3:4" x14ac:dyDescent="0.25">
      <c r="C54321" s="32"/>
      <c r="D54321" s="31"/>
    </row>
    <row r="54322" spans="3:4" x14ac:dyDescent="0.25">
      <c r="C54322" s="32"/>
      <c r="D54322" s="31"/>
    </row>
    <row r="54323" spans="3:4" x14ac:dyDescent="0.25">
      <c r="C54323" s="32"/>
      <c r="D54323" s="31"/>
    </row>
    <row r="54324" spans="3:4" x14ac:dyDescent="0.25">
      <c r="C54324" s="32"/>
      <c r="D54324" s="31"/>
    </row>
    <row r="54325" spans="3:4" x14ac:dyDescent="0.25">
      <c r="C54325" s="32"/>
      <c r="D54325" s="31"/>
    </row>
    <row r="54326" spans="3:4" x14ac:dyDescent="0.25">
      <c r="C54326" s="32"/>
      <c r="D54326" s="31"/>
    </row>
    <row r="54327" spans="3:4" x14ac:dyDescent="0.25">
      <c r="C54327" s="32"/>
      <c r="D54327" s="31"/>
    </row>
    <row r="54328" spans="3:4" x14ac:dyDescent="0.25">
      <c r="C54328" s="32"/>
      <c r="D54328" s="31"/>
    </row>
    <row r="54329" spans="3:4" x14ac:dyDescent="0.25">
      <c r="C54329" s="32"/>
      <c r="D54329" s="31"/>
    </row>
    <row r="54330" spans="3:4" x14ac:dyDescent="0.25">
      <c r="C54330" s="32"/>
      <c r="D54330" s="31"/>
    </row>
    <row r="54331" spans="3:4" x14ac:dyDescent="0.25">
      <c r="C54331" s="32"/>
      <c r="D54331" s="31"/>
    </row>
    <row r="54332" spans="3:4" x14ac:dyDescent="0.25">
      <c r="C54332" s="32"/>
      <c r="D54332" s="31"/>
    </row>
    <row r="54333" spans="3:4" x14ac:dyDescent="0.25">
      <c r="C54333" s="32"/>
      <c r="D54333" s="31"/>
    </row>
    <row r="54334" spans="3:4" x14ac:dyDescent="0.25">
      <c r="C54334" s="32"/>
      <c r="D54334" s="31"/>
    </row>
    <row r="54335" spans="3:4" x14ac:dyDescent="0.25">
      <c r="C54335" s="32"/>
      <c r="D54335" s="31"/>
    </row>
    <row r="54336" spans="3:4" x14ac:dyDescent="0.25">
      <c r="C54336" s="32"/>
      <c r="D54336" s="31"/>
    </row>
    <row r="54337" spans="3:4" x14ac:dyDescent="0.25">
      <c r="C54337" s="32"/>
      <c r="D54337" s="31"/>
    </row>
    <row r="54338" spans="3:4" x14ac:dyDescent="0.25">
      <c r="C54338" s="32"/>
      <c r="D54338" s="31"/>
    </row>
    <row r="54339" spans="3:4" x14ac:dyDescent="0.25">
      <c r="C54339" s="32"/>
      <c r="D54339" s="31"/>
    </row>
    <row r="54340" spans="3:4" x14ac:dyDescent="0.25">
      <c r="C54340" s="32"/>
      <c r="D54340" s="31"/>
    </row>
    <row r="54341" spans="3:4" x14ac:dyDescent="0.25">
      <c r="C54341" s="32"/>
      <c r="D54341" s="31"/>
    </row>
    <row r="54342" spans="3:4" x14ac:dyDescent="0.25">
      <c r="C54342" s="32"/>
      <c r="D54342" s="31"/>
    </row>
    <row r="54343" spans="3:4" x14ac:dyDescent="0.25">
      <c r="C54343" s="32"/>
      <c r="D54343" s="31"/>
    </row>
    <row r="54344" spans="3:4" x14ac:dyDescent="0.25">
      <c r="C54344" s="32"/>
      <c r="D54344" s="31"/>
    </row>
    <row r="54345" spans="3:4" x14ac:dyDescent="0.25">
      <c r="C54345" s="32"/>
      <c r="D54345" s="31"/>
    </row>
    <row r="54346" spans="3:4" x14ac:dyDescent="0.25">
      <c r="C54346" s="32"/>
      <c r="D54346" s="31"/>
    </row>
    <row r="54347" spans="3:4" x14ac:dyDescent="0.25">
      <c r="C54347" s="32"/>
      <c r="D54347" s="31"/>
    </row>
    <row r="54348" spans="3:4" x14ac:dyDescent="0.25">
      <c r="C54348" s="32"/>
      <c r="D54348" s="31"/>
    </row>
    <row r="54349" spans="3:4" x14ac:dyDescent="0.25">
      <c r="C54349" s="32"/>
      <c r="D54349" s="31"/>
    </row>
    <row r="54350" spans="3:4" x14ac:dyDescent="0.25">
      <c r="C54350" s="32"/>
      <c r="D54350" s="31"/>
    </row>
    <row r="54351" spans="3:4" x14ac:dyDescent="0.25">
      <c r="C54351" s="32"/>
      <c r="D54351" s="31"/>
    </row>
    <row r="54352" spans="3:4" x14ac:dyDescent="0.25">
      <c r="C54352" s="32"/>
      <c r="D54352" s="31"/>
    </row>
    <row r="54353" spans="3:4" x14ac:dyDescent="0.25">
      <c r="C54353" s="32"/>
      <c r="D54353" s="31"/>
    </row>
    <row r="54354" spans="3:4" x14ac:dyDescent="0.25">
      <c r="C54354" s="32"/>
      <c r="D54354" s="31"/>
    </row>
    <row r="54355" spans="3:4" x14ac:dyDescent="0.25">
      <c r="C54355" s="32"/>
      <c r="D54355" s="31"/>
    </row>
    <row r="54356" spans="3:4" x14ac:dyDescent="0.25">
      <c r="C54356" s="32"/>
      <c r="D54356" s="31"/>
    </row>
    <row r="54357" spans="3:4" x14ac:dyDescent="0.25">
      <c r="C54357" s="32"/>
      <c r="D54357" s="31"/>
    </row>
    <row r="54358" spans="3:4" x14ac:dyDescent="0.25">
      <c r="C54358" s="32"/>
      <c r="D54358" s="31"/>
    </row>
    <row r="54359" spans="3:4" x14ac:dyDescent="0.25">
      <c r="C54359" s="32"/>
      <c r="D54359" s="31"/>
    </row>
    <row r="54360" spans="3:4" x14ac:dyDescent="0.25">
      <c r="C54360" s="32"/>
      <c r="D54360" s="31"/>
    </row>
    <row r="54361" spans="3:4" x14ac:dyDescent="0.25">
      <c r="C54361" s="32"/>
      <c r="D54361" s="31"/>
    </row>
    <row r="54362" spans="3:4" x14ac:dyDescent="0.25">
      <c r="C54362" s="32"/>
      <c r="D54362" s="31"/>
    </row>
    <row r="54363" spans="3:4" x14ac:dyDescent="0.25">
      <c r="C54363" s="32"/>
      <c r="D54363" s="31"/>
    </row>
    <row r="54364" spans="3:4" x14ac:dyDescent="0.25">
      <c r="C54364" s="32"/>
      <c r="D54364" s="31"/>
    </row>
    <row r="54365" spans="3:4" x14ac:dyDescent="0.25">
      <c r="C54365" s="32"/>
      <c r="D54365" s="31"/>
    </row>
    <row r="54366" spans="3:4" x14ac:dyDescent="0.25">
      <c r="C54366" s="32"/>
      <c r="D54366" s="31"/>
    </row>
    <row r="54367" spans="3:4" x14ac:dyDescent="0.25">
      <c r="C54367" s="32"/>
      <c r="D54367" s="31"/>
    </row>
    <row r="54368" spans="3:4" x14ac:dyDescent="0.25">
      <c r="C54368" s="32"/>
      <c r="D54368" s="31"/>
    </row>
    <row r="54369" spans="3:4" x14ac:dyDescent="0.25">
      <c r="C54369" s="32"/>
      <c r="D54369" s="31"/>
    </row>
    <row r="54370" spans="3:4" x14ac:dyDescent="0.25">
      <c r="C54370" s="32"/>
      <c r="D54370" s="31"/>
    </row>
    <row r="54371" spans="3:4" x14ac:dyDescent="0.25">
      <c r="C54371" s="32"/>
      <c r="D54371" s="31"/>
    </row>
    <row r="54372" spans="3:4" x14ac:dyDescent="0.25">
      <c r="C54372" s="32"/>
      <c r="D54372" s="31"/>
    </row>
    <row r="54373" spans="3:4" x14ac:dyDescent="0.25">
      <c r="C54373" s="32"/>
      <c r="D54373" s="31"/>
    </row>
    <row r="54374" spans="3:4" x14ac:dyDescent="0.25">
      <c r="C54374" s="32"/>
      <c r="D54374" s="31"/>
    </row>
    <row r="54375" spans="3:4" x14ac:dyDescent="0.25">
      <c r="C54375" s="32"/>
      <c r="D54375" s="31"/>
    </row>
    <row r="54376" spans="3:4" x14ac:dyDescent="0.25">
      <c r="C54376" s="32"/>
      <c r="D54376" s="31"/>
    </row>
    <row r="54377" spans="3:4" x14ac:dyDescent="0.25">
      <c r="C54377" s="32"/>
      <c r="D54377" s="31"/>
    </row>
    <row r="54378" spans="3:4" x14ac:dyDescent="0.25">
      <c r="C54378" s="32"/>
      <c r="D54378" s="31"/>
    </row>
    <row r="54379" spans="3:4" x14ac:dyDescent="0.25">
      <c r="C54379" s="32"/>
      <c r="D54379" s="31"/>
    </row>
    <row r="54380" spans="3:4" x14ac:dyDescent="0.25">
      <c r="C54380" s="32"/>
      <c r="D54380" s="31"/>
    </row>
    <row r="54381" spans="3:4" x14ac:dyDescent="0.25">
      <c r="C54381" s="32"/>
      <c r="D54381" s="31"/>
    </row>
    <row r="54382" spans="3:4" x14ac:dyDescent="0.25">
      <c r="C54382" s="32"/>
      <c r="D54382" s="31"/>
    </row>
    <row r="54383" spans="3:4" x14ac:dyDescent="0.25">
      <c r="C54383" s="32"/>
      <c r="D54383" s="31"/>
    </row>
    <row r="54384" spans="3:4" x14ac:dyDescent="0.25">
      <c r="C54384" s="32"/>
      <c r="D54384" s="31"/>
    </row>
    <row r="54385" spans="3:4" x14ac:dyDescent="0.25">
      <c r="C54385" s="32"/>
      <c r="D54385" s="31"/>
    </row>
    <row r="54386" spans="3:4" x14ac:dyDescent="0.25">
      <c r="C54386" s="32"/>
      <c r="D54386" s="31"/>
    </row>
    <row r="54387" spans="3:4" x14ac:dyDescent="0.25">
      <c r="C54387" s="32"/>
      <c r="D54387" s="31"/>
    </row>
    <row r="54388" spans="3:4" x14ac:dyDescent="0.25">
      <c r="C54388" s="32"/>
      <c r="D54388" s="31"/>
    </row>
    <row r="54389" spans="3:4" x14ac:dyDescent="0.25">
      <c r="C54389" s="32"/>
      <c r="D54389" s="31"/>
    </row>
    <row r="54390" spans="3:4" x14ac:dyDescent="0.25">
      <c r="C54390" s="32"/>
      <c r="D54390" s="31"/>
    </row>
    <row r="54391" spans="3:4" x14ac:dyDescent="0.25">
      <c r="C54391" s="32"/>
      <c r="D54391" s="31"/>
    </row>
    <row r="54392" spans="3:4" x14ac:dyDescent="0.25">
      <c r="C54392" s="32"/>
      <c r="D54392" s="31"/>
    </row>
    <row r="54393" spans="3:4" x14ac:dyDescent="0.25">
      <c r="C54393" s="32"/>
      <c r="D54393" s="31"/>
    </row>
    <row r="54394" spans="3:4" x14ac:dyDescent="0.25">
      <c r="C54394" s="32"/>
      <c r="D54394" s="31"/>
    </row>
    <row r="54395" spans="3:4" x14ac:dyDescent="0.25">
      <c r="C54395" s="32"/>
      <c r="D54395" s="31"/>
    </row>
    <row r="54396" spans="3:4" x14ac:dyDescent="0.25">
      <c r="C54396" s="32"/>
      <c r="D54396" s="31"/>
    </row>
    <row r="54397" spans="3:4" x14ac:dyDescent="0.25">
      <c r="C54397" s="32"/>
      <c r="D54397" s="31"/>
    </row>
    <row r="54398" spans="3:4" x14ac:dyDescent="0.25">
      <c r="C54398" s="32"/>
      <c r="D54398" s="31"/>
    </row>
    <row r="54399" spans="3:4" x14ac:dyDescent="0.25">
      <c r="C54399" s="32"/>
      <c r="D54399" s="31"/>
    </row>
    <row r="54400" spans="3:4" x14ac:dyDescent="0.25">
      <c r="C54400" s="32"/>
      <c r="D54400" s="31"/>
    </row>
    <row r="54401" spans="3:4" x14ac:dyDescent="0.25">
      <c r="C54401" s="32"/>
      <c r="D54401" s="31"/>
    </row>
    <row r="54402" spans="3:4" x14ac:dyDescent="0.25">
      <c r="C54402" s="32"/>
      <c r="D54402" s="31"/>
    </row>
    <row r="54403" spans="3:4" x14ac:dyDescent="0.25">
      <c r="C54403" s="32"/>
      <c r="D54403" s="31"/>
    </row>
    <row r="54404" spans="3:4" x14ac:dyDescent="0.25">
      <c r="C54404" s="32"/>
      <c r="D54404" s="31"/>
    </row>
    <row r="54405" spans="3:4" x14ac:dyDescent="0.25">
      <c r="C54405" s="32"/>
      <c r="D54405" s="31"/>
    </row>
    <row r="54406" spans="3:4" x14ac:dyDescent="0.25">
      <c r="C54406" s="32"/>
      <c r="D54406" s="31"/>
    </row>
    <row r="54407" spans="3:4" x14ac:dyDescent="0.25">
      <c r="C54407" s="32"/>
      <c r="D54407" s="31"/>
    </row>
    <row r="54408" spans="3:4" x14ac:dyDescent="0.25">
      <c r="C54408" s="32"/>
      <c r="D54408" s="31"/>
    </row>
    <row r="54409" spans="3:4" x14ac:dyDescent="0.25">
      <c r="C54409" s="32"/>
      <c r="D54409" s="31"/>
    </row>
    <row r="54410" spans="3:4" x14ac:dyDescent="0.25">
      <c r="C54410" s="32"/>
      <c r="D54410" s="31"/>
    </row>
    <row r="54411" spans="3:4" x14ac:dyDescent="0.25">
      <c r="C54411" s="32"/>
      <c r="D54411" s="31"/>
    </row>
    <row r="54412" spans="3:4" x14ac:dyDescent="0.25">
      <c r="C54412" s="32"/>
      <c r="D54412" s="31"/>
    </row>
    <row r="54413" spans="3:4" x14ac:dyDescent="0.25">
      <c r="C54413" s="32"/>
      <c r="D54413" s="31"/>
    </row>
    <row r="54414" spans="3:4" x14ac:dyDescent="0.25">
      <c r="C54414" s="32"/>
      <c r="D54414" s="31"/>
    </row>
    <row r="54415" spans="3:4" x14ac:dyDescent="0.25">
      <c r="C54415" s="32"/>
      <c r="D54415" s="31"/>
    </row>
    <row r="54416" spans="3:4" x14ac:dyDescent="0.25">
      <c r="C54416" s="32"/>
      <c r="D54416" s="31"/>
    </row>
    <row r="54417" spans="3:4" x14ac:dyDescent="0.25">
      <c r="C54417" s="32"/>
      <c r="D54417" s="31"/>
    </row>
    <row r="54418" spans="3:4" x14ac:dyDescent="0.25">
      <c r="C54418" s="32"/>
      <c r="D54418" s="31"/>
    </row>
    <row r="54419" spans="3:4" x14ac:dyDescent="0.25">
      <c r="C54419" s="32"/>
      <c r="D54419" s="31"/>
    </row>
    <row r="54420" spans="3:4" x14ac:dyDescent="0.25">
      <c r="C54420" s="32"/>
      <c r="D54420" s="31"/>
    </row>
    <row r="54421" spans="3:4" x14ac:dyDescent="0.25">
      <c r="C54421" s="32"/>
      <c r="D54421" s="31"/>
    </row>
    <row r="54422" spans="3:4" x14ac:dyDescent="0.25">
      <c r="C54422" s="32"/>
      <c r="D54422" s="31"/>
    </row>
    <row r="54423" spans="3:4" x14ac:dyDescent="0.25">
      <c r="C54423" s="32"/>
      <c r="D54423" s="31"/>
    </row>
    <row r="54424" spans="3:4" x14ac:dyDescent="0.25">
      <c r="C54424" s="32"/>
      <c r="D54424" s="31"/>
    </row>
    <row r="54425" spans="3:4" x14ac:dyDescent="0.25">
      <c r="C54425" s="32"/>
      <c r="D54425" s="31"/>
    </row>
    <row r="54426" spans="3:4" x14ac:dyDescent="0.25">
      <c r="C54426" s="32"/>
      <c r="D54426" s="31"/>
    </row>
    <row r="54427" spans="3:4" x14ac:dyDescent="0.25">
      <c r="C54427" s="32"/>
      <c r="D54427" s="31"/>
    </row>
    <row r="54428" spans="3:4" x14ac:dyDescent="0.25">
      <c r="C54428" s="32"/>
      <c r="D54428" s="31"/>
    </row>
    <row r="54429" spans="3:4" x14ac:dyDescent="0.25">
      <c r="C54429" s="32"/>
      <c r="D54429" s="31"/>
    </row>
    <row r="54430" spans="3:4" x14ac:dyDescent="0.25">
      <c r="C54430" s="32"/>
      <c r="D54430" s="31"/>
    </row>
    <row r="54431" spans="3:4" x14ac:dyDescent="0.25">
      <c r="C54431" s="32"/>
      <c r="D54431" s="31"/>
    </row>
    <row r="54432" spans="3:4" x14ac:dyDescent="0.25">
      <c r="C54432" s="32"/>
      <c r="D54432" s="31"/>
    </row>
    <row r="54433" spans="3:4" x14ac:dyDescent="0.25">
      <c r="C54433" s="32"/>
      <c r="D54433" s="31"/>
    </row>
    <row r="54434" spans="3:4" x14ac:dyDescent="0.25">
      <c r="C54434" s="32"/>
      <c r="D54434" s="31"/>
    </row>
    <row r="54435" spans="3:4" x14ac:dyDescent="0.25">
      <c r="C54435" s="32"/>
      <c r="D54435" s="31"/>
    </row>
    <row r="54436" spans="3:4" x14ac:dyDescent="0.25">
      <c r="C54436" s="32"/>
      <c r="D54436" s="31"/>
    </row>
    <row r="54437" spans="3:4" x14ac:dyDescent="0.25">
      <c r="C54437" s="32"/>
      <c r="D54437" s="31"/>
    </row>
    <row r="54438" spans="3:4" x14ac:dyDescent="0.25">
      <c r="C54438" s="32"/>
      <c r="D54438" s="31"/>
    </row>
    <row r="54439" spans="3:4" x14ac:dyDescent="0.25">
      <c r="C54439" s="32"/>
      <c r="D54439" s="31"/>
    </row>
    <row r="54440" spans="3:4" x14ac:dyDescent="0.25">
      <c r="C54440" s="32"/>
      <c r="D54440" s="31"/>
    </row>
    <row r="54441" spans="3:4" x14ac:dyDescent="0.25">
      <c r="C54441" s="32"/>
      <c r="D54441" s="31"/>
    </row>
    <row r="54442" spans="3:4" x14ac:dyDescent="0.25">
      <c r="C54442" s="32"/>
      <c r="D54442" s="31"/>
    </row>
    <row r="54443" spans="3:4" x14ac:dyDescent="0.25">
      <c r="C54443" s="32"/>
      <c r="D54443" s="31"/>
    </row>
    <row r="54444" spans="3:4" x14ac:dyDescent="0.25">
      <c r="C54444" s="32"/>
      <c r="D54444" s="31"/>
    </row>
    <row r="54445" spans="3:4" x14ac:dyDescent="0.25">
      <c r="C54445" s="32"/>
      <c r="D54445" s="31"/>
    </row>
    <row r="54446" spans="3:4" x14ac:dyDescent="0.25">
      <c r="C54446" s="32"/>
      <c r="D54446" s="31"/>
    </row>
    <row r="54447" spans="3:4" x14ac:dyDescent="0.25">
      <c r="C54447" s="32"/>
      <c r="D54447" s="31"/>
    </row>
    <row r="54448" spans="3:4" x14ac:dyDescent="0.25">
      <c r="C54448" s="32"/>
      <c r="D54448" s="31"/>
    </row>
    <row r="54449" spans="3:4" x14ac:dyDescent="0.25">
      <c r="C54449" s="32"/>
      <c r="D54449" s="31"/>
    </row>
    <row r="54450" spans="3:4" x14ac:dyDescent="0.25">
      <c r="C54450" s="32"/>
      <c r="D54450" s="31"/>
    </row>
    <row r="54451" spans="3:4" x14ac:dyDescent="0.25">
      <c r="C54451" s="32"/>
      <c r="D54451" s="31"/>
    </row>
    <row r="54452" spans="3:4" x14ac:dyDescent="0.25">
      <c r="C54452" s="32"/>
      <c r="D54452" s="31"/>
    </row>
    <row r="54453" spans="3:4" x14ac:dyDescent="0.25">
      <c r="C54453" s="32"/>
      <c r="D54453" s="31"/>
    </row>
    <row r="54454" spans="3:4" x14ac:dyDescent="0.25">
      <c r="C54454" s="32"/>
      <c r="D54454" s="31"/>
    </row>
    <row r="54455" spans="3:4" x14ac:dyDescent="0.25">
      <c r="C54455" s="32"/>
      <c r="D54455" s="31"/>
    </row>
    <row r="54456" spans="3:4" x14ac:dyDescent="0.25">
      <c r="C54456" s="32"/>
      <c r="D54456" s="31"/>
    </row>
    <row r="54457" spans="3:4" x14ac:dyDescent="0.25">
      <c r="C54457" s="32"/>
      <c r="D54457" s="31"/>
    </row>
    <row r="54458" spans="3:4" x14ac:dyDescent="0.25">
      <c r="C54458" s="32"/>
      <c r="D54458" s="31"/>
    </row>
    <row r="54459" spans="3:4" x14ac:dyDescent="0.25">
      <c r="C54459" s="32"/>
      <c r="D54459" s="31"/>
    </row>
    <row r="54460" spans="3:4" x14ac:dyDescent="0.25">
      <c r="C54460" s="32"/>
      <c r="D54460" s="31"/>
    </row>
    <row r="54461" spans="3:4" x14ac:dyDescent="0.25">
      <c r="C54461" s="32"/>
      <c r="D54461" s="31"/>
    </row>
    <row r="54462" spans="3:4" x14ac:dyDescent="0.25">
      <c r="C54462" s="32"/>
      <c r="D54462" s="31"/>
    </row>
    <row r="54463" spans="3:4" x14ac:dyDescent="0.25">
      <c r="C54463" s="32"/>
      <c r="D54463" s="31"/>
    </row>
    <row r="54464" spans="3:4" x14ac:dyDescent="0.25">
      <c r="C54464" s="32"/>
      <c r="D54464" s="31"/>
    </row>
    <row r="54465" spans="3:4" x14ac:dyDescent="0.25">
      <c r="C54465" s="32"/>
      <c r="D54465" s="31"/>
    </row>
    <row r="54466" spans="3:4" x14ac:dyDescent="0.25">
      <c r="C54466" s="32"/>
      <c r="D54466" s="31"/>
    </row>
    <row r="54467" spans="3:4" x14ac:dyDescent="0.25">
      <c r="C54467" s="32"/>
      <c r="D54467" s="31"/>
    </row>
    <row r="54468" spans="3:4" x14ac:dyDescent="0.25">
      <c r="C54468" s="32"/>
      <c r="D54468" s="31"/>
    </row>
    <row r="54469" spans="3:4" x14ac:dyDescent="0.25">
      <c r="C54469" s="32"/>
      <c r="D54469" s="31"/>
    </row>
    <row r="54470" spans="3:4" x14ac:dyDescent="0.25">
      <c r="C54470" s="32"/>
      <c r="D54470" s="31"/>
    </row>
    <row r="54471" spans="3:4" x14ac:dyDescent="0.25">
      <c r="C54471" s="32"/>
      <c r="D54471" s="31"/>
    </row>
    <row r="54472" spans="3:4" x14ac:dyDescent="0.25">
      <c r="C54472" s="32"/>
      <c r="D54472" s="31"/>
    </row>
    <row r="54473" spans="3:4" x14ac:dyDescent="0.25">
      <c r="C54473" s="32"/>
      <c r="D54473" s="31"/>
    </row>
    <row r="54474" spans="3:4" x14ac:dyDescent="0.25">
      <c r="C54474" s="32"/>
      <c r="D54474" s="31"/>
    </row>
    <row r="54475" spans="3:4" x14ac:dyDescent="0.25">
      <c r="C54475" s="32"/>
      <c r="D54475" s="31"/>
    </row>
    <row r="54476" spans="3:4" x14ac:dyDescent="0.25">
      <c r="C54476" s="32"/>
      <c r="D54476" s="31"/>
    </row>
    <row r="54477" spans="3:4" x14ac:dyDescent="0.25">
      <c r="C54477" s="32"/>
      <c r="D54477" s="31"/>
    </row>
    <row r="54478" spans="3:4" x14ac:dyDescent="0.25">
      <c r="C54478" s="32"/>
      <c r="D54478" s="31"/>
    </row>
    <row r="54479" spans="3:4" x14ac:dyDescent="0.25">
      <c r="C54479" s="32"/>
      <c r="D54479" s="31"/>
    </row>
    <row r="54480" spans="3:4" x14ac:dyDescent="0.25">
      <c r="C54480" s="32"/>
      <c r="D54480" s="31"/>
    </row>
    <row r="54481" spans="3:4" x14ac:dyDescent="0.25">
      <c r="C54481" s="32"/>
      <c r="D54481" s="31"/>
    </row>
    <row r="54482" spans="3:4" x14ac:dyDescent="0.25">
      <c r="C54482" s="32"/>
      <c r="D54482" s="31"/>
    </row>
    <row r="54483" spans="3:4" x14ac:dyDescent="0.25">
      <c r="C54483" s="32"/>
      <c r="D54483" s="31"/>
    </row>
    <row r="54484" spans="3:4" x14ac:dyDescent="0.25">
      <c r="C54484" s="32"/>
      <c r="D54484" s="31"/>
    </row>
    <row r="54485" spans="3:4" x14ac:dyDescent="0.25">
      <c r="C54485" s="32"/>
      <c r="D54485" s="31"/>
    </row>
    <row r="54486" spans="3:4" x14ac:dyDescent="0.25">
      <c r="C54486" s="32"/>
      <c r="D54486" s="31"/>
    </row>
    <row r="54487" spans="3:4" x14ac:dyDescent="0.25">
      <c r="C54487" s="32"/>
      <c r="D54487" s="31"/>
    </row>
    <row r="54488" spans="3:4" x14ac:dyDescent="0.25">
      <c r="C54488" s="32"/>
      <c r="D54488" s="31"/>
    </row>
    <row r="54489" spans="3:4" x14ac:dyDescent="0.25">
      <c r="C54489" s="32"/>
      <c r="D54489" s="31"/>
    </row>
    <row r="54490" spans="3:4" x14ac:dyDescent="0.25">
      <c r="C54490" s="32"/>
      <c r="D54490" s="31"/>
    </row>
    <row r="54491" spans="3:4" x14ac:dyDescent="0.25">
      <c r="C54491" s="32"/>
      <c r="D54491" s="31"/>
    </row>
    <row r="54492" spans="3:4" x14ac:dyDescent="0.25">
      <c r="C54492" s="32"/>
      <c r="D54492" s="31"/>
    </row>
    <row r="54493" spans="3:4" x14ac:dyDescent="0.25">
      <c r="C54493" s="32"/>
      <c r="D54493" s="31"/>
    </row>
    <row r="54494" spans="3:4" x14ac:dyDescent="0.25">
      <c r="C54494" s="32"/>
      <c r="D54494" s="31"/>
    </row>
    <row r="54495" spans="3:4" x14ac:dyDescent="0.25">
      <c r="C54495" s="32"/>
      <c r="D54495" s="31"/>
    </row>
    <row r="54496" spans="3:4" x14ac:dyDescent="0.25">
      <c r="C54496" s="32"/>
      <c r="D54496" s="31"/>
    </row>
    <row r="54497" spans="3:4" x14ac:dyDescent="0.25">
      <c r="C54497" s="32"/>
      <c r="D54497" s="31"/>
    </row>
    <row r="54498" spans="3:4" x14ac:dyDescent="0.25">
      <c r="C54498" s="32"/>
      <c r="D54498" s="31"/>
    </row>
    <row r="54499" spans="3:4" x14ac:dyDescent="0.25">
      <c r="C54499" s="32"/>
      <c r="D54499" s="31"/>
    </row>
    <row r="54500" spans="3:4" x14ac:dyDescent="0.25">
      <c r="C54500" s="32"/>
      <c r="D54500" s="31"/>
    </row>
    <row r="54501" spans="3:4" x14ac:dyDescent="0.25">
      <c r="C54501" s="32"/>
      <c r="D54501" s="31"/>
    </row>
    <row r="54502" spans="3:4" x14ac:dyDescent="0.25">
      <c r="C54502" s="32"/>
      <c r="D54502" s="31"/>
    </row>
    <row r="54503" spans="3:4" x14ac:dyDescent="0.25">
      <c r="C54503" s="32"/>
      <c r="D54503" s="31"/>
    </row>
    <row r="54504" spans="3:4" x14ac:dyDescent="0.25">
      <c r="C54504" s="32"/>
      <c r="D54504" s="31"/>
    </row>
    <row r="54505" spans="3:4" x14ac:dyDescent="0.25">
      <c r="C54505" s="32"/>
      <c r="D54505" s="31"/>
    </row>
    <row r="54506" spans="3:4" x14ac:dyDescent="0.25">
      <c r="C54506" s="32"/>
      <c r="D54506" s="31"/>
    </row>
    <row r="54507" spans="3:4" x14ac:dyDescent="0.25">
      <c r="C54507" s="32"/>
      <c r="D54507" s="31"/>
    </row>
    <row r="54508" spans="3:4" x14ac:dyDescent="0.25">
      <c r="C54508" s="32"/>
      <c r="D54508" s="31"/>
    </row>
    <row r="54509" spans="3:4" x14ac:dyDescent="0.25">
      <c r="C54509" s="32"/>
      <c r="D54509" s="31"/>
    </row>
    <row r="54510" spans="3:4" x14ac:dyDescent="0.25">
      <c r="C54510" s="32"/>
      <c r="D54510" s="31"/>
    </row>
    <row r="54511" spans="3:4" x14ac:dyDescent="0.25">
      <c r="C54511" s="32"/>
      <c r="D54511" s="31"/>
    </row>
    <row r="54512" spans="3:4" x14ac:dyDescent="0.25">
      <c r="C54512" s="32"/>
      <c r="D54512" s="31"/>
    </row>
    <row r="54513" spans="3:4" x14ac:dyDescent="0.25">
      <c r="C54513" s="32"/>
      <c r="D54513" s="31"/>
    </row>
    <row r="54514" spans="3:4" x14ac:dyDescent="0.25">
      <c r="C54514" s="32"/>
      <c r="D54514" s="31"/>
    </row>
    <row r="54515" spans="3:4" x14ac:dyDescent="0.25">
      <c r="C54515" s="32"/>
      <c r="D54515" s="31"/>
    </row>
    <row r="54516" spans="3:4" x14ac:dyDescent="0.25">
      <c r="C54516" s="32"/>
      <c r="D54516" s="31"/>
    </row>
    <row r="54517" spans="3:4" x14ac:dyDescent="0.25">
      <c r="C54517" s="32"/>
      <c r="D54517" s="31"/>
    </row>
    <row r="54518" spans="3:4" x14ac:dyDescent="0.25">
      <c r="C54518" s="32"/>
      <c r="D54518" s="31"/>
    </row>
    <row r="54519" spans="3:4" x14ac:dyDescent="0.25">
      <c r="C54519" s="32"/>
      <c r="D54519" s="31"/>
    </row>
    <row r="54520" spans="3:4" x14ac:dyDescent="0.25">
      <c r="C54520" s="32"/>
      <c r="D54520" s="31"/>
    </row>
    <row r="54521" spans="3:4" x14ac:dyDescent="0.25">
      <c r="C54521" s="32"/>
      <c r="D54521" s="31"/>
    </row>
    <row r="54522" spans="3:4" x14ac:dyDescent="0.25">
      <c r="C54522" s="32"/>
      <c r="D54522" s="31"/>
    </row>
    <row r="54523" spans="3:4" x14ac:dyDescent="0.25">
      <c r="C54523" s="32"/>
      <c r="D54523" s="31"/>
    </row>
    <row r="54524" spans="3:4" x14ac:dyDescent="0.25">
      <c r="C54524" s="32"/>
      <c r="D54524" s="31"/>
    </row>
    <row r="54525" spans="3:4" x14ac:dyDescent="0.25">
      <c r="C54525" s="32"/>
      <c r="D54525" s="31"/>
    </row>
    <row r="54526" spans="3:4" x14ac:dyDescent="0.25">
      <c r="C54526" s="32"/>
      <c r="D54526" s="31"/>
    </row>
    <row r="54527" spans="3:4" x14ac:dyDescent="0.25">
      <c r="C54527" s="32"/>
      <c r="D54527" s="31"/>
    </row>
    <row r="54528" spans="3:4" x14ac:dyDescent="0.25">
      <c r="C54528" s="32"/>
      <c r="D54528" s="31"/>
    </row>
    <row r="54529" spans="3:4" x14ac:dyDescent="0.25">
      <c r="C54529" s="32"/>
      <c r="D54529" s="31"/>
    </row>
    <row r="54530" spans="3:4" x14ac:dyDescent="0.25">
      <c r="C54530" s="32"/>
      <c r="D54530" s="31"/>
    </row>
    <row r="54531" spans="3:4" x14ac:dyDescent="0.25">
      <c r="C54531" s="32"/>
      <c r="D54531" s="31"/>
    </row>
    <row r="54532" spans="3:4" x14ac:dyDescent="0.25">
      <c r="C54532" s="32"/>
      <c r="D54532" s="31"/>
    </row>
    <row r="54533" spans="3:4" x14ac:dyDescent="0.25">
      <c r="C54533" s="32"/>
      <c r="D54533" s="31"/>
    </row>
    <row r="54534" spans="3:4" x14ac:dyDescent="0.25">
      <c r="C54534" s="32"/>
      <c r="D54534" s="31"/>
    </row>
    <row r="54535" spans="3:4" x14ac:dyDescent="0.25">
      <c r="C54535" s="32"/>
      <c r="D54535" s="31"/>
    </row>
    <row r="54536" spans="3:4" x14ac:dyDescent="0.25">
      <c r="C54536" s="32"/>
      <c r="D54536" s="31"/>
    </row>
    <row r="54537" spans="3:4" x14ac:dyDescent="0.25">
      <c r="C54537" s="32"/>
      <c r="D54537" s="31"/>
    </row>
    <row r="54538" spans="3:4" x14ac:dyDescent="0.25">
      <c r="C54538" s="32"/>
      <c r="D54538" s="31"/>
    </row>
    <row r="54539" spans="3:4" x14ac:dyDescent="0.25">
      <c r="C54539" s="32"/>
      <c r="D54539" s="31"/>
    </row>
    <row r="54540" spans="3:4" x14ac:dyDescent="0.25">
      <c r="C54540" s="32"/>
      <c r="D54540" s="31"/>
    </row>
    <row r="54541" spans="3:4" x14ac:dyDescent="0.25">
      <c r="C54541" s="32"/>
      <c r="D54541" s="31"/>
    </row>
    <row r="54542" spans="3:4" x14ac:dyDescent="0.25">
      <c r="C54542" s="32"/>
      <c r="D54542" s="31"/>
    </row>
    <row r="54543" spans="3:4" x14ac:dyDescent="0.25">
      <c r="C54543" s="32"/>
      <c r="D54543" s="31"/>
    </row>
    <row r="54544" spans="3:4" x14ac:dyDescent="0.25">
      <c r="C54544" s="32"/>
      <c r="D54544" s="31"/>
    </row>
    <row r="54545" spans="3:4" x14ac:dyDescent="0.25">
      <c r="C54545" s="32"/>
      <c r="D54545" s="31"/>
    </row>
    <row r="54546" spans="3:4" x14ac:dyDescent="0.25">
      <c r="C54546" s="32"/>
      <c r="D54546" s="31"/>
    </row>
    <row r="54547" spans="3:4" x14ac:dyDescent="0.25">
      <c r="C54547" s="32"/>
      <c r="D54547" s="31"/>
    </row>
    <row r="54548" spans="3:4" x14ac:dyDescent="0.25">
      <c r="C54548" s="32"/>
      <c r="D54548" s="31"/>
    </row>
    <row r="54549" spans="3:4" x14ac:dyDescent="0.25">
      <c r="C54549" s="32"/>
      <c r="D54549" s="31"/>
    </row>
    <row r="54550" spans="3:4" x14ac:dyDescent="0.25">
      <c r="C54550" s="32"/>
      <c r="D54550" s="31"/>
    </row>
    <row r="54551" spans="3:4" x14ac:dyDescent="0.25">
      <c r="C54551" s="32"/>
      <c r="D54551" s="31"/>
    </row>
    <row r="54552" spans="3:4" x14ac:dyDescent="0.25">
      <c r="C54552" s="32"/>
      <c r="D54552" s="31"/>
    </row>
    <row r="54553" spans="3:4" x14ac:dyDescent="0.25">
      <c r="C54553" s="32"/>
      <c r="D54553" s="31"/>
    </row>
    <row r="54554" spans="3:4" x14ac:dyDescent="0.25">
      <c r="C54554" s="32"/>
      <c r="D54554" s="31"/>
    </row>
    <row r="54555" spans="3:4" x14ac:dyDescent="0.25">
      <c r="C54555" s="32"/>
      <c r="D54555" s="31"/>
    </row>
    <row r="54556" spans="3:4" x14ac:dyDescent="0.25">
      <c r="C54556" s="32"/>
      <c r="D54556" s="31"/>
    </row>
    <row r="54557" spans="3:4" x14ac:dyDescent="0.25">
      <c r="C54557" s="32"/>
      <c r="D54557" s="31"/>
    </row>
    <row r="54558" spans="3:4" x14ac:dyDescent="0.25">
      <c r="C54558" s="32"/>
      <c r="D54558" s="31"/>
    </row>
    <row r="54559" spans="3:4" x14ac:dyDescent="0.25">
      <c r="C54559" s="32"/>
      <c r="D54559" s="31"/>
    </row>
    <row r="54560" spans="3:4" x14ac:dyDescent="0.25">
      <c r="C54560" s="32"/>
      <c r="D54560" s="31"/>
    </row>
    <row r="54561" spans="3:4" x14ac:dyDescent="0.25">
      <c r="C54561" s="32"/>
      <c r="D54561" s="31"/>
    </row>
    <row r="54562" spans="3:4" x14ac:dyDescent="0.25">
      <c r="C54562" s="32"/>
      <c r="D54562" s="31"/>
    </row>
    <row r="54563" spans="3:4" x14ac:dyDescent="0.25">
      <c r="C54563" s="32"/>
      <c r="D54563" s="31"/>
    </row>
    <row r="54564" spans="3:4" x14ac:dyDescent="0.25">
      <c r="C54564" s="32"/>
      <c r="D54564" s="31"/>
    </row>
    <row r="54565" spans="3:4" x14ac:dyDescent="0.25">
      <c r="C54565" s="32"/>
      <c r="D54565" s="31"/>
    </row>
    <row r="54566" spans="3:4" x14ac:dyDescent="0.25">
      <c r="C54566" s="32"/>
      <c r="D54566" s="31"/>
    </row>
    <row r="54567" spans="3:4" x14ac:dyDescent="0.25">
      <c r="C54567" s="32"/>
      <c r="D54567" s="31"/>
    </row>
    <row r="54568" spans="3:4" x14ac:dyDescent="0.25">
      <c r="C54568" s="32"/>
      <c r="D54568" s="31"/>
    </row>
    <row r="54569" spans="3:4" x14ac:dyDescent="0.25">
      <c r="C54569" s="32"/>
      <c r="D54569" s="31"/>
    </row>
    <row r="54570" spans="3:4" x14ac:dyDescent="0.25">
      <c r="C54570" s="32"/>
      <c r="D54570" s="31"/>
    </row>
    <row r="54571" spans="3:4" x14ac:dyDescent="0.25">
      <c r="C54571" s="32"/>
      <c r="D54571" s="31"/>
    </row>
    <row r="54572" spans="3:4" x14ac:dyDescent="0.25">
      <c r="C54572" s="32"/>
      <c r="D54572" s="31"/>
    </row>
    <row r="54573" spans="3:4" x14ac:dyDescent="0.25">
      <c r="C54573" s="32"/>
      <c r="D54573" s="31"/>
    </row>
    <row r="54574" spans="3:4" x14ac:dyDescent="0.25">
      <c r="C54574" s="32"/>
      <c r="D54574" s="31"/>
    </row>
    <row r="54575" spans="3:4" x14ac:dyDescent="0.25">
      <c r="C54575" s="32"/>
      <c r="D54575" s="31"/>
    </row>
    <row r="54576" spans="3:4" x14ac:dyDescent="0.25">
      <c r="C54576" s="32"/>
      <c r="D54576" s="31"/>
    </row>
    <row r="54577" spans="3:4" x14ac:dyDescent="0.25">
      <c r="C54577" s="32"/>
      <c r="D54577" s="31"/>
    </row>
    <row r="54578" spans="3:4" x14ac:dyDescent="0.25">
      <c r="C54578" s="32"/>
      <c r="D54578" s="31"/>
    </row>
    <row r="54579" spans="3:4" x14ac:dyDescent="0.25">
      <c r="C54579" s="32"/>
      <c r="D54579" s="31"/>
    </row>
    <row r="54580" spans="3:4" x14ac:dyDescent="0.25">
      <c r="C54580" s="32"/>
      <c r="D54580" s="31"/>
    </row>
    <row r="54581" spans="3:4" x14ac:dyDescent="0.25">
      <c r="C54581" s="32"/>
      <c r="D54581" s="31"/>
    </row>
    <row r="54582" spans="3:4" x14ac:dyDescent="0.25">
      <c r="C54582" s="32"/>
      <c r="D54582" s="31"/>
    </row>
    <row r="54583" spans="3:4" x14ac:dyDescent="0.25">
      <c r="C54583" s="32"/>
      <c r="D54583" s="31"/>
    </row>
    <row r="54584" spans="3:4" x14ac:dyDescent="0.25">
      <c r="C54584" s="32"/>
      <c r="D54584" s="31"/>
    </row>
    <row r="54585" spans="3:4" x14ac:dyDescent="0.25">
      <c r="C54585" s="32"/>
      <c r="D54585" s="31"/>
    </row>
    <row r="54586" spans="3:4" x14ac:dyDescent="0.25">
      <c r="C54586" s="32"/>
      <c r="D54586" s="31"/>
    </row>
    <row r="54587" spans="3:4" x14ac:dyDescent="0.25">
      <c r="C54587" s="32"/>
      <c r="D54587" s="31"/>
    </row>
    <row r="54588" spans="3:4" x14ac:dyDescent="0.25">
      <c r="C54588" s="32"/>
      <c r="D54588" s="31"/>
    </row>
    <row r="54589" spans="3:4" x14ac:dyDescent="0.25">
      <c r="C54589" s="32"/>
      <c r="D54589" s="31"/>
    </row>
    <row r="54590" spans="3:4" x14ac:dyDescent="0.25">
      <c r="C54590" s="32"/>
      <c r="D54590" s="31"/>
    </row>
    <row r="54591" spans="3:4" x14ac:dyDescent="0.25">
      <c r="C54591" s="32"/>
      <c r="D54591" s="31"/>
    </row>
    <row r="54592" spans="3:4" x14ac:dyDescent="0.25">
      <c r="C54592" s="32"/>
      <c r="D54592" s="31"/>
    </row>
    <row r="54593" spans="3:4" x14ac:dyDescent="0.25">
      <c r="C54593" s="32"/>
      <c r="D54593" s="31"/>
    </row>
    <row r="54594" spans="3:4" x14ac:dyDescent="0.25">
      <c r="C54594" s="32"/>
      <c r="D54594" s="31"/>
    </row>
    <row r="54595" spans="3:4" x14ac:dyDescent="0.25">
      <c r="C54595" s="32"/>
      <c r="D54595" s="31"/>
    </row>
    <row r="54596" spans="3:4" x14ac:dyDescent="0.25">
      <c r="C54596" s="32"/>
      <c r="D54596" s="31"/>
    </row>
    <row r="54597" spans="3:4" x14ac:dyDescent="0.25">
      <c r="C54597" s="32"/>
      <c r="D54597" s="31"/>
    </row>
    <row r="54598" spans="3:4" x14ac:dyDescent="0.25">
      <c r="C54598" s="32"/>
      <c r="D54598" s="31"/>
    </row>
    <row r="54599" spans="3:4" x14ac:dyDescent="0.25">
      <c r="C54599" s="32"/>
      <c r="D54599" s="31"/>
    </row>
    <row r="54600" spans="3:4" x14ac:dyDescent="0.25">
      <c r="C54600" s="32"/>
      <c r="D54600" s="31"/>
    </row>
    <row r="54601" spans="3:4" x14ac:dyDescent="0.25">
      <c r="C54601" s="32"/>
      <c r="D54601" s="31"/>
    </row>
    <row r="54602" spans="3:4" x14ac:dyDescent="0.25">
      <c r="C54602" s="32"/>
      <c r="D54602" s="31"/>
    </row>
    <row r="54603" spans="3:4" x14ac:dyDescent="0.25">
      <c r="C54603" s="32"/>
      <c r="D54603" s="31"/>
    </row>
    <row r="54604" spans="3:4" x14ac:dyDescent="0.25">
      <c r="C54604" s="32"/>
      <c r="D54604" s="31"/>
    </row>
    <row r="54605" spans="3:4" x14ac:dyDescent="0.25">
      <c r="C54605" s="32"/>
      <c r="D54605" s="31"/>
    </row>
    <row r="54606" spans="3:4" x14ac:dyDescent="0.25">
      <c r="C54606" s="32"/>
      <c r="D54606" s="31"/>
    </row>
    <row r="54607" spans="3:4" x14ac:dyDescent="0.25">
      <c r="C54607" s="32"/>
      <c r="D54607" s="31"/>
    </row>
    <row r="54608" spans="3:4" x14ac:dyDescent="0.25">
      <c r="C54608" s="32"/>
      <c r="D54608" s="31"/>
    </row>
    <row r="54609" spans="3:4" x14ac:dyDescent="0.25">
      <c r="C54609" s="32"/>
      <c r="D54609" s="31"/>
    </row>
    <row r="54610" spans="3:4" x14ac:dyDescent="0.25">
      <c r="C54610" s="32"/>
      <c r="D54610" s="31"/>
    </row>
    <row r="54611" spans="3:4" x14ac:dyDescent="0.25">
      <c r="C54611" s="32"/>
      <c r="D54611" s="31"/>
    </row>
    <row r="54612" spans="3:4" x14ac:dyDescent="0.25">
      <c r="C54612" s="32"/>
      <c r="D54612" s="31"/>
    </row>
    <row r="54613" spans="3:4" x14ac:dyDescent="0.25">
      <c r="C54613" s="32"/>
      <c r="D54613" s="31"/>
    </row>
    <row r="54614" spans="3:4" x14ac:dyDescent="0.25">
      <c r="C54614" s="32"/>
      <c r="D54614" s="31"/>
    </row>
    <row r="54615" spans="3:4" x14ac:dyDescent="0.25">
      <c r="C54615" s="32"/>
      <c r="D54615" s="31"/>
    </row>
    <row r="54616" spans="3:4" x14ac:dyDescent="0.25">
      <c r="C54616" s="32"/>
      <c r="D54616" s="31"/>
    </row>
    <row r="54617" spans="3:4" x14ac:dyDescent="0.25">
      <c r="C54617" s="32"/>
      <c r="D54617" s="31"/>
    </row>
    <row r="54618" spans="3:4" x14ac:dyDescent="0.25">
      <c r="C54618" s="32"/>
      <c r="D54618" s="31"/>
    </row>
    <row r="54619" spans="3:4" x14ac:dyDescent="0.25">
      <c r="C54619" s="32"/>
      <c r="D54619" s="31"/>
    </row>
    <row r="54620" spans="3:4" x14ac:dyDescent="0.25">
      <c r="C54620" s="32"/>
      <c r="D54620" s="31"/>
    </row>
    <row r="54621" spans="3:4" x14ac:dyDescent="0.25">
      <c r="C54621" s="32"/>
      <c r="D54621" s="31"/>
    </row>
    <row r="54622" spans="3:4" x14ac:dyDescent="0.25">
      <c r="C54622" s="32"/>
      <c r="D54622" s="31"/>
    </row>
    <row r="54623" spans="3:4" x14ac:dyDescent="0.25">
      <c r="C54623" s="32"/>
      <c r="D54623" s="31"/>
    </row>
    <row r="54624" spans="3:4" x14ac:dyDescent="0.25">
      <c r="C54624" s="32"/>
      <c r="D54624" s="31"/>
    </row>
    <row r="54625" spans="3:4" x14ac:dyDescent="0.25">
      <c r="C54625" s="32"/>
      <c r="D54625" s="31"/>
    </row>
    <row r="54626" spans="3:4" x14ac:dyDescent="0.25">
      <c r="C54626" s="32"/>
      <c r="D54626" s="31"/>
    </row>
    <row r="54627" spans="3:4" x14ac:dyDescent="0.25">
      <c r="C54627" s="32"/>
      <c r="D54627" s="31"/>
    </row>
    <row r="54628" spans="3:4" x14ac:dyDescent="0.25">
      <c r="C54628" s="32"/>
      <c r="D54628" s="31"/>
    </row>
    <row r="54629" spans="3:4" x14ac:dyDescent="0.25">
      <c r="C54629" s="32"/>
      <c r="D54629" s="31"/>
    </row>
    <row r="54630" spans="3:4" x14ac:dyDescent="0.25">
      <c r="C54630" s="32"/>
      <c r="D54630" s="31"/>
    </row>
    <row r="54631" spans="3:4" x14ac:dyDescent="0.25">
      <c r="C54631" s="32"/>
      <c r="D54631" s="31"/>
    </row>
    <row r="54632" spans="3:4" x14ac:dyDescent="0.25">
      <c r="C54632" s="32"/>
      <c r="D54632" s="31"/>
    </row>
    <row r="54633" spans="3:4" x14ac:dyDescent="0.25">
      <c r="C54633" s="32"/>
      <c r="D54633" s="31"/>
    </row>
    <row r="54634" spans="3:4" x14ac:dyDescent="0.25">
      <c r="C54634" s="32"/>
      <c r="D54634" s="31"/>
    </row>
    <row r="54635" spans="3:4" x14ac:dyDescent="0.25">
      <c r="C54635" s="32"/>
      <c r="D54635" s="31"/>
    </row>
    <row r="54636" spans="3:4" x14ac:dyDescent="0.25">
      <c r="C54636" s="32"/>
      <c r="D54636" s="31"/>
    </row>
    <row r="54637" spans="3:4" x14ac:dyDescent="0.25">
      <c r="C54637" s="32"/>
      <c r="D54637" s="31"/>
    </row>
    <row r="54638" spans="3:4" x14ac:dyDescent="0.25">
      <c r="C54638" s="32"/>
      <c r="D54638" s="31"/>
    </row>
    <row r="54639" spans="3:4" x14ac:dyDescent="0.25">
      <c r="C54639" s="32"/>
      <c r="D54639" s="31"/>
    </row>
    <row r="54640" spans="3:4" x14ac:dyDescent="0.25">
      <c r="C54640" s="32"/>
      <c r="D54640" s="31"/>
    </row>
    <row r="54641" spans="3:4" x14ac:dyDescent="0.25">
      <c r="C54641" s="32"/>
      <c r="D54641" s="31"/>
    </row>
    <row r="54642" spans="3:4" x14ac:dyDescent="0.25">
      <c r="C54642" s="32"/>
      <c r="D54642" s="31"/>
    </row>
    <row r="54643" spans="3:4" x14ac:dyDescent="0.25">
      <c r="C54643" s="32"/>
      <c r="D54643" s="31"/>
    </row>
    <row r="54644" spans="3:4" x14ac:dyDescent="0.25">
      <c r="C54644" s="32"/>
      <c r="D54644" s="31"/>
    </row>
    <row r="54645" spans="3:4" x14ac:dyDescent="0.25">
      <c r="C54645" s="32"/>
      <c r="D54645" s="31"/>
    </row>
    <row r="54646" spans="3:4" x14ac:dyDescent="0.25">
      <c r="C54646" s="32"/>
      <c r="D54646" s="31"/>
    </row>
    <row r="54647" spans="3:4" x14ac:dyDescent="0.25">
      <c r="C54647" s="32"/>
      <c r="D54647" s="31"/>
    </row>
    <row r="54648" spans="3:4" x14ac:dyDescent="0.25">
      <c r="C54648" s="32"/>
      <c r="D54648" s="31"/>
    </row>
    <row r="54649" spans="3:4" x14ac:dyDescent="0.25">
      <c r="C54649" s="32"/>
      <c r="D54649" s="31"/>
    </row>
    <row r="54650" spans="3:4" x14ac:dyDescent="0.25">
      <c r="C54650" s="32"/>
      <c r="D54650" s="31"/>
    </row>
    <row r="54651" spans="3:4" x14ac:dyDescent="0.25">
      <c r="C54651" s="32"/>
      <c r="D54651" s="31"/>
    </row>
    <row r="54652" spans="3:4" x14ac:dyDescent="0.25">
      <c r="C54652" s="32"/>
      <c r="D54652" s="31"/>
    </row>
    <row r="54653" spans="3:4" x14ac:dyDescent="0.25">
      <c r="C54653" s="32"/>
      <c r="D54653" s="31"/>
    </row>
    <row r="54654" spans="3:4" x14ac:dyDescent="0.25">
      <c r="C54654" s="32"/>
      <c r="D54654" s="31"/>
    </row>
    <row r="54655" spans="3:4" x14ac:dyDescent="0.25">
      <c r="C54655" s="32"/>
      <c r="D54655" s="31"/>
    </row>
    <row r="54656" spans="3:4" x14ac:dyDescent="0.25">
      <c r="C54656" s="32"/>
      <c r="D54656" s="31"/>
    </row>
    <row r="54657" spans="3:4" x14ac:dyDescent="0.25">
      <c r="C54657" s="32"/>
      <c r="D54657" s="31"/>
    </row>
    <row r="54658" spans="3:4" x14ac:dyDescent="0.25">
      <c r="C54658" s="32"/>
      <c r="D54658" s="31"/>
    </row>
    <row r="54659" spans="3:4" x14ac:dyDescent="0.25">
      <c r="C54659" s="32"/>
      <c r="D54659" s="31"/>
    </row>
    <row r="54660" spans="3:4" x14ac:dyDescent="0.25">
      <c r="C54660" s="32"/>
      <c r="D54660" s="31"/>
    </row>
    <row r="54661" spans="3:4" x14ac:dyDescent="0.25">
      <c r="C54661" s="32"/>
      <c r="D54661" s="31"/>
    </row>
    <row r="54662" spans="3:4" x14ac:dyDescent="0.25">
      <c r="C54662" s="32"/>
      <c r="D54662" s="31"/>
    </row>
    <row r="54663" spans="3:4" x14ac:dyDescent="0.25">
      <c r="C54663" s="32"/>
      <c r="D54663" s="31"/>
    </row>
    <row r="54664" spans="3:4" x14ac:dyDescent="0.25">
      <c r="C54664" s="32"/>
      <c r="D54664" s="31"/>
    </row>
    <row r="54665" spans="3:4" x14ac:dyDescent="0.25">
      <c r="C54665" s="32"/>
      <c r="D54665" s="31"/>
    </row>
    <row r="54666" spans="3:4" x14ac:dyDescent="0.25">
      <c r="C54666" s="32"/>
      <c r="D54666" s="31"/>
    </row>
    <row r="54667" spans="3:4" x14ac:dyDescent="0.25">
      <c r="C54667" s="32"/>
      <c r="D54667" s="31"/>
    </row>
    <row r="54668" spans="3:4" x14ac:dyDescent="0.25">
      <c r="C54668" s="32"/>
      <c r="D54668" s="31"/>
    </row>
    <row r="54669" spans="3:4" x14ac:dyDescent="0.25">
      <c r="C54669" s="32"/>
      <c r="D54669" s="31"/>
    </row>
    <row r="54670" spans="3:4" x14ac:dyDescent="0.25">
      <c r="C54670" s="32"/>
      <c r="D54670" s="31"/>
    </row>
    <row r="54671" spans="3:4" x14ac:dyDescent="0.25">
      <c r="C54671" s="32"/>
      <c r="D54671" s="31"/>
    </row>
    <row r="54672" spans="3:4" x14ac:dyDescent="0.25">
      <c r="C54672" s="32"/>
      <c r="D54672" s="31"/>
    </row>
    <row r="54673" spans="3:4" x14ac:dyDescent="0.25">
      <c r="C54673" s="32"/>
      <c r="D54673" s="31"/>
    </row>
    <row r="54674" spans="3:4" x14ac:dyDescent="0.25">
      <c r="C54674" s="32"/>
      <c r="D54674" s="31"/>
    </row>
    <row r="54675" spans="3:4" x14ac:dyDescent="0.25">
      <c r="C54675" s="32"/>
      <c r="D54675" s="31"/>
    </row>
    <row r="54676" spans="3:4" x14ac:dyDescent="0.25">
      <c r="C54676" s="32"/>
      <c r="D54676" s="31"/>
    </row>
    <row r="54677" spans="3:4" x14ac:dyDescent="0.25">
      <c r="C54677" s="32"/>
      <c r="D54677" s="31"/>
    </row>
    <row r="54678" spans="3:4" x14ac:dyDescent="0.25">
      <c r="C54678" s="32"/>
      <c r="D54678" s="31"/>
    </row>
    <row r="54679" spans="3:4" x14ac:dyDescent="0.25">
      <c r="C54679" s="32"/>
      <c r="D54679" s="31"/>
    </row>
    <row r="54680" spans="3:4" x14ac:dyDescent="0.25">
      <c r="C54680" s="32"/>
      <c r="D54680" s="31"/>
    </row>
    <row r="54681" spans="3:4" x14ac:dyDescent="0.25">
      <c r="C54681" s="32"/>
      <c r="D54681" s="31"/>
    </row>
    <row r="54682" spans="3:4" x14ac:dyDescent="0.25">
      <c r="C54682" s="32"/>
      <c r="D54682" s="31"/>
    </row>
    <row r="54683" spans="3:4" x14ac:dyDescent="0.25">
      <c r="C54683" s="32"/>
      <c r="D54683" s="31"/>
    </row>
    <row r="54684" spans="3:4" x14ac:dyDescent="0.25">
      <c r="C54684" s="32"/>
      <c r="D54684" s="31"/>
    </row>
    <row r="54685" spans="3:4" x14ac:dyDescent="0.25">
      <c r="C54685" s="32"/>
      <c r="D54685" s="31"/>
    </row>
    <row r="54686" spans="3:4" x14ac:dyDescent="0.25">
      <c r="C54686" s="32"/>
      <c r="D54686" s="31"/>
    </row>
    <row r="54687" spans="3:4" x14ac:dyDescent="0.25">
      <c r="C54687" s="32"/>
      <c r="D54687" s="31"/>
    </row>
    <row r="54688" spans="3:4" x14ac:dyDescent="0.25">
      <c r="C54688" s="32"/>
      <c r="D54688" s="31"/>
    </row>
    <row r="54689" spans="3:4" x14ac:dyDescent="0.25">
      <c r="C54689" s="32"/>
      <c r="D54689" s="31"/>
    </row>
    <row r="54690" spans="3:4" x14ac:dyDescent="0.25">
      <c r="C54690" s="32"/>
      <c r="D54690" s="31"/>
    </row>
    <row r="54691" spans="3:4" x14ac:dyDescent="0.25">
      <c r="C54691" s="32"/>
      <c r="D54691" s="31"/>
    </row>
    <row r="54692" spans="3:4" x14ac:dyDescent="0.25">
      <c r="C54692" s="32"/>
      <c r="D54692" s="31"/>
    </row>
    <row r="54693" spans="3:4" x14ac:dyDescent="0.25">
      <c r="C54693" s="32"/>
      <c r="D54693" s="31"/>
    </row>
    <row r="54694" spans="3:4" x14ac:dyDescent="0.25">
      <c r="C54694" s="32"/>
      <c r="D54694" s="31"/>
    </row>
    <row r="54695" spans="3:4" x14ac:dyDescent="0.25">
      <c r="C54695" s="32"/>
      <c r="D54695" s="31"/>
    </row>
    <row r="54696" spans="3:4" x14ac:dyDescent="0.25">
      <c r="C54696" s="32"/>
      <c r="D54696" s="31"/>
    </row>
    <row r="54697" spans="3:4" x14ac:dyDescent="0.25">
      <c r="C54697" s="32"/>
      <c r="D54697" s="31"/>
    </row>
    <row r="54698" spans="3:4" x14ac:dyDescent="0.25">
      <c r="C54698" s="32"/>
      <c r="D54698" s="31"/>
    </row>
    <row r="54699" spans="3:4" x14ac:dyDescent="0.25">
      <c r="C54699" s="32"/>
      <c r="D54699" s="31"/>
    </row>
    <row r="54700" spans="3:4" x14ac:dyDescent="0.25">
      <c r="C54700" s="32"/>
      <c r="D54700" s="31"/>
    </row>
    <row r="54701" spans="3:4" x14ac:dyDescent="0.25">
      <c r="C54701" s="32"/>
      <c r="D54701" s="31"/>
    </row>
    <row r="54702" spans="3:4" x14ac:dyDescent="0.25">
      <c r="C54702" s="32"/>
      <c r="D54702" s="31"/>
    </row>
    <row r="54703" spans="3:4" x14ac:dyDescent="0.25">
      <c r="C54703" s="32"/>
      <c r="D54703" s="31"/>
    </row>
    <row r="54704" spans="3:4" x14ac:dyDescent="0.25">
      <c r="C54704" s="32"/>
      <c r="D54704" s="31"/>
    </row>
    <row r="54705" spans="3:4" x14ac:dyDescent="0.25">
      <c r="C54705" s="32"/>
      <c r="D54705" s="31"/>
    </row>
    <row r="54706" spans="3:4" x14ac:dyDescent="0.25">
      <c r="C54706" s="32"/>
      <c r="D54706" s="31"/>
    </row>
    <row r="54707" spans="3:4" x14ac:dyDescent="0.25">
      <c r="C54707" s="32"/>
      <c r="D54707" s="31"/>
    </row>
    <row r="54708" spans="3:4" x14ac:dyDescent="0.25">
      <c r="C54708" s="32"/>
      <c r="D54708" s="31"/>
    </row>
    <row r="54709" spans="3:4" x14ac:dyDescent="0.25">
      <c r="C54709" s="32"/>
      <c r="D54709" s="31"/>
    </row>
    <row r="54710" spans="3:4" x14ac:dyDescent="0.25">
      <c r="C54710" s="32"/>
      <c r="D54710" s="31"/>
    </row>
    <row r="54711" spans="3:4" x14ac:dyDescent="0.25">
      <c r="C54711" s="32"/>
      <c r="D54711" s="31"/>
    </row>
    <row r="54712" spans="3:4" x14ac:dyDescent="0.25">
      <c r="C54712" s="32"/>
      <c r="D54712" s="31"/>
    </row>
    <row r="54713" spans="3:4" x14ac:dyDescent="0.25">
      <c r="C54713" s="32"/>
      <c r="D54713" s="31"/>
    </row>
    <row r="54714" spans="3:4" x14ac:dyDescent="0.25">
      <c r="C54714" s="32"/>
      <c r="D54714" s="31"/>
    </row>
    <row r="54715" spans="3:4" x14ac:dyDescent="0.25">
      <c r="C54715" s="32"/>
      <c r="D54715" s="31"/>
    </row>
    <row r="54716" spans="3:4" x14ac:dyDescent="0.25">
      <c r="C54716" s="32"/>
      <c r="D54716" s="31"/>
    </row>
    <row r="54717" spans="3:4" x14ac:dyDescent="0.25">
      <c r="C54717" s="32"/>
      <c r="D54717" s="31"/>
    </row>
    <row r="54718" spans="3:4" x14ac:dyDescent="0.25">
      <c r="C54718" s="32"/>
      <c r="D54718" s="31"/>
    </row>
    <row r="54719" spans="3:4" x14ac:dyDescent="0.25">
      <c r="C54719" s="32"/>
      <c r="D54719" s="31"/>
    </row>
    <row r="54720" spans="3:4" x14ac:dyDescent="0.25">
      <c r="C54720" s="32"/>
      <c r="D54720" s="31"/>
    </row>
    <row r="54721" spans="3:4" x14ac:dyDescent="0.25">
      <c r="C54721" s="32"/>
      <c r="D54721" s="31"/>
    </row>
    <row r="54722" spans="3:4" x14ac:dyDescent="0.25">
      <c r="C54722" s="32"/>
      <c r="D54722" s="31"/>
    </row>
    <row r="54723" spans="3:4" x14ac:dyDescent="0.25">
      <c r="C54723" s="32"/>
      <c r="D54723" s="31"/>
    </row>
    <row r="54724" spans="3:4" x14ac:dyDescent="0.25">
      <c r="C54724" s="32"/>
      <c r="D54724" s="31"/>
    </row>
    <row r="54725" spans="3:4" x14ac:dyDescent="0.25">
      <c r="C54725" s="32"/>
      <c r="D54725" s="31"/>
    </row>
    <row r="54726" spans="3:4" x14ac:dyDescent="0.25">
      <c r="C54726" s="32"/>
      <c r="D54726" s="31"/>
    </row>
    <row r="54727" spans="3:4" x14ac:dyDescent="0.25">
      <c r="C54727" s="32"/>
      <c r="D54727" s="31"/>
    </row>
    <row r="54728" spans="3:4" x14ac:dyDescent="0.25">
      <c r="C54728" s="32"/>
      <c r="D54728" s="31"/>
    </row>
    <row r="54729" spans="3:4" x14ac:dyDescent="0.25">
      <c r="C54729" s="32"/>
      <c r="D54729" s="31"/>
    </row>
    <row r="54730" spans="3:4" x14ac:dyDescent="0.25">
      <c r="C54730" s="32"/>
      <c r="D54730" s="31"/>
    </row>
    <row r="54731" spans="3:4" x14ac:dyDescent="0.25">
      <c r="C54731" s="32"/>
      <c r="D54731" s="31"/>
    </row>
    <row r="54732" spans="3:4" x14ac:dyDescent="0.25">
      <c r="C54732" s="32"/>
      <c r="D54732" s="31"/>
    </row>
    <row r="54733" spans="3:4" x14ac:dyDescent="0.25">
      <c r="C54733" s="32"/>
      <c r="D54733" s="31"/>
    </row>
    <row r="54734" spans="3:4" x14ac:dyDescent="0.25">
      <c r="C54734" s="32"/>
      <c r="D54734" s="31"/>
    </row>
    <row r="54735" spans="3:4" x14ac:dyDescent="0.25">
      <c r="C54735" s="32"/>
      <c r="D54735" s="31"/>
    </row>
    <row r="54736" spans="3:4" x14ac:dyDescent="0.25">
      <c r="C54736" s="32"/>
      <c r="D54736" s="31"/>
    </row>
    <row r="54737" spans="3:4" x14ac:dyDescent="0.25">
      <c r="C54737" s="32"/>
      <c r="D54737" s="31"/>
    </row>
    <row r="54738" spans="3:4" x14ac:dyDescent="0.25">
      <c r="C54738" s="32"/>
      <c r="D54738" s="31"/>
    </row>
    <row r="54739" spans="3:4" x14ac:dyDescent="0.25">
      <c r="C54739" s="32"/>
      <c r="D54739" s="31"/>
    </row>
    <row r="54740" spans="3:4" x14ac:dyDescent="0.25">
      <c r="C54740" s="32"/>
      <c r="D54740" s="31"/>
    </row>
    <row r="54741" spans="3:4" x14ac:dyDescent="0.25">
      <c r="C54741" s="32"/>
      <c r="D54741" s="31"/>
    </row>
    <row r="54742" spans="3:4" x14ac:dyDescent="0.25">
      <c r="C54742" s="32"/>
      <c r="D54742" s="31"/>
    </row>
    <row r="54743" spans="3:4" x14ac:dyDescent="0.25">
      <c r="C54743" s="32"/>
      <c r="D54743" s="31"/>
    </row>
    <row r="54744" spans="3:4" x14ac:dyDescent="0.25">
      <c r="C54744" s="32"/>
      <c r="D54744" s="31"/>
    </row>
    <row r="54745" spans="3:4" x14ac:dyDescent="0.25">
      <c r="C54745" s="32"/>
      <c r="D54745" s="31"/>
    </row>
    <row r="54746" spans="3:4" x14ac:dyDescent="0.25">
      <c r="C54746" s="32"/>
      <c r="D54746" s="31"/>
    </row>
    <row r="54747" spans="3:4" x14ac:dyDescent="0.25">
      <c r="C54747" s="32"/>
      <c r="D54747" s="31"/>
    </row>
    <row r="54748" spans="3:4" x14ac:dyDescent="0.25">
      <c r="C54748" s="32"/>
      <c r="D54748" s="31"/>
    </row>
    <row r="54749" spans="3:4" x14ac:dyDescent="0.25">
      <c r="C54749" s="32"/>
      <c r="D54749" s="31"/>
    </row>
    <row r="54750" spans="3:4" x14ac:dyDescent="0.25">
      <c r="C54750" s="32"/>
      <c r="D54750" s="31"/>
    </row>
    <row r="54751" spans="3:4" x14ac:dyDescent="0.25">
      <c r="C54751" s="32"/>
      <c r="D54751" s="31"/>
    </row>
    <row r="54752" spans="3:4" x14ac:dyDescent="0.25">
      <c r="C54752" s="32"/>
      <c r="D54752" s="31"/>
    </row>
    <row r="54753" spans="3:4" x14ac:dyDescent="0.25">
      <c r="C54753" s="32"/>
      <c r="D54753" s="31"/>
    </row>
    <row r="54754" spans="3:4" x14ac:dyDescent="0.25">
      <c r="C54754" s="32"/>
      <c r="D54754" s="31"/>
    </row>
    <row r="54755" spans="3:4" x14ac:dyDescent="0.25">
      <c r="C54755" s="32"/>
      <c r="D54755" s="31"/>
    </row>
    <row r="54756" spans="3:4" x14ac:dyDescent="0.25">
      <c r="C54756" s="32"/>
      <c r="D54756" s="31"/>
    </row>
    <row r="54757" spans="3:4" x14ac:dyDescent="0.25">
      <c r="C54757" s="32"/>
      <c r="D54757" s="31"/>
    </row>
    <row r="54758" spans="3:4" x14ac:dyDescent="0.25">
      <c r="C54758" s="32"/>
      <c r="D54758" s="31"/>
    </row>
    <row r="54759" spans="3:4" x14ac:dyDescent="0.25">
      <c r="C54759" s="32"/>
      <c r="D54759" s="31"/>
    </row>
    <row r="54760" spans="3:4" x14ac:dyDescent="0.25">
      <c r="C54760" s="32"/>
      <c r="D54760" s="31"/>
    </row>
    <row r="54761" spans="3:4" x14ac:dyDescent="0.25">
      <c r="C54761" s="32"/>
      <c r="D54761" s="31"/>
    </row>
    <row r="54762" spans="3:4" x14ac:dyDescent="0.25">
      <c r="C54762" s="32"/>
      <c r="D54762" s="31"/>
    </row>
    <row r="54763" spans="3:4" x14ac:dyDescent="0.25">
      <c r="C54763" s="32"/>
      <c r="D54763" s="31"/>
    </row>
    <row r="54764" spans="3:4" x14ac:dyDescent="0.25">
      <c r="C54764" s="32"/>
      <c r="D54764" s="31"/>
    </row>
    <row r="54765" spans="3:4" x14ac:dyDescent="0.25">
      <c r="C54765" s="32"/>
      <c r="D54765" s="31"/>
    </row>
    <row r="54766" spans="3:4" x14ac:dyDescent="0.25">
      <c r="C54766" s="32"/>
      <c r="D54766" s="31"/>
    </row>
    <row r="54767" spans="3:4" x14ac:dyDescent="0.25">
      <c r="C54767" s="32"/>
      <c r="D54767" s="31"/>
    </row>
    <row r="54768" spans="3:4" x14ac:dyDescent="0.25">
      <c r="C54768" s="32"/>
      <c r="D54768" s="31"/>
    </row>
    <row r="54769" spans="3:4" x14ac:dyDescent="0.25">
      <c r="C54769" s="32"/>
      <c r="D54769" s="31"/>
    </row>
    <row r="54770" spans="3:4" x14ac:dyDescent="0.25">
      <c r="C54770" s="32"/>
      <c r="D54770" s="31"/>
    </row>
    <row r="54771" spans="3:4" x14ac:dyDescent="0.25">
      <c r="C54771" s="32"/>
      <c r="D54771" s="31"/>
    </row>
    <row r="54772" spans="3:4" x14ac:dyDescent="0.25">
      <c r="C54772" s="32"/>
      <c r="D54772" s="31"/>
    </row>
    <row r="54773" spans="3:4" x14ac:dyDescent="0.25">
      <c r="C54773" s="32"/>
      <c r="D54773" s="31"/>
    </row>
    <row r="54774" spans="3:4" x14ac:dyDescent="0.25">
      <c r="C54774" s="32"/>
      <c r="D54774" s="31"/>
    </row>
    <row r="54775" spans="3:4" x14ac:dyDescent="0.25">
      <c r="C54775" s="32"/>
      <c r="D54775" s="31"/>
    </row>
    <row r="54776" spans="3:4" x14ac:dyDescent="0.25">
      <c r="C54776" s="32"/>
      <c r="D54776" s="31"/>
    </row>
    <row r="54777" spans="3:4" x14ac:dyDescent="0.25">
      <c r="C54777" s="32"/>
      <c r="D54777" s="31"/>
    </row>
    <row r="54778" spans="3:4" x14ac:dyDescent="0.25">
      <c r="C54778" s="32"/>
      <c r="D54778" s="31"/>
    </row>
    <row r="54779" spans="3:4" x14ac:dyDescent="0.25">
      <c r="C54779" s="32"/>
      <c r="D54779" s="31"/>
    </row>
    <row r="54780" spans="3:4" x14ac:dyDescent="0.25">
      <c r="C54780" s="32"/>
      <c r="D54780" s="31"/>
    </row>
    <row r="54781" spans="3:4" x14ac:dyDescent="0.25">
      <c r="C54781" s="32"/>
      <c r="D54781" s="31"/>
    </row>
    <row r="54782" spans="3:4" x14ac:dyDescent="0.25">
      <c r="C54782" s="32"/>
      <c r="D54782" s="31"/>
    </row>
    <row r="54783" spans="3:4" x14ac:dyDescent="0.25">
      <c r="C54783" s="32"/>
      <c r="D54783" s="31"/>
    </row>
    <row r="54784" spans="3:4" x14ac:dyDescent="0.25">
      <c r="C54784" s="32"/>
      <c r="D54784" s="31"/>
    </row>
    <row r="54785" spans="3:4" x14ac:dyDescent="0.25">
      <c r="C54785" s="32"/>
      <c r="D54785" s="31"/>
    </row>
    <row r="54786" spans="3:4" x14ac:dyDescent="0.25">
      <c r="C54786" s="32"/>
      <c r="D54786" s="31"/>
    </row>
    <row r="54787" spans="3:4" x14ac:dyDescent="0.25">
      <c r="C54787" s="32"/>
      <c r="D54787" s="31"/>
    </row>
    <row r="54788" spans="3:4" x14ac:dyDescent="0.25">
      <c r="C54788" s="32"/>
      <c r="D54788" s="31"/>
    </row>
    <row r="54789" spans="3:4" x14ac:dyDescent="0.25">
      <c r="C54789" s="32"/>
      <c r="D54789" s="31"/>
    </row>
    <row r="54790" spans="3:4" x14ac:dyDescent="0.25">
      <c r="C54790" s="32"/>
      <c r="D54790" s="31"/>
    </row>
    <row r="54791" spans="3:4" x14ac:dyDescent="0.25">
      <c r="C54791" s="32"/>
      <c r="D54791" s="31"/>
    </row>
    <row r="54792" spans="3:4" x14ac:dyDescent="0.25">
      <c r="C54792" s="32"/>
      <c r="D54792" s="31"/>
    </row>
    <row r="54793" spans="3:4" x14ac:dyDescent="0.25">
      <c r="C54793" s="32"/>
      <c r="D54793" s="31"/>
    </row>
    <row r="54794" spans="3:4" x14ac:dyDescent="0.25">
      <c r="C54794" s="32"/>
      <c r="D54794" s="31"/>
    </row>
    <row r="54795" spans="3:4" x14ac:dyDescent="0.25">
      <c r="C54795" s="32"/>
      <c r="D54795" s="31"/>
    </row>
    <row r="54796" spans="3:4" x14ac:dyDescent="0.25">
      <c r="C54796" s="32"/>
      <c r="D54796" s="31"/>
    </row>
    <row r="54797" spans="3:4" x14ac:dyDescent="0.25">
      <c r="C54797" s="32"/>
      <c r="D54797" s="31"/>
    </row>
    <row r="54798" spans="3:4" x14ac:dyDescent="0.25">
      <c r="C54798" s="32"/>
      <c r="D54798" s="31"/>
    </row>
    <row r="54799" spans="3:4" x14ac:dyDescent="0.25">
      <c r="C54799" s="32"/>
      <c r="D54799" s="31"/>
    </row>
    <row r="54800" spans="3:4" x14ac:dyDescent="0.25">
      <c r="C54800" s="32"/>
      <c r="D54800" s="31"/>
    </row>
    <row r="54801" spans="3:4" x14ac:dyDescent="0.25">
      <c r="C54801" s="32"/>
      <c r="D54801" s="31"/>
    </row>
    <row r="54802" spans="3:4" x14ac:dyDescent="0.25">
      <c r="C54802" s="32"/>
      <c r="D54802" s="31"/>
    </row>
    <row r="54803" spans="3:4" x14ac:dyDescent="0.25">
      <c r="C54803" s="32"/>
      <c r="D54803" s="31"/>
    </row>
    <row r="54804" spans="3:4" x14ac:dyDescent="0.25">
      <c r="C54804" s="32"/>
      <c r="D54804" s="31"/>
    </row>
    <row r="54805" spans="3:4" x14ac:dyDescent="0.25">
      <c r="C54805" s="32"/>
      <c r="D54805" s="31"/>
    </row>
    <row r="54806" spans="3:4" x14ac:dyDescent="0.25">
      <c r="C54806" s="32"/>
      <c r="D54806" s="31"/>
    </row>
    <row r="54807" spans="3:4" x14ac:dyDescent="0.25">
      <c r="C54807" s="32"/>
      <c r="D54807" s="31"/>
    </row>
    <row r="54808" spans="3:4" x14ac:dyDescent="0.25">
      <c r="C54808" s="32"/>
      <c r="D54808" s="31"/>
    </row>
    <row r="54809" spans="3:4" x14ac:dyDescent="0.25">
      <c r="C54809" s="32"/>
      <c r="D54809" s="31"/>
    </row>
    <row r="54810" spans="3:4" x14ac:dyDescent="0.25">
      <c r="C54810" s="32"/>
      <c r="D54810" s="31"/>
    </row>
    <row r="54811" spans="3:4" x14ac:dyDescent="0.25">
      <c r="C54811" s="32"/>
      <c r="D54811" s="31"/>
    </row>
    <row r="54812" spans="3:4" x14ac:dyDescent="0.25">
      <c r="C54812" s="32"/>
      <c r="D54812" s="31"/>
    </row>
    <row r="54813" spans="3:4" x14ac:dyDescent="0.25">
      <c r="C54813" s="32"/>
      <c r="D54813" s="31"/>
    </row>
    <row r="54814" spans="3:4" x14ac:dyDescent="0.25">
      <c r="C54814" s="32"/>
      <c r="D54814" s="31"/>
    </row>
    <row r="54815" spans="3:4" x14ac:dyDescent="0.25">
      <c r="C54815" s="32"/>
      <c r="D54815" s="31"/>
    </row>
    <row r="54816" spans="3:4" x14ac:dyDescent="0.25">
      <c r="C54816" s="32"/>
      <c r="D54816" s="31"/>
    </row>
    <row r="54817" spans="3:4" x14ac:dyDescent="0.25">
      <c r="C54817" s="32"/>
      <c r="D54817" s="31"/>
    </row>
    <row r="54818" spans="3:4" x14ac:dyDescent="0.25">
      <c r="C54818" s="32"/>
      <c r="D54818" s="31"/>
    </row>
    <row r="54819" spans="3:4" x14ac:dyDescent="0.25">
      <c r="C54819" s="32"/>
      <c r="D54819" s="31"/>
    </row>
    <row r="54820" spans="3:4" x14ac:dyDescent="0.25">
      <c r="C54820" s="32"/>
      <c r="D54820" s="31"/>
    </row>
    <row r="54821" spans="3:4" x14ac:dyDescent="0.25">
      <c r="C54821" s="32"/>
      <c r="D54821" s="31"/>
    </row>
    <row r="54822" spans="3:4" x14ac:dyDescent="0.25">
      <c r="C54822" s="32"/>
      <c r="D54822" s="31"/>
    </row>
    <row r="54823" spans="3:4" x14ac:dyDescent="0.25">
      <c r="C54823" s="32"/>
      <c r="D54823" s="31"/>
    </row>
    <row r="54824" spans="3:4" x14ac:dyDescent="0.25">
      <c r="C54824" s="32"/>
      <c r="D54824" s="31"/>
    </row>
    <row r="54825" spans="3:4" x14ac:dyDescent="0.25">
      <c r="C54825" s="32"/>
      <c r="D54825" s="31"/>
    </row>
    <row r="54826" spans="3:4" x14ac:dyDescent="0.25">
      <c r="C54826" s="32"/>
      <c r="D54826" s="31"/>
    </row>
    <row r="54827" spans="3:4" x14ac:dyDescent="0.25">
      <c r="C54827" s="32"/>
      <c r="D54827" s="31"/>
    </row>
    <row r="54828" spans="3:4" x14ac:dyDescent="0.25">
      <c r="C54828" s="32"/>
      <c r="D54828" s="31"/>
    </row>
    <row r="54829" spans="3:4" x14ac:dyDescent="0.25">
      <c r="C54829" s="32"/>
      <c r="D54829" s="31"/>
    </row>
    <row r="54830" spans="3:4" x14ac:dyDescent="0.25">
      <c r="C54830" s="32"/>
      <c r="D54830" s="31"/>
    </row>
    <row r="54831" spans="3:4" x14ac:dyDescent="0.25">
      <c r="C54831" s="32"/>
      <c r="D54831" s="31"/>
    </row>
    <row r="54832" spans="3:4" x14ac:dyDescent="0.25">
      <c r="C54832" s="32"/>
      <c r="D54832" s="31"/>
    </row>
    <row r="54833" spans="3:4" x14ac:dyDescent="0.25">
      <c r="C54833" s="32"/>
      <c r="D54833" s="31"/>
    </row>
    <row r="54834" spans="3:4" x14ac:dyDescent="0.25">
      <c r="C54834" s="32"/>
      <c r="D54834" s="31"/>
    </row>
    <row r="54835" spans="3:4" x14ac:dyDescent="0.25">
      <c r="C54835" s="32"/>
      <c r="D54835" s="31"/>
    </row>
    <row r="54836" spans="3:4" x14ac:dyDescent="0.25">
      <c r="C54836" s="32"/>
      <c r="D54836" s="31"/>
    </row>
    <row r="54837" spans="3:4" x14ac:dyDescent="0.25">
      <c r="C54837" s="32"/>
      <c r="D54837" s="31"/>
    </row>
    <row r="54838" spans="3:4" x14ac:dyDescent="0.25">
      <c r="C54838" s="32"/>
      <c r="D54838" s="31"/>
    </row>
    <row r="54839" spans="3:4" x14ac:dyDescent="0.25">
      <c r="C54839" s="32"/>
      <c r="D54839" s="31"/>
    </row>
    <row r="54840" spans="3:4" x14ac:dyDescent="0.25">
      <c r="C54840" s="32"/>
      <c r="D54840" s="31"/>
    </row>
    <row r="54841" spans="3:4" x14ac:dyDescent="0.25">
      <c r="C54841" s="32"/>
      <c r="D54841" s="31"/>
    </row>
    <row r="54842" spans="3:4" x14ac:dyDescent="0.25">
      <c r="C54842" s="32"/>
      <c r="D54842" s="31"/>
    </row>
    <row r="54843" spans="3:4" x14ac:dyDescent="0.25">
      <c r="C54843" s="32"/>
      <c r="D54843" s="31"/>
    </row>
    <row r="54844" spans="3:4" x14ac:dyDescent="0.25">
      <c r="C54844" s="32"/>
      <c r="D54844" s="31"/>
    </row>
    <row r="54845" spans="3:4" x14ac:dyDescent="0.25">
      <c r="C54845" s="32"/>
      <c r="D54845" s="31"/>
    </row>
    <row r="54846" spans="3:4" x14ac:dyDescent="0.25">
      <c r="C54846" s="32"/>
      <c r="D54846" s="31"/>
    </row>
    <row r="54847" spans="3:4" x14ac:dyDescent="0.25">
      <c r="C54847" s="32"/>
      <c r="D54847" s="31"/>
    </row>
    <row r="54848" spans="3:4" x14ac:dyDescent="0.25">
      <c r="C54848" s="32"/>
      <c r="D54848" s="31"/>
    </row>
    <row r="54849" spans="3:4" x14ac:dyDescent="0.25">
      <c r="C54849" s="32"/>
      <c r="D54849" s="31"/>
    </row>
    <row r="54850" spans="3:4" x14ac:dyDescent="0.25">
      <c r="C54850" s="32"/>
      <c r="D54850" s="31"/>
    </row>
    <row r="54851" spans="3:4" x14ac:dyDescent="0.25">
      <c r="C54851" s="32"/>
      <c r="D54851" s="31"/>
    </row>
    <row r="54852" spans="3:4" x14ac:dyDescent="0.25">
      <c r="C54852" s="32"/>
      <c r="D54852" s="31"/>
    </row>
    <row r="54853" spans="3:4" x14ac:dyDescent="0.25">
      <c r="C54853" s="32"/>
      <c r="D54853" s="31"/>
    </row>
    <row r="54854" spans="3:4" x14ac:dyDescent="0.25">
      <c r="C54854" s="32"/>
      <c r="D54854" s="31"/>
    </row>
    <row r="54855" spans="3:4" x14ac:dyDescent="0.25">
      <c r="C54855" s="32"/>
      <c r="D54855" s="31"/>
    </row>
    <row r="54856" spans="3:4" x14ac:dyDescent="0.25">
      <c r="C54856" s="32"/>
      <c r="D54856" s="31"/>
    </row>
    <row r="54857" spans="3:4" x14ac:dyDescent="0.25">
      <c r="C54857" s="32"/>
      <c r="D54857" s="31"/>
    </row>
    <row r="54858" spans="3:4" x14ac:dyDescent="0.25">
      <c r="C54858" s="32"/>
      <c r="D54858" s="31"/>
    </row>
    <row r="54859" spans="3:4" x14ac:dyDescent="0.25">
      <c r="C54859" s="32"/>
      <c r="D54859" s="31"/>
    </row>
    <row r="54860" spans="3:4" x14ac:dyDescent="0.25">
      <c r="C54860" s="32"/>
      <c r="D54860" s="31"/>
    </row>
    <row r="54861" spans="3:4" x14ac:dyDescent="0.25">
      <c r="C54861" s="32"/>
      <c r="D54861" s="31"/>
    </row>
    <row r="54862" spans="3:4" x14ac:dyDescent="0.25">
      <c r="C54862" s="32"/>
      <c r="D54862" s="31"/>
    </row>
    <row r="54863" spans="3:4" x14ac:dyDescent="0.25">
      <c r="C54863" s="32"/>
      <c r="D54863" s="31"/>
    </row>
    <row r="54864" spans="3:4" x14ac:dyDescent="0.25">
      <c r="C54864" s="32"/>
      <c r="D54864" s="31"/>
    </row>
    <row r="54865" spans="3:4" x14ac:dyDescent="0.25">
      <c r="C54865" s="32"/>
      <c r="D54865" s="31"/>
    </row>
    <row r="54866" spans="3:4" x14ac:dyDescent="0.25">
      <c r="C54866" s="32"/>
      <c r="D54866" s="31"/>
    </row>
    <row r="54867" spans="3:4" x14ac:dyDescent="0.25">
      <c r="C54867" s="32"/>
      <c r="D54867" s="31"/>
    </row>
    <row r="54868" spans="3:4" x14ac:dyDescent="0.25">
      <c r="C54868" s="32"/>
      <c r="D54868" s="31"/>
    </row>
    <row r="54869" spans="3:4" x14ac:dyDescent="0.25">
      <c r="C54869" s="32"/>
      <c r="D54869" s="31"/>
    </row>
    <row r="54870" spans="3:4" x14ac:dyDescent="0.25">
      <c r="C54870" s="32"/>
      <c r="D54870" s="31"/>
    </row>
    <row r="54871" spans="3:4" x14ac:dyDescent="0.25">
      <c r="C54871" s="32"/>
      <c r="D54871" s="31"/>
    </row>
    <row r="54872" spans="3:4" x14ac:dyDescent="0.25">
      <c r="C54872" s="32"/>
      <c r="D54872" s="31"/>
    </row>
    <row r="54873" spans="3:4" x14ac:dyDescent="0.25">
      <c r="C54873" s="32"/>
      <c r="D54873" s="31"/>
    </row>
    <row r="54874" spans="3:4" x14ac:dyDescent="0.25">
      <c r="C54874" s="32"/>
      <c r="D54874" s="31"/>
    </row>
    <row r="54875" spans="3:4" x14ac:dyDescent="0.25">
      <c r="C54875" s="32"/>
      <c r="D54875" s="31"/>
    </row>
    <row r="54876" spans="3:4" x14ac:dyDescent="0.25">
      <c r="C54876" s="32"/>
      <c r="D54876" s="31"/>
    </row>
    <row r="54877" spans="3:4" x14ac:dyDescent="0.25">
      <c r="C54877" s="32"/>
      <c r="D54877" s="31"/>
    </row>
    <row r="54878" spans="3:4" x14ac:dyDescent="0.25">
      <c r="C54878" s="32"/>
      <c r="D54878" s="31"/>
    </row>
    <row r="54879" spans="3:4" x14ac:dyDescent="0.25">
      <c r="C54879" s="32"/>
      <c r="D54879" s="31"/>
    </row>
    <row r="54880" spans="3:4" x14ac:dyDescent="0.25">
      <c r="C54880" s="32"/>
      <c r="D54880" s="31"/>
    </row>
    <row r="54881" spans="3:4" x14ac:dyDescent="0.25">
      <c r="C54881" s="32"/>
      <c r="D54881" s="31"/>
    </row>
    <row r="54882" spans="3:4" x14ac:dyDescent="0.25">
      <c r="C54882" s="32"/>
      <c r="D54882" s="31"/>
    </row>
    <row r="54883" spans="3:4" x14ac:dyDescent="0.25">
      <c r="C54883" s="32"/>
      <c r="D54883" s="31"/>
    </row>
    <row r="54884" spans="3:4" x14ac:dyDescent="0.25">
      <c r="C54884" s="32"/>
      <c r="D54884" s="31"/>
    </row>
    <row r="54885" spans="3:4" x14ac:dyDescent="0.25">
      <c r="C54885" s="32"/>
      <c r="D54885" s="31"/>
    </row>
    <row r="54886" spans="3:4" x14ac:dyDescent="0.25">
      <c r="C54886" s="32"/>
      <c r="D54886" s="31"/>
    </row>
    <row r="54887" spans="3:4" x14ac:dyDescent="0.25">
      <c r="C54887" s="32"/>
      <c r="D54887" s="31"/>
    </row>
    <row r="54888" spans="3:4" x14ac:dyDescent="0.25">
      <c r="C54888" s="32"/>
      <c r="D54888" s="31"/>
    </row>
    <row r="54889" spans="3:4" x14ac:dyDescent="0.25">
      <c r="C54889" s="32"/>
      <c r="D54889" s="31"/>
    </row>
    <row r="54890" spans="3:4" x14ac:dyDescent="0.25">
      <c r="C54890" s="32"/>
      <c r="D54890" s="31"/>
    </row>
    <row r="54891" spans="3:4" x14ac:dyDescent="0.25">
      <c r="C54891" s="32"/>
      <c r="D54891" s="31"/>
    </row>
    <row r="54892" spans="3:4" x14ac:dyDescent="0.25">
      <c r="C54892" s="32"/>
      <c r="D54892" s="31"/>
    </row>
    <row r="54893" spans="3:4" x14ac:dyDescent="0.25">
      <c r="C54893" s="32"/>
      <c r="D54893" s="31"/>
    </row>
    <row r="54894" spans="3:4" x14ac:dyDescent="0.25">
      <c r="C54894" s="32"/>
      <c r="D54894" s="31"/>
    </row>
    <row r="54895" spans="3:4" x14ac:dyDescent="0.25">
      <c r="C54895" s="32"/>
      <c r="D54895" s="31"/>
    </row>
    <row r="54896" spans="3:4" x14ac:dyDescent="0.25">
      <c r="C54896" s="32"/>
      <c r="D54896" s="31"/>
    </row>
    <row r="54897" spans="3:4" x14ac:dyDescent="0.25">
      <c r="C54897" s="32"/>
      <c r="D54897" s="31"/>
    </row>
    <row r="54898" spans="3:4" x14ac:dyDescent="0.25">
      <c r="C54898" s="32"/>
      <c r="D54898" s="31"/>
    </row>
    <row r="54899" spans="3:4" x14ac:dyDescent="0.25">
      <c r="C54899" s="32"/>
      <c r="D54899" s="31"/>
    </row>
    <row r="54900" spans="3:4" x14ac:dyDescent="0.25">
      <c r="C54900" s="32"/>
      <c r="D54900" s="31"/>
    </row>
    <row r="54901" spans="3:4" x14ac:dyDescent="0.25">
      <c r="C54901" s="32"/>
      <c r="D54901" s="31"/>
    </row>
    <row r="54902" spans="3:4" x14ac:dyDescent="0.25">
      <c r="C54902" s="32"/>
      <c r="D54902" s="31"/>
    </row>
    <row r="54903" spans="3:4" x14ac:dyDescent="0.25">
      <c r="C54903" s="32"/>
      <c r="D54903" s="31"/>
    </row>
    <row r="54904" spans="3:4" x14ac:dyDescent="0.25">
      <c r="C54904" s="32"/>
      <c r="D54904" s="31"/>
    </row>
    <row r="54905" spans="3:4" x14ac:dyDescent="0.25">
      <c r="C54905" s="32"/>
      <c r="D54905" s="31"/>
    </row>
    <row r="54906" spans="3:4" x14ac:dyDescent="0.25">
      <c r="C54906" s="32"/>
      <c r="D54906" s="31"/>
    </row>
    <row r="54907" spans="3:4" x14ac:dyDescent="0.25">
      <c r="C54907" s="32"/>
      <c r="D54907" s="31"/>
    </row>
    <row r="54908" spans="3:4" x14ac:dyDescent="0.25">
      <c r="C54908" s="32"/>
      <c r="D54908" s="31"/>
    </row>
    <row r="54909" spans="3:4" x14ac:dyDescent="0.25">
      <c r="C54909" s="32"/>
      <c r="D54909" s="31"/>
    </row>
    <row r="54910" spans="3:4" x14ac:dyDescent="0.25">
      <c r="C54910" s="32"/>
      <c r="D54910" s="31"/>
    </row>
    <row r="54911" spans="3:4" x14ac:dyDescent="0.25">
      <c r="C54911" s="32"/>
      <c r="D54911" s="31"/>
    </row>
    <row r="54912" spans="3:4" x14ac:dyDescent="0.25">
      <c r="C54912" s="32"/>
      <c r="D54912" s="31"/>
    </row>
    <row r="54913" spans="3:4" x14ac:dyDescent="0.25">
      <c r="C54913" s="32"/>
      <c r="D54913" s="31"/>
    </row>
    <row r="54914" spans="3:4" x14ac:dyDescent="0.25">
      <c r="C54914" s="32"/>
      <c r="D54914" s="31"/>
    </row>
    <row r="54915" spans="3:4" x14ac:dyDescent="0.25">
      <c r="C54915" s="32"/>
      <c r="D54915" s="31"/>
    </row>
    <row r="54916" spans="3:4" x14ac:dyDescent="0.25">
      <c r="C54916" s="32"/>
      <c r="D54916" s="31"/>
    </row>
    <row r="54917" spans="3:4" x14ac:dyDescent="0.25">
      <c r="C54917" s="32"/>
      <c r="D54917" s="31"/>
    </row>
    <row r="54918" spans="3:4" x14ac:dyDescent="0.25">
      <c r="C54918" s="32"/>
      <c r="D54918" s="31"/>
    </row>
    <row r="54919" spans="3:4" x14ac:dyDescent="0.25">
      <c r="C54919" s="32"/>
      <c r="D54919" s="31"/>
    </row>
    <row r="54920" spans="3:4" x14ac:dyDescent="0.25">
      <c r="C54920" s="32"/>
      <c r="D54920" s="31"/>
    </row>
    <row r="54921" spans="3:4" x14ac:dyDescent="0.25">
      <c r="C54921" s="32"/>
      <c r="D54921" s="31"/>
    </row>
    <row r="54922" spans="3:4" x14ac:dyDescent="0.25">
      <c r="C54922" s="32"/>
      <c r="D54922" s="31"/>
    </row>
    <row r="54923" spans="3:4" x14ac:dyDescent="0.25">
      <c r="C54923" s="32"/>
      <c r="D54923" s="31"/>
    </row>
    <row r="54924" spans="3:4" x14ac:dyDescent="0.25">
      <c r="C54924" s="32"/>
      <c r="D54924" s="31"/>
    </row>
    <row r="54925" spans="3:4" x14ac:dyDescent="0.25">
      <c r="C54925" s="32"/>
      <c r="D54925" s="31"/>
    </row>
    <row r="54926" spans="3:4" x14ac:dyDescent="0.25">
      <c r="C54926" s="32"/>
      <c r="D54926" s="31"/>
    </row>
    <row r="54927" spans="3:4" x14ac:dyDescent="0.25">
      <c r="C54927" s="32"/>
      <c r="D54927" s="31"/>
    </row>
    <row r="54928" spans="3:4" x14ac:dyDescent="0.25">
      <c r="C54928" s="32"/>
      <c r="D54928" s="31"/>
    </row>
    <row r="54929" spans="3:4" x14ac:dyDescent="0.25">
      <c r="C54929" s="32"/>
      <c r="D54929" s="31"/>
    </row>
    <row r="54930" spans="3:4" x14ac:dyDescent="0.25">
      <c r="C54930" s="32"/>
      <c r="D54930" s="31"/>
    </row>
    <row r="54931" spans="3:4" x14ac:dyDescent="0.25">
      <c r="C54931" s="32"/>
      <c r="D54931" s="31"/>
    </row>
    <row r="54932" spans="3:4" x14ac:dyDescent="0.25">
      <c r="C54932" s="32"/>
      <c r="D54932" s="31"/>
    </row>
    <row r="54933" spans="3:4" x14ac:dyDescent="0.25">
      <c r="C54933" s="32"/>
      <c r="D54933" s="31"/>
    </row>
    <row r="54934" spans="3:4" x14ac:dyDescent="0.25">
      <c r="C54934" s="32"/>
      <c r="D54934" s="31"/>
    </row>
    <row r="54935" spans="3:4" x14ac:dyDescent="0.25">
      <c r="C54935" s="32"/>
      <c r="D54935" s="31"/>
    </row>
    <row r="54936" spans="3:4" x14ac:dyDescent="0.25">
      <c r="C54936" s="32"/>
      <c r="D54936" s="31"/>
    </row>
    <row r="54937" spans="3:4" x14ac:dyDescent="0.25">
      <c r="C54937" s="32"/>
      <c r="D54937" s="31"/>
    </row>
    <row r="54938" spans="3:4" x14ac:dyDescent="0.25">
      <c r="C54938" s="32"/>
      <c r="D54938" s="31"/>
    </row>
    <row r="54939" spans="3:4" x14ac:dyDescent="0.25">
      <c r="C54939" s="32"/>
      <c r="D54939" s="31"/>
    </row>
    <row r="54940" spans="3:4" x14ac:dyDescent="0.25">
      <c r="C54940" s="32"/>
      <c r="D54940" s="31"/>
    </row>
    <row r="54941" spans="3:4" x14ac:dyDescent="0.25">
      <c r="C54941" s="32"/>
      <c r="D54941" s="31"/>
    </row>
    <row r="54942" spans="3:4" x14ac:dyDescent="0.25">
      <c r="C54942" s="32"/>
      <c r="D54942" s="31"/>
    </row>
    <row r="54943" spans="3:4" x14ac:dyDescent="0.25">
      <c r="C54943" s="32"/>
      <c r="D54943" s="31"/>
    </row>
    <row r="54944" spans="3:4" x14ac:dyDescent="0.25">
      <c r="C54944" s="32"/>
      <c r="D54944" s="31"/>
    </row>
    <row r="54945" spans="3:4" x14ac:dyDescent="0.25">
      <c r="C54945" s="32"/>
      <c r="D54945" s="31"/>
    </row>
    <row r="54946" spans="3:4" x14ac:dyDescent="0.25">
      <c r="C54946" s="32"/>
      <c r="D54946" s="31"/>
    </row>
    <row r="54947" spans="3:4" x14ac:dyDescent="0.25">
      <c r="C54947" s="32"/>
      <c r="D54947" s="31"/>
    </row>
    <row r="54948" spans="3:4" x14ac:dyDescent="0.25">
      <c r="C54948" s="32"/>
      <c r="D54948" s="31"/>
    </row>
    <row r="54949" spans="3:4" x14ac:dyDescent="0.25">
      <c r="C54949" s="32"/>
      <c r="D54949" s="31"/>
    </row>
    <row r="54950" spans="3:4" x14ac:dyDescent="0.25">
      <c r="C54950" s="32"/>
      <c r="D54950" s="31"/>
    </row>
    <row r="54951" spans="3:4" x14ac:dyDescent="0.25">
      <c r="C54951" s="32"/>
      <c r="D54951" s="31"/>
    </row>
    <row r="54952" spans="3:4" x14ac:dyDescent="0.25">
      <c r="C54952" s="32"/>
      <c r="D54952" s="31"/>
    </row>
    <row r="54953" spans="3:4" x14ac:dyDescent="0.25">
      <c r="C54953" s="32"/>
      <c r="D54953" s="31"/>
    </row>
    <row r="54954" spans="3:4" x14ac:dyDescent="0.25">
      <c r="C54954" s="32"/>
      <c r="D54954" s="31"/>
    </row>
    <row r="54955" spans="3:4" x14ac:dyDescent="0.25">
      <c r="C54955" s="32"/>
      <c r="D54955" s="31"/>
    </row>
    <row r="54956" spans="3:4" x14ac:dyDescent="0.25">
      <c r="C54956" s="32"/>
      <c r="D54956" s="31"/>
    </row>
    <row r="54957" spans="3:4" x14ac:dyDescent="0.25">
      <c r="C54957" s="32"/>
      <c r="D54957" s="31"/>
    </row>
    <row r="54958" spans="3:4" x14ac:dyDescent="0.25">
      <c r="C54958" s="32"/>
      <c r="D54958" s="31"/>
    </row>
    <row r="54959" spans="3:4" x14ac:dyDescent="0.25">
      <c r="C54959" s="32"/>
      <c r="D54959" s="31"/>
    </row>
    <row r="54960" spans="3:4" x14ac:dyDescent="0.25">
      <c r="C54960" s="32"/>
      <c r="D54960" s="31"/>
    </row>
    <row r="54961" spans="3:4" x14ac:dyDescent="0.25">
      <c r="C54961" s="32"/>
      <c r="D54961" s="31"/>
    </row>
    <row r="54962" spans="3:4" x14ac:dyDescent="0.25">
      <c r="C54962" s="32"/>
      <c r="D54962" s="31"/>
    </row>
    <row r="54963" spans="3:4" x14ac:dyDescent="0.25">
      <c r="C54963" s="32"/>
      <c r="D54963" s="31"/>
    </row>
    <row r="54964" spans="3:4" x14ac:dyDescent="0.25">
      <c r="C54964" s="32"/>
      <c r="D54964" s="31"/>
    </row>
    <row r="54965" spans="3:4" x14ac:dyDescent="0.25">
      <c r="C54965" s="32"/>
      <c r="D54965" s="31"/>
    </row>
    <row r="54966" spans="3:4" x14ac:dyDescent="0.25">
      <c r="C54966" s="32"/>
      <c r="D54966" s="31"/>
    </row>
    <row r="54967" spans="3:4" x14ac:dyDescent="0.25">
      <c r="C54967" s="32"/>
      <c r="D54967" s="31"/>
    </row>
    <row r="54968" spans="3:4" x14ac:dyDescent="0.25">
      <c r="C54968" s="32"/>
      <c r="D54968" s="31"/>
    </row>
    <row r="54969" spans="3:4" x14ac:dyDescent="0.25">
      <c r="C54969" s="32"/>
      <c r="D54969" s="31"/>
    </row>
    <row r="54970" spans="3:4" x14ac:dyDescent="0.25">
      <c r="C54970" s="32"/>
      <c r="D54970" s="31"/>
    </row>
    <row r="54971" spans="3:4" x14ac:dyDescent="0.25">
      <c r="C54971" s="32"/>
      <c r="D54971" s="31"/>
    </row>
    <row r="54972" spans="3:4" x14ac:dyDescent="0.25">
      <c r="C54972" s="32"/>
      <c r="D54972" s="31"/>
    </row>
    <row r="54973" spans="3:4" x14ac:dyDescent="0.25">
      <c r="C54973" s="32"/>
      <c r="D54973" s="31"/>
    </row>
    <row r="54974" spans="3:4" x14ac:dyDescent="0.25">
      <c r="C54974" s="32"/>
      <c r="D54974" s="31"/>
    </row>
    <row r="54975" spans="3:4" x14ac:dyDescent="0.25">
      <c r="C54975" s="32"/>
      <c r="D54975" s="31"/>
    </row>
    <row r="54976" spans="3:4" x14ac:dyDescent="0.25">
      <c r="C54976" s="32"/>
      <c r="D54976" s="31"/>
    </row>
    <row r="54977" spans="3:4" x14ac:dyDescent="0.25">
      <c r="C54977" s="32"/>
      <c r="D54977" s="31"/>
    </row>
    <row r="54978" spans="3:4" x14ac:dyDescent="0.25">
      <c r="C54978" s="32"/>
      <c r="D54978" s="31"/>
    </row>
    <row r="54979" spans="3:4" x14ac:dyDescent="0.25">
      <c r="C54979" s="32"/>
      <c r="D54979" s="31"/>
    </row>
    <row r="54980" spans="3:4" x14ac:dyDescent="0.25">
      <c r="C54980" s="32"/>
      <c r="D54980" s="31"/>
    </row>
    <row r="54981" spans="3:4" x14ac:dyDescent="0.25">
      <c r="C54981" s="32"/>
      <c r="D54981" s="31"/>
    </row>
    <row r="54982" spans="3:4" x14ac:dyDescent="0.25">
      <c r="C54982" s="32"/>
      <c r="D54982" s="31"/>
    </row>
    <row r="54983" spans="3:4" x14ac:dyDescent="0.25">
      <c r="C54983" s="32"/>
      <c r="D54983" s="31"/>
    </row>
    <row r="54984" spans="3:4" x14ac:dyDescent="0.25">
      <c r="C54984" s="32"/>
      <c r="D54984" s="31"/>
    </row>
    <row r="54985" spans="3:4" x14ac:dyDescent="0.25">
      <c r="C54985" s="32"/>
      <c r="D54985" s="31"/>
    </row>
    <row r="54986" spans="3:4" x14ac:dyDescent="0.25">
      <c r="C54986" s="32"/>
      <c r="D54986" s="31"/>
    </row>
    <row r="54987" spans="3:4" x14ac:dyDescent="0.25">
      <c r="C54987" s="32"/>
      <c r="D54987" s="31"/>
    </row>
    <row r="54988" spans="3:4" x14ac:dyDescent="0.25">
      <c r="C54988" s="32"/>
      <c r="D54988" s="31"/>
    </row>
    <row r="54989" spans="3:4" x14ac:dyDescent="0.25">
      <c r="C54989" s="32"/>
      <c r="D54989" s="31"/>
    </row>
    <row r="54990" spans="3:4" x14ac:dyDescent="0.25">
      <c r="C54990" s="32"/>
      <c r="D54990" s="31"/>
    </row>
    <row r="54991" spans="3:4" x14ac:dyDescent="0.25">
      <c r="C54991" s="32"/>
      <c r="D54991" s="31"/>
    </row>
    <row r="54992" spans="3:4" x14ac:dyDescent="0.25">
      <c r="C54992" s="32"/>
      <c r="D54992" s="31"/>
    </row>
    <row r="54993" spans="3:4" x14ac:dyDescent="0.25">
      <c r="C54993" s="32"/>
      <c r="D54993" s="31"/>
    </row>
    <row r="54994" spans="3:4" x14ac:dyDescent="0.25">
      <c r="C54994" s="32"/>
      <c r="D54994" s="31"/>
    </row>
    <row r="54995" spans="3:4" x14ac:dyDescent="0.25">
      <c r="C54995" s="32"/>
      <c r="D54995" s="31"/>
    </row>
    <row r="54996" spans="3:4" x14ac:dyDescent="0.25">
      <c r="C54996" s="32"/>
      <c r="D54996" s="31"/>
    </row>
    <row r="54997" spans="3:4" x14ac:dyDescent="0.25">
      <c r="C54997" s="32"/>
      <c r="D54997" s="31"/>
    </row>
    <row r="54998" spans="3:4" x14ac:dyDescent="0.25">
      <c r="C54998" s="32"/>
      <c r="D54998" s="31"/>
    </row>
    <row r="54999" spans="3:4" x14ac:dyDescent="0.25">
      <c r="C54999" s="32"/>
      <c r="D54999" s="31"/>
    </row>
    <row r="55000" spans="3:4" x14ac:dyDescent="0.25">
      <c r="C55000" s="32"/>
      <c r="D55000" s="31"/>
    </row>
    <row r="55001" spans="3:4" x14ac:dyDescent="0.25">
      <c r="C55001" s="32"/>
      <c r="D55001" s="31"/>
    </row>
    <row r="55002" spans="3:4" x14ac:dyDescent="0.25">
      <c r="C55002" s="32"/>
      <c r="D55002" s="31"/>
    </row>
    <row r="55003" spans="3:4" x14ac:dyDescent="0.25">
      <c r="C55003" s="32"/>
      <c r="D55003" s="31"/>
    </row>
    <row r="55004" spans="3:4" x14ac:dyDescent="0.25">
      <c r="C55004" s="32"/>
      <c r="D55004" s="31"/>
    </row>
    <row r="55005" spans="3:4" x14ac:dyDescent="0.25">
      <c r="C55005" s="32"/>
      <c r="D55005" s="31"/>
    </row>
    <row r="55006" spans="3:4" x14ac:dyDescent="0.25">
      <c r="C55006" s="32"/>
      <c r="D55006" s="31"/>
    </row>
    <row r="55007" spans="3:4" x14ac:dyDescent="0.25">
      <c r="C55007" s="32"/>
      <c r="D55007" s="31"/>
    </row>
    <row r="55008" spans="3:4" x14ac:dyDescent="0.25">
      <c r="C55008" s="32"/>
      <c r="D55008" s="31"/>
    </row>
    <row r="55009" spans="3:4" x14ac:dyDescent="0.25">
      <c r="C55009" s="32"/>
      <c r="D55009" s="31"/>
    </row>
    <row r="55010" spans="3:4" x14ac:dyDescent="0.25">
      <c r="C55010" s="32"/>
      <c r="D55010" s="31"/>
    </row>
    <row r="55011" spans="3:4" x14ac:dyDescent="0.25">
      <c r="C55011" s="32"/>
      <c r="D55011" s="31"/>
    </row>
    <row r="55012" spans="3:4" x14ac:dyDescent="0.25">
      <c r="C55012" s="32"/>
      <c r="D55012" s="31"/>
    </row>
    <row r="55013" spans="3:4" x14ac:dyDescent="0.25">
      <c r="C55013" s="32"/>
      <c r="D55013" s="31"/>
    </row>
    <row r="55014" spans="3:4" x14ac:dyDescent="0.25">
      <c r="C55014" s="32"/>
      <c r="D55014" s="31"/>
    </row>
    <row r="55015" spans="3:4" x14ac:dyDescent="0.25">
      <c r="C55015" s="32"/>
      <c r="D55015" s="31"/>
    </row>
    <row r="55016" spans="3:4" x14ac:dyDescent="0.25">
      <c r="C55016" s="32"/>
      <c r="D55016" s="31"/>
    </row>
    <row r="55017" spans="3:4" x14ac:dyDescent="0.25">
      <c r="C55017" s="32"/>
      <c r="D55017" s="31"/>
    </row>
    <row r="55018" spans="3:4" x14ac:dyDescent="0.25">
      <c r="C55018" s="32"/>
      <c r="D55018" s="31"/>
    </row>
    <row r="55019" spans="3:4" x14ac:dyDescent="0.25">
      <c r="C55019" s="32"/>
      <c r="D55019" s="31"/>
    </row>
    <row r="55020" spans="3:4" x14ac:dyDescent="0.25">
      <c r="C55020" s="32"/>
      <c r="D55020" s="31"/>
    </row>
    <row r="55021" spans="3:4" x14ac:dyDescent="0.25">
      <c r="C55021" s="32"/>
      <c r="D55021" s="31"/>
    </row>
    <row r="55022" spans="3:4" x14ac:dyDescent="0.25">
      <c r="C55022" s="32"/>
      <c r="D55022" s="31"/>
    </row>
    <row r="55023" spans="3:4" x14ac:dyDescent="0.25">
      <c r="C55023" s="32"/>
      <c r="D55023" s="31"/>
    </row>
    <row r="55024" spans="3:4" x14ac:dyDescent="0.25">
      <c r="C55024" s="32"/>
      <c r="D55024" s="31"/>
    </row>
    <row r="55025" spans="3:4" x14ac:dyDescent="0.25">
      <c r="C55025" s="32"/>
      <c r="D55025" s="31"/>
    </row>
    <row r="55026" spans="3:4" x14ac:dyDescent="0.25">
      <c r="C55026" s="32"/>
      <c r="D55026" s="31"/>
    </row>
    <row r="55027" spans="3:4" x14ac:dyDescent="0.25">
      <c r="C55027" s="32"/>
      <c r="D55027" s="31"/>
    </row>
    <row r="55028" spans="3:4" x14ac:dyDescent="0.25">
      <c r="C55028" s="32"/>
      <c r="D55028" s="31"/>
    </row>
    <row r="55029" spans="3:4" x14ac:dyDescent="0.25">
      <c r="C55029" s="32"/>
      <c r="D55029" s="31"/>
    </row>
    <row r="55030" spans="3:4" x14ac:dyDescent="0.25">
      <c r="C55030" s="32"/>
      <c r="D55030" s="31"/>
    </row>
    <row r="55031" spans="3:4" x14ac:dyDescent="0.25">
      <c r="C55031" s="32"/>
      <c r="D55031" s="31"/>
    </row>
    <row r="55032" spans="3:4" x14ac:dyDescent="0.25">
      <c r="C55032" s="32"/>
      <c r="D55032" s="31"/>
    </row>
    <row r="55033" spans="3:4" x14ac:dyDescent="0.25">
      <c r="C55033" s="32"/>
      <c r="D55033" s="31"/>
    </row>
    <row r="55034" spans="3:4" x14ac:dyDescent="0.25">
      <c r="C55034" s="32"/>
      <c r="D55034" s="31"/>
    </row>
    <row r="55035" spans="3:4" x14ac:dyDescent="0.25">
      <c r="C55035" s="32"/>
      <c r="D55035" s="31"/>
    </row>
    <row r="55036" spans="3:4" x14ac:dyDescent="0.25">
      <c r="C55036" s="32"/>
      <c r="D55036" s="31"/>
    </row>
    <row r="55037" spans="3:4" x14ac:dyDescent="0.25">
      <c r="C55037" s="32"/>
      <c r="D55037" s="31"/>
    </row>
    <row r="55038" spans="3:4" x14ac:dyDescent="0.25">
      <c r="C55038" s="32"/>
      <c r="D55038" s="31"/>
    </row>
    <row r="55039" spans="3:4" x14ac:dyDescent="0.25">
      <c r="C55039" s="32"/>
      <c r="D55039" s="31"/>
    </row>
    <row r="55040" spans="3:4" x14ac:dyDescent="0.25">
      <c r="C55040" s="32"/>
      <c r="D55040" s="31"/>
    </row>
    <row r="55041" spans="3:4" x14ac:dyDescent="0.25">
      <c r="C55041" s="32"/>
      <c r="D55041" s="31"/>
    </row>
    <row r="55042" spans="3:4" x14ac:dyDescent="0.25">
      <c r="C55042" s="32"/>
      <c r="D55042" s="31"/>
    </row>
    <row r="55043" spans="3:4" x14ac:dyDescent="0.25">
      <c r="C55043" s="32"/>
      <c r="D55043" s="31"/>
    </row>
    <row r="55044" spans="3:4" x14ac:dyDescent="0.25">
      <c r="C55044" s="32"/>
      <c r="D55044" s="31"/>
    </row>
    <row r="55045" spans="3:4" x14ac:dyDescent="0.25">
      <c r="C55045" s="32"/>
      <c r="D55045" s="31"/>
    </row>
    <row r="55046" spans="3:4" x14ac:dyDescent="0.25">
      <c r="C55046" s="32"/>
      <c r="D55046" s="31"/>
    </row>
    <row r="55047" spans="3:4" x14ac:dyDescent="0.25">
      <c r="C55047" s="32"/>
      <c r="D55047" s="31"/>
    </row>
    <row r="55048" spans="3:4" x14ac:dyDescent="0.25">
      <c r="C55048" s="32"/>
      <c r="D55048" s="31"/>
    </row>
    <row r="55049" spans="3:4" x14ac:dyDescent="0.25">
      <c r="C55049" s="32"/>
      <c r="D55049" s="31"/>
    </row>
    <row r="55050" spans="3:4" x14ac:dyDescent="0.25">
      <c r="C55050" s="32"/>
      <c r="D55050" s="31"/>
    </row>
    <row r="55051" spans="3:4" x14ac:dyDescent="0.25">
      <c r="C55051" s="32"/>
      <c r="D55051" s="31"/>
    </row>
    <row r="55052" spans="3:4" x14ac:dyDescent="0.25">
      <c r="C55052" s="32"/>
      <c r="D55052" s="31"/>
    </row>
    <row r="55053" spans="3:4" x14ac:dyDescent="0.25">
      <c r="C55053" s="32"/>
      <c r="D55053" s="31"/>
    </row>
    <row r="55054" spans="3:4" x14ac:dyDescent="0.25">
      <c r="C55054" s="32"/>
      <c r="D55054" s="31"/>
    </row>
    <row r="55055" spans="3:4" x14ac:dyDescent="0.25">
      <c r="C55055" s="32"/>
      <c r="D55055" s="31"/>
    </row>
    <row r="55056" spans="3:4" x14ac:dyDescent="0.25">
      <c r="C55056" s="32"/>
      <c r="D55056" s="31"/>
    </row>
    <row r="55057" spans="3:4" x14ac:dyDescent="0.25">
      <c r="C55057" s="32"/>
      <c r="D55057" s="31"/>
    </row>
    <row r="55058" spans="3:4" x14ac:dyDescent="0.25">
      <c r="C55058" s="32"/>
      <c r="D55058" s="31"/>
    </row>
    <row r="55059" spans="3:4" x14ac:dyDescent="0.25">
      <c r="C55059" s="32"/>
      <c r="D55059" s="31"/>
    </row>
    <row r="55060" spans="3:4" x14ac:dyDescent="0.25">
      <c r="C55060" s="32"/>
      <c r="D55060" s="31"/>
    </row>
    <row r="55061" spans="3:4" x14ac:dyDescent="0.25">
      <c r="C55061" s="32"/>
      <c r="D55061" s="31"/>
    </row>
    <row r="55062" spans="3:4" x14ac:dyDescent="0.25">
      <c r="C55062" s="32"/>
      <c r="D55062" s="31"/>
    </row>
    <row r="55063" spans="3:4" x14ac:dyDescent="0.25">
      <c r="C55063" s="32"/>
      <c r="D55063" s="31"/>
    </row>
    <row r="55064" spans="3:4" x14ac:dyDescent="0.25">
      <c r="C55064" s="32"/>
      <c r="D55064" s="31"/>
    </row>
    <row r="55065" spans="3:4" x14ac:dyDescent="0.25">
      <c r="C55065" s="32"/>
      <c r="D55065" s="31"/>
    </row>
    <row r="55066" spans="3:4" x14ac:dyDescent="0.25">
      <c r="C55066" s="32"/>
      <c r="D55066" s="31"/>
    </row>
    <row r="55067" spans="3:4" x14ac:dyDescent="0.25">
      <c r="C55067" s="32"/>
      <c r="D55067" s="31"/>
    </row>
    <row r="55068" spans="3:4" x14ac:dyDescent="0.25">
      <c r="C55068" s="32"/>
      <c r="D55068" s="31"/>
    </row>
    <row r="55069" spans="3:4" x14ac:dyDescent="0.25">
      <c r="C55069" s="32"/>
      <c r="D55069" s="31"/>
    </row>
    <row r="55070" spans="3:4" x14ac:dyDescent="0.25">
      <c r="C55070" s="32"/>
      <c r="D55070" s="31"/>
    </row>
    <row r="55071" spans="3:4" x14ac:dyDescent="0.25">
      <c r="C55071" s="32"/>
      <c r="D55071" s="31"/>
    </row>
    <row r="55072" spans="3:4" x14ac:dyDescent="0.25">
      <c r="C55072" s="32"/>
      <c r="D55072" s="31"/>
    </row>
    <row r="55073" spans="3:4" x14ac:dyDescent="0.25">
      <c r="C55073" s="32"/>
      <c r="D55073" s="31"/>
    </row>
    <row r="55074" spans="3:4" x14ac:dyDescent="0.25">
      <c r="C55074" s="32"/>
      <c r="D55074" s="31"/>
    </row>
    <row r="55075" spans="3:4" x14ac:dyDescent="0.25">
      <c r="C55075" s="32"/>
      <c r="D55075" s="31"/>
    </row>
    <row r="55076" spans="3:4" x14ac:dyDescent="0.25">
      <c r="C55076" s="32"/>
      <c r="D55076" s="31"/>
    </row>
    <row r="55077" spans="3:4" x14ac:dyDescent="0.25">
      <c r="C55077" s="32"/>
      <c r="D55077" s="31"/>
    </row>
    <row r="55078" spans="3:4" x14ac:dyDescent="0.25">
      <c r="C55078" s="32"/>
      <c r="D55078" s="31"/>
    </row>
    <row r="55079" spans="3:4" x14ac:dyDescent="0.25">
      <c r="C55079" s="32"/>
      <c r="D55079" s="31"/>
    </row>
    <row r="55080" spans="3:4" x14ac:dyDescent="0.25">
      <c r="C55080" s="32"/>
      <c r="D55080" s="31"/>
    </row>
    <row r="55081" spans="3:4" x14ac:dyDescent="0.25">
      <c r="C55081" s="32"/>
      <c r="D55081" s="31"/>
    </row>
    <row r="55082" spans="3:4" x14ac:dyDescent="0.25">
      <c r="C55082" s="32"/>
      <c r="D55082" s="31"/>
    </row>
    <row r="55083" spans="3:4" x14ac:dyDescent="0.25">
      <c r="C55083" s="32"/>
      <c r="D55083" s="31"/>
    </row>
    <row r="55084" spans="3:4" x14ac:dyDescent="0.25">
      <c r="C55084" s="32"/>
      <c r="D55084" s="31"/>
    </row>
    <row r="55085" spans="3:4" x14ac:dyDescent="0.25">
      <c r="C55085" s="32"/>
      <c r="D55085" s="31"/>
    </row>
    <row r="55086" spans="3:4" x14ac:dyDescent="0.25">
      <c r="C55086" s="32"/>
      <c r="D55086" s="31"/>
    </row>
    <row r="55087" spans="3:4" x14ac:dyDescent="0.25">
      <c r="C55087" s="32"/>
      <c r="D55087" s="31"/>
    </row>
    <row r="55088" spans="3:4" x14ac:dyDescent="0.25">
      <c r="C55088" s="32"/>
      <c r="D55088" s="31"/>
    </row>
    <row r="55089" spans="3:4" x14ac:dyDescent="0.25">
      <c r="C55089" s="32"/>
      <c r="D55089" s="31"/>
    </row>
    <row r="55090" spans="3:4" x14ac:dyDescent="0.25">
      <c r="C55090" s="32"/>
      <c r="D55090" s="31"/>
    </row>
    <row r="55091" spans="3:4" x14ac:dyDescent="0.25">
      <c r="C55091" s="32"/>
      <c r="D55091" s="31"/>
    </row>
    <row r="55092" spans="3:4" x14ac:dyDescent="0.25">
      <c r="C55092" s="32"/>
      <c r="D55092" s="31"/>
    </row>
    <row r="55093" spans="3:4" x14ac:dyDescent="0.25">
      <c r="C55093" s="32"/>
      <c r="D55093" s="31"/>
    </row>
    <row r="55094" spans="3:4" x14ac:dyDescent="0.25">
      <c r="C55094" s="32"/>
      <c r="D55094" s="31"/>
    </row>
    <row r="55095" spans="3:4" x14ac:dyDescent="0.25">
      <c r="C55095" s="32"/>
      <c r="D55095" s="31"/>
    </row>
    <row r="55096" spans="3:4" x14ac:dyDescent="0.25">
      <c r="C55096" s="32"/>
      <c r="D55096" s="31"/>
    </row>
    <row r="55097" spans="3:4" x14ac:dyDescent="0.25">
      <c r="C55097" s="32"/>
      <c r="D55097" s="31"/>
    </row>
    <row r="55098" spans="3:4" x14ac:dyDescent="0.25">
      <c r="C55098" s="32"/>
      <c r="D55098" s="31"/>
    </row>
    <row r="55099" spans="3:4" x14ac:dyDescent="0.25">
      <c r="C55099" s="32"/>
      <c r="D55099" s="31"/>
    </row>
    <row r="55100" spans="3:4" x14ac:dyDescent="0.25">
      <c r="C55100" s="32"/>
      <c r="D55100" s="31"/>
    </row>
    <row r="55101" spans="3:4" x14ac:dyDescent="0.25">
      <c r="C55101" s="32"/>
      <c r="D55101" s="31"/>
    </row>
    <row r="55102" spans="3:4" x14ac:dyDescent="0.25">
      <c r="C55102" s="32"/>
      <c r="D55102" s="31"/>
    </row>
    <row r="55103" spans="3:4" x14ac:dyDescent="0.25">
      <c r="C55103" s="32"/>
      <c r="D55103" s="31"/>
    </row>
    <row r="55104" spans="3:4" x14ac:dyDescent="0.25">
      <c r="C55104" s="32"/>
      <c r="D55104" s="31"/>
    </row>
    <row r="55105" spans="3:4" x14ac:dyDescent="0.25">
      <c r="C55105" s="32"/>
      <c r="D55105" s="31"/>
    </row>
    <row r="55106" spans="3:4" x14ac:dyDescent="0.25">
      <c r="C55106" s="32"/>
      <c r="D55106" s="31"/>
    </row>
    <row r="55107" spans="3:4" x14ac:dyDescent="0.25">
      <c r="C55107" s="32"/>
      <c r="D55107" s="31"/>
    </row>
    <row r="55108" spans="3:4" x14ac:dyDescent="0.25">
      <c r="C55108" s="32"/>
      <c r="D55108" s="31"/>
    </row>
    <row r="55109" spans="3:4" x14ac:dyDescent="0.25">
      <c r="C55109" s="32"/>
      <c r="D55109" s="31"/>
    </row>
    <row r="55110" spans="3:4" x14ac:dyDescent="0.25">
      <c r="C55110" s="32"/>
      <c r="D55110" s="31"/>
    </row>
    <row r="55111" spans="3:4" x14ac:dyDescent="0.25">
      <c r="C55111" s="32"/>
      <c r="D55111" s="31"/>
    </row>
    <row r="55112" spans="3:4" x14ac:dyDescent="0.25">
      <c r="C55112" s="32"/>
      <c r="D55112" s="31"/>
    </row>
    <row r="55113" spans="3:4" x14ac:dyDescent="0.25">
      <c r="C55113" s="32"/>
      <c r="D55113" s="31"/>
    </row>
    <row r="55114" spans="3:4" x14ac:dyDescent="0.25">
      <c r="C55114" s="32"/>
      <c r="D55114" s="31"/>
    </row>
    <row r="55115" spans="3:4" x14ac:dyDescent="0.25">
      <c r="C55115" s="32"/>
      <c r="D55115" s="31"/>
    </row>
    <row r="55116" spans="3:4" x14ac:dyDescent="0.25">
      <c r="C55116" s="32"/>
      <c r="D55116" s="31"/>
    </row>
    <row r="55117" spans="3:4" x14ac:dyDescent="0.25">
      <c r="C55117" s="32"/>
      <c r="D55117" s="31"/>
    </row>
    <row r="55118" spans="3:4" x14ac:dyDescent="0.25">
      <c r="C55118" s="32"/>
      <c r="D55118" s="31"/>
    </row>
    <row r="55119" spans="3:4" x14ac:dyDescent="0.25">
      <c r="C55119" s="32"/>
      <c r="D55119" s="31"/>
    </row>
    <row r="55120" spans="3:4" x14ac:dyDescent="0.25">
      <c r="C55120" s="32"/>
      <c r="D55120" s="31"/>
    </row>
    <row r="55121" spans="3:4" x14ac:dyDescent="0.25">
      <c r="C55121" s="32"/>
      <c r="D55121" s="31"/>
    </row>
    <row r="55122" spans="3:4" x14ac:dyDescent="0.25">
      <c r="C55122" s="32"/>
      <c r="D55122" s="31"/>
    </row>
    <row r="55123" spans="3:4" x14ac:dyDescent="0.25">
      <c r="C55123" s="32"/>
      <c r="D55123" s="31"/>
    </row>
    <row r="55124" spans="3:4" x14ac:dyDescent="0.25">
      <c r="C55124" s="32"/>
      <c r="D55124" s="31"/>
    </row>
    <row r="55125" spans="3:4" x14ac:dyDescent="0.25">
      <c r="C55125" s="32"/>
      <c r="D55125" s="31"/>
    </row>
    <row r="55126" spans="3:4" x14ac:dyDescent="0.25">
      <c r="C55126" s="32"/>
      <c r="D55126" s="31"/>
    </row>
    <row r="55127" spans="3:4" x14ac:dyDescent="0.25">
      <c r="C55127" s="32"/>
      <c r="D55127" s="31"/>
    </row>
    <row r="55128" spans="3:4" x14ac:dyDescent="0.25">
      <c r="C55128" s="32"/>
      <c r="D55128" s="31"/>
    </row>
    <row r="55129" spans="3:4" x14ac:dyDescent="0.25">
      <c r="C55129" s="32"/>
      <c r="D55129" s="31"/>
    </row>
    <row r="55130" spans="3:4" x14ac:dyDescent="0.25">
      <c r="C55130" s="32"/>
      <c r="D55130" s="31"/>
    </row>
    <row r="55131" spans="3:4" x14ac:dyDescent="0.25">
      <c r="C55131" s="32"/>
      <c r="D55131" s="31"/>
    </row>
    <row r="55132" spans="3:4" x14ac:dyDescent="0.25">
      <c r="C55132" s="32"/>
      <c r="D55132" s="31"/>
    </row>
    <row r="55133" spans="3:4" x14ac:dyDescent="0.25">
      <c r="C55133" s="32"/>
      <c r="D55133" s="31"/>
    </row>
    <row r="55134" spans="3:4" x14ac:dyDescent="0.25">
      <c r="C55134" s="32"/>
      <c r="D55134" s="31"/>
    </row>
    <row r="55135" spans="3:4" x14ac:dyDescent="0.25">
      <c r="C55135" s="32"/>
      <c r="D55135" s="31"/>
    </row>
    <row r="55136" spans="3:4" x14ac:dyDescent="0.25">
      <c r="C55136" s="32"/>
      <c r="D55136" s="31"/>
    </row>
    <row r="55137" spans="3:4" x14ac:dyDescent="0.25">
      <c r="C55137" s="32"/>
      <c r="D55137" s="31"/>
    </row>
    <row r="55138" spans="3:4" x14ac:dyDescent="0.25">
      <c r="C55138" s="32"/>
      <c r="D55138" s="31"/>
    </row>
    <row r="55139" spans="3:4" x14ac:dyDescent="0.25">
      <c r="C55139" s="32"/>
      <c r="D55139" s="31"/>
    </row>
    <row r="55140" spans="3:4" x14ac:dyDescent="0.25">
      <c r="C55140" s="32"/>
      <c r="D55140" s="31"/>
    </row>
    <row r="55141" spans="3:4" x14ac:dyDescent="0.25">
      <c r="C55141" s="32"/>
      <c r="D55141" s="31"/>
    </row>
    <row r="55142" spans="3:4" x14ac:dyDescent="0.25">
      <c r="C55142" s="32"/>
      <c r="D55142" s="31"/>
    </row>
    <row r="55143" spans="3:4" x14ac:dyDescent="0.25">
      <c r="C55143" s="32"/>
      <c r="D55143" s="31"/>
    </row>
    <row r="55144" spans="3:4" x14ac:dyDescent="0.25">
      <c r="C55144" s="32"/>
      <c r="D55144" s="31"/>
    </row>
    <row r="55145" spans="3:4" x14ac:dyDescent="0.25">
      <c r="C55145" s="32"/>
      <c r="D55145" s="31"/>
    </row>
    <row r="55146" spans="3:4" x14ac:dyDescent="0.25">
      <c r="C55146" s="32"/>
      <c r="D55146" s="31"/>
    </row>
    <row r="55147" spans="3:4" x14ac:dyDescent="0.25">
      <c r="C55147" s="32"/>
      <c r="D55147" s="31"/>
    </row>
    <row r="55148" spans="3:4" x14ac:dyDescent="0.25">
      <c r="C55148" s="32"/>
      <c r="D55148" s="31"/>
    </row>
    <row r="55149" spans="3:4" x14ac:dyDescent="0.25">
      <c r="C55149" s="32"/>
      <c r="D55149" s="31"/>
    </row>
    <row r="55150" spans="3:4" x14ac:dyDescent="0.25">
      <c r="C55150" s="32"/>
      <c r="D55150" s="31"/>
    </row>
    <row r="55151" spans="3:4" x14ac:dyDescent="0.25">
      <c r="C55151" s="32"/>
      <c r="D55151" s="31"/>
    </row>
    <row r="55152" spans="3:4" x14ac:dyDescent="0.25">
      <c r="C55152" s="32"/>
      <c r="D55152" s="31"/>
    </row>
    <row r="55153" spans="3:4" x14ac:dyDescent="0.25">
      <c r="C55153" s="32"/>
      <c r="D55153" s="31"/>
    </row>
    <row r="55154" spans="3:4" x14ac:dyDescent="0.25">
      <c r="C55154" s="32"/>
      <c r="D55154" s="31"/>
    </row>
    <row r="55155" spans="3:4" x14ac:dyDescent="0.25">
      <c r="C55155" s="32"/>
      <c r="D55155" s="31"/>
    </row>
    <row r="55156" spans="3:4" x14ac:dyDescent="0.25">
      <c r="C55156" s="32"/>
      <c r="D55156" s="31"/>
    </row>
    <row r="55157" spans="3:4" x14ac:dyDescent="0.25">
      <c r="C55157" s="32"/>
      <c r="D55157" s="31"/>
    </row>
    <row r="55158" spans="3:4" x14ac:dyDescent="0.25">
      <c r="C55158" s="32"/>
      <c r="D55158" s="31"/>
    </row>
    <row r="55159" spans="3:4" x14ac:dyDescent="0.25">
      <c r="C55159" s="32"/>
      <c r="D55159" s="31"/>
    </row>
    <row r="55160" spans="3:4" x14ac:dyDescent="0.25">
      <c r="C55160" s="32"/>
      <c r="D55160" s="31"/>
    </row>
    <row r="55161" spans="3:4" x14ac:dyDescent="0.25">
      <c r="C55161" s="32"/>
      <c r="D55161" s="31"/>
    </row>
    <row r="55162" spans="3:4" x14ac:dyDescent="0.25">
      <c r="C55162" s="32"/>
      <c r="D55162" s="31"/>
    </row>
    <row r="55163" spans="3:4" x14ac:dyDescent="0.25">
      <c r="C55163" s="32"/>
      <c r="D55163" s="31"/>
    </row>
    <row r="55164" spans="3:4" x14ac:dyDescent="0.25">
      <c r="C55164" s="32"/>
      <c r="D55164" s="31"/>
    </row>
    <row r="55165" spans="3:4" x14ac:dyDescent="0.25">
      <c r="C55165" s="32"/>
      <c r="D55165" s="31"/>
    </row>
    <row r="55166" spans="3:4" x14ac:dyDescent="0.25">
      <c r="C55166" s="32"/>
      <c r="D55166" s="31"/>
    </row>
    <row r="55167" spans="3:4" x14ac:dyDescent="0.25">
      <c r="C55167" s="32"/>
      <c r="D55167" s="31"/>
    </row>
    <row r="55168" spans="3:4" x14ac:dyDescent="0.25">
      <c r="C55168" s="32"/>
      <c r="D55168" s="31"/>
    </row>
    <row r="55169" spans="3:4" x14ac:dyDescent="0.25">
      <c r="C55169" s="32"/>
      <c r="D55169" s="31"/>
    </row>
    <row r="55170" spans="3:4" x14ac:dyDescent="0.25">
      <c r="C55170" s="32"/>
      <c r="D55170" s="31"/>
    </row>
    <row r="55171" spans="3:4" x14ac:dyDescent="0.25">
      <c r="C55171" s="32"/>
      <c r="D55171" s="31"/>
    </row>
    <row r="55172" spans="3:4" x14ac:dyDescent="0.25">
      <c r="C55172" s="32"/>
      <c r="D55172" s="31"/>
    </row>
    <row r="55173" spans="3:4" x14ac:dyDescent="0.25">
      <c r="C55173" s="32"/>
      <c r="D55173" s="31"/>
    </row>
    <row r="55174" spans="3:4" x14ac:dyDescent="0.25">
      <c r="C55174" s="32"/>
      <c r="D55174" s="31"/>
    </row>
    <row r="55175" spans="3:4" x14ac:dyDescent="0.25">
      <c r="C55175" s="32"/>
      <c r="D55175" s="31"/>
    </row>
    <row r="55176" spans="3:4" x14ac:dyDescent="0.25">
      <c r="C55176" s="32"/>
      <c r="D55176" s="31"/>
    </row>
    <row r="55177" spans="3:4" x14ac:dyDescent="0.25">
      <c r="C55177" s="32"/>
      <c r="D55177" s="31"/>
    </row>
    <row r="55178" spans="3:4" x14ac:dyDescent="0.25">
      <c r="C55178" s="32"/>
      <c r="D55178" s="31"/>
    </row>
    <row r="55179" spans="3:4" x14ac:dyDescent="0.25">
      <c r="C55179" s="32"/>
      <c r="D55179" s="31"/>
    </row>
    <row r="55180" spans="3:4" x14ac:dyDescent="0.25">
      <c r="C55180" s="32"/>
      <c r="D55180" s="31"/>
    </row>
    <row r="55181" spans="3:4" x14ac:dyDescent="0.25">
      <c r="C55181" s="32"/>
      <c r="D55181" s="31"/>
    </row>
    <row r="55182" spans="3:4" x14ac:dyDescent="0.25">
      <c r="C55182" s="32"/>
      <c r="D55182" s="31"/>
    </row>
    <row r="55183" spans="3:4" x14ac:dyDescent="0.25">
      <c r="C55183" s="32"/>
      <c r="D55183" s="31"/>
    </row>
    <row r="55184" spans="3:4" x14ac:dyDescent="0.25">
      <c r="C55184" s="32"/>
      <c r="D55184" s="31"/>
    </row>
    <row r="55185" spans="3:4" x14ac:dyDescent="0.25">
      <c r="C55185" s="32"/>
      <c r="D55185" s="31"/>
    </row>
    <row r="55186" spans="3:4" x14ac:dyDescent="0.25">
      <c r="C55186" s="32"/>
      <c r="D55186" s="31"/>
    </row>
    <row r="55187" spans="3:4" x14ac:dyDescent="0.25">
      <c r="C55187" s="32"/>
      <c r="D55187" s="31"/>
    </row>
    <row r="55188" spans="3:4" x14ac:dyDescent="0.25">
      <c r="C55188" s="32"/>
      <c r="D55188" s="31"/>
    </row>
    <row r="55189" spans="3:4" x14ac:dyDescent="0.25">
      <c r="C55189" s="32"/>
      <c r="D55189" s="31"/>
    </row>
    <row r="55190" spans="3:4" x14ac:dyDescent="0.25">
      <c r="C55190" s="32"/>
      <c r="D55190" s="31"/>
    </row>
    <row r="55191" spans="3:4" x14ac:dyDescent="0.25">
      <c r="C55191" s="32"/>
      <c r="D55191" s="31"/>
    </row>
    <row r="55192" spans="3:4" x14ac:dyDescent="0.25">
      <c r="C55192" s="32"/>
      <c r="D55192" s="31"/>
    </row>
    <row r="55193" spans="3:4" x14ac:dyDescent="0.25">
      <c r="C55193" s="32"/>
      <c r="D55193" s="31"/>
    </row>
    <row r="55194" spans="3:4" x14ac:dyDescent="0.25">
      <c r="C55194" s="32"/>
      <c r="D55194" s="31"/>
    </row>
    <row r="55195" spans="3:4" x14ac:dyDescent="0.25">
      <c r="C55195" s="32"/>
      <c r="D55195" s="31"/>
    </row>
    <row r="55196" spans="3:4" x14ac:dyDescent="0.25">
      <c r="C55196" s="32"/>
      <c r="D55196" s="31"/>
    </row>
    <row r="55197" spans="3:4" x14ac:dyDescent="0.25">
      <c r="C55197" s="32"/>
      <c r="D55197" s="31"/>
    </row>
    <row r="55198" spans="3:4" x14ac:dyDescent="0.25">
      <c r="C55198" s="32"/>
      <c r="D55198" s="31"/>
    </row>
    <row r="55199" spans="3:4" x14ac:dyDescent="0.25">
      <c r="C55199" s="32"/>
      <c r="D55199" s="31"/>
    </row>
    <row r="55200" spans="3:4" x14ac:dyDescent="0.25">
      <c r="C55200" s="32"/>
      <c r="D55200" s="31"/>
    </row>
    <row r="55201" spans="3:4" x14ac:dyDescent="0.25">
      <c r="C55201" s="32"/>
      <c r="D55201" s="31"/>
    </row>
    <row r="55202" spans="3:4" x14ac:dyDescent="0.25">
      <c r="C55202" s="32"/>
      <c r="D55202" s="31"/>
    </row>
    <row r="55203" spans="3:4" x14ac:dyDescent="0.25">
      <c r="C55203" s="32"/>
      <c r="D55203" s="31"/>
    </row>
    <row r="55204" spans="3:4" x14ac:dyDescent="0.25">
      <c r="C55204" s="32"/>
      <c r="D55204" s="31"/>
    </row>
    <row r="55205" spans="3:4" x14ac:dyDescent="0.25">
      <c r="C55205" s="32"/>
      <c r="D55205" s="31"/>
    </row>
    <row r="55206" spans="3:4" x14ac:dyDescent="0.25">
      <c r="C55206" s="32"/>
      <c r="D55206" s="31"/>
    </row>
    <row r="55207" spans="3:4" x14ac:dyDescent="0.25">
      <c r="C55207" s="32"/>
      <c r="D55207" s="31"/>
    </row>
    <row r="55208" spans="3:4" x14ac:dyDescent="0.25">
      <c r="C55208" s="32"/>
      <c r="D55208" s="31"/>
    </row>
    <row r="55209" spans="3:4" x14ac:dyDescent="0.25">
      <c r="C55209" s="32"/>
      <c r="D55209" s="31"/>
    </row>
    <row r="55210" spans="3:4" x14ac:dyDescent="0.25">
      <c r="C55210" s="32"/>
      <c r="D55210" s="31"/>
    </row>
    <row r="55211" spans="3:4" x14ac:dyDescent="0.25">
      <c r="C55211" s="32"/>
      <c r="D55211" s="31"/>
    </row>
    <row r="55212" spans="3:4" x14ac:dyDescent="0.25">
      <c r="C55212" s="32"/>
      <c r="D55212" s="31"/>
    </row>
    <row r="55213" spans="3:4" x14ac:dyDescent="0.25">
      <c r="C55213" s="32"/>
      <c r="D55213" s="31"/>
    </row>
    <row r="55214" spans="3:4" x14ac:dyDescent="0.25">
      <c r="C55214" s="32"/>
      <c r="D55214" s="31"/>
    </row>
    <row r="55215" spans="3:4" x14ac:dyDescent="0.25">
      <c r="C55215" s="32"/>
      <c r="D55215" s="31"/>
    </row>
    <row r="55216" spans="3:4" x14ac:dyDescent="0.25">
      <c r="C55216" s="32"/>
      <c r="D55216" s="31"/>
    </row>
    <row r="55217" spans="3:4" x14ac:dyDescent="0.25">
      <c r="C55217" s="32"/>
      <c r="D55217" s="31"/>
    </row>
    <row r="55218" spans="3:4" x14ac:dyDescent="0.25">
      <c r="C55218" s="32"/>
      <c r="D55218" s="31"/>
    </row>
    <row r="55219" spans="3:4" x14ac:dyDescent="0.25">
      <c r="C55219" s="32"/>
      <c r="D55219" s="31"/>
    </row>
    <row r="55220" spans="3:4" x14ac:dyDescent="0.25">
      <c r="C55220" s="32"/>
      <c r="D55220" s="31"/>
    </row>
    <row r="55221" spans="3:4" x14ac:dyDescent="0.25">
      <c r="C55221" s="32"/>
      <c r="D55221" s="31"/>
    </row>
    <row r="55222" spans="3:4" x14ac:dyDescent="0.25">
      <c r="C55222" s="32"/>
      <c r="D55222" s="31"/>
    </row>
    <row r="55223" spans="3:4" x14ac:dyDescent="0.25">
      <c r="C55223" s="32"/>
      <c r="D55223" s="31"/>
    </row>
    <row r="55224" spans="3:4" x14ac:dyDescent="0.25">
      <c r="C55224" s="32"/>
      <c r="D55224" s="31"/>
    </row>
    <row r="55225" spans="3:4" x14ac:dyDescent="0.25">
      <c r="C55225" s="32"/>
      <c r="D55225" s="31"/>
    </row>
    <row r="55226" spans="3:4" x14ac:dyDescent="0.25">
      <c r="C55226" s="32"/>
      <c r="D55226" s="31"/>
    </row>
    <row r="55227" spans="3:4" x14ac:dyDescent="0.25">
      <c r="C55227" s="32"/>
      <c r="D55227" s="31"/>
    </row>
    <row r="55228" spans="3:4" x14ac:dyDescent="0.25">
      <c r="C55228" s="32"/>
      <c r="D55228" s="31"/>
    </row>
    <row r="55229" spans="3:4" x14ac:dyDescent="0.25">
      <c r="C55229" s="32"/>
      <c r="D55229" s="31"/>
    </row>
    <row r="55230" spans="3:4" x14ac:dyDescent="0.25">
      <c r="C55230" s="32"/>
      <c r="D55230" s="31"/>
    </row>
    <row r="55231" spans="3:4" x14ac:dyDescent="0.25">
      <c r="C55231" s="32"/>
      <c r="D55231" s="31"/>
    </row>
    <row r="55232" spans="3:4" x14ac:dyDescent="0.25">
      <c r="C55232" s="32"/>
      <c r="D55232" s="31"/>
    </row>
    <row r="55233" spans="3:4" x14ac:dyDescent="0.25">
      <c r="C55233" s="32"/>
      <c r="D55233" s="31"/>
    </row>
    <row r="55234" spans="3:4" x14ac:dyDescent="0.25">
      <c r="C55234" s="32"/>
      <c r="D55234" s="31"/>
    </row>
    <row r="55235" spans="3:4" x14ac:dyDescent="0.25">
      <c r="C55235" s="32"/>
      <c r="D55235" s="31"/>
    </row>
    <row r="55236" spans="3:4" x14ac:dyDescent="0.25">
      <c r="C55236" s="32"/>
      <c r="D55236" s="31"/>
    </row>
    <row r="55237" spans="3:4" x14ac:dyDescent="0.25">
      <c r="C55237" s="32"/>
      <c r="D55237" s="31"/>
    </row>
    <row r="55238" spans="3:4" x14ac:dyDescent="0.25">
      <c r="C55238" s="32"/>
      <c r="D55238" s="31"/>
    </row>
    <row r="55239" spans="3:4" x14ac:dyDescent="0.25">
      <c r="C55239" s="32"/>
      <c r="D55239" s="31"/>
    </row>
    <row r="55240" spans="3:4" x14ac:dyDescent="0.25">
      <c r="C55240" s="32"/>
      <c r="D55240" s="31"/>
    </row>
    <row r="55241" spans="3:4" x14ac:dyDescent="0.25">
      <c r="C55241" s="32"/>
      <c r="D55241" s="31"/>
    </row>
    <row r="55242" spans="3:4" x14ac:dyDescent="0.25">
      <c r="C55242" s="32"/>
      <c r="D55242" s="31"/>
    </row>
    <row r="55243" spans="3:4" x14ac:dyDescent="0.25">
      <c r="C55243" s="32"/>
      <c r="D55243" s="31"/>
    </row>
    <row r="55244" spans="3:4" x14ac:dyDescent="0.25">
      <c r="C55244" s="32"/>
      <c r="D55244" s="31"/>
    </row>
    <row r="55245" spans="3:4" x14ac:dyDescent="0.25">
      <c r="C55245" s="32"/>
      <c r="D55245" s="31"/>
    </row>
    <row r="55246" spans="3:4" x14ac:dyDescent="0.25">
      <c r="C55246" s="32"/>
      <c r="D55246" s="31"/>
    </row>
    <row r="55247" spans="3:4" x14ac:dyDescent="0.25">
      <c r="C55247" s="32"/>
      <c r="D55247" s="31"/>
    </row>
    <row r="55248" spans="3:4" x14ac:dyDescent="0.25">
      <c r="C55248" s="32"/>
      <c r="D55248" s="31"/>
    </row>
    <row r="55249" spans="3:4" x14ac:dyDescent="0.25">
      <c r="C55249" s="32"/>
      <c r="D55249" s="31"/>
    </row>
    <row r="55250" spans="3:4" x14ac:dyDescent="0.25">
      <c r="C55250" s="32"/>
      <c r="D55250" s="31"/>
    </row>
    <row r="55251" spans="3:4" x14ac:dyDescent="0.25">
      <c r="C55251" s="32"/>
      <c r="D55251" s="31"/>
    </row>
    <row r="55252" spans="3:4" x14ac:dyDescent="0.25">
      <c r="C55252" s="32"/>
      <c r="D55252" s="31"/>
    </row>
    <row r="55253" spans="3:4" x14ac:dyDescent="0.25">
      <c r="C55253" s="32"/>
      <c r="D55253" s="31"/>
    </row>
    <row r="55254" spans="3:4" x14ac:dyDescent="0.25">
      <c r="C55254" s="32"/>
      <c r="D55254" s="31"/>
    </row>
    <row r="55255" spans="3:4" x14ac:dyDescent="0.25">
      <c r="C55255" s="32"/>
      <c r="D55255" s="31"/>
    </row>
    <row r="55256" spans="3:4" x14ac:dyDescent="0.25">
      <c r="C55256" s="32"/>
      <c r="D55256" s="31"/>
    </row>
    <row r="55257" spans="3:4" x14ac:dyDescent="0.25">
      <c r="C55257" s="32"/>
      <c r="D55257" s="31"/>
    </row>
    <row r="55258" spans="3:4" x14ac:dyDescent="0.25">
      <c r="C55258" s="32"/>
      <c r="D55258" s="31"/>
    </row>
    <row r="55259" spans="3:4" x14ac:dyDescent="0.25">
      <c r="C55259" s="32"/>
      <c r="D55259" s="31"/>
    </row>
    <row r="55260" spans="3:4" x14ac:dyDescent="0.25">
      <c r="C55260" s="32"/>
      <c r="D55260" s="31"/>
    </row>
    <row r="55261" spans="3:4" x14ac:dyDescent="0.25">
      <c r="C55261" s="32"/>
      <c r="D55261" s="31"/>
    </row>
    <row r="55262" spans="3:4" x14ac:dyDescent="0.25">
      <c r="C55262" s="32"/>
      <c r="D55262" s="31"/>
    </row>
    <row r="55263" spans="3:4" x14ac:dyDescent="0.25">
      <c r="C55263" s="32"/>
      <c r="D55263" s="31"/>
    </row>
    <row r="55264" spans="3:4" x14ac:dyDescent="0.25">
      <c r="C55264" s="32"/>
      <c r="D55264" s="31"/>
    </row>
    <row r="55265" spans="3:4" x14ac:dyDescent="0.25">
      <c r="C55265" s="32"/>
      <c r="D55265" s="31"/>
    </row>
    <row r="55266" spans="3:4" x14ac:dyDescent="0.25">
      <c r="C55266" s="32"/>
      <c r="D55266" s="31"/>
    </row>
    <row r="55267" spans="3:4" x14ac:dyDescent="0.25">
      <c r="C55267" s="32"/>
      <c r="D55267" s="31"/>
    </row>
    <row r="55268" spans="3:4" x14ac:dyDescent="0.25">
      <c r="C55268" s="32"/>
      <c r="D55268" s="31"/>
    </row>
    <row r="55269" spans="3:4" x14ac:dyDescent="0.25">
      <c r="C55269" s="32"/>
      <c r="D55269" s="31"/>
    </row>
    <row r="55270" spans="3:4" x14ac:dyDescent="0.25">
      <c r="C55270" s="32"/>
      <c r="D55270" s="31"/>
    </row>
    <row r="55271" spans="3:4" x14ac:dyDescent="0.25">
      <c r="C55271" s="32"/>
      <c r="D55271" s="31"/>
    </row>
    <row r="55272" spans="3:4" x14ac:dyDescent="0.25">
      <c r="C55272" s="32"/>
      <c r="D55272" s="31"/>
    </row>
    <row r="55273" spans="3:4" x14ac:dyDescent="0.25">
      <c r="C55273" s="32"/>
      <c r="D55273" s="31"/>
    </row>
    <row r="55274" spans="3:4" x14ac:dyDescent="0.25">
      <c r="C55274" s="32"/>
      <c r="D55274" s="31"/>
    </row>
    <row r="55275" spans="3:4" x14ac:dyDescent="0.25">
      <c r="C55275" s="32"/>
      <c r="D55275" s="31"/>
    </row>
    <row r="55276" spans="3:4" x14ac:dyDescent="0.25">
      <c r="C55276" s="32"/>
      <c r="D55276" s="31"/>
    </row>
    <row r="55277" spans="3:4" x14ac:dyDescent="0.25">
      <c r="C55277" s="32"/>
      <c r="D55277" s="31"/>
    </row>
    <row r="55278" spans="3:4" x14ac:dyDescent="0.25">
      <c r="C55278" s="32"/>
      <c r="D55278" s="31"/>
    </row>
    <row r="55279" spans="3:4" x14ac:dyDescent="0.25">
      <c r="C55279" s="32"/>
      <c r="D55279" s="31"/>
    </row>
    <row r="55280" spans="3:4" x14ac:dyDescent="0.25">
      <c r="C55280" s="32"/>
      <c r="D55280" s="31"/>
    </row>
    <row r="55281" spans="3:4" x14ac:dyDescent="0.25">
      <c r="C55281" s="32"/>
      <c r="D55281" s="31"/>
    </row>
    <row r="55282" spans="3:4" x14ac:dyDescent="0.25">
      <c r="C55282" s="32"/>
      <c r="D55282" s="31"/>
    </row>
    <row r="55283" spans="3:4" x14ac:dyDescent="0.25">
      <c r="C55283" s="32"/>
      <c r="D55283" s="31"/>
    </row>
    <row r="55284" spans="3:4" x14ac:dyDescent="0.25">
      <c r="C55284" s="32"/>
      <c r="D55284" s="31"/>
    </row>
    <row r="55285" spans="3:4" x14ac:dyDescent="0.25">
      <c r="C55285" s="32"/>
      <c r="D55285" s="31"/>
    </row>
    <row r="55286" spans="3:4" x14ac:dyDescent="0.25">
      <c r="C55286" s="32"/>
      <c r="D55286" s="31"/>
    </row>
    <row r="55287" spans="3:4" x14ac:dyDescent="0.25">
      <c r="C55287" s="32"/>
      <c r="D55287" s="31"/>
    </row>
    <row r="55288" spans="3:4" x14ac:dyDescent="0.25">
      <c r="C55288" s="32"/>
      <c r="D55288" s="31"/>
    </row>
    <row r="55289" spans="3:4" x14ac:dyDescent="0.25">
      <c r="C55289" s="32"/>
      <c r="D55289" s="31"/>
    </row>
    <row r="55290" spans="3:4" x14ac:dyDescent="0.25">
      <c r="C55290" s="32"/>
      <c r="D55290" s="31"/>
    </row>
    <row r="55291" spans="3:4" x14ac:dyDescent="0.25">
      <c r="C55291" s="32"/>
      <c r="D55291" s="31"/>
    </row>
    <row r="55292" spans="3:4" x14ac:dyDescent="0.25">
      <c r="C55292" s="32"/>
      <c r="D55292" s="31"/>
    </row>
    <row r="55293" spans="3:4" x14ac:dyDescent="0.25">
      <c r="C55293" s="32"/>
      <c r="D55293" s="31"/>
    </row>
    <row r="55294" spans="3:4" x14ac:dyDescent="0.25">
      <c r="C55294" s="32"/>
      <c r="D55294" s="31"/>
    </row>
    <row r="55295" spans="3:4" x14ac:dyDescent="0.25">
      <c r="C55295" s="32"/>
      <c r="D55295" s="31"/>
    </row>
    <row r="55296" spans="3:4" x14ac:dyDescent="0.25">
      <c r="C55296" s="32"/>
      <c r="D55296" s="31"/>
    </row>
    <row r="55297" spans="3:4" x14ac:dyDescent="0.25">
      <c r="C55297" s="32"/>
      <c r="D55297" s="31"/>
    </row>
    <row r="55298" spans="3:4" x14ac:dyDescent="0.25">
      <c r="C55298" s="32"/>
      <c r="D55298" s="31"/>
    </row>
    <row r="55299" spans="3:4" x14ac:dyDescent="0.25">
      <c r="C55299" s="32"/>
      <c r="D55299" s="31"/>
    </row>
    <row r="55300" spans="3:4" x14ac:dyDescent="0.25">
      <c r="C55300" s="32"/>
      <c r="D55300" s="31"/>
    </row>
    <row r="55301" spans="3:4" x14ac:dyDescent="0.25">
      <c r="C55301" s="32"/>
      <c r="D55301" s="31"/>
    </row>
    <row r="55302" spans="3:4" x14ac:dyDescent="0.25">
      <c r="C55302" s="32"/>
      <c r="D55302" s="31"/>
    </row>
    <row r="55303" spans="3:4" x14ac:dyDescent="0.25">
      <c r="C55303" s="32"/>
      <c r="D55303" s="31"/>
    </row>
    <row r="55304" spans="3:4" x14ac:dyDescent="0.25">
      <c r="C55304" s="32"/>
      <c r="D55304" s="31"/>
    </row>
    <row r="55305" spans="3:4" x14ac:dyDescent="0.25">
      <c r="C55305" s="32"/>
      <c r="D55305" s="31"/>
    </row>
    <row r="55306" spans="3:4" x14ac:dyDescent="0.25">
      <c r="C55306" s="32"/>
      <c r="D55306" s="31"/>
    </row>
    <row r="55307" spans="3:4" x14ac:dyDescent="0.25">
      <c r="C55307" s="32"/>
      <c r="D55307" s="31"/>
    </row>
    <row r="55308" spans="3:4" x14ac:dyDescent="0.25">
      <c r="C55308" s="32"/>
      <c r="D55308" s="31"/>
    </row>
    <row r="55309" spans="3:4" x14ac:dyDescent="0.25">
      <c r="C55309" s="32"/>
      <c r="D55309" s="31"/>
    </row>
    <row r="55310" spans="3:4" x14ac:dyDescent="0.25">
      <c r="C55310" s="32"/>
      <c r="D55310" s="31"/>
    </row>
    <row r="55311" spans="3:4" x14ac:dyDescent="0.25">
      <c r="C55311" s="32"/>
      <c r="D55311" s="31"/>
    </row>
    <row r="55312" spans="3:4" x14ac:dyDescent="0.25">
      <c r="C55312" s="32"/>
      <c r="D55312" s="31"/>
    </row>
    <row r="55313" spans="3:4" x14ac:dyDescent="0.25">
      <c r="C55313" s="32"/>
      <c r="D55313" s="31"/>
    </row>
    <row r="55314" spans="3:4" x14ac:dyDescent="0.25">
      <c r="C55314" s="32"/>
      <c r="D55314" s="31"/>
    </row>
    <row r="55315" spans="3:4" x14ac:dyDescent="0.25">
      <c r="C55315" s="32"/>
      <c r="D55315" s="31"/>
    </row>
    <row r="55316" spans="3:4" x14ac:dyDescent="0.25">
      <c r="C55316" s="32"/>
      <c r="D55316" s="31"/>
    </row>
    <row r="55317" spans="3:4" x14ac:dyDescent="0.25">
      <c r="C55317" s="32"/>
      <c r="D55317" s="31"/>
    </row>
    <row r="55318" spans="3:4" x14ac:dyDescent="0.25">
      <c r="C55318" s="32"/>
      <c r="D55318" s="31"/>
    </row>
    <row r="55319" spans="3:4" x14ac:dyDescent="0.25">
      <c r="C55319" s="32"/>
      <c r="D55319" s="31"/>
    </row>
    <row r="55320" spans="3:4" x14ac:dyDescent="0.25">
      <c r="C55320" s="32"/>
      <c r="D55320" s="31"/>
    </row>
    <row r="55321" spans="3:4" x14ac:dyDescent="0.25">
      <c r="C55321" s="32"/>
      <c r="D55321" s="31"/>
    </row>
    <row r="55322" spans="3:4" x14ac:dyDescent="0.25">
      <c r="C55322" s="32"/>
      <c r="D55322" s="31"/>
    </row>
    <row r="55323" spans="3:4" x14ac:dyDescent="0.25">
      <c r="C55323" s="32"/>
      <c r="D55323" s="31"/>
    </row>
    <row r="55324" spans="3:4" x14ac:dyDescent="0.25">
      <c r="C55324" s="32"/>
      <c r="D55324" s="31"/>
    </row>
    <row r="55325" spans="3:4" x14ac:dyDescent="0.25">
      <c r="C55325" s="32"/>
      <c r="D55325" s="31"/>
    </row>
    <row r="55326" spans="3:4" x14ac:dyDescent="0.25">
      <c r="C55326" s="32"/>
      <c r="D55326" s="31"/>
    </row>
    <row r="55327" spans="3:4" x14ac:dyDescent="0.25">
      <c r="C55327" s="32"/>
      <c r="D55327" s="31"/>
    </row>
    <row r="55328" spans="3:4" x14ac:dyDescent="0.25">
      <c r="C55328" s="32"/>
      <c r="D55328" s="31"/>
    </row>
    <row r="55329" spans="3:4" x14ac:dyDescent="0.25">
      <c r="C55329" s="32"/>
      <c r="D55329" s="31"/>
    </row>
    <row r="55330" spans="3:4" x14ac:dyDescent="0.25">
      <c r="C55330" s="32"/>
      <c r="D55330" s="31"/>
    </row>
    <row r="55331" spans="3:4" x14ac:dyDescent="0.25">
      <c r="C55331" s="32"/>
      <c r="D55331" s="31"/>
    </row>
    <row r="55332" spans="3:4" x14ac:dyDescent="0.25">
      <c r="C55332" s="32"/>
      <c r="D55332" s="31"/>
    </row>
    <row r="55333" spans="3:4" x14ac:dyDescent="0.25">
      <c r="C55333" s="32"/>
      <c r="D55333" s="31"/>
    </row>
    <row r="55334" spans="3:4" x14ac:dyDescent="0.25">
      <c r="C55334" s="32"/>
      <c r="D55334" s="31"/>
    </row>
    <row r="55335" spans="3:4" x14ac:dyDescent="0.25">
      <c r="C55335" s="32"/>
      <c r="D55335" s="31"/>
    </row>
    <row r="55336" spans="3:4" x14ac:dyDescent="0.25">
      <c r="C55336" s="32"/>
      <c r="D55336" s="31"/>
    </row>
    <row r="55337" spans="3:4" x14ac:dyDescent="0.25">
      <c r="C55337" s="32"/>
      <c r="D55337" s="31"/>
    </row>
    <row r="55338" spans="3:4" x14ac:dyDescent="0.25">
      <c r="C55338" s="32"/>
      <c r="D55338" s="31"/>
    </row>
    <row r="55339" spans="3:4" x14ac:dyDescent="0.25">
      <c r="C55339" s="32"/>
      <c r="D55339" s="31"/>
    </row>
    <row r="55340" spans="3:4" x14ac:dyDescent="0.25">
      <c r="C55340" s="32"/>
      <c r="D55340" s="31"/>
    </row>
    <row r="55341" spans="3:4" x14ac:dyDescent="0.25">
      <c r="C55341" s="32"/>
      <c r="D55341" s="31"/>
    </row>
    <row r="55342" spans="3:4" x14ac:dyDescent="0.25">
      <c r="C55342" s="32"/>
      <c r="D55342" s="31"/>
    </row>
    <row r="55343" spans="3:4" x14ac:dyDescent="0.25">
      <c r="C55343" s="32"/>
      <c r="D55343" s="31"/>
    </row>
    <row r="55344" spans="3:4" x14ac:dyDescent="0.25">
      <c r="C55344" s="32"/>
      <c r="D55344" s="31"/>
    </row>
    <row r="55345" spans="3:4" x14ac:dyDescent="0.25">
      <c r="C55345" s="32"/>
      <c r="D55345" s="31"/>
    </row>
    <row r="55346" spans="3:4" x14ac:dyDescent="0.25">
      <c r="C55346" s="32"/>
      <c r="D55346" s="31"/>
    </row>
    <row r="55347" spans="3:4" x14ac:dyDescent="0.25">
      <c r="C55347" s="32"/>
      <c r="D55347" s="31"/>
    </row>
    <row r="55348" spans="3:4" x14ac:dyDescent="0.25">
      <c r="C55348" s="32"/>
      <c r="D55348" s="31"/>
    </row>
    <row r="55349" spans="3:4" x14ac:dyDescent="0.25">
      <c r="C55349" s="32"/>
      <c r="D55349" s="31"/>
    </row>
    <row r="55350" spans="3:4" x14ac:dyDescent="0.25">
      <c r="C55350" s="32"/>
      <c r="D55350" s="31"/>
    </row>
    <row r="55351" spans="3:4" x14ac:dyDescent="0.25">
      <c r="C55351" s="32"/>
      <c r="D55351" s="31"/>
    </row>
    <row r="55352" spans="3:4" x14ac:dyDescent="0.25">
      <c r="C55352" s="32"/>
      <c r="D55352" s="31"/>
    </row>
    <row r="55353" spans="3:4" x14ac:dyDescent="0.25">
      <c r="C55353" s="32"/>
      <c r="D55353" s="31"/>
    </row>
    <row r="55354" spans="3:4" x14ac:dyDescent="0.25">
      <c r="C55354" s="32"/>
      <c r="D55354" s="31"/>
    </row>
    <row r="55355" spans="3:4" x14ac:dyDescent="0.25">
      <c r="C55355" s="32"/>
      <c r="D55355" s="31"/>
    </row>
    <row r="55356" spans="3:4" x14ac:dyDescent="0.25">
      <c r="C55356" s="32"/>
      <c r="D55356" s="31"/>
    </row>
    <row r="55357" spans="3:4" x14ac:dyDescent="0.25">
      <c r="C55357" s="32"/>
      <c r="D55357" s="31"/>
    </row>
    <row r="55358" spans="3:4" x14ac:dyDescent="0.25">
      <c r="C55358" s="32"/>
      <c r="D55358" s="31"/>
    </row>
    <row r="55359" spans="3:4" x14ac:dyDescent="0.25">
      <c r="C55359" s="32"/>
      <c r="D55359" s="31"/>
    </row>
    <row r="55360" spans="3:4" x14ac:dyDescent="0.25">
      <c r="C55360" s="32"/>
      <c r="D55360" s="31"/>
    </row>
    <row r="55361" spans="3:4" x14ac:dyDescent="0.25">
      <c r="C55361" s="32"/>
      <c r="D55361" s="31"/>
    </row>
    <row r="55362" spans="3:4" x14ac:dyDescent="0.25">
      <c r="C55362" s="32"/>
      <c r="D55362" s="31"/>
    </row>
    <row r="55363" spans="3:4" x14ac:dyDescent="0.25">
      <c r="C55363" s="32"/>
      <c r="D55363" s="31"/>
    </row>
    <row r="55364" spans="3:4" x14ac:dyDescent="0.25">
      <c r="C55364" s="32"/>
      <c r="D55364" s="31"/>
    </row>
    <row r="55365" spans="3:4" x14ac:dyDescent="0.25">
      <c r="C55365" s="32"/>
      <c r="D55365" s="31"/>
    </row>
    <row r="55366" spans="3:4" x14ac:dyDescent="0.25">
      <c r="C55366" s="32"/>
      <c r="D55366" s="31"/>
    </row>
    <row r="55367" spans="3:4" x14ac:dyDescent="0.25">
      <c r="C55367" s="32"/>
      <c r="D55367" s="31"/>
    </row>
    <row r="55368" spans="3:4" x14ac:dyDescent="0.25">
      <c r="C55368" s="32"/>
      <c r="D55368" s="31"/>
    </row>
    <row r="55369" spans="3:4" x14ac:dyDescent="0.25">
      <c r="C55369" s="32"/>
      <c r="D55369" s="31"/>
    </row>
    <row r="55370" spans="3:4" x14ac:dyDescent="0.25">
      <c r="C55370" s="32"/>
      <c r="D55370" s="31"/>
    </row>
    <row r="55371" spans="3:4" x14ac:dyDescent="0.25">
      <c r="C55371" s="32"/>
      <c r="D55371" s="31"/>
    </row>
    <row r="55372" spans="3:4" x14ac:dyDescent="0.25">
      <c r="C55372" s="32"/>
      <c r="D55372" s="31"/>
    </row>
    <row r="55373" spans="3:4" x14ac:dyDescent="0.25">
      <c r="C55373" s="32"/>
      <c r="D55373" s="31"/>
    </row>
    <row r="55374" spans="3:4" x14ac:dyDescent="0.25">
      <c r="C55374" s="32"/>
      <c r="D55374" s="31"/>
    </row>
    <row r="55375" spans="3:4" x14ac:dyDescent="0.25">
      <c r="C55375" s="32"/>
      <c r="D55375" s="31"/>
    </row>
    <row r="55376" spans="3:4" x14ac:dyDescent="0.25">
      <c r="C55376" s="32"/>
      <c r="D55376" s="31"/>
    </row>
    <row r="55377" spans="3:4" x14ac:dyDescent="0.25">
      <c r="C55377" s="32"/>
      <c r="D55377" s="31"/>
    </row>
    <row r="55378" spans="3:4" x14ac:dyDescent="0.25">
      <c r="C55378" s="32"/>
      <c r="D55378" s="31"/>
    </row>
    <row r="55379" spans="3:4" x14ac:dyDescent="0.25">
      <c r="C55379" s="32"/>
      <c r="D55379" s="31"/>
    </row>
    <row r="55380" spans="3:4" x14ac:dyDescent="0.25">
      <c r="C55380" s="32"/>
      <c r="D55380" s="31"/>
    </row>
    <row r="55381" spans="3:4" x14ac:dyDescent="0.25">
      <c r="C55381" s="32"/>
      <c r="D55381" s="31"/>
    </row>
    <row r="55382" spans="3:4" x14ac:dyDescent="0.25">
      <c r="C55382" s="32"/>
      <c r="D55382" s="31"/>
    </row>
    <row r="55383" spans="3:4" x14ac:dyDescent="0.25">
      <c r="C55383" s="32"/>
      <c r="D55383" s="31"/>
    </row>
    <row r="55384" spans="3:4" x14ac:dyDescent="0.25">
      <c r="C55384" s="32"/>
      <c r="D55384" s="31"/>
    </row>
    <row r="55385" spans="3:4" x14ac:dyDescent="0.25">
      <c r="C55385" s="32"/>
      <c r="D55385" s="31"/>
    </row>
    <row r="55386" spans="3:4" x14ac:dyDescent="0.25">
      <c r="C55386" s="32"/>
      <c r="D55386" s="31"/>
    </row>
    <row r="55387" spans="3:4" x14ac:dyDescent="0.25">
      <c r="C55387" s="32"/>
      <c r="D55387" s="31"/>
    </row>
    <row r="55388" spans="3:4" x14ac:dyDescent="0.25">
      <c r="C55388" s="32"/>
      <c r="D55388" s="31"/>
    </row>
    <row r="55389" spans="3:4" x14ac:dyDescent="0.25">
      <c r="C55389" s="32"/>
      <c r="D55389" s="31"/>
    </row>
    <row r="55390" spans="3:4" x14ac:dyDescent="0.25">
      <c r="C55390" s="32"/>
      <c r="D55390" s="31"/>
    </row>
    <row r="55391" spans="3:4" x14ac:dyDescent="0.25">
      <c r="C55391" s="32"/>
      <c r="D55391" s="31"/>
    </row>
    <row r="55392" spans="3:4" x14ac:dyDescent="0.25">
      <c r="C55392" s="32"/>
      <c r="D55392" s="31"/>
    </row>
    <row r="55393" spans="3:4" x14ac:dyDescent="0.25">
      <c r="C55393" s="32"/>
      <c r="D55393" s="31"/>
    </row>
    <row r="55394" spans="3:4" x14ac:dyDescent="0.25">
      <c r="C55394" s="32"/>
      <c r="D55394" s="31"/>
    </row>
    <row r="55395" spans="3:4" x14ac:dyDescent="0.25">
      <c r="C55395" s="32"/>
      <c r="D55395" s="31"/>
    </row>
    <row r="55396" spans="3:4" x14ac:dyDescent="0.25">
      <c r="C55396" s="32"/>
      <c r="D55396" s="31"/>
    </row>
    <row r="55397" spans="3:4" x14ac:dyDescent="0.25">
      <c r="C55397" s="32"/>
      <c r="D55397" s="31"/>
    </row>
    <row r="55398" spans="3:4" x14ac:dyDescent="0.25">
      <c r="C55398" s="32"/>
      <c r="D55398" s="31"/>
    </row>
    <row r="55399" spans="3:4" x14ac:dyDescent="0.25">
      <c r="C55399" s="32"/>
      <c r="D55399" s="31"/>
    </row>
    <row r="55400" spans="3:4" x14ac:dyDescent="0.25">
      <c r="C55400" s="32"/>
      <c r="D55400" s="31"/>
    </row>
    <row r="55401" spans="3:4" x14ac:dyDescent="0.25">
      <c r="C55401" s="32"/>
      <c r="D55401" s="31"/>
    </row>
    <row r="55402" spans="3:4" x14ac:dyDescent="0.25">
      <c r="C55402" s="32"/>
      <c r="D55402" s="31"/>
    </row>
    <row r="55403" spans="3:4" x14ac:dyDescent="0.25">
      <c r="C55403" s="32"/>
      <c r="D55403" s="31"/>
    </row>
    <row r="55404" spans="3:4" x14ac:dyDescent="0.25">
      <c r="C55404" s="32"/>
      <c r="D55404" s="31"/>
    </row>
    <row r="55405" spans="3:4" x14ac:dyDescent="0.25">
      <c r="C55405" s="32"/>
      <c r="D55405" s="31"/>
    </row>
    <row r="55406" spans="3:4" x14ac:dyDescent="0.25">
      <c r="C55406" s="32"/>
      <c r="D55406" s="31"/>
    </row>
    <row r="55407" spans="3:4" x14ac:dyDescent="0.25">
      <c r="C55407" s="32"/>
      <c r="D55407" s="31"/>
    </row>
    <row r="55408" spans="3:4" x14ac:dyDescent="0.25">
      <c r="C55408" s="32"/>
      <c r="D55408" s="31"/>
    </row>
    <row r="55409" spans="3:4" x14ac:dyDescent="0.25">
      <c r="C55409" s="32"/>
      <c r="D55409" s="31"/>
    </row>
    <row r="55410" spans="3:4" x14ac:dyDescent="0.25">
      <c r="C55410" s="32"/>
      <c r="D55410" s="31"/>
    </row>
    <row r="55411" spans="3:4" x14ac:dyDescent="0.25">
      <c r="C55411" s="32"/>
      <c r="D55411" s="31"/>
    </row>
    <row r="55412" spans="3:4" x14ac:dyDescent="0.25">
      <c r="C55412" s="32"/>
      <c r="D55412" s="31"/>
    </row>
    <row r="55413" spans="3:4" x14ac:dyDescent="0.25">
      <c r="C55413" s="32"/>
      <c r="D55413" s="31"/>
    </row>
    <row r="55414" spans="3:4" x14ac:dyDescent="0.25">
      <c r="C55414" s="32"/>
      <c r="D55414" s="31"/>
    </row>
    <row r="55415" spans="3:4" x14ac:dyDescent="0.25">
      <c r="C55415" s="32"/>
      <c r="D55415" s="31"/>
    </row>
    <row r="55416" spans="3:4" x14ac:dyDescent="0.25">
      <c r="C55416" s="32"/>
      <c r="D55416" s="31"/>
    </row>
    <row r="55417" spans="3:4" x14ac:dyDescent="0.25">
      <c r="C55417" s="32"/>
      <c r="D55417" s="31"/>
    </row>
    <row r="55418" spans="3:4" x14ac:dyDescent="0.25">
      <c r="C55418" s="32"/>
      <c r="D55418" s="31"/>
    </row>
    <row r="55419" spans="3:4" x14ac:dyDescent="0.25">
      <c r="C55419" s="32"/>
      <c r="D55419" s="31"/>
    </row>
    <row r="55420" spans="3:4" x14ac:dyDescent="0.25">
      <c r="C55420" s="32"/>
      <c r="D55420" s="31"/>
    </row>
    <row r="55421" spans="3:4" x14ac:dyDescent="0.25">
      <c r="C55421" s="32"/>
      <c r="D55421" s="31"/>
    </row>
    <row r="55422" spans="3:4" x14ac:dyDescent="0.25">
      <c r="C55422" s="32"/>
      <c r="D55422" s="31"/>
    </row>
    <row r="55423" spans="3:4" x14ac:dyDescent="0.25">
      <c r="C55423" s="32"/>
      <c r="D55423" s="31"/>
    </row>
    <row r="55424" spans="3:4" x14ac:dyDescent="0.25">
      <c r="C55424" s="32"/>
      <c r="D55424" s="31"/>
    </row>
    <row r="55425" spans="3:4" x14ac:dyDescent="0.25">
      <c r="C55425" s="32"/>
      <c r="D55425" s="31"/>
    </row>
    <row r="55426" spans="3:4" x14ac:dyDescent="0.25">
      <c r="C55426" s="32"/>
      <c r="D55426" s="31"/>
    </row>
    <row r="55427" spans="3:4" x14ac:dyDescent="0.25">
      <c r="C55427" s="32"/>
      <c r="D55427" s="31"/>
    </row>
    <row r="55428" spans="3:4" x14ac:dyDescent="0.25">
      <c r="C55428" s="32"/>
      <c r="D55428" s="31"/>
    </row>
    <row r="55429" spans="3:4" x14ac:dyDescent="0.25">
      <c r="C55429" s="32"/>
      <c r="D55429" s="31"/>
    </row>
    <row r="55430" spans="3:4" x14ac:dyDescent="0.25">
      <c r="C55430" s="32"/>
      <c r="D55430" s="31"/>
    </row>
    <row r="55431" spans="3:4" x14ac:dyDescent="0.25">
      <c r="C55431" s="32"/>
      <c r="D55431" s="31"/>
    </row>
    <row r="55432" spans="3:4" x14ac:dyDescent="0.25">
      <c r="C55432" s="32"/>
      <c r="D55432" s="31"/>
    </row>
    <row r="55433" spans="3:4" x14ac:dyDescent="0.25">
      <c r="C55433" s="32"/>
      <c r="D55433" s="31"/>
    </row>
    <row r="55434" spans="3:4" x14ac:dyDescent="0.25">
      <c r="C55434" s="32"/>
      <c r="D55434" s="31"/>
    </row>
    <row r="55435" spans="3:4" x14ac:dyDescent="0.25">
      <c r="C55435" s="32"/>
      <c r="D55435" s="31"/>
    </row>
    <row r="55436" spans="3:4" x14ac:dyDescent="0.25">
      <c r="C55436" s="32"/>
      <c r="D55436" s="31"/>
    </row>
    <row r="55437" spans="3:4" x14ac:dyDescent="0.25">
      <c r="C55437" s="32"/>
      <c r="D55437" s="31"/>
    </row>
    <row r="55438" spans="3:4" x14ac:dyDescent="0.25">
      <c r="C55438" s="32"/>
      <c r="D55438" s="31"/>
    </row>
    <row r="55439" spans="3:4" x14ac:dyDescent="0.25">
      <c r="C55439" s="32"/>
      <c r="D55439" s="31"/>
    </row>
    <row r="55440" spans="3:4" x14ac:dyDescent="0.25">
      <c r="C55440" s="32"/>
      <c r="D55440" s="31"/>
    </row>
    <row r="55441" spans="3:4" x14ac:dyDescent="0.25">
      <c r="C55441" s="32"/>
      <c r="D55441" s="31"/>
    </row>
    <row r="55442" spans="3:4" x14ac:dyDescent="0.25">
      <c r="C55442" s="32"/>
      <c r="D55442" s="31"/>
    </row>
    <row r="55443" spans="3:4" x14ac:dyDescent="0.25">
      <c r="C55443" s="32"/>
      <c r="D55443" s="31"/>
    </row>
    <row r="55444" spans="3:4" x14ac:dyDescent="0.25">
      <c r="C55444" s="32"/>
      <c r="D55444" s="31"/>
    </row>
    <row r="55445" spans="3:4" x14ac:dyDescent="0.25">
      <c r="C55445" s="32"/>
      <c r="D55445" s="31"/>
    </row>
    <row r="55446" spans="3:4" x14ac:dyDescent="0.25">
      <c r="C55446" s="32"/>
      <c r="D55446" s="31"/>
    </row>
    <row r="55447" spans="3:4" x14ac:dyDescent="0.25">
      <c r="C55447" s="32"/>
      <c r="D55447" s="31"/>
    </row>
    <row r="55448" spans="3:4" x14ac:dyDescent="0.25">
      <c r="C55448" s="32"/>
      <c r="D55448" s="31"/>
    </row>
    <row r="55449" spans="3:4" x14ac:dyDescent="0.25">
      <c r="C55449" s="32"/>
      <c r="D55449" s="31"/>
    </row>
    <row r="55450" spans="3:4" x14ac:dyDescent="0.25">
      <c r="C55450" s="32"/>
      <c r="D55450" s="31"/>
    </row>
    <row r="55451" spans="3:4" x14ac:dyDescent="0.25">
      <c r="C55451" s="32"/>
      <c r="D55451" s="31"/>
    </row>
    <row r="55452" spans="3:4" x14ac:dyDescent="0.25">
      <c r="C55452" s="32"/>
      <c r="D55452" s="31"/>
    </row>
    <row r="55453" spans="3:4" x14ac:dyDescent="0.25">
      <c r="C55453" s="32"/>
      <c r="D55453" s="31"/>
    </row>
    <row r="55454" spans="3:4" x14ac:dyDescent="0.25">
      <c r="C55454" s="32"/>
      <c r="D55454" s="31"/>
    </row>
    <row r="55455" spans="3:4" x14ac:dyDescent="0.25">
      <c r="C55455" s="32"/>
      <c r="D55455" s="31"/>
    </row>
    <row r="55456" spans="3:4" x14ac:dyDescent="0.25">
      <c r="C55456" s="32"/>
      <c r="D55456" s="31"/>
    </row>
    <row r="55457" spans="3:4" x14ac:dyDescent="0.25">
      <c r="C55457" s="32"/>
      <c r="D55457" s="31"/>
    </row>
    <row r="55458" spans="3:4" x14ac:dyDescent="0.25">
      <c r="C55458" s="32"/>
      <c r="D55458" s="31"/>
    </row>
    <row r="55459" spans="3:4" x14ac:dyDescent="0.25">
      <c r="C55459" s="32"/>
      <c r="D55459" s="31"/>
    </row>
    <row r="55460" spans="3:4" x14ac:dyDescent="0.25">
      <c r="C55460" s="32"/>
      <c r="D55460" s="31"/>
    </row>
    <row r="55461" spans="3:4" x14ac:dyDescent="0.25">
      <c r="C55461" s="32"/>
      <c r="D55461" s="31"/>
    </row>
    <row r="55462" spans="3:4" x14ac:dyDescent="0.25">
      <c r="C55462" s="32"/>
      <c r="D55462" s="31"/>
    </row>
    <row r="55463" spans="3:4" x14ac:dyDescent="0.25">
      <c r="C55463" s="32"/>
      <c r="D55463" s="31"/>
    </row>
    <row r="55464" spans="3:4" x14ac:dyDescent="0.25">
      <c r="C55464" s="32"/>
      <c r="D55464" s="31"/>
    </row>
    <row r="55465" spans="3:4" x14ac:dyDescent="0.25">
      <c r="C55465" s="32"/>
      <c r="D55465" s="31"/>
    </row>
    <row r="55466" spans="3:4" x14ac:dyDescent="0.25">
      <c r="C55466" s="32"/>
      <c r="D55466" s="31"/>
    </row>
    <row r="55467" spans="3:4" x14ac:dyDescent="0.25">
      <c r="C55467" s="32"/>
      <c r="D55467" s="31"/>
    </row>
    <row r="55468" spans="3:4" x14ac:dyDescent="0.25">
      <c r="C55468" s="32"/>
      <c r="D55468" s="31"/>
    </row>
    <row r="55469" spans="3:4" x14ac:dyDescent="0.25">
      <c r="C55469" s="32"/>
      <c r="D55469" s="31"/>
    </row>
    <row r="55470" spans="3:4" x14ac:dyDescent="0.25">
      <c r="C55470" s="32"/>
      <c r="D55470" s="31"/>
    </row>
    <row r="55471" spans="3:4" x14ac:dyDescent="0.25">
      <c r="C55471" s="32"/>
      <c r="D55471" s="31"/>
    </row>
    <row r="55472" spans="3:4" x14ac:dyDescent="0.25">
      <c r="C55472" s="32"/>
      <c r="D55472" s="31"/>
    </row>
    <row r="55473" spans="3:4" x14ac:dyDescent="0.25">
      <c r="C55473" s="32"/>
      <c r="D55473" s="31"/>
    </row>
    <row r="55474" spans="3:4" x14ac:dyDescent="0.25">
      <c r="C55474" s="32"/>
      <c r="D55474" s="31"/>
    </row>
    <row r="55475" spans="3:4" x14ac:dyDescent="0.25">
      <c r="C55475" s="32"/>
      <c r="D55475" s="31"/>
    </row>
    <row r="55476" spans="3:4" x14ac:dyDescent="0.25">
      <c r="C55476" s="32"/>
      <c r="D55476" s="31"/>
    </row>
    <row r="55477" spans="3:4" x14ac:dyDescent="0.25">
      <c r="C55477" s="32"/>
      <c r="D55477" s="31"/>
    </row>
    <row r="55478" spans="3:4" x14ac:dyDescent="0.25">
      <c r="C55478" s="32"/>
      <c r="D55478" s="31"/>
    </row>
    <row r="55479" spans="3:4" x14ac:dyDescent="0.25">
      <c r="C55479" s="32"/>
      <c r="D55479" s="31"/>
    </row>
    <row r="55480" spans="3:4" x14ac:dyDescent="0.25">
      <c r="C55480" s="32"/>
      <c r="D55480" s="31"/>
    </row>
    <row r="55481" spans="3:4" x14ac:dyDescent="0.25">
      <c r="C55481" s="32"/>
      <c r="D55481" s="31"/>
    </row>
    <row r="55482" spans="3:4" x14ac:dyDescent="0.25">
      <c r="C55482" s="32"/>
      <c r="D55482" s="31"/>
    </row>
    <row r="55483" spans="3:4" x14ac:dyDescent="0.25">
      <c r="C55483" s="32"/>
      <c r="D55483" s="31"/>
    </row>
    <row r="55484" spans="3:4" x14ac:dyDescent="0.25">
      <c r="C55484" s="32"/>
      <c r="D55484" s="31"/>
    </row>
    <row r="55485" spans="3:4" x14ac:dyDescent="0.25">
      <c r="C55485" s="32"/>
      <c r="D55485" s="31"/>
    </row>
    <row r="55486" spans="3:4" x14ac:dyDescent="0.25">
      <c r="C55486" s="32"/>
      <c r="D55486" s="31"/>
    </row>
    <row r="55487" spans="3:4" x14ac:dyDescent="0.25">
      <c r="C55487" s="32"/>
      <c r="D55487" s="31"/>
    </row>
    <row r="55488" spans="3:4" x14ac:dyDescent="0.25">
      <c r="C55488" s="32"/>
      <c r="D55488" s="31"/>
    </row>
    <row r="55489" spans="3:4" x14ac:dyDescent="0.25">
      <c r="C55489" s="32"/>
      <c r="D55489" s="31"/>
    </row>
    <row r="55490" spans="3:4" x14ac:dyDescent="0.25">
      <c r="C55490" s="32"/>
      <c r="D55490" s="31"/>
    </row>
    <row r="55491" spans="3:4" x14ac:dyDescent="0.25">
      <c r="C55491" s="32"/>
      <c r="D55491" s="31"/>
    </row>
    <row r="55492" spans="3:4" x14ac:dyDescent="0.25">
      <c r="C55492" s="32"/>
      <c r="D55492" s="31"/>
    </row>
    <row r="55493" spans="3:4" x14ac:dyDescent="0.25">
      <c r="C55493" s="32"/>
      <c r="D55493" s="31"/>
    </row>
    <row r="55494" spans="3:4" x14ac:dyDescent="0.25">
      <c r="C55494" s="32"/>
      <c r="D55494" s="31"/>
    </row>
    <row r="55495" spans="3:4" x14ac:dyDescent="0.25">
      <c r="C55495" s="32"/>
      <c r="D55495" s="31"/>
    </row>
    <row r="55496" spans="3:4" x14ac:dyDescent="0.25">
      <c r="C55496" s="32"/>
      <c r="D55496" s="31"/>
    </row>
    <row r="55497" spans="3:4" x14ac:dyDescent="0.25">
      <c r="C55497" s="32"/>
      <c r="D55497" s="31"/>
    </row>
    <row r="55498" spans="3:4" x14ac:dyDescent="0.25">
      <c r="C55498" s="32"/>
      <c r="D55498" s="31"/>
    </row>
    <row r="55499" spans="3:4" x14ac:dyDescent="0.25">
      <c r="C55499" s="32"/>
      <c r="D55499" s="31"/>
    </row>
    <row r="55500" spans="3:4" x14ac:dyDescent="0.25">
      <c r="C55500" s="32"/>
      <c r="D55500" s="31"/>
    </row>
    <row r="55501" spans="3:4" x14ac:dyDescent="0.25">
      <c r="C55501" s="32"/>
      <c r="D55501" s="31"/>
    </row>
    <row r="55502" spans="3:4" x14ac:dyDescent="0.25">
      <c r="C55502" s="32"/>
      <c r="D55502" s="31"/>
    </row>
    <row r="55503" spans="3:4" x14ac:dyDescent="0.25">
      <c r="C55503" s="32"/>
      <c r="D55503" s="31"/>
    </row>
    <row r="55504" spans="3:4" x14ac:dyDescent="0.25">
      <c r="C55504" s="32"/>
      <c r="D55504" s="31"/>
    </row>
    <row r="55505" spans="3:4" x14ac:dyDescent="0.25">
      <c r="C55505" s="32"/>
      <c r="D55505" s="31"/>
    </row>
    <row r="55506" spans="3:4" x14ac:dyDescent="0.25">
      <c r="C55506" s="32"/>
      <c r="D55506" s="31"/>
    </row>
    <row r="55507" spans="3:4" x14ac:dyDescent="0.25">
      <c r="C55507" s="32"/>
      <c r="D55507" s="31"/>
    </row>
    <row r="55508" spans="3:4" x14ac:dyDescent="0.25">
      <c r="C55508" s="32"/>
      <c r="D55508" s="31"/>
    </row>
    <row r="55509" spans="3:4" x14ac:dyDescent="0.25">
      <c r="C55509" s="32"/>
      <c r="D55509" s="31"/>
    </row>
    <row r="55510" spans="3:4" x14ac:dyDescent="0.25">
      <c r="C55510" s="32"/>
      <c r="D55510" s="31"/>
    </row>
    <row r="55511" spans="3:4" x14ac:dyDescent="0.25">
      <c r="C55511" s="32"/>
      <c r="D55511" s="31"/>
    </row>
    <row r="55512" spans="3:4" x14ac:dyDescent="0.25">
      <c r="C55512" s="32"/>
      <c r="D55512" s="31"/>
    </row>
    <row r="55513" spans="3:4" x14ac:dyDescent="0.25">
      <c r="C55513" s="32"/>
      <c r="D55513" s="31"/>
    </row>
    <row r="55514" spans="3:4" x14ac:dyDescent="0.25">
      <c r="C55514" s="32"/>
      <c r="D55514" s="31"/>
    </row>
    <row r="55515" spans="3:4" x14ac:dyDescent="0.25">
      <c r="C55515" s="32"/>
      <c r="D55515" s="31"/>
    </row>
    <row r="55516" spans="3:4" x14ac:dyDescent="0.25">
      <c r="C55516" s="32"/>
      <c r="D55516" s="31"/>
    </row>
    <row r="55517" spans="3:4" x14ac:dyDescent="0.25">
      <c r="C55517" s="32"/>
      <c r="D55517" s="31"/>
    </row>
    <row r="55518" spans="3:4" x14ac:dyDescent="0.25">
      <c r="C55518" s="32"/>
      <c r="D55518" s="31"/>
    </row>
    <row r="55519" spans="3:4" x14ac:dyDescent="0.25">
      <c r="C55519" s="32"/>
      <c r="D55519" s="31"/>
    </row>
    <row r="55520" spans="3:4" x14ac:dyDescent="0.25">
      <c r="C55520" s="32"/>
      <c r="D55520" s="31"/>
    </row>
    <row r="55521" spans="3:4" x14ac:dyDescent="0.25">
      <c r="C55521" s="32"/>
      <c r="D55521" s="31"/>
    </row>
    <row r="55522" spans="3:4" x14ac:dyDescent="0.25">
      <c r="C55522" s="32"/>
      <c r="D55522" s="31"/>
    </row>
    <row r="55523" spans="3:4" x14ac:dyDescent="0.25">
      <c r="C55523" s="32"/>
      <c r="D55523" s="31"/>
    </row>
    <row r="55524" spans="3:4" x14ac:dyDescent="0.25">
      <c r="C55524" s="32"/>
      <c r="D55524" s="31"/>
    </row>
    <row r="55525" spans="3:4" x14ac:dyDescent="0.25">
      <c r="C55525" s="32"/>
      <c r="D55525" s="31"/>
    </row>
    <row r="55526" spans="3:4" x14ac:dyDescent="0.25">
      <c r="C55526" s="32"/>
      <c r="D55526" s="31"/>
    </row>
    <row r="55527" spans="3:4" x14ac:dyDescent="0.25">
      <c r="C55527" s="32"/>
      <c r="D55527" s="31"/>
    </row>
    <row r="55528" spans="3:4" x14ac:dyDescent="0.25">
      <c r="C55528" s="32"/>
      <c r="D55528" s="31"/>
    </row>
    <row r="55529" spans="3:4" x14ac:dyDescent="0.25">
      <c r="C55529" s="32"/>
      <c r="D55529" s="31"/>
    </row>
    <row r="55530" spans="3:4" x14ac:dyDescent="0.25">
      <c r="C55530" s="32"/>
      <c r="D55530" s="31"/>
    </row>
    <row r="55531" spans="3:4" x14ac:dyDescent="0.25">
      <c r="C55531" s="32"/>
      <c r="D55531" s="31"/>
    </row>
    <row r="55532" spans="3:4" x14ac:dyDescent="0.25">
      <c r="C55532" s="32"/>
      <c r="D55532" s="31"/>
    </row>
    <row r="55533" spans="3:4" x14ac:dyDescent="0.25">
      <c r="C55533" s="32"/>
      <c r="D55533" s="31"/>
    </row>
    <row r="55534" spans="3:4" x14ac:dyDescent="0.25">
      <c r="C55534" s="32"/>
      <c r="D55534" s="31"/>
    </row>
    <row r="55535" spans="3:4" x14ac:dyDescent="0.25">
      <c r="C55535" s="32"/>
      <c r="D55535" s="31"/>
    </row>
    <row r="55536" spans="3:4" x14ac:dyDescent="0.25">
      <c r="C55536" s="32"/>
      <c r="D55536" s="31"/>
    </row>
    <row r="55537" spans="3:4" x14ac:dyDescent="0.25">
      <c r="C55537" s="32"/>
      <c r="D55537" s="31"/>
    </row>
    <row r="55538" spans="3:4" x14ac:dyDescent="0.25">
      <c r="C55538" s="32"/>
      <c r="D55538" s="31"/>
    </row>
    <row r="55539" spans="3:4" x14ac:dyDescent="0.25">
      <c r="C55539" s="32"/>
      <c r="D55539" s="31"/>
    </row>
    <row r="55540" spans="3:4" x14ac:dyDescent="0.25">
      <c r="C55540" s="32"/>
      <c r="D55540" s="31"/>
    </row>
    <row r="55541" spans="3:4" x14ac:dyDescent="0.25">
      <c r="C55541" s="32"/>
      <c r="D55541" s="31"/>
    </row>
    <row r="55542" spans="3:4" x14ac:dyDescent="0.25">
      <c r="C55542" s="32"/>
      <c r="D55542" s="31"/>
    </row>
    <row r="55543" spans="3:4" x14ac:dyDescent="0.25">
      <c r="C55543" s="32"/>
      <c r="D55543" s="31"/>
    </row>
    <row r="55544" spans="3:4" x14ac:dyDescent="0.25">
      <c r="C55544" s="32"/>
      <c r="D55544" s="31"/>
    </row>
    <row r="55545" spans="3:4" x14ac:dyDescent="0.25">
      <c r="C55545" s="32"/>
      <c r="D55545" s="31"/>
    </row>
    <row r="55546" spans="3:4" x14ac:dyDescent="0.25">
      <c r="C55546" s="32"/>
      <c r="D55546" s="31"/>
    </row>
    <row r="55547" spans="3:4" x14ac:dyDescent="0.25">
      <c r="C55547" s="32"/>
      <c r="D55547" s="31"/>
    </row>
    <row r="55548" spans="3:4" x14ac:dyDescent="0.25">
      <c r="C55548" s="32"/>
      <c r="D55548" s="31"/>
    </row>
    <row r="55549" spans="3:4" x14ac:dyDescent="0.25">
      <c r="C55549" s="32"/>
      <c r="D55549" s="31"/>
    </row>
    <row r="55550" spans="3:4" x14ac:dyDescent="0.25">
      <c r="C55550" s="32"/>
      <c r="D55550" s="31"/>
    </row>
    <row r="55551" spans="3:4" x14ac:dyDescent="0.25">
      <c r="C55551" s="32"/>
      <c r="D55551" s="31"/>
    </row>
    <row r="55552" spans="3:4" x14ac:dyDescent="0.25">
      <c r="C55552" s="32"/>
      <c r="D55552" s="31"/>
    </row>
    <row r="55553" spans="3:4" x14ac:dyDescent="0.25">
      <c r="C55553" s="32"/>
      <c r="D55553" s="31"/>
    </row>
    <row r="55554" spans="3:4" x14ac:dyDescent="0.25">
      <c r="C55554" s="32"/>
      <c r="D55554" s="31"/>
    </row>
    <row r="55555" spans="3:4" x14ac:dyDescent="0.25">
      <c r="C55555" s="32"/>
      <c r="D55555" s="31"/>
    </row>
    <row r="55556" spans="3:4" x14ac:dyDescent="0.25">
      <c r="C55556" s="32"/>
      <c r="D55556" s="31"/>
    </row>
    <row r="55557" spans="3:4" x14ac:dyDescent="0.25">
      <c r="C55557" s="32"/>
      <c r="D55557" s="31"/>
    </row>
    <row r="55558" spans="3:4" x14ac:dyDescent="0.25">
      <c r="C55558" s="32"/>
      <c r="D55558" s="31"/>
    </row>
    <row r="55559" spans="3:4" x14ac:dyDescent="0.25">
      <c r="C55559" s="32"/>
      <c r="D55559" s="31"/>
    </row>
    <row r="55560" spans="3:4" x14ac:dyDescent="0.25">
      <c r="C55560" s="32"/>
      <c r="D55560" s="31"/>
    </row>
    <row r="55561" spans="3:4" x14ac:dyDescent="0.25">
      <c r="C55561" s="32"/>
      <c r="D55561" s="31"/>
    </row>
    <row r="55562" spans="3:4" x14ac:dyDescent="0.25">
      <c r="C55562" s="32"/>
      <c r="D55562" s="31"/>
    </row>
    <row r="55563" spans="3:4" x14ac:dyDescent="0.25">
      <c r="C55563" s="32"/>
      <c r="D55563" s="31"/>
    </row>
    <row r="55564" spans="3:4" x14ac:dyDescent="0.25">
      <c r="C55564" s="32"/>
      <c r="D55564" s="31"/>
    </row>
    <row r="55565" spans="3:4" x14ac:dyDescent="0.25">
      <c r="C55565" s="32"/>
      <c r="D55565" s="31"/>
    </row>
    <row r="55566" spans="3:4" x14ac:dyDescent="0.25">
      <c r="C55566" s="32"/>
      <c r="D55566" s="31"/>
    </row>
    <row r="55567" spans="3:4" x14ac:dyDescent="0.25">
      <c r="C55567" s="32"/>
      <c r="D55567" s="31"/>
    </row>
    <row r="55568" spans="3:4" x14ac:dyDescent="0.25">
      <c r="C55568" s="32"/>
      <c r="D55568" s="31"/>
    </row>
    <row r="55569" spans="3:4" x14ac:dyDescent="0.25">
      <c r="C55569" s="32"/>
      <c r="D55569" s="31"/>
    </row>
    <row r="55570" spans="3:4" x14ac:dyDescent="0.25">
      <c r="C55570" s="32"/>
      <c r="D55570" s="31"/>
    </row>
    <row r="55571" spans="3:4" x14ac:dyDescent="0.25">
      <c r="C55571" s="32"/>
      <c r="D55571" s="31"/>
    </row>
    <row r="55572" spans="3:4" x14ac:dyDescent="0.25">
      <c r="C55572" s="32"/>
      <c r="D55572" s="31"/>
    </row>
    <row r="55573" spans="3:4" x14ac:dyDescent="0.25">
      <c r="C55573" s="32"/>
      <c r="D55573" s="31"/>
    </row>
    <row r="55574" spans="3:4" x14ac:dyDescent="0.25">
      <c r="C55574" s="32"/>
      <c r="D55574" s="31"/>
    </row>
    <row r="55575" spans="3:4" x14ac:dyDescent="0.25">
      <c r="C55575" s="32"/>
      <c r="D55575" s="31"/>
    </row>
    <row r="55576" spans="3:4" x14ac:dyDescent="0.25">
      <c r="C55576" s="32"/>
      <c r="D55576" s="31"/>
    </row>
    <row r="55577" spans="3:4" x14ac:dyDescent="0.25">
      <c r="C55577" s="32"/>
      <c r="D55577" s="31"/>
    </row>
    <row r="55578" spans="3:4" x14ac:dyDescent="0.25">
      <c r="C55578" s="32"/>
      <c r="D55578" s="31"/>
    </row>
    <row r="55579" spans="3:4" x14ac:dyDescent="0.25">
      <c r="C55579" s="32"/>
      <c r="D55579" s="31"/>
    </row>
    <row r="55580" spans="3:4" x14ac:dyDescent="0.25">
      <c r="C55580" s="32"/>
      <c r="D55580" s="31"/>
    </row>
    <row r="55581" spans="3:4" x14ac:dyDescent="0.25">
      <c r="C55581" s="32"/>
      <c r="D55581" s="31"/>
    </row>
    <row r="55582" spans="3:4" x14ac:dyDescent="0.25">
      <c r="C55582" s="32"/>
      <c r="D55582" s="31"/>
    </row>
    <row r="55583" spans="3:4" x14ac:dyDescent="0.25">
      <c r="C55583" s="32"/>
      <c r="D55583" s="31"/>
    </row>
    <row r="55584" spans="3:4" x14ac:dyDescent="0.25">
      <c r="C55584" s="32"/>
      <c r="D55584" s="31"/>
    </row>
    <row r="55585" spans="3:4" x14ac:dyDescent="0.25">
      <c r="C55585" s="32"/>
      <c r="D55585" s="31"/>
    </row>
    <row r="55586" spans="3:4" x14ac:dyDescent="0.25">
      <c r="C55586" s="32"/>
      <c r="D55586" s="31"/>
    </row>
    <row r="55587" spans="3:4" x14ac:dyDescent="0.25">
      <c r="C55587" s="32"/>
      <c r="D55587" s="31"/>
    </row>
    <row r="55588" spans="3:4" x14ac:dyDescent="0.25">
      <c r="C55588" s="32"/>
      <c r="D55588" s="31"/>
    </row>
    <row r="55589" spans="3:4" x14ac:dyDescent="0.25">
      <c r="C55589" s="32"/>
      <c r="D55589" s="31"/>
    </row>
    <row r="55590" spans="3:4" x14ac:dyDescent="0.25">
      <c r="C55590" s="32"/>
      <c r="D55590" s="31"/>
    </row>
    <row r="55591" spans="3:4" x14ac:dyDescent="0.25">
      <c r="C55591" s="32"/>
      <c r="D55591" s="31"/>
    </row>
    <row r="55592" spans="3:4" x14ac:dyDescent="0.25">
      <c r="C55592" s="32"/>
      <c r="D55592" s="31"/>
    </row>
    <row r="55593" spans="3:4" x14ac:dyDescent="0.25">
      <c r="C55593" s="32"/>
      <c r="D55593" s="31"/>
    </row>
    <row r="55594" spans="3:4" x14ac:dyDescent="0.25">
      <c r="C55594" s="32"/>
      <c r="D55594" s="31"/>
    </row>
    <row r="55595" spans="3:4" x14ac:dyDescent="0.25">
      <c r="C55595" s="32"/>
      <c r="D55595" s="31"/>
    </row>
    <row r="55596" spans="3:4" x14ac:dyDescent="0.25">
      <c r="C55596" s="32"/>
      <c r="D55596" s="31"/>
    </row>
    <row r="55597" spans="3:4" x14ac:dyDescent="0.25">
      <c r="C55597" s="32"/>
      <c r="D55597" s="31"/>
    </row>
    <row r="55598" spans="3:4" x14ac:dyDescent="0.25">
      <c r="C55598" s="32"/>
      <c r="D55598" s="31"/>
    </row>
    <row r="55599" spans="3:4" x14ac:dyDescent="0.25">
      <c r="C55599" s="32"/>
      <c r="D55599" s="31"/>
    </row>
    <row r="55600" spans="3:4" x14ac:dyDescent="0.25">
      <c r="C55600" s="32"/>
      <c r="D55600" s="31"/>
    </row>
    <row r="55601" spans="3:4" x14ac:dyDescent="0.25">
      <c r="C55601" s="32"/>
      <c r="D55601" s="31"/>
    </row>
    <row r="55602" spans="3:4" x14ac:dyDescent="0.25">
      <c r="C55602" s="32"/>
      <c r="D55602" s="31"/>
    </row>
    <row r="55603" spans="3:4" x14ac:dyDescent="0.25">
      <c r="C55603" s="32"/>
      <c r="D55603" s="31"/>
    </row>
    <row r="55604" spans="3:4" x14ac:dyDescent="0.25">
      <c r="C55604" s="32"/>
      <c r="D55604" s="31"/>
    </row>
    <row r="55605" spans="3:4" x14ac:dyDescent="0.25">
      <c r="C55605" s="32"/>
      <c r="D55605" s="31"/>
    </row>
    <row r="55606" spans="3:4" x14ac:dyDescent="0.25">
      <c r="C55606" s="32"/>
      <c r="D55606" s="31"/>
    </row>
    <row r="55607" spans="3:4" x14ac:dyDescent="0.25">
      <c r="C55607" s="32"/>
      <c r="D55607" s="31"/>
    </row>
    <row r="55608" spans="3:4" x14ac:dyDescent="0.25">
      <c r="C55608" s="32"/>
      <c r="D55608" s="31"/>
    </row>
    <row r="55609" spans="3:4" x14ac:dyDescent="0.25">
      <c r="C55609" s="32"/>
      <c r="D55609" s="31"/>
    </row>
    <row r="55610" spans="3:4" x14ac:dyDescent="0.25">
      <c r="C55610" s="32"/>
      <c r="D55610" s="31"/>
    </row>
    <row r="55611" spans="3:4" x14ac:dyDescent="0.25">
      <c r="C55611" s="32"/>
      <c r="D55611" s="31"/>
    </row>
    <row r="55612" spans="3:4" x14ac:dyDescent="0.25">
      <c r="C55612" s="32"/>
      <c r="D55612" s="31"/>
    </row>
    <row r="55613" spans="3:4" x14ac:dyDescent="0.25">
      <c r="C55613" s="32"/>
      <c r="D55613" s="31"/>
    </row>
    <row r="55614" spans="3:4" x14ac:dyDescent="0.25">
      <c r="C55614" s="32"/>
      <c r="D55614" s="31"/>
    </row>
    <row r="55615" spans="3:4" x14ac:dyDescent="0.25">
      <c r="C55615" s="32"/>
      <c r="D55615" s="31"/>
    </row>
    <row r="55616" spans="3:4" x14ac:dyDescent="0.25">
      <c r="C55616" s="32"/>
      <c r="D55616" s="31"/>
    </row>
    <row r="55617" spans="3:4" x14ac:dyDescent="0.25">
      <c r="C55617" s="32"/>
      <c r="D55617" s="31"/>
    </row>
    <row r="55618" spans="3:4" x14ac:dyDescent="0.25">
      <c r="C55618" s="32"/>
      <c r="D55618" s="31"/>
    </row>
    <row r="55619" spans="3:4" x14ac:dyDescent="0.25">
      <c r="C55619" s="32"/>
      <c r="D55619" s="31"/>
    </row>
    <row r="55620" spans="3:4" x14ac:dyDescent="0.25">
      <c r="C55620" s="32"/>
      <c r="D55620" s="31"/>
    </row>
    <row r="55621" spans="3:4" x14ac:dyDescent="0.25">
      <c r="C55621" s="32"/>
      <c r="D55621" s="31"/>
    </row>
    <row r="55622" spans="3:4" x14ac:dyDescent="0.25">
      <c r="C55622" s="32"/>
      <c r="D55622" s="31"/>
    </row>
    <row r="55623" spans="3:4" x14ac:dyDescent="0.25">
      <c r="C55623" s="32"/>
      <c r="D55623" s="31"/>
    </row>
    <row r="55624" spans="3:4" x14ac:dyDescent="0.25">
      <c r="C55624" s="32"/>
      <c r="D55624" s="31"/>
    </row>
    <row r="55625" spans="3:4" x14ac:dyDescent="0.25">
      <c r="C55625" s="32"/>
      <c r="D55625" s="31"/>
    </row>
    <row r="55626" spans="3:4" x14ac:dyDescent="0.25">
      <c r="C55626" s="32"/>
      <c r="D55626" s="31"/>
    </row>
    <row r="55627" spans="3:4" x14ac:dyDescent="0.25">
      <c r="C55627" s="32"/>
      <c r="D55627" s="31"/>
    </row>
    <row r="55628" spans="3:4" x14ac:dyDescent="0.25">
      <c r="C55628" s="32"/>
      <c r="D55628" s="31"/>
    </row>
    <row r="55629" spans="3:4" x14ac:dyDescent="0.25">
      <c r="C55629" s="32"/>
      <c r="D55629" s="31"/>
    </row>
    <row r="55630" spans="3:4" x14ac:dyDescent="0.25">
      <c r="C55630" s="32"/>
      <c r="D55630" s="31"/>
    </row>
    <row r="55631" spans="3:4" x14ac:dyDescent="0.25">
      <c r="C55631" s="32"/>
      <c r="D55631" s="31"/>
    </row>
    <row r="55632" spans="3:4" x14ac:dyDescent="0.25">
      <c r="C55632" s="32"/>
      <c r="D55632" s="31"/>
    </row>
    <row r="55633" spans="3:4" x14ac:dyDescent="0.25">
      <c r="C55633" s="32"/>
      <c r="D55633" s="31"/>
    </row>
    <row r="55634" spans="3:4" x14ac:dyDescent="0.25">
      <c r="C55634" s="32"/>
      <c r="D55634" s="31"/>
    </row>
    <row r="55635" spans="3:4" x14ac:dyDescent="0.25">
      <c r="C55635" s="32"/>
      <c r="D55635" s="31"/>
    </row>
    <row r="55636" spans="3:4" x14ac:dyDescent="0.25">
      <c r="C55636" s="32"/>
      <c r="D55636" s="31"/>
    </row>
    <row r="55637" spans="3:4" x14ac:dyDescent="0.25">
      <c r="C55637" s="32"/>
      <c r="D55637" s="31"/>
    </row>
    <row r="55638" spans="3:4" x14ac:dyDescent="0.25">
      <c r="C55638" s="32"/>
      <c r="D55638" s="31"/>
    </row>
    <row r="55639" spans="3:4" x14ac:dyDescent="0.25">
      <c r="C55639" s="32"/>
      <c r="D55639" s="31"/>
    </row>
    <row r="55640" spans="3:4" x14ac:dyDescent="0.25">
      <c r="C55640" s="32"/>
      <c r="D55640" s="31"/>
    </row>
    <row r="55641" spans="3:4" x14ac:dyDescent="0.25">
      <c r="C55641" s="32"/>
      <c r="D55641" s="31"/>
    </row>
    <row r="55642" spans="3:4" x14ac:dyDescent="0.25">
      <c r="C55642" s="32"/>
      <c r="D55642" s="31"/>
    </row>
    <row r="55643" spans="3:4" x14ac:dyDescent="0.25">
      <c r="C55643" s="32"/>
      <c r="D55643" s="31"/>
    </row>
    <row r="55644" spans="3:4" x14ac:dyDescent="0.25">
      <c r="C55644" s="32"/>
      <c r="D55644" s="31"/>
    </row>
    <row r="55645" spans="3:4" x14ac:dyDescent="0.25">
      <c r="C55645" s="32"/>
      <c r="D55645" s="31"/>
    </row>
    <row r="55646" spans="3:4" x14ac:dyDescent="0.25">
      <c r="C55646" s="32"/>
      <c r="D55646" s="31"/>
    </row>
    <row r="55647" spans="3:4" x14ac:dyDescent="0.25">
      <c r="C55647" s="32"/>
      <c r="D55647" s="31"/>
    </row>
    <row r="55648" spans="3:4" x14ac:dyDescent="0.25">
      <c r="C55648" s="32"/>
      <c r="D55648" s="31"/>
    </row>
    <row r="55649" spans="3:4" x14ac:dyDescent="0.25">
      <c r="C55649" s="32"/>
      <c r="D55649" s="31"/>
    </row>
    <row r="55650" spans="3:4" x14ac:dyDescent="0.25">
      <c r="C55650" s="32"/>
      <c r="D55650" s="31"/>
    </row>
    <row r="55651" spans="3:4" x14ac:dyDescent="0.25">
      <c r="C55651" s="32"/>
      <c r="D55651" s="31"/>
    </row>
    <row r="55652" spans="3:4" x14ac:dyDescent="0.25">
      <c r="C55652" s="32"/>
      <c r="D55652" s="31"/>
    </row>
    <row r="55653" spans="3:4" x14ac:dyDescent="0.25">
      <c r="C55653" s="32"/>
      <c r="D55653" s="31"/>
    </row>
    <row r="55654" spans="3:4" x14ac:dyDescent="0.25">
      <c r="C55654" s="32"/>
      <c r="D55654" s="31"/>
    </row>
    <row r="55655" spans="3:4" x14ac:dyDescent="0.25">
      <c r="C55655" s="32"/>
      <c r="D55655" s="31"/>
    </row>
    <row r="55656" spans="3:4" x14ac:dyDescent="0.25">
      <c r="C55656" s="32"/>
      <c r="D55656" s="31"/>
    </row>
    <row r="55657" spans="3:4" x14ac:dyDescent="0.25">
      <c r="C55657" s="32"/>
      <c r="D55657" s="31"/>
    </row>
    <row r="55658" spans="3:4" x14ac:dyDescent="0.25">
      <c r="C55658" s="32"/>
      <c r="D55658" s="31"/>
    </row>
    <row r="55659" spans="3:4" x14ac:dyDescent="0.25">
      <c r="C55659" s="32"/>
      <c r="D55659" s="31"/>
    </row>
    <row r="55660" spans="3:4" x14ac:dyDescent="0.25">
      <c r="C55660" s="32"/>
      <c r="D55660" s="31"/>
    </row>
    <row r="55661" spans="3:4" x14ac:dyDescent="0.25">
      <c r="C55661" s="32"/>
      <c r="D55661" s="31"/>
    </row>
    <row r="55662" spans="3:4" x14ac:dyDescent="0.25">
      <c r="C55662" s="32"/>
      <c r="D55662" s="31"/>
    </row>
    <row r="55663" spans="3:4" x14ac:dyDescent="0.25">
      <c r="C55663" s="32"/>
      <c r="D55663" s="31"/>
    </row>
    <row r="55664" spans="3:4" x14ac:dyDescent="0.25">
      <c r="C55664" s="32"/>
      <c r="D55664" s="31"/>
    </row>
    <row r="55665" spans="3:4" x14ac:dyDescent="0.25">
      <c r="C55665" s="32"/>
      <c r="D55665" s="31"/>
    </row>
    <row r="55666" spans="3:4" x14ac:dyDescent="0.25">
      <c r="C55666" s="32"/>
      <c r="D55666" s="31"/>
    </row>
    <row r="55667" spans="3:4" x14ac:dyDescent="0.25">
      <c r="C55667" s="32"/>
      <c r="D55667" s="31"/>
    </row>
    <row r="55668" spans="3:4" x14ac:dyDescent="0.25">
      <c r="C55668" s="32"/>
      <c r="D55668" s="31"/>
    </row>
    <row r="55669" spans="3:4" x14ac:dyDescent="0.25">
      <c r="C55669" s="32"/>
      <c r="D55669" s="31"/>
    </row>
    <row r="55670" spans="3:4" x14ac:dyDescent="0.25">
      <c r="C55670" s="32"/>
      <c r="D55670" s="31"/>
    </row>
    <row r="55671" spans="3:4" x14ac:dyDescent="0.25">
      <c r="C55671" s="32"/>
      <c r="D55671" s="31"/>
    </row>
    <row r="55672" spans="3:4" x14ac:dyDescent="0.25">
      <c r="C55672" s="32"/>
      <c r="D55672" s="31"/>
    </row>
    <row r="55673" spans="3:4" x14ac:dyDescent="0.25">
      <c r="C55673" s="32"/>
      <c r="D55673" s="31"/>
    </row>
    <row r="55674" spans="3:4" x14ac:dyDescent="0.25">
      <c r="C55674" s="32"/>
      <c r="D55674" s="31"/>
    </row>
    <row r="55675" spans="3:4" x14ac:dyDescent="0.25">
      <c r="C55675" s="32"/>
      <c r="D55675" s="31"/>
    </row>
    <row r="55676" spans="3:4" x14ac:dyDescent="0.25">
      <c r="C55676" s="32"/>
      <c r="D55676" s="31"/>
    </row>
    <row r="55677" spans="3:4" x14ac:dyDescent="0.25">
      <c r="C55677" s="32"/>
      <c r="D55677" s="31"/>
    </row>
    <row r="55678" spans="3:4" x14ac:dyDescent="0.25">
      <c r="C55678" s="32"/>
      <c r="D55678" s="31"/>
    </row>
    <row r="55679" spans="3:4" x14ac:dyDescent="0.25">
      <c r="C55679" s="32"/>
      <c r="D55679" s="31"/>
    </row>
    <row r="55680" spans="3:4" x14ac:dyDescent="0.25">
      <c r="C55680" s="32"/>
      <c r="D55680" s="31"/>
    </row>
    <row r="55681" spans="3:4" x14ac:dyDescent="0.25">
      <c r="C55681" s="32"/>
      <c r="D55681" s="31"/>
    </row>
    <row r="55682" spans="3:4" x14ac:dyDescent="0.25">
      <c r="C55682" s="32"/>
      <c r="D55682" s="31"/>
    </row>
    <row r="55683" spans="3:4" x14ac:dyDescent="0.25">
      <c r="C55683" s="32"/>
      <c r="D55683" s="31"/>
    </row>
    <row r="55684" spans="3:4" x14ac:dyDescent="0.25">
      <c r="C55684" s="32"/>
      <c r="D55684" s="31"/>
    </row>
    <row r="55685" spans="3:4" x14ac:dyDescent="0.25">
      <c r="C55685" s="32"/>
      <c r="D55685" s="31"/>
    </row>
    <row r="55686" spans="3:4" x14ac:dyDescent="0.25">
      <c r="C55686" s="32"/>
      <c r="D55686" s="31"/>
    </row>
    <row r="55687" spans="3:4" x14ac:dyDescent="0.25">
      <c r="C55687" s="32"/>
      <c r="D55687" s="31"/>
    </row>
    <row r="55688" spans="3:4" x14ac:dyDescent="0.25">
      <c r="C55688" s="32"/>
      <c r="D55688" s="31"/>
    </row>
    <row r="55689" spans="3:4" x14ac:dyDescent="0.25">
      <c r="C55689" s="32"/>
      <c r="D55689" s="31"/>
    </row>
    <row r="55690" spans="3:4" x14ac:dyDescent="0.25">
      <c r="C55690" s="32"/>
      <c r="D55690" s="31"/>
    </row>
    <row r="55691" spans="3:4" x14ac:dyDescent="0.25">
      <c r="C55691" s="32"/>
      <c r="D55691" s="31"/>
    </row>
    <row r="55692" spans="3:4" x14ac:dyDescent="0.25">
      <c r="C55692" s="32"/>
      <c r="D55692" s="31"/>
    </row>
    <row r="55693" spans="3:4" x14ac:dyDescent="0.25">
      <c r="C55693" s="32"/>
      <c r="D55693" s="31"/>
    </row>
    <row r="55694" spans="3:4" x14ac:dyDescent="0.25">
      <c r="C55694" s="32"/>
      <c r="D55694" s="31"/>
    </row>
    <row r="55695" spans="3:4" x14ac:dyDescent="0.25">
      <c r="C55695" s="32"/>
      <c r="D55695" s="31"/>
    </row>
    <row r="55696" spans="3:4" x14ac:dyDescent="0.25">
      <c r="C55696" s="32"/>
      <c r="D55696" s="31"/>
    </row>
    <row r="55697" spans="3:4" x14ac:dyDescent="0.25">
      <c r="C55697" s="32"/>
      <c r="D55697" s="31"/>
    </row>
    <row r="55698" spans="3:4" x14ac:dyDescent="0.25">
      <c r="C55698" s="32"/>
      <c r="D55698" s="31"/>
    </row>
    <row r="55699" spans="3:4" x14ac:dyDescent="0.25">
      <c r="C55699" s="32"/>
      <c r="D55699" s="31"/>
    </row>
    <row r="55700" spans="3:4" x14ac:dyDescent="0.25">
      <c r="C55700" s="32"/>
      <c r="D55700" s="31"/>
    </row>
    <row r="55701" spans="3:4" x14ac:dyDescent="0.25">
      <c r="C55701" s="32"/>
      <c r="D55701" s="31"/>
    </row>
    <row r="55702" spans="3:4" x14ac:dyDescent="0.25">
      <c r="C55702" s="32"/>
      <c r="D55702" s="31"/>
    </row>
    <row r="55703" spans="3:4" x14ac:dyDescent="0.25">
      <c r="C55703" s="32"/>
      <c r="D55703" s="31"/>
    </row>
    <row r="55704" spans="3:4" x14ac:dyDescent="0.25">
      <c r="C55704" s="32"/>
      <c r="D55704" s="31"/>
    </row>
    <row r="55705" spans="3:4" x14ac:dyDescent="0.25">
      <c r="C55705" s="32"/>
      <c r="D55705" s="31"/>
    </row>
    <row r="55706" spans="3:4" x14ac:dyDescent="0.25">
      <c r="C55706" s="32"/>
      <c r="D55706" s="31"/>
    </row>
    <row r="55707" spans="3:4" x14ac:dyDescent="0.25">
      <c r="C55707" s="32"/>
      <c r="D55707" s="31"/>
    </row>
    <row r="55708" spans="3:4" x14ac:dyDescent="0.25">
      <c r="C55708" s="32"/>
      <c r="D55708" s="31"/>
    </row>
    <row r="55709" spans="3:4" x14ac:dyDescent="0.25">
      <c r="C55709" s="32"/>
      <c r="D55709" s="31"/>
    </row>
    <row r="55710" spans="3:4" x14ac:dyDescent="0.25">
      <c r="C55710" s="32"/>
      <c r="D55710" s="31"/>
    </row>
    <row r="55711" spans="3:4" x14ac:dyDescent="0.25">
      <c r="C55711" s="32"/>
      <c r="D55711" s="31"/>
    </row>
    <row r="55712" spans="3:4" x14ac:dyDescent="0.25">
      <c r="C55712" s="32"/>
      <c r="D55712" s="31"/>
    </row>
    <row r="55713" spans="3:4" x14ac:dyDescent="0.25">
      <c r="C55713" s="32"/>
      <c r="D55713" s="31"/>
    </row>
    <row r="55714" spans="3:4" x14ac:dyDescent="0.25">
      <c r="C55714" s="32"/>
      <c r="D55714" s="31"/>
    </row>
    <row r="55715" spans="3:4" x14ac:dyDescent="0.25">
      <c r="C55715" s="32"/>
      <c r="D55715" s="31"/>
    </row>
    <row r="55716" spans="3:4" x14ac:dyDescent="0.25">
      <c r="C55716" s="32"/>
      <c r="D55716" s="31"/>
    </row>
    <row r="55717" spans="3:4" x14ac:dyDescent="0.25">
      <c r="C55717" s="32"/>
      <c r="D55717" s="31"/>
    </row>
    <row r="55718" spans="3:4" x14ac:dyDescent="0.25">
      <c r="C55718" s="32"/>
      <c r="D55718" s="31"/>
    </row>
    <row r="55719" spans="3:4" x14ac:dyDescent="0.25">
      <c r="C55719" s="32"/>
      <c r="D55719" s="31"/>
    </row>
    <row r="55720" spans="3:4" x14ac:dyDescent="0.25">
      <c r="C55720" s="32"/>
      <c r="D55720" s="31"/>
    </row>
    <row r="55721" spans="3:4" x14ac:dyDescent="0.25">
      <c r="C55721" s="32"/>
      <c r="D55721" s="31"/>
    </row>
    <row r="55722" spans="3:4" x14ac:dyDescent="0.25">
      <c r="C55722" s="32"/>
      <c r="D55722" s="31"/>
    </row>
    <row r="55723" spans="3:4" x14ac:dyDescent="0.25">
      <c r="C55723" s="32"/>
      <c r="D55723" s="31"/>
    </row>
    <row r="55724" spans="3:4" x14ac:dyDescent="0.25">
      <c r="C55724" s="32"/>
      <c r="D55724" s="31"/>
    </row>
    <row r="55725" spans="3:4" x14ac:dyDescent="0.25">
      <c r="C55725" s="32"/>
      <c r="D55725" s="31"/>
    </row>
    <row r="55726" spans="3:4" x14ac:dyDescent="0.25">
      <c r="C55726" s="32"/>
      <c r="D55726" s="31"/>
    </row>
    <row r="55727" spans="3:4" x14ac:dyDescent="0.25">
      <c r="C55727" s="32"/>
      <c r="D55727" s="31"/>
    </row>
    <row r="55728" spans="3:4" x14ac:dyDescent="0.25">
      <c r="C55728" s="32"/>
      <c r="D55728" s="31"/>
    </row>
    <row r="55729" spans="3:4" x14ac:dyDescent="0.25">
      <c r="C55729" s="32"/>
      <c r="D55729" s="31"/>
    </row>
    <row r="55730" spans="3:4" x14ac:dyDescent="0.25">
      <c r="C55730" s="32"/>
      <c r="D55730" s="31"/>
    </row>
    <row r="55731" spans="3:4" x14ac:dyDescent="0.25">
      <c r="C55731" s="32"/>
      <c r="D55731" s="31"/>
    </row>
    <row r="55732" spans="3:4" x14ac:dyDescent="0.25">
      <c r="C55732" s="32"/>
      <c r="D55732" s="31"/>
    </row>
    <row r="55733" spans="3:4" x14ac:dyDescent="0.25">
      <c r="C55733" s="32"/>
      <c r="D55733" s="31"/>
    </row>
    <row r="55734" spans="3:4" x14ac:dyDescent="0.25">
      <c r="C55734" s="32"/>
      <c r="D55734" s="31"/>
    </row>
    <row r="55735" spans="3:4" x14ac:dyDescent="0.25">
      <c r="C55735" s="32"/>
      <c r="D55735" s="31"/>
    </row>
    <row r="55736" spans="3:4" x14ac:dyDescent="0.25">
      <c r="C55736" s="32"/>
      <c r="D55736" s="31"/>
    </row>
    <row r="55737" spans="3:4" x14ac:dyDescent="0.25">
      <c r="C55737" s="32"/>
      <c r="D55737" s="31"/>
    </row>
    <row r="55738" spans="3:4" x14ac:dyDescent="0.25">
      <c r="C55738" s="32"/>
      <c r="D55738" s="31"/>
    </row>
    <row r="55739" spans="3:4" x14ac:dyDescent="0.25">
      <c r="C55739" s="32"/>
      <c r="D55739" s="31"/>
    </row>
    <row r="55740" spans="3:4" x14ac:dyDescent="0.25">
      <c r="C55740" s="32"/>
      <c r="D55740" s="31"/>
    </row>
    <row r="55741" spans="3:4" x14ac:dyDescent="0.25">
      <c r="C55741" s="32"/>
      <c r="D55741" s="31"/>
    </row>
    <row r="55742" spans="3:4" x14ac:dyDescent="0.25">
      <c r="C55742" s="32"/>
      <c r="D55742" s="31"/>
    </row>
    <row r="55743" spans="3:4" x14ac:dyDescent="0.25">
      <c r="C55743" s="32"/>
      <c r="D55743" s="31"/>
    </row>
    <row r="55744" spans="3:4" x14ac:dyDescent="0.25">
      <c r="C55744" s="32"/>
      <c r="D55744" s="31"/>
    </row>
    <row r="55745" spans="3:4" x14ac:dyDescent="0.25">
      <c r="C55745" s="32"/>
      <c r="D55745" s="31"/>
    </row>
    <row r="55746" spans="3:4" x14ac:dyDescent="0.25">
      <c r="C55746" s="32"/>
      <c r="D55746" s="31"/>
    </row>
    <row r="55747" spans="3:4" x14ac:dyDescent="0.25">
      <c r="C55747" s="32"/>
      <c r="D55747" s="31"/>
    </row>
    <row r="55748" spans="3:4" x14ac:dyDescent="0.25">
      <c r="C55748" s="32"/>
      <c r="D55748" s="31"/>
    </row>
    <row r="55749" spans="3:4" x14ac:dyDescent="0.25">
      <c r="C55749" s="32"/>
      <c r="D55749" s="31"/>
    </row>
    <row r="55750" spans="3:4" x14ac:dyDescent="0.25">
      <c r="C55750" s="32"/>
      <c r="D55750" s="31"/>
    </row>
    <row r="55751" spans="3:4" x14ac:dyDescent="0.25">
      <c r="C55751" s="32"/>
      <c r="D55751" s="31"/>
    </row>
    <row r="55752" spans="3:4" x14ac:dyDescent="0.25">
      <c r="C55752" s="32"/>
      <c r="D55752" s="31"/>
    </row>
    <row r="55753" spans="3:4" x14ac:dyDescent="0.25">
      <c r="C55753" s="32"/>
      <c r="D55753" s="31"/>
    </row>
    <row r="55754" spans="3:4" x14ac:dyDescent="0.25">
      <c r="C55754" s="32"/>
      <c r="D55754" s="31"/>
    </row>
    <row r="55755" spans="3:4" x14ac:dyDescent="0.25">
      <c r="C55755" s="32"/>
      <c r="D55755" s="31"/>
    </row>
    <row r="55756" spans="3:4" x14ac:dyDescent="0.25">
      <c r="C55756" s="32"/>
      <c r="D55756" s="31"/>
    </row>
    <row r="55757" spans="3:4" x14ac:dyDescent="0.25">
      <c r="C55757" s="32"/>
      <c r="D55757" s="31"/>
    </row>
    <row r="55758" spans="3:4" x14ac:dyDescent="0.25">
      <c r="C55758" s="32"/>
      <c r="D55758" s="31"/>
    </row>
    <row r="55759" spans="3:4" x14ac:dyDescent="0.25">
      <c r="C55759" s="32"/>
      <c r="D55759" s="31"/>
    </row>
    <row r="55760" spans="3:4" x14ac:dyDescent="0.25">
      <c r="C55760" s="32"/>
      <c r="D55760" s="31"/>
    </row>
    <row r="55761" spans="3:4" x14ac:dyDescent="0.25">
      <c r="C55761" s="32"/>
      <c r="D55761" s="31"/>
    </row>
    <row r="55762" spans="3:4" x14ac:dyDescent="0.25">
      <c r="C55762" s="32"/>
      <c r="D55762" s="31"/>
    </row>
    <row r="55763" spans="3:4" x14ac:dyDescent="0.25">
      <c r="C55763" s="32"/>
      <c r="D55763" s="31"/>
    </row>
    <row r="55764" spans="3:4" x14ac:dyDescent="0.25">
      <c r="C55764" s="32"/>
      <c r="D55764" s="31"/>
    </row>
    <row r="55765" spans="3:4" x14ac:dyDescent="0.25">
      <c r="C55765" s="32"/>
      <c r="D55765" s="31"/>
    </row>
    <row r="55766" spans="3:4" x14ac:dyDescent="0.25">
      <c r="C55766" s="32"/>
      <c r="D55766" s="31"/>
    </row>
    <row r="55767" spans="3:4" x14ac:dyDescent="0.25">
      <c r="C55767" s="32"/>
      <c r="D55767" s="31"/>
    </row>
    <row r="55768" spans="3:4" x14ac:dyDescent="0.25">
      <c r="C55768" s="32"/>
      <c r="D55768" s="31"/>
    </row>
    <row r="55769" spans="3:4" x14ac:dyDescent="0.25">
      <c r="C55769" s="32"/>
      <c r="D55769" s="31"/>
    </row>
    <row r="55770" spans="3:4" x14ac:dyDescent="0.25">
      <c r="C55770" s="32"/>
      <c r="D55770" s="31"/>
    </row>
    <row r="55771" spans="3:4" x14ac:dyDescent="0.25">
      <c r="C55771" s="32"/>
      <c r="D55771" s="31"/>
    </row>
    <row r="55772" spans="3:4" x14ac:dyDescent="0.25">
      <c r="C55772" s="32"/>
      <c r="D55772" s="31"/>
    </row>
    <row r="55773" spans="3:4" x14ac:dyDescent="0.25">
      <c r="C55773" s="32"/>
      <c r="D55773" s="31"/>
    </row>
    <row r="55774" spans="3:4" x14ac:dyDescent="0.25">
      <c r="C55774" s="32"/>
      <c r="D55774" s="31"/>
    </row>
    <row r="55775" spans="3:4" x14ac:dyDescent="0.25">
      <c r="C55775" s="32"/>
      <c r="D55775" s="31"/>
    </row>
    <row r="55776" spans="3:4" x14ac:dyDescent="0.25">
      <c r="C55776" s="32"/>
      <c r="D55776" s="31"/>
    </row>
    <row r="55777" spans="3:4" x14ac:dyDescent="0.25">
      <c r="C55777" s="32"/>
      <c r="D55777" s="31"/>
    </row>
    <row r="55778" spans="3:4" x14ac:dyDescent="0.25">
      <c r="C55778" s="32"/>
      <c r="D55778" s="31"/>
    </row>
    <row r="55779" spans="3:4" x14ac:dyDescent="0.25">
      <c r="C55779" s="32"/>
      <c r="D55779" s="31"/>
    </row>
    <row r="55780" spans="3:4" x14ac:dyDescent="0.25">
      <c r="C55780" s="32"/>
      <c r="D55780" s="31"/>
    </row>
    <row r="55781" spans="3:4" x14ac:dyDescent="0.25">
      <c r="C55781" s="32"/>
      <c r="D55781" s="31"/>
    </row>
    <row r="55782" spans="3:4" x14ac:dyDescent="0.25">
      <c r="C55782" s="32"/>
      <c r="D55782" s="31"/>
    </row>
    <row r="55783" spans="3:4" x14ac:dyDescent="0.25">
      <c r="C55783" s="32"/>
      <c r="D55783" s="31"/>
    </row>
    <row r="55784" spans="3:4" x14ac:dyDescent="0.25">
      <c r="C55784" s="32"/>
      <c r="D55784" s="31"/>
    </row>
    <row r="55785" spans="3:4" x14ac:dyDescent="0.25">
      <c r="C55785" s="32"/>
      <c r="D55785" s="31"/>
    </row>
    <row r="55786" spans="3:4" x14ac:dyDescent="0.25">
      <c r="C55786" s="32"/>
      <c r="D55786" s="31"/>
    </row>
    <row r="55787" spans="3:4" x14ac:dyDescent="0.25">
      <c r="C55787" s="32"/>
      <c r="D55787" s="31"/>
    </row>
    <row r="55788" spans="3:4" x14ac:dyDescent="0.25">
      <c r="C55788" s="32"/>
      <c r="D55788" s="31"/>
    </row>
    <row r="55789" spans="3:4" x14ac:dyDescent="0.25">
      <c r="C55789" s="32"/>
      <c r="D55789" s="31"/>
    </row>
    <row r="55790" spans="3:4" x14ac:dyDescent="0.25">
      <c r="C55790" s="32"/>
      <c r="D55790" s="31"/>
    </row>
    <row r="55791" spans="3:4" x14ac:dyDescent="0.25">
      <c r="C55791" s="32"/>
      <c r="D55791" s="31"/>
    </row>
    <row r="55792" spans="3:4" x14ac:dyDescent="0.25">
      <c r="C55792" s="32"/>
      <c r="D55792" s="31"/>
    </row>
    <row r="55793" spans="3:4" x14ac:dyDescent="0.25">
      <c r="C55793" s="32"/>
      <c r="D55793" s="31"/>
    </row>
    <row r="55794" spans="3:4" x14ac:dyDescent="0.25">
      <c r="C55794" s="32"/>
      <c r="D55794" s="31"/>
    </row>
    <row r="55795" spans="3:4" x14ac:dyDescent="0.25">
      <c r="C55795" s="32"/>
      <c r="D55795" s="31"/>
    </row>
    <row r="55796" spans="3:4" x14ac:dyDescent="0.25">
      <c r="C55796" s="32"/>
      <c r="D55796" s="31"/>
    </row>
    <row r="55797" spans="3:4" x14ac:dyDescent="0.25">
      <c r="C55797" s="32"/>
      <c r="D55797" s="31"/>
    </row>
    <row r="55798" spans="3:4" x14ac:dyDescent="0.25">
      <c r="C55798" s="32"/>
      <c r="D55798" s="31"/>
    </row>
    <row r="55799" spans="3:4" x14ac:dyDescent="0.25">
      <c r="C55799" s="32"/>
      <c r="D55799" s="31"/>
    </row>
    <row r="55800" spans="3:4" x14ac:dyDescent="0.25">
      <c r="C55800" s="32"/>
      <c r="D55800" s="31"/>
    </row>
    <row r="55801" spans="3:4" x14ac:dyDescent="0.25">
      <c r="C55801" s="32"/>
      <c r="D55801" s="31"/>
    </row>
    <row r="55802" spans="3:4" x14ac:dyDescent="0.25">
      <c r="C55802" s="32"/>
      <c r="D55802" s="31"/>
    </row>
    <row r="55803" spans="3:4" x14ac:dyDescent="0.25">
      <c r="C55803" s="32"/>
      <c r="D55803" s="31"/>
    </row>
    <row r="55804" spans="3:4" x14ac:dyDescent="0.25">
      <c r="C55804" s="32"/>
      <c r="D55804" s="31"/>
    </row>
    <row r="55805" spans="3:4" x14ac:dyDescent="0.25">
      <c r="C55805" s="32"/>
      <c r="D55805" s="31"/>
    </row>
    <row r="55806" spans="3:4" x14ac:dyDescent="0.25">
      <c r="C55806" s="32"/>
      <c r="D55806" s="31"/>
    </row>
    <row r="55807" spans="3:4" x14ac:dyDescent="0.25">
      <c r="C55807" s="32"/>
      <c r="D55807" s="31"/>
    </row>
    <row r="55808" spans="3:4" x14ac:dyDescent="0.25">
      <c r="C55808" s="32"/>
      <c r="D55808" s="31"/>
    </row>
    <row r="55809" spans="3:4" x14ac:dyDescent="0.25">
      <c r="C55809" s="32"/>
      <c r="D55809" s="31"/>
    </row>
    <row r="55810" spans="3:4" x14ac:dyDescent="0.25">
      <c r="C55810" s="32"/>
      <c r="D55810" s="31"/>
    </row>
    <row r="55811" spans="3:4" x14ac:dyDescent="0.25">
      <c r="C55811" s="32"/>
      <c r="D55811" s="31"/>
    </row>
    <row r="55812" spans="3:4" x14ac:dyDescent="0.25">
      <c r="C55812" s="32"/>
      <c r="D55812" s="31"/>
    </row>
    <row r="55813" spans="3:4" x14ac:dyDescent="0.25">
      <c r="C55813" s="32"/>
      <c r="D55813" s="31"/>
    </row>
    <row r="55814" spans="3:4" x14ac:dyDescent="0.25">
      <c r="C55814" s="32"/>
      <c r="D55814" s="31"/>
    </row>
    <row r="55815" spans="3:4" x14ac:dyDescent="0.25">
      <c r="C55815" s="32"/>
      <c r="D55815" s="31"/>
    </row>
    <row r="55816" spans="3:4" x14ac:dyDescent="0.25">
      <c r="C55816" s="32"/>
      <c r="D55816" s="31"/>
    </row>
    <row r="55817" spans="3:4" x14ac:dyDescent="0.25">
      <c r="C55817" s="32"/>
      <c r="D55817" s="31"/>
    </row>
    <row r="55818" spans="3:4" x14ac:dyDescent="0.25">
      <c r="C55818" s="32"/>
      <c r="D55818" s="31"/>
    </row>
    <row r="55819" spans="3:4" x14ac:dyDescent="0.25">
      <c r="C55819" s="32"/>
      <c r="D55819" s="31"/>
    </row>
    <row r="55820" spans="3:4" x14ac:dyDescent="0.25">
      <c r="C55820" s="32"/>
      <c r="D55820" s="31"/>
    </row>
    <row r="55821" spans="3:4" x14ac:dyDescent="0.25">
      <c r="C55821" s="32"/>
      <c r="D55821" s="31"/>
    </row>
    <row r="55822" spans="3:4" x14ac:dyDescent="0.25">
      <c r="C55822" s="32"/>
      <c r="D55822" s="31"/>
    </row>
    <row r="55823" spans="3:4" x14ac:dyDescent="0.25">
      <c r="C55823" s="32"/>
      <c r="D55823" s="31"/>
    </row>
    <row r="55824" spans="3:4" x14ac:dyDescent="0.25">
      <c r="C55824" s="32"/>
      <c r="D55824" s="31"/>
    </row>
    <row r="55825" spans="3:4" x14ac:dyDescent="0.25">
      <c r="C55825" s="32"/>
      <c r="D55825" s="31"/>
    </row>
    <row r="55826" spans="3:4" x14ac:dyDescent="0.25">
      <c r="C55826" s="32"/>
      <c r="D55826" s="31"/>
    </row>
    <row r="55827" spans="3:4" x14ac:dyDescent="0.25">
      <c r="C55827" s="32"/>
      <c r="D55827" s="31"/>
    </row>
    <row r="55828" spans="3:4" x14ac:dyDescent="0.25">
      <c r="C55828" s="32"/>
      <c r="D55828" s="31"/>
    </row>
    <row r="55829" spans="3:4" x14ac:dyDescent="0.25">
      <c r="C55829" s="32"/>
      <c r="D55829" s="31"/>
    </row>
    <row r="55830" spans="3:4" x14ac:dyDescent="0.25">
      <c r="C55830" s="32"/>
      <c r="D55830" s="31"/>
    </row>
    <row r="55831" spans="3:4" x14ac:dyDescent="0.25">
      <c r="C55831" s="32"/>
      <c r="D55831" s="31"/>
    </row>
    <row r="55832" spans="3:4" x14ac:dyDescent="0.25">
      <c r="C55832" s="32"/>
      <c r="D55832" s="31"/>
    </row>
    <row r="55833" spans="3:4" x14ac:dyDescent="0.25">
      <c r="C55833" s="32"/>
      <c r="D55833" s="31"/>
    </row>
    <row r="55834" spans="3:4" x14ac:dyDescent="0.25">
      <c r="C55834" s="32"/>
      <c r="D55834" s="31"/>
    </row>
    <row r="55835" spans="3:4" x14ac:dyDescent="0.25">
      <c r="C55835" s="32"/>
      <c r="D55835" s="31"/>
    </row>
    <row r="55836" spans="3:4" x14ac:dyDescent="0.25">
      <c r="C55836" s="32"/>
      <c r="D55836" s="31"/>
    </row>
    <row r="55837" spans="3:4" x14ac:dyDescent="0.25">
      <c r="C55837" s="32"/>
      <c r="D55837" s="31"/>
    </row>
    <row r="55838" spans="3:4" x14ac:dyDescent="0.25">
      <c r="C55838" s="32"/>
      <c r="D55838" s="31"/>
    </row>
    <row r="55839" spans="3:4" x14ac:dyDescent="0.25">
      <c r="C55839" s="32"/>
      <c r="D55839" s="31"/>
    </row>
    <row r="55840" spans="3:4" x14ac:dyDescent="0.25">
      <c r="C55840" s="32"/>
      <c r="D55840" s="31"/>
    </row>
    <row r="55841" spans="3:4" x14ac:dyDescent="0.25">
      <c r="C55841" s="32"/>
      <c r="D55841" s="31"/>
    </row>
    <row r="55842" spans="3:4" x14ac:dyDescent="0.25">
      <c r="C55842" s="32"/>
      <c r="D55842" s="31"/>
    </row>
    <row r="55843" spans="3:4" x14ac:dyDescent="0.25">
      <c r="C55843" s="32"/>
      <c r="D55843" s="31"/>
    </row>
    <row r="55844" spans="3:4" x14ac:dyDescent="0.25">
      <c r="C55844" s="32"/>
      <c r="D55844" s="31"/>
    </row>
    <row r="55845" spans="3:4" x14ac:dyDescent="0.25">
      <c r="C55845" s="32"/>
      <c r="D55845" s="31"/>
    </row>
    <row r="55846" spans="3:4" x14ac:dyDescent="0.25">
      <c r="C55846" s="32"/>
      <c r="D55846" s="31"/>
    </row>
    <row r="55847" spans="3:4" x14ac:dyDescent="0.25">
      <c r="C55847" s="32"/>
      <c r="D55847" s="31"/>
    </row>
    <row r="55848" spans="3:4" x14ac:dyDescent="0.25">
      <c r="C55848" s="32"/>
      <c r="D55848" s="31"/>
    </row>
    <row r="55849" spans="3:4" x14ac:dyDescent="0.25">
      <c r="C55849" s="32"/>
      <c r="D55849" s="31"/>
    </row>
    <row r="55850" spans="3:4" x14ac:dyDescent="0.25">
      <c r="C55850" s="32"/>
      <c r="D55850" s="31"/>
    </row>
    <row r="55851" spans="3:4" x14ac:dyDescent="0.25">
      <c r="C55851" s="32"/>
      <c r="D55851" s="31"/>
    </row>
    <row r="55852" spans="3:4" x14ac:dyDescent="0.25">
      <c r="C55852" s="32"/>
      <c r="D55852" s="31"/>
    </row>
    <row r="55853" spans="3:4" x14ac:dyDescent="0.25">
      <c r="C55853" s="32"/>
      <c r="D55853" s="31"/>
    </row>
    <row r="55854" spans="3:4" x14ac:dyDescent="0.25">
      <c r="C55854" s="32"/>
      <c r="D55854" s="31"/>
    </row>
    <row r="55855" spans="3:4" x14ac:dyDescent="0.25">
      <c r="C55855" s="32"/>
      <c r="D55855" s="31"/>
    </row>
    <row r="55856" spans="3:4" x14ac:dyDescent="0.25">
      <c r="C55856" s="32"/>
      <c r="D55856" s="31"/>
    </row>
    <row r="55857" spans="3:4" x14ac:dyDescent="0.25">
      <c r="C55857" s="32"/>
      <c r="D55857" s="31"/>
    </row>
    <row r="55858" spans="3:4" x14ac:dyDescent="0.25">
      <c r="C55858" s="32"/>
      <c r="D55858" s="31"/>
    </row>
    <row r="55859" spans="3:4" x14ac:dyDescent="0.25">
      <c r="C55859" s="32"/>
      <c r="D55859" s="31"/>
    </row>
    <row r="55860" spans="3:4" x14ac:dyDescent="0.25">
      <c r="C55860" s="32"/>
      <c r="D55860" s="31"/>
    </row>
    <row r="55861" spans="3:4" x14ac:dyDescent="0.25">
      <c r="C55861" s="32"/>
      <c r="D55861" s="31"/>
    </row>
    <row r="55862" spans="3:4" x14ac:dyDescent="0.25">
      <c r="C55862" s="32"/>
      <c r="D55862" s="31"/>
    </row>
    <row r="55863" spans="3:4" x14ac:dyDescent="0.25">
      <c r="C55863" s="32"/>
      <c r="D55863" s="31"/>
    </row>
    <row r="55864" spans="3:4" x14ac:dyDescent="0.25">
      <c r="C55864" s="32"/>
      <c r="D55864" s="31"/>
    </row>
    <row r="55865" spans="3:4" x14ac:dyDescent="0.25">
      <c r="C55865" s="32"/>
      <c r="D55865" s="31"/>
    </row>
    <row r="55866" spans="3:4" x14ac:dyDescent="0.25">
      <c r="C55866" s="32"/>
      <c r="D55866" s="31"/>
    </row>
    <row r="55867" spans="3:4" x14ac:dyDescent="0.25">
      <c r="C55867" s="32"/>
      <c r="D55867" s="31"/>
    </row>
    <row r="55868" spans="3:4" x14ac:dyDescent="0.25">
      <c r="C55868" s="32"/>
      <c r="D55868" s="31"/>
    </row>
    <row r="55869" spans="3:4" x14ac:dyDescent="0.25">
      <c r="C55869" s="32"/>
      <c r="D55869" s="31"/>
    </row>
    <row r="55870" spans="3:4" x14ac:dyDescent="0.25">
      <c r="C55870" s="32"/>
      <c r="D55870" s="31"/>
    </row>
    <row r="55871" spans="3:4" x14ac:dyDescent="0.25">
      <c r="C55871" s="32"/>
      <c r="D55871" s="31"/>
    </row>
    <row r="55872" spans="3:4" x14ac:dyDescent="0.25">
      <c r="C55872" s="32"/>
      <c r="D55872" s="31"/>
    </row>
    <row r="55873" spans="3:4" x14ac:dyDescent="0.25">
      <c r="C55873" s="32"/>
      <c r="D55873" s="31"/>
    </row>
    <row r="55874" spans="3:4" x14ac:dyDescent="0.25">
      <c r="C55874" s="32"/>
      <c r="D55874" s="31"/>
    </row>
    <row r="55875" spans="3:4" x14ac:dyDescent="0.25">
      <c r="C55875" s="32"/>
      <c r="D55875" s="31"/>
    </row>
    <row r="55876" spans="3:4" x14ac:dyDescent="0.25">
      <c r="C55876" s="32"/>
      <c r="D55876" s="31"/>
    </row>
    <row r="55877" spans="3:4" x14ac:dyDescent="0.25">
      <c r="C55877" s="32"/>
      <c r="D55877" s="31"/>
    </row>
    <row r="55878" spans="3:4" x14ac:dyDescent="0.25">
      <c r="C55878" s="32"/>
      <c r="D55878" s="31"/>
    </row>
    <row r="55879" spans="3:4" x14ac:dyDescent="0.25">
      <c r="C55879" s="32"/>
      <c r="D55879" s="31"/>
    </row>
    <row r="55880" spans="3:4" x14ac:dyDescent="0.25">
      <c r="C55880" s="32"/>
      <c r="D55880" s="31"/>
    </row>
    <row r="55881" spans="3:4" x14ac:dyDescent="0.25">
      <c r="C55881" s="32"/>
      <c r="D55881" s="31"/>
    </row>
    <row r="55882" spans="3:4" x14ac:dyDescent="0.25">
      <c r="C55882" s="32"/>
      <c r="D55882" s="31"/>
    </row>
    <row r="55883" spans="3:4" x14ac:dyDescent="0.25">
      <c r="C55883" s="32"/>
      <c r="D55883" s="31"/>
    </row>
    <row r="55884" spans="3:4" x14ac:dyDescent="0.25">
      <c r="C55884" s="32"/>
      <c r="D55884" s="31"/>
    </row>
    <row r="55885" spans="3:4" x14ac:dyDescent="0.25">
      <c r="C55885" s="32"/>
      <c r="D55885" s="31"/>
    </row>
    <row r="55886" spans="3:4" x14ac:dyDescent="0.25">
      <c r="C55886" s="32"/>
      <c r="D55886" s="31"/>
    </row>
    <row r="55887" spans="3:4" x14ac:dyDescent="0.25">
      <c r="C55887" s="32"/>
      <c r="D55887" s="31"/>
    </row>
    <row r="55888" spans="3:4" x14ac:dyDescent="0.25">
      <c r="C55888" s="32"/>
      <c r="D55888" s="31"/>
    </row>
    <row r="55889" spans="3:4" x14ac:dyDescent="0.25">
      <c r="C55889" s="32"/>
      <c r="D55889" s="31"/>
    </row>
    <row r="55890" spans="3:4" x14ac:dyDescent="0.25">
      <c r="C55890" s="32"/>
      <c r="D55890" s="31"/>
    </row>
    <row r="55891" spans="3:4" x14ac:dyDescent="0.25">
      <c r="C55891" s="32"/>
      <c r="D55891" s="31"/>
    </row>
    <row r="55892" spans="3:4" x14ac:dyDescent="0.25">
      <c r="C55892" s="32"/>
      <c r="D55892" s="31"/>
    </row>
    <row r="55893" spans="3:4" x14ac:dyDescent="0.25">
      <c r="C55893" s="32"/>
      <c r="D55893" s="31"/>
    </row>
    <row r="55894" spans="3:4" x14ac:dyDescent="0.25">
      <c r="C55894" s="32"/>
      <c r="D55894" s="31"/>
    </row>
    <row r="55895" spans="3:4" x14ac:dyDescent="0.25">
      <c r="C55895" s="32"/>
      <c r="D55895" s="31"/>
    </row>
    <row r="55896" spans="3:4" x14ac:dyDescent="0.25">
      <c r="C55896" s="32"/>
      <c r="D55896" s="31"/>
    </row>
    <row r="55897" spans="3:4" x14ac:dyDescent="0.25">
      <c r="C55897" s="32"/>
      <c r="D55897" s="31"/>
    </row>
    <row r="55898" spans="3:4" x14ac:dyDescent="0.25">
      <c r="C55898" s="32"/>
      <c r="D55898" s="31"/>
    </row>
    <row r="55899" spans="3:4" x14ac:dyDescent="0.25">
      <c r="C55899" s="32"/>
      <c r="D55899" s="31"/>
    </row>
    <row r="55900" spans="3:4" x14ac:dyDescent="0.25">
      <c r="C55900" s="32"/>
      <c r="D55900" s="31"/>
    </row>
    <row r="55901" spans="3:4" x14ac:dyDescent="0.25">
      <c r="C55901" s="32"/>
      <c r="D55901" s="31"/>
    </row>
    <row r="55902" spans="3:4" x14ac:dyDescent="0.25">
      <c r="C55902" s="32"/>
      <c r="D55902" s="31"/>
    </row>
    <row r="55903" spans="3:4" x14ac:dyDescent="0.25">
      <c r="C55903" s="32"/>
      <c r="D55903" s="31"/>
    </row>
    <row r="55904" spans="3:4" x14ac:dyDescent="0.25">
      <c r="C55904" s="32"/>
      <c r="D55904" s="31"/>
    </row>
    <row r="55905" spans="3:4" x14ac:dyDescent="0.25">
      <c r="C55905" s="32"/>
      <c r="D55905" s="31"/>
    </row>
    <row r="55906" spans="3:4" x14ac:dyDescent="0.25">
      <c r="C55906" s="32"/>
      <c r="D55906" s="31"/>
    </row>
    <row r="55907" spans="3:4" x14ac:dyDescent="0.25">
      <c r="C55907" s="32"/>
      <c r="D55907" s="31"/>
    </row>
    <row r="55908" spans="3:4" x14ac:dyDescent="0.25">
      <c r="C55908" s="32"/>
      <c r="D55908" s="31"/>
    </row>
    <row r="55909" spans="3:4" x14ac:dyDescent="0.25">
      <c r="C55909" s="32"/>
      <c r="D55909" s="31"/>
    </row>
    <row r="55910" spans="3:4" x14ac:dyDescent="0.25">
      <c r="C55910" s="32"/>
      <c r="D55910" s="31"/>
    </row>
    <row r="55911" spans="3:4" x14ac:dyDescent="0.25">
      <c r="C55911" s="32"/>
      <c r="D55911" s="31"/>
    </row>
    <row r="55912" spans="3:4" x14ac:dyDescent="0.25">
      <c r="C55912" s="32"/>
      <c r="D55912" s="31"/>
    </row>
    <row r="55913" spans="3:4" x14ac:dyDescent="0.25">
      <c r="C55913" s="32"/>
      <c r="D55913" s="31"/>
    </row>
    <row r="55914" spans="3:4" x14ac:dyDescent="0.25">
      <c r="C55914" s="32"/>
      <c r="D55914" s="31"/>
    </row>
    <row r="55915" spans="3:4" x14ac:dyDescent="0.25">
      <c r="C55915" s="32"/>
      <c r="D55915" s="31"/>
    </row>
    <row r="55916" spans="3:4" x14ac:dyDescent="0.25">
      <c r="C55916" s="32"/>
      <c r="D55916" s="31"/>
    </row>
    <row r="55917" spans="3:4" x14ac:dyDescent="0.25">
      <c r="C55917" s="32"/>
      <c r="D55917" s="31"/>
    </row>
    <row r="55918" spans="3:4" x14ac:dyDescent="0.25">
      <c r="C55918" s="32"/>
      <c r="D55918" s="31"/>
    </row>
    <row r="55919" spans="3:4" x14ac:dyDescent="0.25">
      <c r="C55919" s="32"/>
      <c r="D55919" s="31"/>
    </row>
    <row r="55920" spans="3:4" x14ac:dyDescent="0.25">
      <c r="C55920" s="32"/>
      <c r="D55920" s="31"/>
    </row>
    <row r="55921" spans="3:4" x14ac:dyDescent="0.25">
      <c r="C55921" s="32"/>
      <c r="D55921" s="31"/>
    </row>
    <row r="55922" spans="3:4" x14ac:dyDescent="0.25">
      <c r="C55922" s="32"/>
      <c r="D55922" s="31"/>
    </row>
    <row r="55923" spans="3:4" x14ac:dyDescent="0.25">
      <c r="C55923" s="32"/>
      <c r="D55923" s="31"/>
    </row>
    <row r="55924" spans="3:4" x14ac:dyDescent="0.25">
      <c r="C55924" s="32"/>
      <c r="D55924" s="31"/>
    </row>
    <row r="55925" spans="3:4" x14ac:dyDescent="0.25">
      <c r="C55925" s="32"/>
      <c r="D55925" s="31"/>
    </row>
    <row r="55926" spans="3:4" x14ac:dyDescent="0.25">
      <c r="C55926" s="32"/>
      <c r="D55926" s="31"/>
    </row>
    <row r="55927" spans="3:4" x14ac:dyDescent="0.25">
      <c r="C55927" s="32"/>
      <c r="D55927" s="31"/>
    </row>
    <row r="55928" spans="3:4" x14ac:dyDescent="0.25">
      <c r="C55928" s="32"/>
      <c r="D55928" s="31"/>
    </row>
    <row r="55929" spans="3:4" x14ac:dyDescent="0.25">
      <c r="C55929" s="32"/>
      <c r="D55929" s="31"/>
    </row>
    <row r="55930" spans="3:4" x14ac:dyDescent="0.25">
      <c r="C55930" s="32"/>
      <c r="D55930" s="31"/>
    </row>
    <row r="55931" spans="3:4" x14ac:dyDescent="0.25">
      <c r="C55931" s="32"/>
      <c r="D55931" s="31"/>
    </row>
    <row r="55932" spans="3:4" x14ac:dyDescent="0.25">
      <c r="C55932" s="32"/>
      <c r="D55932" s="31"/>
    </row>
    <row r="55933" spans="3:4" x14ac:dyDescent="0.25">
      <c r="C55933" s="32"/>
      <c r="D55933" s="31"/>
    </row>
    <row r="55934" spans="3:4" x14ac:dyDescent="0.25">
      <c r="C55934" s="32"/>
      <c r="D55934" s="31"/>
    </row>
    <row r="55935" spans="3:4" x14ac:dyDescent="0.25">
      <c r="C55935" s="32"/>
      <c r="D55935" s="31"/>
    </row>
    <row r="55936" spans="3:4" x14ac:dyDescent="0.25">
      <c r="C55936" s="32"/>
      <c r="D55936" s="31"/>
    </row>
    <row r="55937" spans="3:4" x14ac:dyDescent="0.25">
      <c r="C55937" s="32"/>
      <c r="D55937" s="31"/>
    </row>
    <row r="55938" spans="3:4" x14ac:dyDescent="0.25">
      <c r="C55938" s="32"/>
      <c r="D55938" s="31"/>
    </row>
    <row r="55939" spans="3:4" x14ac:dyDescent="0.25">
      <c r="C55939" s="32"/>
      <c r="D55939" s="31"/>
    </row>
    <row r="55940" spans="3:4" x14ac:dyDescent="0.25">
      <c r="C55940" s="32"/>
      <c r="D55940" s="31"/>
    </row>
    <row r="55941" spans="3:4" x14ac:dyDescent="0.25">
      <c r="C55941" s="32"/>
      <c r="D55941" s="31"/>
    </row>
    <row r="55942" spans="3:4" x14ac:dyDescent="0.25">
      <c r="C55942" s="32"/>
      <c r="D55942" s="31"/>
    </row>
    <row r="55943" spans="3:4" x14ac:dyDescent="0.25">
      <c r="C55943" s="32"/>
      <c r="D55943" s="31"/>
    </row>
    <row r="55944" spans="3:4" x14ac:dyDescent="0.25">
      <c r="C55944" s="32"/>
      <c r="D55944" s="31"/>
    </row>
    <row r="55945" spans="3:4" x14ac:dyDescent="0.25">
      <c r="C55945" s="32"/>
      <c r="D55945" s="31"/>
    </row>
    <row r="55946" spans="3:4" x14ac:dyDescent="0.25">
      <c r="C55946" s="32"/>
      <c r="D55946" s="31"/>
    </row>
    <row r="55947" spans="3:4" x14ac:dyDescent="0.25">
      <c r="C55947" s="32"/>
      <c r="D55947" s="31"/>
    </row>
    <row r="55948" spans="3:4" x14ac:dyDescent="0.25">
      <c r="C55948" s="32"/>
      <c r="D55948" s="31"/>
    </row>
    <row r="55949" spans="3:4" x14ac:dyDescent="0.25">
      <c r="C55949" s="32"/>
      <c r="D55949" s="31"/>
    </row>
    <row r="55950" spans="3:4" x14ac:dyDescent="0.25">
      <c r="C55950" s="32"/>
      <c r="D55950" s="31"/>
    </row>
    <row r="55951" spans="3:4" x14ac:dyDescent="0.25">
      <c r="C55951" s="32"/>
      <c r="D55951" s="31"/>
    </row>
    <row r="55952" spans="3:4" x14ac:dyDescent="0.25">
      <c r="C55952" s="32"/>
      <c r="D55952" s="31"/>
    </row>
    <row r="55953" spans="3:4" x14ac:dyDescent="0.25">
      <c r="C55953" s="32"/>
      <c r="D55953" s="31"/>
    </row>
    <row r="55954" spans="3:4" x14ac:dyDescent="0.25">
      <c r="C55954" s="32"/>
      <c r="D55954" s="31"/>
    </row>
    <row r="55955" spans="3:4" x14ac:dyDescent="0.25">
      <c r="C55955" s="32"/>
      <c r="D55955" s="31"/>
    </row>
    <row r="55956" spans="3:4" x14ac:dyDescent="0.25">
      <c r="C55956" s="32"/>
      <c r="D55956" s="31"/>
    </row>
    <row r="55957" spans="3:4" x14ac:dyDescent="0.25">
      <c r="C55957" s="32"/>
      <c r="D55957" s="31"/>
    </row>
    <row r="55958" spans="3:4" x14ac:dyDescent="0.25">
      <c r="C55958" s="32"/>
      <c r="D55958" s="31"/>
    </row>
    <row r="55959" spans="3:4" x14ac:dyDescent="0.25">
      <c r="C55959" s="32"/>
      <c r="D55959" s="31"/>
    </row>
    <row r="55960" spans="3:4" x14ac:dyDescent="0.25">
      <c r="C55960" s="32"/>
      <c r="D55960" s="31"/>
    </row>
    <row r="55961" spans="3:4" x14ac:dyDescent="0.25">
      <c r="C55961" s="32"/>
      <c r="D55961" s="31"/>
    </row>
    <row r="55962" spans="3:4" x14ac:dyDescent="0.25">
      <c r="C55962" s="32"/>
      <c r="D55962" s="31"/>
    </row>
    <row r="55963" spans="3:4" x14ac:dyDescent="0.25">
      <c r="C55963" s="32"/>
      <c r="D55963" s="31"/>
    </row>
    <row r="55964" spans="3:4" x14ac:dyDescent="0.25">
      <c r="C55964" s="32"/>
      <c r="D55964" s="31"/>
    </row>
    <row r="55965" spans="3:4" x14ac:dyDescent="0.25">
      <c r="C55965" s="32"/>
      <c r="D55965" s="31"/>
    </row>
    <row r="55966" spans="3:4" x14ac:dyDescent="0.25">
      <c r="C55966" s="32"/>
      <c r="D55966" s="31"/>
    </row>
    <row r="55967" spans="3:4" x14ac:dyDescent="0.25">
      <c r="C55967" s="32"/>
      <c r="D55967" s="31"/>
    </row>
    <row r="55968" spans="3:4" x14ac:dyDescent="0.25">
      <c r="C55968" s="32"/>
      <c r="D55968" s="31"/>
    </row>
    <row r="55969" spans="3:4" x14ac:dyDescent="0.25">
      <c r="C55969" s="32"/>
      <c r="D55969" s="31"/>
    </row>
    <row r="55970" spans="3:4" x14ac:dyDescent="0.25">
      <c r="C55970" s="32"/>
      <c r="D55970" s="31"/>
    </row>
    <row r="55971" spans="3:4" x14ac:dyDescent="0.25">
      <c r="C55971" s="32"/>
      <c r="D55971" s="31"/>
    </row>
    <row r="55972" spans="3:4" x14ac:dyDescent="0.25">
      <c r="C55972" s="32"/>
      <c r="D55972" s="31"/>
    </row>
    <row r="55973" spans="3:4" x14ac:dyDescent="0.25">
      <c r="C55973" s="32"/>
      <c r="D55973" s="31"/>
    </row>
    <row r="55974" spans="3:4" x14ac:dyDescent="0.25">
      <c r="C55974" s="32"/>
      <c r="D55974" s="31"/>
    </row>
    <row r="55975" spans="3:4" x14ac:dyDescent="0.25">
      <c r="C55975" s="32"/>
      <c r="D55975" s="31"/>
    </row>
    <row r="55976" spans="3:4" x14ac:dyDescent="0.25">
      <c r="C55976" s="32"/>
      <c r="D55976" s="31"/>
    </row>
    <row r="55977" spans="3:4" x14ac:dyDescent="0.25">
      <c r="C55977" s="32"/>
      <c r="D55977" s="31"/>
    </row>
    <row r="55978" spans="3:4" x14ac:dyDescent="0.25">
      <c r="C55978" s="32"/>
      <c r="D55978" s="31"/>
    </row>
    <row r="55979" spans="3:4" x14ac:dyDescent="0.25">
      <c r="C55979" s="32"/>
      <c r="D55979" s="31"/>
    </row>
    <row r="55980" spans="3:4" x14ac:dyDescent="0.25">
      <c r="C55980" s="32"/>
      <c r="D55980" s="31"/>
    </row>
    <row r="55981" spans="3:4" x14ac:dyDescent="0.25">
      <c r="C55981" s="32"/>
      <c r="D55981" s="31"/>
    </row>
    <row r="55982" spans="3:4" x14ac:dyDescent="0.25">
      <c r="C55982" s="32"/>
      <c r="D55982" s="31"/>
    </row>
    <row r="55983" spans="3:4" x14ac:dyDescent="0.25">
      <c r="C55983" s="32"/>
      <c r="D55983" s="31"/>
    </row>
    <row r="55984" spans="3:4" x14ac:dyDescent="0.25">
      <c r="C55984" s="32"/>
      <c r="D55984" s="31"/>
    </row>
    <row r="55985" spans="3:4" x14ac:dyDescent="0.25">
      <c r="C55985" s="32"/>
      <c r="D55985" s="31"/>
    </row>
    <row r="55986" spans="3:4" x14ac:dyDescent="0.25">
      <c r="C55986" s="32"/>
      <c r="D55986" s="31"/>
    </row>
    <row r="55987" spans="3:4" x14ac:dyDescent="0.25">
      <c r="C55987" s="32"/>
      <c r="D55987" s="31"/>
    </row>
    <row r="55988" spans="3:4" x14ac:dyDescent="0.25">
      <c r="C55988" s="32"/>
      <c r="D55988" s="31"/>
    </row>
    <row r="55989" spans="3:4" x14ac:dyDescent="0.25">
      <c r="C55989" s="32"/>
      <c r="D55989" s="31"/>
    </row>
    <row r="55990" spans="3:4" x14ac:dyDescent="0.25">
      <c r="C55990" s="32"/>
      <c r="D55990" s="31"/>
    </row>
    <row r="55991" spans="3:4" x14ac:dyDescent="0.25">
      <c r="C55991" s="32"/>
      <c r="D55991" s="31"/>
    </row>
    <row r="55992" spans="3:4" x14ac:dyDescent="0.25">
      <c r="C55992" s="32"/>
      <c r="D55992" s="31"/>
    </row>
    <row r="55993" spans="3:4" x14ac:dyDescent="0.25">
      <c r="C55993" s="32"/>
      <c r="D55993" s="31"/>
    </row>
    <row r="55994" spans="3:4" x14ac:dyDescent="0.25">
      <c r="C55994" s="32"/>
      <c r="D55994" s="31"/>
    </row>
    <row r="55995" spans="3:4" x14ac:dyDescent="0.25">
      <c r="C55995" s="32"/>
      <c r="D55995" s="31"/>
    </row>
    <row r="55996" spans="3:4" x14ac:dyDescent="0.25">
      <c r="C55996" s="32"/>
      <c r="D55996" s="31"/>
    </row>
    <row r="55997" spans="3:4" x14ac:dyDescent="0.25">
      <c r="C55997" s="32"/>
      <c r="D55997" s="31"/>
    </row>
    <row r="55998" spans="3:4" x14ac:dyDescent="0.25">
      <c r="C55998" s="32"/>
      <c r="D55998" s="31"/>
    </row>
    <row r="55999" spans="3:4" x14ac:dyDescent="0.25">
      <c r="C55999" s="32"/>
      <c r="D55999" s="31"/>
    </row>
    <row r="56000" spans="3:4" x14ac:dyDescent="0.25">
      <c r="C56000" s="32"/>
      <c r="D56000" s="31"/>
    </row>
    <row r="56001" spans="3:4" x14ac:dyDescent="0.25">
      <c r="C56001" s="32"/>
      <c r="D56001" s="31"/>
    </row>
    <row r="56002" spans="3:4" x14ac:dyDescent="0.25">
      <c r="C56002" s="32"/>
      <c r="D56002" s="31"/>
    </row>
    <row r="56003" spans="3:4" x14ac:dyDescent="0.25">
      <c r="C56003" s="32"/>
      <c r="D56003" s="31"/>
    </row>
    <row r="56004" spans="3:4" x14ac:dyDescent="0.25">
      <c r="C56004" s="32"/>
      <c r="D56004" s="31"/>
    </row>
    <row r="56005" spans="3:4" x14ac:dyDescent="0.25">
      <c r="C56005" s="32"/>
      <c r="D56005" s="31"/>
    </row>
    <row r="56006" spans="3:4" x14ac:dyDescent="0.25">
      <c r="C56006" s="32"/>
      <c r="D56006" s="31"/>
    </row>
    <row r="56007" spans="3:4" x14ac:dyDescent="0.25">
      <c r="C56007" s="32"/>
      <c r="D56007" s="31"/>
    </row>
    <row r="56008" spans="3:4" x14ac:dyDescent="0.25">
      <c r="C56008" s="32"/>
      <c r="D56008" s="31"/>
    </row>
    <row r="56009" spans="3:4" x14ac:dyDescent="0.25">
      <c r="C56009" s="32"/>
      <c r="D56009" s="31"/>
    </row>
    <row r="56010" spans="3:4" x14ac:dyDescent="0.25">
      <c r="C56010" s="32"/>
      <c r="D56010" s="31"/>
    </row>
    <row r="56011" spans="3:4" x14ac:dyDescent="0.25">
      <c r="C56011" s="32"/>
      <c r="D56011" s="31"/>
    </row>
    <row r="56012" spans="3:4" x14ac:dyDescent="0.25">
      <c r="C56012" s="32"/>
      <c r="D56012" s="31"/>
    </row>
    <row r="56013" spans="3:4" x14ac:dyDescent="0.25">
      <c r="C56013" s="32"/>
      <c r="D56013" s="31"/>
    </row>
    <row r="56014" spans="3:4" x14ac:dyDescent="0.25">
      <c r="C56014" s="32"/>
      <c r="D56014" s="31"/>
    </row>
    <row r="56015" spans="3:4" x14ac:dyDescent="0.25">
      <c r="C56015" s="32"/>
      <c r="D56015" s="31"/>
    </row>
    <row r="56016" spans="3:4" x14ac:dyDescent="0.25">
      <c r="C56016" s="32"/>
      <c r="D56016" s="31"/>
    </row>
    <row r="56017" spans="3:4" x14ac:dyDescent="0.25">
      <c r="C56017" s="32"/>
      <c r="D56017" s="31"/>
    </row>
    <row r="56018" spans="3:4" x14ac:dyDescent="0.25">
      <c r="C56018" s="32"/>
      <c r="D56018" s="31"/>
    </row>
    <row r="56019" spans="3:4" x14ac:dyDescent="0.25">
      <c r="C56019" s="32"/>
      <c r="D56019" s="31"/>
    </row>
    <row r="56020" spans="3:4" x14ac:dyDescent="0.25">
      <c r="C56020" s="32"/>
      <c r="D56020" s="31"/>
    </row>
    <row r="56021" spans="3:4" x14ac:dyDescent="0.25">
      <c r="C56021" s="32"/>
      <c r="D56021" s="31"/>
    </row>
    <row r="56022" spans="3:4" x14ac:dyDescent="0.25">
      <c r="C56022" s="32"/>
      <c r="D56022" s="31"/>
    </row>
    <row r="56023" spans="3:4" x14ac:dyDescent="0.25">
      <c r="C56023" s="32"/>
      <c r="D56023" s="31"/>
    </row>
    <row r="56024" spans="3:4" x14ac:dyDescent="0.25">
      <c r="C56024" s="32"/>
      <c r="D56024" s="31"/>
    </row>
    <row r="56025" spans="3:4" x14ac:dyDescent="0.25">
      <c r="C56025" s="32"/>
      <c r="D56025" s="31"/>
    </row>
    <row r="56026" spans="3:4" x14ac:dyDescent="0.25">
      <c r="C56026" s="32"/>
      <c r="D56026" s="31"/>
    </row>
    <row r="56027" spans="3:4" x14ac:dyDescent="0.25">
      <c r="C56027" s="32"/>
      <c r="D56027" s="31"/>
    </row>
    <row r="56028" spans="3:4" x14ac:dyDescent="0.25">
      <c r="C56028" s="32"/>
      <c r="D56028" s="31"/>
    </row>
    <row r="56029" spans="3:4" x14ac:dyDescent="0.25">
      <c r="C56029" s="32"/>
      <c r="D56029" s="31"/>
    </row>
    <row r="56030" spans="3:4" x14ac:dyDescent="0.25">
      <c r="C56030" s="32"/>
      <c r="D56030" s="31"/>
    </row>
    <row r="56031" spans="3:4" x14ac:dyDescent="0.25">
      <c r="C56031" s="32"/>
      <c r="D56031" s="31"/>
    </row>
    <row r="56032" spans="3:4" x14ac:dyDescent="0.25">
      <c r="C56032" s="32"/>
      <c r="D56032" s="31"/>
    </row>
    <row r="56033" spans="3:4" x14ac:dyDescent="0.25">
      <c r="C56033" s="32"/>
      <c r="D56033" s="31"/>
    </row>
    <row r="56034" spans="3:4" x14ac:dyDescent="0.25">
      <c r="C56034" s="32"/>
      <c r="D56034" s="31"/>
    </row>
    <row r="56035" spans="3:4" x14ac:dyDescent="0.25">
      <c r="C56035" s="32"/>
      <c r="D56035" s="31"/>
    </row>
    <row r="56036" spans="3:4" x14ac:dyDescent="0.25">
      <c r="C56036" s="32"/>
      <c r="D56036" s="31"/>
    </row>
    <row r="56037" spans="3:4" x14ac:dyDescent="0.25">
      <c r="C56037" s="32"/>
      <c r="D56037" s="31"/>
    </row>
    <row r="56038" spans="3:4" x14ac:dyDescent="0.25">
      <c r="C56038" s="32"/>
      <c r="D56038" s="31"/>
    </row>
    <row r="56039" spans="3:4" x14ac:dyDescent="0.25">
      <c r="C56039" s="32"/>
      <c r="D56039" s="31"/>
    </row>
    <row r="56040" spans="3:4" x14ac:dyDescent="0.25">
      <c r="C56040" s="32"/>
      <c r="D56040" s="31"/>
    </row>
    <row r="56041" spans="3:4" x14ac:dyDescent="0.25">
      <c r="C56041" s="32"/>
      <c r="D56041" s="31"/>
    </row>
    <row r="56042" spans="3:4" x14ac:dyDescent="0.25">
      <c r="C56042" s="32"/>
      <c r="D56042" s="31"/>
    </row>
    <row r="56043" spans="3:4" x14ac:dyDescent="0.25">
      <c r="C56043" s="32"/>
      <c r="D56043" s="31"/>
    </row>
    <row r="56044" spans="3:4" x14ac:dyDescent="0.25">
      <c r="C56044" s="32"/>
      <c r="D56044" s="31"/>
    </row>
    <row r="56045" spans="3:4" x14ac:dyDescent="0.25">
      <c r="C56045" s="32"/>
      <c r="D56045" s="31"/>
    </row>
    <row r="56046" spans="3:4" x14ac:dyDescent="0.25">
      <c r="C56046" s="32"/>
      <c r="D56046" s="31"/>
    </row>
    <row r="56047" spans="3:4" x14ac:dyDescent="0.25">
      <c r="C56047" s="32"/>
      <c r="D56047" s="31"/>
    </row>
    <row r="56048" spans="3:4" x14ac:dyDescent="0.25">
      <c r="C56048" s="32"/>
      <c r="D56048" s="31"/>
    </row>
    <row r="56049" spans="3:4" x14ac:dyDescent="0.25">
      <c r="C56049" s="32"/>
      <c r="D56049" s="31"/>
    </row>
    <row r="56050" spans="3:4" x14ac:dyDescent="0.25">
      <c r="C56050" s="32"/>
      <c r="D56050" s="31"/>
    </row>
    <row r="56051" spans="3:4" x14ac:dyDescent="0.25">
      <c r="C56051" s="32"/>
      <c r="D56051" s="31"/>
    </row>
    <row r="56052" spans="3:4" x14ac:dyDescent="0.25">
      <c r="C56052" s="32"/>
      <c r="D56052" s="31"/>
    </row>
    <row r="56053" spans="3:4" x14ac:dyDescent="0.25">
      <c r="C56053" s="32"/>
      <c r="D56053" s="31"/>
    </row>
    <row r="56054" spans="3:4" x14ac:dyDescent="0.25">
      <c r="C56054" s="32"/>
      <c r="D56054" s="31"/>
    </row>
    <row r="56055" spans="3:4" x14ac:dyDescent="0.25">
      <c r="C56055" s="32"/>
      <c r="D56055" s="31"/>
    </row>
    <row r="56056" spans="3:4" x14ac:dyDescent="0.25">
      <c r="C56056" s="32"/>
      <c r="D56056" s="31"/>
    </row>
    <row r="56057" spans="3:4" x14ac:dyDescent="0.25">
      <c r="C56057" s="32"/>
      <c r="D56057" s="31"/>
    </row>
    <row r="56058" spans="3:4" x14ac:dyDescent="0.25">
      <c r="C56058" s="32"/>
      <c r="D56058" s="31"/>
    </row>
    <row r="56059" spans="3:4" x14ac:dyDescent="0.25">
      <c r="C56059" s="32"/>
      <c r="D56059" s="31"/>
    </row>
    <row r="56060" spans="3:4" x14ac:dyDescent="0.25">
      <c r="C56060" s="32"/>
      <c r="D56060" s="31"/>
    </row>
    <row r="56061" spans="3:4" x14ac:dyDescent="0.25">
      <c r="C56061" s="32"/>
      <c r="D56061" s="31"/>
    </row>
    <row r="56062" spans="3:4" x14ac:dyDescent="0.25">
      <c r="C56062" s="32"/>
      <c r="D56062" s="31"/>
    </row>
    <row r="56063" spans="3:4" x14ac:dyDescent="0.25">
      <c r="C56063" s="32"/>
      <c r="D56063" s="31"/>
    </row>
    <row r="56064" spans="3:4" x14ac:dyDescent="0.25">
      <c r="C56064" s="32"/>
      <c r="D56064" s="31"/>
    </row>
    <row r="56065" spans="3:4" x14ac:dyDescent="0.25">
      <c r="C56065" s="32"/>
      <c r="D56065" s="31"/>
    </row>
    <row r="56066" spans="3:4" x14ac:dyDescent="0.25">
      <c r="C56066" s="32"/>
      <c r="D56066" s="31"/>
    </row>
    <row r="56067" spans="3:4" x14ac:dyDescent="0.25">
      <c r="C56067" s="32"/>
      <c r="D56067" s="31"/>
    </row>
    <row r="56068" spans="3:4" x14ac:dyDescent="0.25">
      <c r="C56068" s="32"/>
      <c r="D56068" s="31"/>
    </row>
    <row r="56069" spans="3:4" x14ac:dyDescent="0.25">
      <c r="C56069" s="32"/>
      <c r="D56069" s="31"/>
    </row>
    <row r="56070" spans="3:4" x14ac:dyDescent="0.25">
      <c r="C56070" s="32"/>
      <c r="D56070" s="31"/>
    </row>
    <row r="56071" spans="3:4" x14ac:dyDescent="0.25">
      <c r="C56071" s="32"/>
      <c r="D56071" s="31"/>
    </row>
    <row r="56072" spans="3:4" x14ac:dyDescent="0.25">
      <c r="C56072" s="32"/>
      <c r="D56072" s="31"/>
    </row>
    <row r="56073" spans="3:4" x14ac:dyDescent="0.25">
      <c r="C56073" s="32"/>
      <c r="D56073" s="31"/>
    </row>
    <row r="56074" spans="3:4" x14ac:dyDescent="0.25">
      <c r="C56074" s="32"/>
      <c r="D56074" s="31"/>
    </row>
    <row r="56075" spans="3:4" x14ac:dyDescent="0.25">
      <c r="C56075" s="32"/>
      <c r="D56075" s="31"/>
    </row>
    <row r="56076" spans="3:4" x14ac:dyDescent="0.25">
      <c r="C56076" s="32"/>
      <c r="D56076" s="31"/>
    </row>
    <row r="56077" spans="3:4" x14ac:dyDescent="0.25">
      <c r="C56077" s="32"/>
      <c r="D56077" s="31"/>
    </row>
    <row r="56078" spans="3:4" x14ac:dyDescent="0.25">
      <c r="C56078" s="32"/>
      <c r="D56078" s="31"/>
    </row>
    <row r="56079" spans="3:4" x14ac:dyDescent="0.25">
      <c r="C56079" s="32"/>
      <c r="D56079" s="31"/>
    </row>
    <row r="56080" spans="3:4" x14ac:dyDescent="0.25">
      <c r="C56080" s="32"/>
      <c r="D56080" s="31"/>
    </row>
    <row r="56081" spans="3:4" x14ac:dyDescent="0.25">
      <c r="C56081" s="32"/>
      <c r="D56081" s="31"/>
    </row>
    <row r="56082" spans="3:4" x14ac:dyDescent="0.25">
      <c r="C56082" s="32"/>
      <c r="D56082" s="31"/>
    </row>
    <row r="56083" spans="3:4" x14ac:dyDescent="0.25">
      <c r="C56083" s="32"/>
      <c r="D56083" s="31"/>
    </row>
    <row r="56084" spans="3:4" x14ac:dyDescent="0.25">
      <c r="C56084" s="32"/>
      <c r="D56084" s="31"/>
    </row>
    <row r="56085" spans="3:4" x14ac:dyDescent="0.25">
      <c r="C56085" s="32"/>
      <c r="D56085" s="31"/>
    </row>
    <row r="56086" spans="3:4" x14ac:dyDescent="0.25">
      <c r="C56086" s="32"/>
      <c r="D56086" s="31"/>
    </row>
    <row r="56087" spans="3:4" x14ac:dyDescent="0.25">
      <c r="C56087" s="32"/>
      <c r="D56087" s="31"/>
    </row>
    <row r="56088" spans="3:4" x14ac:dyDescent="0.25">
      <c r="C56088" s="32"/>
      <c r="D56088" s="31"/>
    </row>
    <row r="56089" spans="3:4" x14ac:dyDescent="0.25">
      <c r="C56089" s="32"/>
      <c r="D56089" s="31"/>
    </row>
    <row r="56090" spans="3:4" x14ac:dyDescent="0.25">
      <c r="C56090" s="32"/>
      <c r="D56090" s="31"/>
    </row>
    <row r="56091" spans="3:4" x14ac:dyDescent="0.25">
      <c r="C56091" s="32"/>
      <c r="D56091" s="31"/>
    </row>
    <row r="56092" spans="3:4" x14ac:dyDescent="0.25">
      <c r="C56092" s="32"/>
      <c r="D56092" s="31"/>
    </row>
    <row r="56093" spans="3:4" x14ac:dyDescent="0.25">
      <c r="C56093" s="32"/>
      <c r="D56093" s="31"/>
    </row>
    <row r="56094" spans="3:4" x14ac:dyDescent="0.25">
      <c r="C56094" s="32"/>
      <c r="D56094" s="31"/>
    </row>
    <row r="56095" spans="3:4" x14ac:dyDescent="0.25">
      <c r="C56095" s="32"/>
      <c r="D56095" s="31"/>
    </row>
    <row r="56096" spans="3:4" x14ac:dyDescent="0.25">
      <c r="C56096" s="32"/>
      <c r="D56096" s="31"/>
    </row>
    <row r="56097" spans="3:4" x14ac:dyDescent="0.25">
      <c r="C56097" s="32"/>
      <c r="D56097" s="31"/>
    </row>
    <row r="56098" spans="3:4" x14ac:dyDescent="0.25">
      <c r="C56098" s="32"/>
      <c r="D56098" s="31"/>
    </row>
    <row r="56099" spans="3:4" x14ac:dyDescent="0.25">
      <c r="C56099" s="32"/>
      <c r="D56099" s="31"/>
    </row>
    <row r="56100" spans="3:4" x14ac:dyDescent="0.25">
      <c r="C56100" s="32"/>
      <c r="D56100" s="31"/>
    </row>
    <row r="56101" spans="3:4" x14ac:dyDescent="0.25">
      <c r="C56101" s="32"/>
      <c r="D56101" s="31"/>
    </row>
    <row r="56102" spans="3:4" x14ac:dyDescent="0.25">
      <c r="C56102" s="32"/>
      <c r="D56102" s="31"/>
    </row>
    <row r="56103" spans="3:4" x14ac:dyDescent="0.25">
      <c r="C56103" s="32"/>
      <c r="D56103" s="31"/>
    </row>
    <row r="56104" spans="3:4" x14ac:dyDescent="0.25">
      <c r="C56104" s="32"/>
      <c r="D56104" s="31"/>
    </row>
    <row r="56105" spans="3:4" x14ac:dyDescent="0.25">
      <c r="C56105" s="32"/>
      <c r="D56105" s="31"/>
    </row>
    <row r="56106" spans="3:4" x14ac:dyDescent="0.25">
      <c r="C56106" s="32"/>
      <c r="D56106" s="31"/>
    </row>
    <row r="56107" spans="3:4" x14ac:dyDescent="0.25">
      <c r="C56107" s="32"/>
      <c r="D56107" s="31"/>
    </row>
    <row r="56108" spans="3:4" x14ac:dyDescent="0.25">
      <c r="C56108" s="32"/>
      <c r="D56108" s="31"/>
    </row>
    <row r="56109" spans="3:4" x14ac:dyDescent="0.25">
      <c r="C56109" s="32"/>
      <c r="D56109" s="31"/>
    </row>
    <row r="56110" spans="3:4" x14ac:dyDescent="0.25">
      <c r="C56110" s="32"/>
      <c r="D56110" s="31"/>
    </row>
    <row r="56111" spans="3:4" x14ac:dyDescent="0.25">
      <c r="C56111" s="32"/>
      <c r="D56111" s="31"/>
    </row>
    <row r="56112" spans="3:4" x14ac:dyDescent="0.25">
      <c r="C56112" s="32"/>
      <c r="D56112" s="31"/>
    </row>
    <row r="56113" spans="3:4" x14ac:dyDescent="0.25">
      <c r="C56113" s="32"/>
      <c r="D56113" s="31"/>
    </row>
    <row r="56114" spans="3:4" x14ac:dyDescent="0.25">
      <c r="C56114" s="32"/>
      <c r="D56114" s="31"/>
    </row>
    <row r="56115" spans="3:4" x14ac:dyDescent="0.25">
      <c r="C56115" s="32"/>
      <c r="D56115" s="31"/>
    </row>
    <row r="56116" spans="3:4" x14ac:dyDescent="0.25">
      <c r="C56116" s="32"/>
      <c r="D56116" s="31"/>
    </row>
    <row r="56117" spans="3:4" x14ac:dyDescent="0.25">
      <c r="C56117" s="32"/>
      <c r="D56117" s="31"/>
    </row>
    <row r="56118" spans="3:4" x14ac:dyDescent="0.25">
      <c r="C56118" s="32"/>
      <c r="D56118" s="31"/>
    </row>
    <row r="56119" spans="3:4" x14ac:dyDescent="0.25">
      <c r="C56119" s="32"/>
      <c r="D56119" s="31"/>
    </row>
    <row r="56120" spans="3:4" x14ac:dyDescent="0.25">
      <c r="C56120" s="32"/>
      <c r="D56120" s="31"/>
    </row>
    <row r="56121" spans="3:4" x14ac:dyDescent="0.25">
      <c r="C56121" s="32"/>
      <c r="D56121" s="31"/>
    </row>
    <row r="56122" spans="3:4" x14ac:dyDescent="0.25">
      <c r="C56122" s="32"/>
      <c r="D56122" s="31"/>
    </row>
    <row r="56123" spans="3:4" x14ac:dyDescent="0.25">
      <c r="C56123" s="32"/>
      <c r="D56123" s="31"/>
    </row>
    <row r="56124" spans="3:4" x14ac:dyDescent="0.25">
      <c r="C56124" s="32"/>
      <c r="D56124" s="31"/>
    </row>
    <row r="56125" spans="3:4" x14ac:dyDescent="0.25">
      <c r="C56125" s="32"/>
      <c r="D56125" s="31"/>
    </row>
    <row r="56126" spans="3:4" x14ac:dyDescent="0.25">
      <c r="C56126" s="32"/>
      <c r="D56126" s="31"/>
    </row>
    <row r="56127" spans="3:4" x14ac:dyDescent="0.25">
      <c r="C56127" s="32"/>
      <c r="D56127" s="31"/>
    </row>
    <row r="56128" spans="3:4" x14ac:dyDescent="0.25">
      <c r="C56128" s="32"/>
      <c r="D56128" s="31"/>
    </row>
    <row r="56129" spans="3:4" x14ac:dyDescent="0.25">
      <c r="C56129" s="32"/>
      <c r="D56129" s="31"/>
    </row>
    <row r="56130" spans="3:4" x14ac:dyDescent="0.25">
      <c r="C56130" s="32"/>
      <c r="D56130" s="31"/>
    </row>
    <row r="56131" spans="3:4" x14ac:dyDescent="0.25">
      <c r="C56131" s="32"/>
      <c r="D56131" s="31"/>
    </row>
    <row r="56132" spans="3:4" x14ac:dyDescent="0.25">
      <c r="C56132" s="32"/>
      <c r="D56132" s="31"/>
    </row>
    <row r="56133" spans="3:4" x14ac:dyDescent="0.25">
      <c r="C56133" s="32"/>
      <c r="D56133" s="31"/>
    </row>
    <row r="56134" spans="3:4" x14ac:dyDescent="0.25">
      <c r="C56134" s="32"/>
      <c r="D56134" s="31"/>
    </row>
    <row r="56135" spans="3:4" x14ac:dyDescent="0.25">
      <c r="C56135" s="32"/>
      <c r="D56135" s="31"/>
    </row>
    <row r="56136" spans="3:4" x14ac:dyDescent="0.25">
      <c r="C56136" s="32"/>
      <c r="D56136" s="31"/>
    </row>
    <row r="56137" spans="3:4" x14ac:dyDescent="0.25">
      <c r="C56137" s="32"/>
      <c r="D56137" s="31"/>
    </row>
    <row r="56138" spans="3:4" x14ac:dyDescent="0.25">
      <c r="C56138" s="32"/>
      <c r="D56138" s="31"/>
    </row>
    <row r="56139" spans="3:4" x14ac:dyDescent="0.25">
      <c r="C56139" s="32"/>
      <c r="D56139" s="31"/>
    </row>
    <row r="56140" spans="3:4" x14ac:dyDescent="0.25">
      <c r="C56140" s="32"/>
      <c r="D56140" s="31"/>
    </row>
    <row r="56141" spans="3:4" x14ac:dyDescent="0.25">
      <c r="C56141" s="32"/>
      <c r="D56141" s="31"/>
    </row>
    <row r="56142" spans="3:4" x14ac:dyDescent="0.25">
      <c r="C56142" s="32"/>
      <c r="D56142" s="31"/>
    </row>
    <row r="56143" spans="3:4" x14ac:dyDescent="0.25">
      <c r="C56143" s="32"/>
      <c r="D56143" s="31"/>
    </row>
    <row r="56144" spans="3:4" x14ac:dyDescent="0.25">
      <c r="C56144" s="32"/>
      <c r="D56144" s="31"/>
    </row>
    <row r="56145" spans="3:4" x14ac:dyDescent="0.25">
      <c r="C56145" s="32"/>
      <c r="D56145" s="31"/>
    </row>
    <row r="56146" spans="3:4" x14ac:dyDescent="0.25">
      <c r="C56146" s="32"/>
      <c r="D56146" s="31"/>
    </row>
    <row r="56147" spans="3:4" x14ac:dyDescent="0.25">
      <c r="C56147" s="32"/>
      <c r="D56147" s="31"/>
    </row>
    <row r="56148" spans="3:4" x14ac:dyDescent="0.25">
      <c r="C56148" s="32"/>
      <c r="D56148" s="31"/>
    </row>
    <row r="56149" spans="3:4" x14ac:dyDescent="0.25">
      <c r="C56149" s="32"/>
      <c r="D56149" s="31"/>
    </row>
    <row r="56150" spans="3:4" x14ac:dyDescent="0.25">
      <c r="C56150" s="32"/>
      <c r="D56150" s="31"/>
    </row>
    <row r="56151" spans="3:4" x14ac:dyDescent="0.25">
      <c r="C56151" s="32"/>
      <c r="D56151" s="31"/>
    </row>
    <row r="56152" spans="3:4" x14ac:dyDescent="0.25">
      <c r="C56152" s="32"/>
      <c r="D56152" s="31"/>
    </row>
    <row r="56153" spans="3:4" x14ac:dyDescent="0.25">
      <c r="C56153" s="32"/>
      <c r="D56153" s="31"/>
    </row>
    <row r="56154" spans="3:4" x14ac:dyDescent="0.25">
      <c r="C56154" s="32"/>
      <c r="D56154" s="31"/>
    </row>
    <row r="56155" spans="3:4" x14ac:dyDescent="0.25">
      <c r="C56155" s="32"/>
      <c r="D56155" s="31"/>
    </row>
    <row r="56156" spans="3:4" x14ac:dyDescent="0.25">
      <c r="C56156" s="32"/>
      <c r="D56156" s="31"/>
    </row>
    <row r="56157" spans="3:4" x14ac:dyDescent="0.25">
      <c r="C56157" s="32"/>
      <c r="D56157" s="31"/>
    </row>
    <row r="56158" spans="3:4" x14ac:dyDescent="0.25">
      <c r="C56158" s="32"/>
      <c r="D56158" s="31"/>
    </row>
    <row r="56159" spans="3:4" x14ac:dyDescent="0.25">
      <c r="C56159" s="32"/>
      <c r="D56159" s="31"/>
    </row>
    <row r="56160" spans="3:4" x14ac:dyDescent="0.25">
      <c r="C56160" s="32"/>
      <c r="D56160" s="31"/>
    </row>
    <row r="56161" spans="3:4" x14ac:dyDescent="0.25">
      <c r="C56161" s="32"/>
      <c r="D56161" s="31"/>
    </row>
    <row r="56162" spans="3:4" x14ac:dyDescent="0.25">
      <c r="C56162" s="32"/>
      <c r="D56162" s="31"/>
    </row>
    <row r="56163" spans="3:4" x14ac:dyDescent="0.25">
      <c r="C56163" s="32"/>
      <c r="D56163" s="31"/>
    </row>
    <row r="56164" spans="3:4" x14ac:dyDescent="0.25">
      <c r="C56164" s="32"/>
      <c r="D56164" s="31"/>
    </row>
    <row r="56165" spans="3:4" x14ac:dyDescent="0.25">
      <c r="C56165" s="32"/>
      <c r="D56165" s="31"/>
    </row>
    <row r="56166" spans="3:4" x14ac:dyDescent="0.25">
      <c r="C56166" s="32"/>
      <c r="D56166" s="31"/>
    </row>
    <row r="56167" spans="3:4" x14ac:dyDescent="0.25">
      <c r="C56167" s="32"/>
      <c r="D56167" s="31"/>
    </row>
    <row r="56168" spans="3:4" x14ac:dyDescent="0.25">
      <c r="C56168" s="32"/>
      <c r="D56168" s="31"/>
    </row>
    <row r="56169" spans="3:4" x14ac:dyDescent="0.25">
      <c r="C56169" s="32"/>
      <c r="D56169" s="31"/>
    </row>
    <row r="56170" spans="3:4" x14ac:dyDescent="0.25">
      <c r="C56170" s="32"/>
      <c r="D56170" s="31"/>
    </row>
    <row r="56171" spans="3:4" x14ac:dyDescent="0.25">
      <c r="C56171" s="32"/>
      <c r="D56171" s="31"/>
    </row>
    <row r="56172" spans="3:4" x14ac:dyDescent="0.25">
      <c r="C56172" s="32"/>
      <c r="D56172" s="31"/>
    </row>
    <row r="56173" spans="3:4" x14ac:dyDescent="0.25">
      <c r="C56173" s="32"/>
      <c r="D56173" s="31"/>
    </row>
    <row r="56174" spans="3:4" x14ac:dyDescent="0.25">
      <c r="C56174" s="32"/>
      <c r="D56174" s="31"/>
    </row>
    <row r="56175" spans="3:4" x14ac:dyDescent="0.25">
      <c r="C56175" s="32"/>
      <c r="D56175" s="31"/>
    </row>
    <row r="56176" spans="3:4" x14ac:dyDescent="0.25">
      <c r="C56176" s="32"/>
      <c r="D56176" s="31"/>
    </row>
    <row r="56177" spans="3:4" x14ac:dyDescent="0.25">
      <c r="C56177" s="32"/>
      <c r="D56177" s="31"/>
    </row>
    <row r="56178" spans="3:4" x14ac:dyDescent="0.25">
      <c r="C56178" s="32"/>
      <c r="D56178" s="31"/>
    </row>
    <row r="56179" spans="3:4" x14ac:dyDescent="0.25">
      <c r="C56179" s="32"/>
      <c r="D56179" s="31"/>
    </row>
    <row r="56180" spans="3:4" x14ac:dyDescent="0.25">
      <c r="C56180" s="32"/>
      <c r="D56180" s="31"/>
    </row>
    <row r="56181" spans="3:4" x14ac:dyDescent="0.25">
      <c r="C56181" s="32"/>
      <c r="D56181" s="31"/>
    </row>
    <row r="56182" spans="3:4" x14ac:dyDescent="0.25">
      <c r="C56182" s="32"/>
      <c r="D56182" s="31"/>
    </row>
    <row r="56183" spans="3:4" x14ac:dyDescent="0.25">
      <c r="C56183" s="32"/>
      <c r="D56183" s="31"/>
    </row>
    <row r="56184" spans="3:4" x14ac:dyDescent="0.25">
      <c r="C56184" s="32"/>
      <c r="D56184" s="31"/>
    </row>
    <row r="56185" spans="3:4" x14ac:dyDescent="0.25">
      <c r="C56185" s="32"/>
      <c r="D56185" s="31"/>
    </row>
    <row r="56186" spans="3:4" x14ac:dyDescent="0.25">
      <c r="C56186" s="32"/>
      <c r="D56186" s="31"/>
    </row>
    <row r="56187" spans="3:4" x14ac:dyDescent="0.25">
      <c r="C56187" s="32"/>
      <c r="D56187" s="31"/>
    </row>
    <row r="56188" spans="3:4" x14ac:dyDescent="0.25">
      <c r="C56188" s="32"/>
      <c r="D56188" s="31"/>
    </row>
    <row r="56189" spans="3:4" x14ac:dyDescent="0.25">
      <c r="C56189" s="32"/>
      <c r="D56189" s="31"/>
    </row>
    <row r="56190" spans="3:4" x14ac:dyDescent="0.25">
      <c r="C56190" s="32"/>
      <c r="D56190" s="31"/>
    </row>
    <row r="56191" spans="3:4" x14ac:dyDescent="0.25">
      <c r="C56191" s="32"/>
      <c r="D56191" s="31"/>
    </row>
    <row r="56192" spans="3:4" x14ac:dyDescent="0.25">
      <c r="C56192" s="32"/>
      <c r="D56192" s="31"/>
    </row>
    <row r="56193" spans="3:4" x14ac:dyDescent="0.25">
      <c r="C56193" s="32"/>
      <c r="D56193" s="31"/>
    </row>
    <row r="56194" spans="3:4" x14ac:dyDescent="0.25">
      <c r="C56194" s="32"/>
      <c r="D56194" s="31"/>
    </row>
    <row r="56195" spans="3:4" x14ac:dyDescent="0.25">
      <c r="C56195" s="32"/>
      <c r="D56195" s="31"/>
    </row>
    <row r="56196" spans="3:4" x14ac:dyDescent="0.25">
      <c r="C56196" s="32"/>
      <c r="D56196" s="31"/>
    </row>
    <row r="56197" spans="3:4" x14ac:dyDescent="0.25">
      <c r="C56197" s="32"/>
      <c r="D56197" s="31"/>
    </row>
    <row r="56198" spans="3:4" x14ac:dyDescent="0.25">
      <c r="C56198" s="32"/>
      <c r="D56198" s="31"/>
    </row>
    <row r="56199" spans="3:4" x14ac:dyDescent="0.25">
      <c r="C56199" s="32"/>
      <c r="D56199" s="31"/>
    </row>
    <row r="56200" spans="3:4" x14ac:dyDescent="0.25">
      <c r="C56200" s="32"/>
      <c r="D56200" s="31"/>
    </row>
    <row r="56201" spans="3:4" x14ac:dyDescent="0.25">
      <c r="C56201" s="32"/>
      <c r="D56201" s="31"/>
    </row>
    <row r="56202" spans="3:4" x14ac:dyDescent="0.25">
      <c r="C56202" s="32"/>
      <c r="D56202" s="31"/>
    </row>
    <row r="56203" spans="3:4" x14ac:dyDescent="0.25">
      <c r="C56203" s="32"/>
      <c r="D56203" s="31"/>
    </row>
    <row r="56204" spans="3:4" x14ac:dyDescent="0.25">
      <c r="C56204" s="32"/>
      <c r="D56204" s="31"/>
    </row>
    <row r="56205" spans="3:4" x14ac:dyDescent="0.25">
      <c r="C56205" s="32"/>
      <c r="D56205" s="31"/>
    </row>
    <row r="56206" spans="3:4" x14ac:dyDescent="0.25">
      <c r="C56206" s="32"/>
      <c r="D56206" s="31"/>
    </row>
    <row r="56207" spans="3:4" x14ac:dyDescent="0.25">
      <c r="C56207" s="32"/>
      <c r="D56207" s="31"/>
    </row>
    <row r="56208" spans="3:4" x14ac:dyDescent="0.25">
      <c r="C56208" s="32"/>
      <c r="D56208" s="31"/>
    </row>
    <row r="56209" spans="3:4" x14ac:dyDescent="0.25">
      <c r="C56209" s="32"/>
      <c r="D56209" s="31"/>
    </row>
    <row r="56210" spans="3:4" x14ac:dyDescent="0.25">
      <c r="C56210" s="32"/>
      <c r="D56210" s="31"/>
    </row>
    <row r="56211" spans="3:4" x14ac:dyDescent="0.25">
      <c r="C56211" s="32"/>
      <c r="D56211" s="31"/>
    </row>
    <row r="56212" spans="3:4" x14ac:dyDescent="0.25">
      <c r="C56212" s="32"/>
      <c r="D56212" s="31"/>
    </row>
    <row r="56213" spans="3:4" x14ac:dyDescent="0.25">
      <c r="C56213" s="32"/>
      <c r="D56213" s="31"/>
    </row>
    <row r="56214" spans="3:4" x14ac:dyDescent="0.25">
      <c r="C56214" s="32"/>
      <c r="D56214" s="31"/>
    </row>
    <row r="56215" spans="3:4" x14ac:dyDescent="0.25">
      <c r="C56215" s="32"/>
      <c r="D56215" s="31"/>
    </row>
    <row r="56216" spans="3:4" x14ac:dyDescent="0.25">
      <c r="C56216" s="32"/>
      <c r="D56216" s="31"/>
    </row>
    <row r="56217" spans="3:4" x14ac:dyDescent="0.25">
      <c r="C56217" s="32"/>
      <c r="D56217" s="31"/>
    </row>
    <row r="56218" spans="3:4" x14ac:dyDescent="0.25">
      <c r="C56218" s="32"/>
      <c r="D56218" s="31"/>
    </row>
    <row r="56219" spans="3:4" x14ac:dyDescent="0.25">
      <c r="C56219" s="32"/>
      <c r="D56219" s="31"/>
    </row>
    <row r="56220" spans="3:4" x14ac:dyDescent="0.25">
      <c r="C56220" s="32"/>
      <c r="D56220" s="31"/>
    </row>
    <row r="56221" spans="3:4" x14ac:dyDescent="0.25">
      <c r="C56221" s="32"/>
      <c r="D56221" s="31"/>
    </row>
    <row r="56222" spans="3:4" x14ac:dyDescent="0.25">
      <c r="C56222" s="32"/>
      <c r="D56222" s="31"/>
    </row>
    <row r="56223" spans="3:4" x14ac:dyDescent="0.25">
      <c r="C56223" s="32"/>
      <c r="D56223" s="31"/>
    </row>
    <row r="56224" spans="3:4" x14ac:dyDescent="0.25">
      <c r="C56224" s="32"/>
      <c r="D56224" s="31"/>
    </row>
    <row r="56225" spans="3:4" x14ac:dyDescent="0.25">
      <c r="C56225" s="32"/>
      <c r="D56225" s="31"/>
    </row>
    <row r="56226" spans="3:4" x14ac:dyDescent="0.25">
      <c r="C56226" s="32"/>
      <c r="D56226" s="31"/>
    </row>
    <row r="56227" spans="3:4" x14ac:dyDescent="0.25">
      <c r="C56227" s="32"/>
      <c r="D56227" s="31"/>
    </row>
    <row r="56228" spans="3:4" x14ac:dyDescent="0.25">
      <c r="C56228" s="32"/>
      <c r="D56228" s="31"/>
    </row>
    <row r="56229" spans="3:4" x14ac:dyDescent="0.25">
      <c r="C56229" s="32"/>
      <c r="D56229" s="31"/>
    </row>
    <row r="56230" spans="3:4" x14ac:dyDescent="0.25">
      <c r="C56230" s="32"/>
      <c r="D56230" s="31"/>
    </row>
    <row r="56231" spans="3:4" x14ac:dyDescent="0.25">
      <c r="C56231" s="32"/>
      <c r="D56231" s="31"/>
    </row>
    <row r="56232" spans="3:4" x14ac:dyDescent="0.25">
      <c r="C56232" s="32"/>
      <c r="D56232" s="31"/>
    </row>
    <row r="56233" spans="3:4" x14ac:dyDescent="0.25">
      <c r="C56233" s="32"/>
      <c r="D56233" s="31"/>
    </row>
    <row r="56234" spans="3:4" x14ac:dyDescent="0.25">
      <c r="C56234" s="32"/>
      <c r="D56234" s="31"/>
    </row>
    <row r="56235" spans="3:4" x14ac:dyDescent="0.25">
      <c r="C56235" s="32"/>
      <c r="D56235" s="31"/>
    </row>
    <row r="56236" spans="3:4" x14ac:dyDescent="0.25">
      <c r="C56236" s="32"/>
      <c r="D56236" s="31"/>
    </row>
    <row r="56237" spans="3:4" x14ac:dyDescent="0.25">
      <c r="C56237" s="32"/>
      <c r="D56237" s="31"/>
    </row>
    <row r="56238" spans="3:4" x14ac:dyDescent="0.25">
      <c r="C56238" s="32"/>
      <c r="D56238" s="31"/>
    </row>
    <row r="56239" spans="3:4" x14ac:dyDescent="0.25">
      <c r="C56239" s="32"/>
      <c r="D56239" s="31"/>
    </row>
    <row r="56240" spans="3:4" x14ac:dyDescent="0.25">
      <c r="C56240" s="32"/>
      <c r="D56240" s="31"/>
    </row>
    <row r="56241" spans="3:4" x14ac:dyDescent="0.25">
      <c r="C56241" s="32"/>
      <c r="D56241" s="31"/>
    </row>
    <row r="56242" spans="3:4" x14ac:dyDescent="0.25">
      <c r="C56242" s="32"/>
      <c r="D56242" s="31"/>
    </row>
    <row r="56243" spans="3:4" x14ac:dyDescent="0.25">
      <c r="C56243" s="32"/>
      <c r="D56243" s="31"/>
    </row>
    <row r="56244" spans="3:4" x14ac:dyDescent="0.25">
      <c r="C56244" s="32"/>
      <c r="D56244" s="31"/>
    </row>
    <row r="56245" spans="3:4" x14ac:dyDescent="0.25">
      <c r="C56245" s="32"/>
      <c r="D56245" s="31"/>
    </row>
    <row r="56246" spans="3:4" x14ac:dyDescent="0.25">
      <c r="C56246" s="32"/>
      <c r="D56246" s="31"/>
    </row>
    <row r="56247" spans="3:4" x14ac:dyDescent="0.25">
      <c r="C56247" s="32"/>
      <c r="D56247" s="31"/>
    </row>
    <row r="56248" spans="3:4" x14ac:dyDescent="0.25">
      <c r="C56248" s="32"/>
      <c r="D56248" s="31"/>
    </row>
    <row r="56249" spans="3:4" x14ac:dyDescent="0.25">
      <c r="C56249" s="32"/>
      <c r="D56249" s="31"/>
    </row>
    <row r="56250" spans="3:4" x14ac:dyDescent="0.25">
      <c r="C56250" s="32"/>
      <c r="D56250" s="31"/>
    </row>
    <row r="56251" spans="3:4" x14ac:dyDescent="0.25">
      <c r="C56251" s="32"/>
      <c r="D56251" s="31"/>
    </row>
    <row r="56252" spans="3:4" x14ac:dyDescent="0.25">
      <c r="C56252" s="32"/>
      <c r="D56252" s="31"/>
    </row>
    <row r="56253" spans="3:4" x14ac:dyDescent="0.25">
      <c r="C56253" s="32"/>
      <c r="D56253" s="31"/>
    </row>
    <row r="56254" spans="3:4" x14ac:dyDescent="0.25">
      <c r="C56254" s="32"/>
      <c r="D56254" s="31"/>
    </row>
    <row r="56255" spans="3:4" x14ac:dyDescent="0.25">
      <c r="C56255" s="32"/>
      <c r="D56255" s="31"/>
    </row>
    <row r="56256" spans="3:4" x14ac:dyDescent="0.25">
      <c r="C56256" s="32"/>
      <c r="D56256" s="31"/>
    </row>
    <row r="56257" spans="3:4" x14ac:dyDescent="0.25">
      <c r="C56257" s="32"/>
      <c r="D56257" s="31"/>
    </row>
    <row r="56258" spans="3:4" x14ac:dyDescent="0.25">
      <c r="C56258" s="32"/>
      <c r="D56258" s="31"/>
    </row>
    <row r="56259" spans="3:4" x14ac:dyDescent="0.25">
      <c r="C56259" s="32"/>
      <c r="D56259" s="31"/>
    </row>
    <row r="56260" spans="3:4" x14ac:dyDescent="0.25">
      <c r="C56260" s="32"/>
      <c r="D56260" s="31"/>
    </row>
    <row r="56261" spans="3:4" x14ac:dyDescent="0.25">
      <c r="C56261" s="32"/>
      <c r="D56261" s="31"/>
    </row>
    <row r="56262" spans="3:4" x14ac:dyDescent="0.25">
      <c r="C56262" s="32"/>
      <c r="D56262" s="31"/>
    </row>
    <row r="56263" spans="3:4" x14ac:dyDescent="0.25">
      <c r="C56263" s="32"/>
      <c r="D56263" s="31"/>
    </row>
    <row r="56264" spans="3:4" x14ac:dyDescent="0.25">
      <c r="C56264" s="32"/>
      <c r="D56264" s="31"/>
    </row>
    <row r="56265" spans="3:4" x14ac:dyDescent="0.25">
      <c r="C56265" s="32"/>
      <c r="D56265" s="31"/>
    </row>
    <row r="56266" spans="3:4" x14ac:dyDescent="0.25">
      <c r="C56266" s="32"/>
      <c r="D56266" s="31"/>
    </row>
    <row r="56267" spans="3:4" x14ac:dyDescent="0.25">
      <c r="C56267" s="32"/>
      <c r="D56267" s="31"/>
    </row>
    <row r="56268" spans="3:4" x14ac:dyDescent="0.25">
      <c r="C56268" s="32"/>
      <c r="D56268" s="31"/>
    </row>
    <row r="56269" spans="3:4" x14ac:dyDescent="0.25">
      <c r="C56269" s="32"/>
      <c r="D56269" s="31"/>
    </row>
    <row r="56270" spans="3:4" x14ac:dyDescent="0.25">
      <c r="C56270" s="32"/>
      <c r="D56270" s="31"/>
    </row>
    <row r="56271" spans="3:4" x14ac:dyDescent="0.25">
      <c r="C56271" s="32"/>
      <c r="D56271" s="31"/>
    </row>
    <row r="56272" spans="3:4" x14ac:dyDescent="0.25">
      <c r="C56272" s="32"/>
      <c r="D56272" s="31"/>
    </row>
    <row r="56273" spans="3:4" x14ac:dyDescent="0.25">
      <c r="C56273" s="32"/>
      <c r="D56273" s="31"/>
    </row>
    <row r="56274" spans="3:4" x14ac:dyDescent="0.25">
      <c r="C56274" s="32"/>
      <c r="D56274" s="31"/>
    </row>
    <row r="56275" spans="3:4" x14ac:dyDescent="0.25">
      <c r="C56275" s="32"/>
      <c r="D56275" s="31"/>
    </row>
    <row r="56276" spans="3:4" x14ac:dyDescent="0.25">
      <c r="C56276" s="32"/>
      <c r="D56276" s="31"/>
    </row>
    <row r="56277" spans="3:4" x14ac:dyDescent="0.25">
      <c r="C56277" s="32"/>
      <c r="D56277" s="31"/>
    </row>
    <row r="56278" spans="3:4" x14ac:dyDescent="0.25">
      <c r="C56278" s="32"/>
      <c r="D56278" s="31"/>
    </row>
    <row r="56279" spans="3:4" x14ac:dyDescent="0.25">
      <c r="C56279" s="32"/>
      <c r="D56279" s="31"/>
    </row>
    <row r="56280" spans="3:4" x14ac:dyDescent="0.25">
      <c r="C56280" s="32"/>
      <c r="D56280" s="31"/>
    </row>
    <row r="56281" spans="3:4" x14ac:dyDescent="0.25">
      <c r="C56281" s="32"/>
      <c r="D56281" s="31"/>
    </row>
    <row r="56282" spans="3:4" x14ac:dyDescent="0.25">
      <c r="C56282" s="32"/>
      <c r="D56282" s="31"/>
    </row>
    <row r="56283" spans="3:4" x14ac:dyDescent="0.25">
      <c r="C56283" s="32"/>
      <c r="D56283" s="31"/>
    </row>
    <row r="56284" spans="3:4" x14ac:dyDescent="0.25">
      <c r="C56284" s="32"/>
      <c r="D56284" s="31"/>
    </row>
    <row r="56285" spans="3:4" x14ac:dyDescent="0.25">
      <c r="C56285" s="32"/>
      <c r="D56285" s="31"/>
    </row>
    <row r="56286" spans="3:4" x14ac:dyDescent="0.25">
      <c r="C56286" s="32"/>
      <c r="D56286" s="31"/>
    </row>
    <row r="56287" spans="3:4" x14ac:dyDescent="0.25">
      <c r="C56287" s="32"/>
      <c r="D56287" s="31"/>
    </row>
    <row r="56288" spans="3:4" x14ac:dyDescent="0.25">
      <c r="C56288" s="32"/>
      <c r="D56288" s="31"/>
    </row>
    <row r="56289" spans="3:4" x14ac:dyDescent="0.25">
      <c r="C56289" s="32"/>
      <c r="D56289" s="31"/>
    </row>
    <row r="56290" spans="3:4" x14ac:dyDescent="0.25">
      <c r="C56290" s="32"/>
      <c r="D56290" s="31"/>
    </row>
    <row r="56291" spans="3:4" x14ac:dyDescent="0.25">
      <c r="C56291" s="32"/>
      <c r="D56291" s="31"/>
    </row>
    <row r="56292" spans="3:4" x14ac:dyDescent="0.25">
      <c r="C56292" s="32"/>
      <c r="D56292" s="31"/>
    </row>
    <row r="56293" spans="3:4" x14ac:dyDescent="0.25">
      <c r="C56293" s="32"/>
      <c r="D56293" s="31"/>
    </row>
    <row r="56294" spans="3:4" x14ac:dyDescent="0.25">
      <c r="C56294" s="32"/>
      <c r="D56294" s="31"/>
    </row>
    <row r="56295" spans="3:4" x14ac:dyDescent="0.25">
      <c r="C56295" s="32"/>
      <c r="D56295" s="31"/>
    </row>
    <row r="56296" spans="3:4" x14ac:dyDescent="0.25">
      <c r="C56296" s="32"/>
      <c r="D56296" s="31"/>
    </row>
    <row r="56297" spans="3:4" x14ac:dyDescent="0.25">
      <c r="C56297" s="32"/>
      <c r="D56297" s="31"/>
    </row>
    <row r="56298" spans="3:4" x14ac:dyDescent="0.25">
      <c r="C56298" s="32"/>
      <c r="D56298" s="31"/>
    </row>
    <row r="56299" spans="3:4" x14ac:dyDescent="0.25">
      <c r="C56299" s="32"/>
      <c r="D56299" s="31"/>
    </row>
    <row r="56300" spans="3:4" x14ac:dyDescent="0.25">
      <c r="C56300" s="32"/>
      <c r="D56300" s="31"/>
    </row>
    <row r="56301" spans="3:4" x14ac:dyDescent="0.25">
      <c r="C56301" s="32"/>
      <c r="D56301" s="31"/>
    </row>
    <row r="56302" spans="3:4" x14ac:dyDescent="0.25">
      <c r="C56302" s="32"/>
      <c r="D56302" s="31"/>
    </row>
    <row r="56303" spans="3:4" x14ac:dyDescent="0.25">
      <c r="C56303" s="32"/>
      <c r="D56303" s="31"/>
    </row>
    <row r="56304" spans="3:4" x14ac:dyDescent="0.25">
      <c r="C56304" s="32"/>
      <c r="D56304" s="31"/>
    </row>
    <row r="56305" spans="3:4" x14ac:dyDescent="0.25">
      <c r="C56305" s="32"/>
      <c r="D56305" s="31"/>
    </row>
    <row r="56306" spans="3:4" x14ac:dyDescent="0.25">
      <c r="C56306" s="32"/>
      <c r="D56306" s="31"/>
    </row>
    <row r="56307" spans="3:4" x14ac:dyDescent="0.25">
      <c r="C56307" s="32"/>
      <c r="D56307" s="31"/>
    </row>
    <row r="56308" spans="3:4" x14ac:dyDescent="0.25">
      <c r="C56308" s="32"/>
      <c r="D56308" s="31"/>
    </row>
    <row r="56309" spans="3:4" x14ac:dyDescent="0.25">
      <c r="C56309" s="32"/>
      <c r="D56309" s="31"/>
    </row>
    <row r="56310" spans="3:4" x14ac:dyDescent="0.25">
      <c r="C56310" s="32"/>
      <c r="D56310" s="31"/>
    </row>
    <row r="56311" spans="3:4" x14ac:dyDescent="0.25">
      <c r="C56311" s="32"/>
      <c r="D56311" s="31"/>
    </row>
    <row r="56312" spans="3:4" x14ac:dyDescent="0.25">
      <c r="C56312" s="32"/>
      <c r="D56312" s="31"/>
    </row>
    <row r="56313" spans="3:4" x14ac:dyDescent="0.25">
      <c r="C56313" s="32"/>
      <c r="D56313" s="31"/>
    </row>
    <row r="56314" spans="3:4" x14ac:dyDescent="0.25">
      <c r="C56314" s="32"/>
      <c r="D56314" s="31"/>
    </row>
    <row r="56315" spans="3:4" x14ac:dyDescent="0.25">
      <c r="C56315" s="32"/>
      <c r="D56315" s="31"/>
    </row>
    <row r="56316" spans="3:4" x14ac:dyDescent="0.25">
      <c r="C56316" s="32"/>
      <c r="D56316" s="31"/>
    </row>
    <row r="56317" spans="3:4" x14ac:dyDescent="0.25">
      <c r="C56317" s="32"/>
      <c r="D56317" s="31"/>
    </row>
    <row r="56318" spans="3:4" x14ac:dyDescent="0.25">
      <c r="C56318" s="32"/>
      <c r="D56318" s="31"/>
    </row>
    <row r="56319" spans="3:4" x14ac:dyDescent="0.25">
      <c r="C56319" s="32"/>
      <c r="D56319" s="31"/>
    </row>
    <row r="56320" spans="3:4" x14ac:dyDescent="0.25">
      <c r="C56320" s="32"/>
      <c r="D56320" s="31"/>
    </row>
    <row r="56321" spans="3:4" x14ac:dyDescent="0.25">
      <c r="C56321" s="32"/>
      <c r="D56321" s="31"/>
    </row>
    <row r="56322" spans="3:4" x14ac:dyDescent="0.25">
      <c r="C56322" s="32"/>
      <c r="D56322" s="31"/>
    </row>
    <row r="56323" spans="3:4" x14ac:dyDescent="0.25">
      <c r="C56323" s="32"/>
      <c r="D56323" s="31"/>
    </row>
    <row r="56324" spans="3:4" x14ac:dyDescent="0.25">
      <c r="C56324" s="32"/>
      <c r="D56324" s="31"/>
    </row>
    <row r="56325" spans="3:4" x14ac:dyDescent="0.25">
      <c r="C56325" s="32"/>
      <c r="D56325" s="31"/>
    </row>
    <row r="56326" spans="3:4" x14ac:dyDescent="0.25">
      <c r="C56326" s="32"/>
      <c r="D56326" s="31"/>
    </row>
    <row r="56327" spans="3:4" x14ac:dyDescent="0.25">
      <c r="C56327" s="32"/>
      <c r="D56327" s="31"/>
    </row>
    <row r="56328" spans="3:4" x14ac:dyDescent="0.25">
      <c r="C56328" s="32"/>
      <c r="D56328" s="31"/>
    </row>
    <row r="56329" spans="3:4" x14ac:dyDescent="0.25">
      <c r="C56329" s="32"/>
      <c r="D56329" s="31"/>
    </row>
    <row r="56330" spans="3:4" x14ac:dyDescent="0.25">
      <c r="C56330" s="32"/>
      <c r="D56330" s="31"/>
    </row>
    <row r="56331" spans="3:4" x14ac:dyDescent="0.25">
      <c r="C56331" s="32"/>
      <c r="D56331" s="31"/>
    </row>
    <row r="56332" spans="3:4" x14ac:dyDescent="0.25">
      <c r="C56332" s="32"/>
      <c r="D56332" s="31"/>
    </row>
    <row r="56333" spans="3:4" x14ac:dyDescent="0.25">
      <c r="C56333" s="32"/>
      <c r="D56333" s="31"/>
    </row>
    <row r="56334" spans="3:4" x14ac:dyDescent="0.25">
      <c r="C56334" s="32"/>
      <c r="D56334" s="31"/>
    </row>
    <row r="56335" spans="3:4" x14ac:dyDescent="0.25">
      <c r="C56335" s="32"/>
      <c r="D56335" s="31"/>
    </row>
    <row r="56336" spans="3:4" x14ac:dyDescent="0.25">
      <c r="C56336" s="32"/>
      <c r="D56336" s="31"/>
    </row>
    <row r="56337" spans="3:4" x14ac:dyDescent="0.25">
      <c r="C56337" s="32"/>
      <c r="D56337" s="31"/>
    </row>
    <row r="56338" spans="3:4" x14ac:dyDescent="0.25">
      <c r="C56338" s="32"/>
      <c r="D56338" s="31"/>
    </row>
    <row r="56339" spans="3:4" x14ac:dyDescent="0.25">
      <c r="C56339" s="32"/>
      <c r="D56339" s="31"/>
    </row>
    <row r="56340" spans="3:4" x14ac:dyDescent="0.25">
      <c r="C56340" s="32"/>
      <c r="D56340" s="31"/>
    </row>
    <row r="56341" spans="3:4" x14ac:dyDescent="0.25">
      <c r="C56341" s="32"/>
      <c r="D56341" s="31"/>
    </row>
    <row r="56342" spans="3:4" x14ac:dyDescent="0.25">
      <c r="C56342" s="32"/>
      <c r="D56342" s="31"/>
    </row>
    <row r="56343" spans="3:4" x14ac:dyDescent="0.25">
      <c r="C56343" s="32"/>
      <c r="D56343" s="31"/>
    </row>
    <row r="56344" spans="3:4" x14ac:dyDescent="0.25">
      <c r="C56344" s="32"/>
      <c r="D56344" s="31"/>
    </row>
    <row r="56345" spans="3:4" x14ac:dyDescent="0.25">
      <c r="C56345" s="32"/>
      <c r="D56345" s="31"/>
    </row>
    <row r="56346" spans="3:4" x14ac:dyDescent="0.25">
      <c r="C56346" s="32"/>
      <c r="D56346" s="31"/>
    </row>
    <row r="56347" spans="3:4" x14ac:dyDescent="0.25">
      <c r="C56347" s="32"/>
      <c r="D56347" s="31"/>
    </row>
    <row r="56348" spans="3:4" x14ac:dyDescent="0.25">
      <c r="C56348" s="32"/>
      <c r="D56348" s="31"/>
    </row>
    <row r="56349" spans="3:4" x14ac:dyDescent="0.25">
      <c r="C56349" s="32"/>
      <c r="D56349" s="31"/>
    </row>
    <row r="56350" spans="3:4" x14ac:dyDescent="0.25">
      <c r="C56350" s="32"/>
      <c r="D56350" s="31"/>
    </row>
    <row r="56351" spans="3:4" x14ac:dyDescent="0.25">
      <c r="C56351" s="32"/>
      <c r="D56351" s="31"/>
    </row>
    <row r="56352" spans="3:4" x14ac:dyDescent="0.25">
      <c r="C56352" s="32"/>
      <c r="D56352" s="31"/>
    </row>
    <row r="56353" spans="3:4" x14ac:dyDescent="0.25">
      <c r="C56353" s="32"/>
      <c r="D56353" s="31"/>
    </row>
    <row r="56354" spans="3:4" x14ac:dyDescent="0.25">
      <c r="C56354" s="32"/>
      <c r="D56354" s="31"/>
    </row>
    <row r="56355" spans="3:4" x14ac:dyDescent="0.25">
      <c r="C56355" s="32"/>
      <c r="D56355" s="31"/>
    </row>
    <row r="56356" spans="3:4" x14ac:dyDescent="0.25">
      <c r="C56356" s="32"/>
      <c r="D56356" s="31"/>
    </row>
    <row r="56357" spans="3:4" x14ac:dyDescent="0.25">
      <c r="C56357" s="32"/>
      <c r="D56357" s="31"/>
    </row>
    <row r="56358" spans="3:4" x14ac:dyDescent="0.25">
      <c r="C56358" s="32"/>
      <c r="D56358" s="31"/>
    </row>
    <row r="56359" spans="3:4" x14ac:dyDescent="0.25">
      <c r="C56359" s="32"/>
      <c r="D56359" s="31"/>
    </row>
    <row r="56360" spans="3:4" x14ac:dyDescent="0.25">
      <c r="C56360" s="32"/>
      <c r="D56360" s="31"/>
    </row>
    <row r="56361" spans="3:4" x14ac:dyDescent="0.25">
      <c r="C56361" s="32"/>
      <c r="D56361" s="31"/>
    </row>
    <row r="56362" spans="3:4" x14ac:dyDescent="0.25">
      <c r="C56362" s="32"/>
      <c r="D56362" s="31"/>
    </row>
    <row r="56363" spans="3:4" x14ac:dyDescent="0.25">
      <c r="C56363" s="32"/>
      <c r="D56363" s="31"/>
    </row>
    <row r="56364" spans="3:4" x14ac:dyDescent="0.25">
      <c r="C56364" s="32"/>
      <c r="D56364" s="31"/>
    </row>
    <row r="56365" spans="3:4" x14ac:dyDescent="0.25">
      <c r="C56365" s="32"/>
      <c r="D56365" s="31"/>
    </row>
    <row r="56366" spans="3:4" x14ac:dyDescent="0.25">
      <c r="C56366" s="32"/>
      <c r="D56366" s="31"/>
    </row>
    <row r="56367" spans="3:4" x14ac:dyDescent="0.25">
      <c r="C56367" s="32"/>
      <c r="D56367" s="31"/>
    </row>
    <row r="56368" spans="3:4" x14ac:dyDescent="0.25">
      <c r="C56368" s="32"/>
      <c r="D56368" s="31"/>
    </row>
    <row r="56369" spans="3:4" x14ac:dyDescent="0.25">
      <c r="C56369" s="32"/>
      <c r="D56369" s="31"/>
    </row>
    <row r="56370" spans="3:4" x14ac:dyDescent="0.25">
      <c r="C56370" s="32"/>
      <c r="D56370" s="31"/>
    </row>
    <row r="56371" spans="3:4" x14ac:dyDescent="0.25">
      <c r="C56371" s="32"/>
      <c r="D56371" s="31"/>
    </row>
    <row r="56372" spans="3:4" x14ac:dyDescent="0.25">
      <c r="C56372" s="32"/>
      <c r="D56372" s="31"/>
    </row>
    <row r="56373" spans="3:4" x14ac:dyDescent="0.25">
      <c r="C56373" s="32"/>
      <c r="D56373" s="31"/>
    </row>
    <row r="56374" spans="3:4" x14ac:dyDescent="0.25">
      <c r="C56374" s="32"/>
      <c r="D56374" s="31"/>
    </row>
    <row r="56375" spans="3:4" x14ac:dyDescent="0.25">
      <c r="C56375" s="32"/>
      <c r="D56375" s="31"/>
    </row>
    <row r="56376" spans="3:4" x14ac:dyDescent="0.25">
      <c r="C56376" s="32"/>
      <c r="D56376" s="31"/>
    </row>
    <row r="56377" spans="3:4" x14ac:dyDescent="0.25">
      <c r="C56377" s="32"/>
      <c r="D56377" s="31"/>
    </row>
    <row r="56378" spans="3:4" x14ac:dyDescent="0.25">
      <c r="C56378" s="32"/>
      <c r="D56378" s="31"/>
    </row>
    <row r="56379" spans="3:4" x14ac:dyDescent="0.25">
      <c r="C56379" s="32"/>
      <c r="D56379" s="31"/>
    </row>
    <row r="56380" spans="3:4" x14ac:dyDescent="0.25">
      <c r="C56380" s="32"/>
      <c r="D56380" s="31"/>
    </row>
    <row r="56381" spans="3:4" x14ac:dyDescent="0.25">
      <c r="C56381" s="32"/>
      <c r="D56381" s="31"/>
    </row>
    <row r="56382" spans="3:4" x14ac:dyDescent="0.25">
      <c r="C56382" s="32"/>
      <c r="D56382" s="31"/>
    </row>
    <row r="56383" spans="3:4" x14ac:dyDescent="0.25">
      <c r="C56383" s="32"/>
      <c r="D56383" s="31"/>
    </row>
    <row r="56384" spans="3:4" x14ac:dyDescent="0.25">
      <c r="C56384" s="32"/>
      <c r="D56384" s="31"/>
    </row>
    <row r="56385" spans="3:4" x14ac:dyDescent="0.25">
      <c r="C56385" s="32"/>
      <c r="D56385" s="31"/>
    </row>
    <row r="56386" spans="3:4" x14ac:dyDescent="0.25">
      <c r="C56386" s="32"/>
      <c r="D56386" s="31"/>
    </row>
    <row r="56387" spans="3:4" x14ac:dyDescent="0.25">
      <c r="C56387" s="32"/>
      <c r="D56387" s="31"/>
    </row>
    <row r="56388" spans="3:4" x14ac:dyDescent="0.25">
      <c r="C56388" s="32"/>
      <c r="D56388" s="31"/>
    </row>
    <row r="56389" spans="3:4" x14ac:dyDescent="0.25">
      <c r="C56389" s="32"/>
      <c r="D56389" s="31"/>
    </row>
    <row r="56390" spans="3:4" x14ac:dyDescent="0.25">
      <c r="C56390" s="32"/>
      <c r="D56390" s="31"/>
    </row>
    <row r="56391" spans="3:4" x14ac:dyDescent="0.25">
      <c r="C56391" s="32"/>
      <c r="D56391" s="31"/>
    </row>
    <row r="56392" spans="3:4" x14ac:dyDescent="0.25">
      <c r="C56392" s="32"/>
      <c r="D56392" s="31"/>
    </row>
    <row r="56393" spans="3:4" x14ac:dyDescent="0.25">
      <c r="C56393" s="32"/>
      <c r="D56393" s="31"/>
    </row>
    <row r="56394" spans="3:4" x14ac:dyDescent="0.25">
      <c r="C56394" s="32"/>
      <c r="D56394" s="31"/>
    </row>
    <row r="56395" spans="3:4" x14ac:dyDescent="0.25">
      <c r="C56395" s="32"/>
      <c r="D56395" s="31"/>
    </row>
    <row r="56396" spans="3:4" x14ac:dyDescent="0.25">
      <c r="C56396" s="32"/>
      <c r="D56396" s="31"/>
    </row>
    <row r="56397" spans="3:4" x14ac:dyDescent="0.25">
      <c r="C56397" s="32"/>
      <c r="D56397" s="31"/>
    </row>
    <row r="56398" spans="3:4" x14ac:dyDescent="0.25">
      <c r="C56398" s="32"/>
      <c r="D56398" s="31"/>
    </row>
    <row r="56399" spans="3:4" x14ac:dyDescent="0.25">
      <c r="C56399" s="32"/>
      <c r="D56399" s="31"/>
    </row>
    <row r="56400" spans="3:4" x14ac:dyDescent="0.25">
      <c r="C56400" s="32"/>
      <c r="D56400" s="31"/>
    </row>
    <row r="56401" spans="3:4" x14ac:dyDescent="0.25">
      <c r="C56401" s="32"/>
      <c r="D56401" s="31"/>
    </row>
    <row r="56402" spans="3:4" x14ac:dyDescent="0.25">
      <c r="C56402" s="32"/>
      <c r="D56402" s="31"/>
    </row>
    <row r="56403" spans="3:4" x14ac:dyDescent="0.25">
      <c r="C56403" s="32"/>
      <c r="D56403" s="31"/>
    </row>
    <row r="56404" spans="3:4" x14ac:dyDescent="0.25">
      <c r="C56404" s="32"/>
      <c r="D56404" s="31"/>
    </row>
    <row r="56405" spans="3:4" x14ac:dyDescent="0.25">
      <c r="C56405" s="32"/>
      <c r="D56405" s="31"/>
    </row>
    <row r="56406" spans="3:4" x14ac:dyDescent="0.25">
      <c r="C56406" s="32"/>
      <c r="D56406" s="31"/>
    </row>
    <row r="56407" spans="3:4" x14ac:dyDescent="0.25">
      <c r="C56407" s="32"/>
      <c r="D56407" s="31"/>
    </row>
    <row r="56408" spans="3:4" x14ac:dyDescent="0.25">
      <c r="C56408" s="32"/>
      <c r="D56408" s="31"/>
    </row>
    <row r="56409" spans="3:4" x14ac:dyDescent="0.25">
      <c r="C56409" s="32"/>
      <c r="D56409" s="31"/>
    </row>
    <row r="56410" spans="3:4" x14ac:dyDescent="0.25">
      <c r="C56410" s="32"/>
      <c r="D56410" s="31"/>
    </row>
    <row r="56411" spans="3:4" x14ac:dyDescent="0.25">
      <c r="C56411" s="32"/>
      <c r="D56411" s="31"/>
    </row>
    <row r="56412" spans="3:4" x14ac:dyDescent="0.25">
      <c r="C56412" s="32"/>
      <c r="D56412" s="31"/>
    </row>
    <row r="56413" spans="3:4" x14ac:dyDescent="0.25">
      <c r="C56413" s="32"/>
      <c r="D56413" s="31"/>
    </row>
    <row r="56414" spans="3:4" x14ac:dyDescent="0.25">
      <c r="C56414" s="32"/>
      <c r="D56414" s="31"/>
    </row>
    <row r="56415" spans="3:4" x14ac:dyDescent="0.25">
      <c r="C56415" s="32"/>
      <c r="D56415" s="31"/>
    </row>
    <row r="56416" spans="3:4" x14ac:dyDescent="0.25">
      <c r="C56416" s="32"/>
      <c r="D56416" s="31"/>
    </row>
    <row r="56417" spans="3:4" x14ac:dyDescent="0.25">
      <c r="C56417" s="32"/>
      <c r="D56417" s="31"/>
    </row>
    <row r="56418" spans="3:4" x14ac:dyDescent="0.25">
      <c r="C56418" s="32"/>
      <c r="D56418" s="31"/>
    </row>
    <row r="56419" spans="3:4" x14ac:dyDescent="0.25">
      <c r="C56419" s="32"/>
      <c r="D56419" s="31"/>
    </row>
    <row r="56420" spans="3:4" x14ac:dyDescent="0.25">
      <c r="C56420" s="32"/>
      <c r="D56420" s="31"/>
    </row>
    <row r="56421" spans="3:4" x14ac:dyDescent="0.25">
      <c r="C56421" s="32"/>
      <c r="D56421" s="31"/>
    </row>
    <row r="56422" spans="3:4" x14ac:dyDescent="0.25">
      <c r="C56422" s="32"/>
      <c r="D56422" s="31"/>
    </row>
    <row r="56423" spans="3:4" x14ac:dyDescent="0.25">
      <c r="C56423" s="32"/>
      <c r="D56423" s="31"/>
    </row>
    <row r="56424" spans="3:4" x14ac:dyDescent="0.25">
      <c r="C56424" s="32"/>
      <c r="D56424" s="31"/>
    </row>
    <row r="56425" spans="3:4" x14ac:dyDescent="0.25">
      <c r="C56425" s="32"/>
      <c r="D56425" s="31"/>
    </row>
    <row r="56426" spans="3:4" x14ac:dyDescent="0.25">
      <c r="C56426" s="32"/>
      <c r="D56426" s="31"/>
    </row>
    <row r="56427" spans="3:4" x14ac:dyDescent="0.25">
      <c r="C56427" s="32"/>
      <c r="D56427" s="31"/>
    </row>
    <row r="56428" spans="3:4" x14ac:dyDescent="0.25">
      <c r="C56428" s="32"/>
      <c r="D56428" s="31"/>
    </row>
    <row r="56429" spans="3:4" x14ac:dyDescent="0.25">
      <c r="C56429" s="32"/>
      <c r="D56429" s="31"/>
    </row>
    <row r="56430" spans="3:4" x14ac:dyDescent="0.25">
      <c r="C56430" s="32"/>
      <c r="D56430" s="31"/>
    </row>
    <row r="56431" spans="3:4" x14ac:dyDescent="0.25">
      <c r="C56431" s="32"/>
      <c r="D56431" s="31"/>
    </row>
    <row r="56432" spans="3:4" x14ac:dyDescent="0.25">
      <c r="C56432" s="32"/>
      <c r="D56432" s="31"/>
    </row>
    <row r="56433" spans="3:4" x14ac:dyDescent="0.25">
      <c r="C56433" s="32"/>
      <c r="D56433" s="31"/>
    </row>
    <row r="56434" spans="3:4" x14ac:dyDescent="0.25">
      <c r="C56434" s="32"/>
      <c r="D56434" s="31"/>
    </row>
    <row r="56435" spans="3:4" x14ac:dyDescent="0.25">
      <c r="C56435" s="32"/>
      <c r="D56435" s="31"/>
    </row>
    <row r="56436" spans="3:4" x14ac:dyDescent="0.25">
      <c r="C56436" s="32"/>
      <c r="D56436" s="31"/>
    </row>
    <row r="56437" spans="3:4" x14ac:dyDescent="0.25">
      <c r="C56437" s="32"/>
      <c r="D56437" s="31"/>
    </row>
    <row r="56438" spans="3:4" x14ac:dyDescent="0.25">
      <c r="C56438" s="32"/>
      <c r="D56438" s="31"/>
    </row>
    <row r="56439" spans="3:4" x14ac:dyDescent="0.25">
      <c r="C56439" s="32"/>
      <c r="D56439" s="31"/>
    </row>
    <row r="56440" spans="3:4" x14ac:dyDescent="0.25">
      <c r="C56440" s="32"/>
      <c r="D56440" s="31"/>
    </row>
    <row r="56441" spans="3:4" x14ac:dyDescent="0.25">
      <c r="C56441" s="32"/>
      <c r="D56441" s="31"/>
    </row>
    <row r="56442" spans="3:4" x14ac:dyDescent="0.25">
      <c r="C56442" s="32"/>
      <c r="D56442" s="31"/>
    </row>
    <row r="56443" spans="3:4" x14ac:dyDescent="0.25">
      <c r="C56443" s="32"/>
      <c r="D56443" s="31"/>
    </row>
    <row r="56444" spans="3:4" x14ac:dyDescent="0.25">
      <c r="C56444" s="32"/>
      <c r="D56444" s="31"/>
    </row>
    <row r="56445" spans="3:4" x14ac:dyDescent="0.25">
      <c r="C56445" s="32"/>
      <c r="D56445" s="31"/>
    </row>
    <row r="56446" spans="3:4" x14ac:dyDescent="0.25">
      <c r="C56446" s="32"/>
      <c r="D56446" s="31"/>
    </row>
    <row r="56447" spans="3:4" x14ac:dyDescent="0.25">
      <c r="C56447" s="32"/>
      <c r="D56447" s="31"/>
    </row>
    <row r="56448" spans="3:4" x14ac:dyDescent="0.25">
      <c r="C56448" s="32"/>
      <c r="D56448" s="31"/>
    </row>
    <row r="56449" spans="3:4" x14ac:dyDescent="0.25">
      <c r="C56449" s="32"/>
      <c r="D56449" s="31"/>
    </row>
    <row r="56450" spans="3:4" x14ac:dyDescent="0.25">
      <c r="C56450" s="32"/>
      <c r="D56450" s="31"/>
    </row>
    <row r="56451" spans="3:4" x14ac:dyDescent="0.25">
      <c r="C56451" s="32"/>
      <c r="D56451" s="31"/>
    </row>
    <row r="56452" spans="3:4" x14ac:dyDescent="0.25">
      <c r="C56452" s="32"/>
      <c r="D56452" s="31"/>
    </row>
    <row r="56453" spans="3:4" x14ac:dyDescent="0.25">
      <c r="C56453" s="32"/>
      <c r="D56453" s="31"/>
    </row>
    <row r="56454" spans="3:4" x14ac:dyDescent="0.25">
      <c r="C56454" s="32"/>
      <c r="D56454" s="31"/>
    </row>
    <row r="56455" spans="3:4" x14ac:dyDescent="0.25">
      <c r="C56455" s="32"/>
      <c r="D56455" s="31"/>
    </row>
    <row r="56456" spans="3:4" x14ac:dyDescent="0.25">
      <c r="C56456" s="32"/>
      <c r="D56456" s="31"/>
    </row>
    <row r="56457" spans="3:4" x14ac:dyDescent="0.25">
      <c r="C56457" s="32"/>
      <c r="D56457" s="31"/>
    </row>
    <row r="56458" spans="3:4" x14ac:dyDescent="0.25">
      <c r="C56458" s="32"/>
      <c r="D56458" s="31"/>
    </row>
    <row r="56459" spans="3:4" x14ac:dyDescent="0.25">
      <c r="C56459" s="32"/>
      <c r="D56459" s="31"/>
    </row>
    <row r="56460" spans="3:4" x14ac:dyDescent="0.25">
      <c r="C56460" s="32"/>
      <c r="D56460" s="31"/>
    </row>
    <row r="56461" spans="3:4" x14ac:dyDescent="0.25">
      <c r="C56461" s="32"/>
      <c r="D56461" s="31"/>
    </row>
    <row r="56462" spans="3:4" x14ac:dyDescent="0.25">
      <c r="C56462" s="32"/>
      <c r="D56462" s="31"/>
    </row>
    <row r="56463" spans="3:4" x14ac:dyDescent="0.25">
      <c r="C56463" s="32"/>
      <c r="D56463" s="31"/>
    </row>
    <row r="56464" spans="3:4" x14ac:dyDescent="0.25">
      <c r="C56464" s="32"/>
      <c r="D56464" s="31"/>
    </row>
    <row r="56465" spans="3:4" x14ac:dyDescent="0.25">
      <c r="C56465" s="32"/>
      <c r="D56465" s="31"/>
    </row>
    <row r="56466" spans="3:4" x14ac:dyDescent="0.25">
      <c r="C56466" s="32"/>
      <c r="D56466" s="31"/>
    </row>
    <row r="56467" spans="3:4" x14ac:dyDescent="0.25">
      <c r="C56467" s="32"/>
      <c r="D56467" s="31"/>
    </row>
    <row r="56468" spans="3:4" x14ac:dyDescent="0.25">
      <c r="C56468" s="32"/>
      <c r="D56468" s="31"/>
    </row>
    <row r="56469" spans="3:4" x14ac:dyDescent="0.25">
      <c r="C56469" s="32"/>
      <c r="D56469" s="31"/>
    </row>
    <row r="56470" spans="3:4" x14ac:dyDescent="0.25">
      <c r="C56470" s="32"/>
      <c r="D56470" s="31"/>
    </row>
    <row r="56471" spans="3:4" x14ac:dyDescent="0.25">
      <c r="C56471" s="32"/>
      <c r="D56471" s="31"/>
    </row>
    <row r="56472" spans="3:4" x14ac:dyDescent="0.25">
      <c r="C56472" s="32"/>
      <c r="D56472" s="31"/>
    </row>
    <row r="56473" spans="3:4" x14ac:dyDescent="0.25">
      <c r="C56473" s="32"/>
      <c r="D56473" s="31"/>
    </row>
    <row r="56474" spans="3:4" x14ac:dyDescent="0.25">
      <c r="C56474" s="32"/>
      <c r="D56474" s="31"/>
    </row>
    <row r="56475" spans="3:4" x14ac:dyDescent="0.25">
      <c r="C56475" s="32"/>
      <c r="D56475" s="31"/>
    </row>
    <row r="56476" spans="3:4" x14ac:dyDescent="0.25">
      <c r="C56476" s="32"/>
      <c r="D56476" s="31"/>
    </row>
    <row r="56477" spans="3:4" x14ac:dyDescent="0.25">
      <c r="C56477" s="32"/>
      <c r="D56477" s="31"/>
    </row>
    <row r="56478" spans="3:4" x14ac:dyDescent="0.25">
      <c r="C56478" s="32"/>
      <c r="D56478" s="31"/>
    </row>
    <row r="56479" spans="3:4" x14ac:dyDescent="0.25">
      <c r="C56479" s="32"/>
      <c r="D56479" s="31"/>
    </row>
    <row r="56480" spans="3:4" x14ac:dyDescent="0.25">
      <c r="C56480" s="32"/>
      <c r="D56480" s="31"/>
    </row>
    <row r="56481" spans="3:4" x14ac:dyDescent="0.25">
      <c r="C56481" s="32"/>
      <c r="D56481" s="31"/>
    </row>
    <row r="56482" spans="3:4" x14ac:dyDescent="0.25">
      <c r="C56482" s="32"/>
      <c r="D56482" s="31"/>
    </row>
    <row r="56483" spans="3:4" x14ac:dyDescent="0.25">
      <c r="C56483" s="32"/>
      <c r="D56483" s="31"/>
    </row>
    <row r="56484" spans="3:4" x14ac:dyDescent="0.25">
      <c r="C56484" s="32"/>
      <c r="D56484" s="31"/>
    </row>
    <row r="56485" spans="3:4" x14ac:dyDescent="0.25">
      <c r="C56485" s="32"/>
      <c r="D56485" s="31"/>
    </row>
    <row r="56486" spans="3:4" x14ac:dyDescent="0.25">
      <c r="C56486" s="32"/>
      <c r="D56486" s="31"/>
    </row>
    <row r="56487" spans="3:4" x14ac:dyDescent="0.25">
      <c r="C56487" s="32"/>
      <c r="D56487" s="31"/>
    </row>
    <row r="56488" spans="3:4" x14ac:dyDescent="0.25">
      <c r="C56488" s="32"/>
      <c r="D56488" s="31"/>
    </row>
    <row r="56489" spans="3:4" x14ac:dyDescent="0.25">
      <c r="C56489" s="32"/>
      <c r="D56489" s="31"/>
    </row>
    <row r="56490" spans="3:4" x14ac:dyDescent="0.25">
      <c r="C56490" s="32"/>
      <c r="D56490" s="31"/>
    </row>
    <row r="56491" spans="3:4" x14ac:dyDescent="0.25">
      <c r="C56491" s="32"/>
      <c r="D56491" s="31"/>
    </row>
    <row r="56492" spans="3:4" x14ac:dyDescent="0.25">
      <c r="C56492" s="32"/>
      <c r="D56492" s="31"/>
    </row>
    <row r="56493" spans="3:4" x14ac:dyDescent="0.25">
      <c r="C56493" s="32"/>
      <c r="D56493" s="31"/>
    </row>
    <row r="56494" spans="3:4" x14ac:dyDescent="0.25">
      <c r="C56494" s="32"/>
      <c r="D56494" s="31"/>
    </row>
    <row r="56495" spans="3:4" x14ac:dyDescent="0.25">
      <c r="C56495" s="32"/>
      <c r="D56495" s="31"/>
    </row>
    <row r="56496" spans="3:4" x14ac:dyDescent="0.25">
      <c r="C56496" s="32"/>
      <c r="D56496" s="31"/>
    </row>
    <row r="56497" spans="3:4" x14ac:dyDescent="0.25">
      <c r="C56497" s="32"/>
      <c r="D56497" s="31"/>
    </row>
    <row r="56498" spans="3:4" x14ac:dyDescent="0.25">
      <c r="C56498" s="32"/>
      <c r="D56498" s="31"/>
    </row>
    <row r="56499" spans="3:4" x14ac:dyDescent="0.25">
      <c r="C56499" s="32"/>
      <c r="D56499" s="31"/>
    </row>
    <row r="56500" spans="3:4" x14ac:dyDescent="0.25">
      <c r="C56500" s="32"/>
      <c r="D56500" s="31"/>
    </row>
    <row r="56501" spans="3:4" x14ac:dyDescent="0.25">
      <c r="C56501" s="32"/>
      <c r="D56501" s="31"/>
    </row>
    <row r="56502" spans="3:4" x14ac:dyDescent="0.25">
      <c r="C56502" s="32"/>
      <c r="D56502" s="31"/>
    </row>
    <row r="56503" spans="3:4" x14ac:dyDescent="0.25">
      <c r="C56503" s="32"/>
      <c r="D56503" s="31"/>
    </row>
    <row r="56504" spans="3:4" x14ac:dyDescent="0.25">
      <c r="C56504" s="32"/>
      <c r="D56504" s="31"/>
    </row>
    <row r="56505" spans="3:4" x14ac:dyDescent="0.25">
      <c r="C56505" s="32"/>
      <c r="D56505" s="31"/>
    </row>
    <row r="56506" spans="3:4" x14ac:dyDescent="0.25">
      <c r="C56506" s="32"/>
      <c r="D56506" s="31"/>
    </row>
    <row r="56507" spans="3:4" x14ac:dyDescent="0.25">
      <c r="C56507" s="32"/>
      <c r="D56507" s="31"/>
    </row>
    <row r="56508" spans="3:4" x14ac:dyDescent="0.25">
      <c r="C56508" s="32"/>
      <c r="D56508" s="31"/>
    </row>
    <row r="56509" spans="3:4" x14ac:dyDescent="0.25">
      <c r="C56509" s="32"/>
      <c r="D56509" s="31"/>
    </row>
    <row r="56510" spans="3:4" x14ac:dyDescent="0.25">
      <c r="C56510" s="32"/>
      <c r="D56510" s="31"/>
    </row>
    <row r="56511" spans="3:4" x14ac:dyDescent="0.25">
      <c r="C56511" s="32"/>
      <c r="D56511" s="31"/>
    </row>
    <row r="56512" spans="3:4" x14ac:dyDescent="0.25">
      <c r="C56512" s="32"/>
      <c r="D56512" s="31"/>
    </row>
    <row r="56513" spans="3:4" x14ac:dyDescent="0.25">
      <c r="C56513" s="32"/>
      <c r="D56513" s="31"/>
    </row>
    <row r="56514" spans="3:4" x14ac:dyDescent="0.25">
      <c r="C56514" s="32"/>
      <c r="D56514" s="31"/>
    </row>
    <row r="56515" spans="3:4" x14ac:dyDescent="0.25">
      <c r="C56515" s="32"/>
      <c r="D56515" s="31"/>
    </row>
    <row r="56516" spans="3:4" x14ac:dyDescent="0.25">
      <c r="C56516" s="32"/>
      <c r="D56516" s="31"/>
    </row>
    <row r="56517" spans="3:4" x14ac:dyDescent="0.25">
      <c r="C56517" s="32"/>
      <c r="D56517" s="31"/>
    </row>
    <row r="56518" spans="3:4" x14ac:dyDescent="0.25">
      <c r="C56518" s="32"/>
      <c r="D56518" s="31"/>
    </row>
    <row r="56519" spans="3:4" x14ac:dyDescent="0.25">
      <c r="C56519" s="32"/>
      <c r="D56519" s="31"/>
    </row>
    <row r="56520" spans="3:4" x14ac:dyDescent="0.25">
      <c r="C56520" s="32"/>
      <c r="D56520" s="31"/>
    </row>
    <row r="56521" spans="3:4" x14ac:dyDescent="0.25">
      <c r="C56521" s="32"/>
      <c r="D56521" s="31"/>
    </row>
    <row r="56522" spans="3:4" x14ac:dyDescent="0.25">
      <c r="C56522" s="32"/>
      <c r="D56522" s="31"/>
    </row>
    <row r="56523" spans="3:4" x14ac:dyDescent="0.25">
      <c r="C56523" s="32"/>
      <c r="D56523" s="31"/>
    </row>
    <row r="56524" spans="3:4" x14ac:dyDescent="0.25">
      <c r="C56524" s="32"/>
      <c r="D56524" s="31"/>
    </row>
    <row r="56525" spans="3:4" x14ac:dyDescent="0.25">
      <c r="C56525" s="32"/>
      <c r="D56525" s="31"/>
    </row>
    <row r="56526" spans="3:4" x14ac:dyDescent="0.25">
      <c r="C56526" s="32"/>
      <c r="D56526" s="31"/>
    </row>
    <row r="56527" spans="3:4" x14ac:dyDescent="0.25">
      <c r="C56527" s="32"/>
      <c r="D56527" s="31"/>
    </row>
    <row r="56528" spans="3:4" x14ac:dyDescent="0.25">
      <c r="C56528" s="32"/>
      <c r="D56528" s="31"/>
    </row>
    <row r="56529" spans="3:4" x14ac:dyDescent="0.25">
      <c r="C56529" s="32"/>
      <c r="D56529" s="31"/>
    </row>
    <row r="56530" spans="3:4" x14ac:dyDescent="0.25">
      <c r="C56530" s="32"/>
      <c r="D56530" s="31"/>
    </row>
    <row r="56531" spans="3:4" x14ac:dyDescent="0.25">
      <c r="C56531" s="32"/>
      <c r="D56531" s="31"/>
    </row>
    <row r="56532" spans="3:4" x14ac:dyDescent="0.25">
      <c r="C56532" s="32"/>
      <c r="D56532" s="31"/>
    </row>
    <row r="56533" spans="3:4" x14ac:dyDescent="0.25">
      <c r="C56533" s="32"/>
      <c r="D56533" s="31"/>
    </row>
    <row r="56534" spans="3:4" x14ac:dyDescent="0.25">
      <c r="C56534" s="32"/>
      <c r="D56534" s="31"/>
    </row>
    <row r="56535" spans="3:4" x14ac:dyDescent="0.25">
      <c r="C56535" s="32"/>
      <c r="D56535" s="31"/>
    </row>
    <row r="56536" spans="3:4" x14ac:dyDescent="0.25">
      <c r="C56536" s="32"/>
      <c r="D56536" s="31"/>
    </row>
    <row r="56537" spans="3:4" x14ac:dyDescent="0.25">
      <c r="C56537" s="32"/>
      <c r="D56537" s="31"/>
    </row>
    <row r="56538" spans="3:4" x14ac:dyDescent="0.25">
      <c r="C56538" s="32"/>
      <c r="D56538" s="31"/>
    </row>
    <row r="56539" spans="3:4" x14ac:dyDescent="0.25">
      <c r="C56539" s="32"/>
      <c r="D56539" s="31"/>
    </row>
    <row r="56540" spans="3:4" x14ac:dyDescent="0.25">
      <c r="C56540" s="32"/>
      <c r="D56540" s="31"/>
    </row>
    <row r="56541" spans="3:4" x14ac:dyDescent="0.25">
      <c r="C56541" s="32"/>
      <c r="D56541" s="31"/>
    </row>
    <row r="56542" spans="3:4" x14ac:dyDescent="0.25">
      <c r="C56542" s="32"/>
      <c r="D56542" s="31"/>
    </row>
    <row r="56543" spans="3:4" x14ac:dyDescent="0.25">
      <c r="C56543" s="32"/>
      <c r="D56543" s="31"/>
    </row>
    <row r="56544" spans="3:4" x14ac:dyDescent="0.25">
      <c r="C56544" s="32"/>
      <c r="D56544" s="31"/>
    </row>
    <row r="56545" spans="3:4" x14ac:dyDescent="0.25">
      <c r="C56545" s="32"/>
      <c r="D56545" s="31"/>
    </row>
    <row r="56546" spans="3:4" x14ac:dyDescent="0.25">
      <c r="C56546" s="32"/>
      <c r="D56546" s="31"/>
    </row>
    <row r="56547" spans="3:4" x14ac:dyDescent="0.25">
      <c r="C56547" s="32"/>
      <c r="D56547" s="31"/>
    </row>
    <row r="56548" spans="3:4" x14ac:dyDescent="0.25">
      <c r="C56548" s="32"/>
      <c r="D56548" s="31"/>
    </row>
    <row r="56549" spans="3:4" x14ac:dyDescent="0.25">
      <c r="C56549" s="32"/>
      <c r="D56549" s="31"/>
    </row>
    <row r="56550" spans="3:4" x14ac:dyDescent="0.25">
      <c r="C56550" s="32"/>
      <c r="D56550" s="31"/>
    </row>
    <row r="56551" spans="3:4" x14ac:dyDescent="0.25">
      <c r="C56551" s="32"/>
      <c r="D56551" s="31"/>
    </row>
    <row r="56552" spans="3:4" x14ac:dyDescent="0.25">
      <c r="C56552" s="32"/>
      <c r="D56552" s="31"/>
    </row>
    <row r="56553" spans="3:4" x14ac:dyDescent="0.25">
      <c r="C56553" s="32"/>
      <c r="D56553" s="31"/>
    </row>
    <row r="56554" spans="3:4" x14ac:dyDescent="0.25">
      <c r="C56554" s="32"/>
      <c r="D56554" s="31"/>
    </row>
    <row r="56555" spans="3:4" x14ac:dyDescent="0.25">
      <c r="C56555" s="32"/>
      <c r="D56555" s="31"/>
    </row>
    <row r="56556" spans="3:4" x14ac:dyDescent="0.25">
      <c r="C56556" s="32"/>
      <c r="D56556" s="31"/>
    </row>
    <row r="56557" spans="3:4" x14ac:dyDescent="0.25">
      <c r="C56557" s="32"/>
      <c r="D56557" s="31"/>
    </row>
    <row r="56558" spans="3:4" x14ac:dyDescent="0.25">
      <c r="C56558" s="32"/>
      <c r="D56558" s="31"/>
    </row>
    <row r="56559" spans="3:4" x14ac:dyDescent="0.25">
      <c r="C56559" s="32"/>
      <c r="D56559" s="31"/>
    </row>
    <row r="56560" spans="3:4" x14ac:dyDescent="0.25">
      <c r="C56560" s="32"/>
      <c r="D56560" s="31"/>
    </row>
    <row r="56561" spans="3:4" x14ac:dyDescent="0.25">
      <c r="C56561" s="32"/>
      <c r="D56561" s="31"/>
    </row>
    <row r="56562" spans="3:4" x14ac:dyDescent="0.25">
      <c r="C56562" s="32"/>
      <c r="D56562" s="31"/>
    </row>
    <row r="56563" spans="3:4" x14ac:dyDescent="0.25">
      <c r="C56563" s="32"/>
      <c r="D56563" s="31"/>
    </row>
    <row r="56564" spans="3:4" x14ac:dyDescent="0.25">
      <c r="C56564" s="32"/>
      <c r="D56564" s="31"/>
    </row>
    <row r="56565" spans="3:4" x14ac:dyDescent="0.25">
      <c r="C56565" s="32"/>
      <c r="D56565" s="31"/>
    </row>
    <row r="56566" spans="3:4" x14ac:dyDescent="0.25">
      <c r="C56566" s="32"/>
      <c r="D56566" s="31"/>
    </row>
    <row r="56567" spans="3:4" x14ac:dyDescent="0.25">
      <c r="C56567" s="32"/>
      <c r="D56567" s="31"/>
    </row>
    <row r="56568" spans="3:4" x14ac:dyDescent="0.25">
      <c r="C56568" s="32"/>
      <c r="D56568" s="31"/>
    </row>
    <row r="56569" spans="3:4" x14ac:dyDescent="0.25">
      <c r="C56569" s="32"/>
      <c r="D56569" s="31"/>
    </row>
    <row r="56570" spans="3:4" x14ac:dyDescent="0.25">
      <c r="C56570" s="32"/>
      <c r="D56570" s="31"/>
    </row>
    <row r="56571" spans="3:4" x14ac:dyDescent="0.25">
      <c r="C56571" s="32"/>
      <c r="D56571" s="31"/>
    </row>
    <row r="56572" spans="3:4" x14ac:dyDescent="0.25">
      <c r="C56572" s="32"/>
      <c r="D56572" s="31"/>
    </row>
    <row r="56573" spans="3:4" x14ac:dyDescent="0.25">
      <c r="C56573" s="32"/>
      <c r="D56573" s="31"/>
    </row>
    <row r="56574" spans="3:4" x14ac:dyDescent="0.25">
      <c r="C56574" s="32"/>
      <c r="D56574" s="31"/>
    </row>
    <row r="56575" spans="3:4" x14ac:dyDescent="0.25">
      <c r="C56575" s="32"/>
      <c r="D56575" s="31"/>
    </row>
    <row r="56576" spans="3:4" x14ac:dyDescent="0.25">
      <c r="C56576" s="32"/>
      <c r="D56576" s="31"/>
    </row>
    <row r="56577" spans="3:4" x14ac:dyDescent="0.25">
      <c r="C56577" s="32"/>
      <c r="D56577" s="31"/>
    </row>
    <row r="56578" spans="3:4" x14ac:dyDescent="0.25">
      <c r="C56578" s="32"/>
      <c r="D56578" s="31"/>
    </row>
    <row r="56579" spans="3:4" x14ac:dyDescent="0.25">
      <c r="C56579" s="32"/>
      <c r="D56579" s="31"/>
    </row>
    <row r="56580" spans="3:4" x14ac:dyDescent="0.25">
      <c r="C56580" s="32"/>
      <c r="D56580" s="31"/>
    </row>
    <row r="56581" spans="3:4" x14ac:dyDescent="0.25">
      <c r="C56581" s="32"/>
      <c r="D56581" s="31"/>
    </row>
    <row r="56582" spans="3:4" x14ac:dyDescent="0.25">
      <c r="C56582" s="32"/>
      <c r="D56582" s="31"/>
    </row>
    <row r="56583" spans="3:4" x14ac:dyDescent="0.25">
      <c r="C56583" s="32"/>
      <c r="D56583" s="31"/>
    </row>
    <row r="56584" spans="3:4" x14ac:dyDescent="0.25">
      <c r="C56584" s="32"/>
      <c r="D56584" s="31"/>
    </row>
    <row r="56585" spans="3:4" x14ac:dyDescent="0.25">
      <c r="C56585" s="32"/>
      <c r="D56585" s="31"/>
    </row>
    <row r="56586" spans="3:4" x14ac:dyDescent="0.25">
      <c r="C56586" s="32"/>
      <c r="D56586" s="31"/>
    </row>
    <row r="56587" spans="3:4" x14ac:dyDescent="0.25">
      <c r="C56587" s="32"/>
      <c r="D56587" s="31"/>
    </row>
    <row r="56588" spans="3:4" x14ac:dyDescent="0.25">
      <c r="C56588" s="32"/>
      <c r="D56588" s="31"/>
    </row>
    <row r="56589" spans="3:4" x14ac:dyDescent="0.25">
      <c r="C56589" s="32"/>
      <c r="D56589" s="31"/>
    </row>
    <row r="56590" spans="3:4" x14ac:dyDescent="0.25">
      <c r="C56590" s="32"/>
      <c r="D56590" s="31"/>
    </row>
    <row r="56591" spans="3:4" x14ac:dyDescent="0.25">
      <c r="C56591" s="32"/>
      <c r="D56591" s="31"/>
    </row>
    <row r="56592" spans="3:4" x14ac:dyDescent="0.25">
      <c r="C56592" s="32"/>
      <c r="D56592" s="31"/>
    </row>
    <row r="56593" spans="3:4" x14ac:dyDescent="0.25">
      <c r="C56593" s="32"/>
      <c r="D56593" s="31"/>
    </row>
    <row r="56594" spans="3:4" x14ac:dyDescent="0.25">
      <c r="C56594" s="32"/>
      <c r="D56594" s="31"/>
    </row>
    <row r="56595" spans="3:4" x14ac:dyDescent="0.25">
      <c r="C56595" s="32"/>
      <c r="D56595" s="31"/>
    </row>
    <row r="56596" spans="3:4" x14ac:dyDescent="0.25">
      <c r="C56596" s="32"/>
      <c r="D56596" s="31"/>
    </row>
    <row r="56597" spans="3:4" x14ac:dyDescent="0.25">
      <c r="C56597" s="32"/>
      <c r="D56597" s="31"/>
    </row>
    <row r="56598" spans="3:4" x14ac:dyDescent="0.25">
      <c r="C56598" s="32"/>
      <c r="D56598" s="31"/>
    </row>
    <row r="56599" spans="3:4" x14ac:dyDescent="0.25">
      <c r="C56599" s="32"/>
      <c r="D56599" s="31"/>
    </row>
    <row r="56600" spans="3:4" x14ac:dyDescent="0.25">
      <c r="C56600" s="32"/>
      <c r="D56600" s="31"/>
    </row>
    <row r="56601" spans="3:4" x14ac:dyDescent="0.25">
      <c r="C56601" s="32"/>
      <c r="D56601" s="31"/>
    </row>
    <row r="56602" spans="3:4" x14ac:dyDescent="0.25">
      <c r="C56602" s="32"/>
      <c r="D56602" s="31"/>
    </row>
    <row r="56603" spans="3:4" x14ac:dyDescent="0.25">
      <c r="C56603" s="32"/>
      <c r="D56603" s="31"/>
    </row>
    <row r="56604" spans="3:4" x14ac:dyDescent="0.25">
      <c r="C56604" s="32"/>
      <c r="D56604" s="31"/>
    </row>
    <row r="56605" spans="3:4" x14ac:dyDescent="0.25">
      <c r="C56605" s="32"/>
      <c r="D56605" s="31"/>
    </row>
    <row r="56606" spans="3:4" x14ac:dyDescent="0.25">
      <c r="C56606" s="32"/>
      <c r="D56606" s="31"/>
    </row>
    <row r="56607" spans="3:4" x14ac:dyDescent="0.25">
      <c r="C56607" s="32"/>
      <c r="D56607" s="31"/>
    </row>
    <row r="56608" spans="3:4" x14ac:dyDescent="0.25">
      <c r="C56608" s="32"/>
      <c r="D56608" s="31"/>
    </row>
    <row r="56609" spans="3:4" x14ac:dyDescent="0.25">
      <c r="C56609" s="32"/>
      <c r="D56609" s="31"/>
    </row>
    <row r="56610" spans="3:4" x14ac:dyDescent="0.25">
      <c r="C56610" s="32"/>
      <c r="D56610" s="31"/>
    </row>
    <row r="56611" spans="3:4" x14ac:dyDescent="0.25">
      <c r="C56611" s="32"/>
      <c r="D56611" s="31"/>
    </row>
    <row r="56612" spans="3:4" x14ac:dyDescent="0.25">
      <c r="C56612" s="32"/>
      <c r="D56612" s="31"/>
    </row>
    <row r="56613" spans="3:4" x14ac:dyDescent="0.25">
      <c r="C56613" s="32"/>
      <c r="D56613" s="31"/>
    </row>
    <row r="56614" spans="3:4" x14ac:dyDescent="0.25">
      <c r="C56614" s="32"/>
      <c r="D56614" s="31"/>
    </row>
    <row r="56615" spans="3:4" x14ac:dyDescent="0.25">
      <c r="C56615" s="32"/>
      <c r="D56615" s="31"/>
    </row>
    <row r="56616" spans="3:4" x14ac:dyDescent="0.25">
      <c r="C56616" s="32"/>
      <c r="D56616" s="31"/>
    </row>
    <row r="56617" spans="3:4" x14ac:dyDescent="0.25">
      <c r="C56617" s="32"/>
      <c r="D56617" s="31"/>
    </row>
    <row r="56618" spans="3:4" x14ac:dyDescent="0.25">
      <c r="C56618" s="32"/>
      <c r="D56618" s="31"/>
    </row>
    <row r="56619" spans="3:4" x14ac:dyDescent="0.25">
      <c r="C56619" s="32"/>
      <c r="D56619" s="31"/>
    </row>
    <row r="56620" spans="3:4" x14ac:dyDescent="0.25">
      <c r="C56620" s="32"/>
      <c r="D56620" s="31"/>
    </row>
    <row r="56621" spans="3:4" x14ac:dyDescent="0.25">
      <c r="C56621" s="32"/>
      <c r="D56621" s="31"/>
    </row>
    <row r="56622" spans="3:4" x14ac:dyDescent="0.25">
      <c r="C56622" s="32"/>
      <c r="D56622" s="31"/>
    </row>
    <row r="56623" spans="3:4" x14ac:dyDescent="0.25">
      <c r="C56623" s="32"/>
      <c r="D56623" s="31"/>
    </row>
    <row r="56624" spans="3:4" x14ac:dyDescent="0.25">
      <c r="C56624" s="32"/>
      <c r="D56624" s="31"/>
    </row>
    <row r="56625" spans="3:4" x14ac:dyDescent="0.25">
      <c r="C56625" s="32"/>
      <c r="D56625" s="31"/>
    </row>
    <row r="56626" spans="3:4" x14ac:dyDescent="0.25">
      <c r="C56626" s="32"/>
      <c r="D56626" s="31"/>
    </row>
    <row r="56627" spans="3:4" x14ac:dyDescent="0.25">
      <c r="C56627" s="32"/>
      <c r="D56627" s="31"/>
    </row>
    <row r="56628" spans="3:4" x14ac:dyDescent="0.25">
      <c r="C56628" s="32"/>
      <c r="D56628" s="31"/>
    </row>
    <row r="56629" spans="3:4" x14ac:dyDescent="0.25">
      <c r="C56629" s="32"/>
      <c r="D56629" s="31"/>
    </row>
    <row r="56630" spans="3:4" x14ac:dyDescent="0.25">
      <c r="C56630" s="32"/>
      <c r="D56630" s="31"/>
    </row>
    <row r="56631" spans="3:4" x14ac:dyDescent="0.25">
      <c r="C56631" s="32"/>
      <c r="D56631" s="31"/>
    </row>
    <row r="56632" spans="3:4" x14ac:dyDescent="0.25">
      <c r="C56632" s="32"/>
      <c r="D56632" s="31"/>
    </row>
    <row r="56633" spans="3:4" x14ac:dyDescent="0.25">
      <c r="C56633" s="32"/>
      <c r="D56633" s="31"/>
    </row>
    <row r="56634" spans="3:4" x14ac:dyDescent="0.25">
      <c r="C56634" s="32"/>
      <c r="D56634" s="31"/>
    </row>
    <row r="56635" spans="3:4" x14ac:dyDescent="0.25">
      <c r="C56635" s="32"/>
      <c r="D56635" s="31"/>
    </row>
    <row r="56636" spans="3:4" x14ac:dyDescent="0.25">
      <c r="C56636" s="32"/>
      <c r="D56636" s="31"/>
    </row>
    <row r="56637" spans="3:4" x14ac:dyDescent="0.25">
      <c r="C56637" s="32"/>
      <c r="D56637" s="31"/>
    </row>
    <row r="56638" spans="3:4" x14ac:dyDescent="0.25">
      <c r="C56638" s="32"/>
      <c r="D56638" s="31"/>
    </row>
    <row r="56639" spans="3:4" x14ac:dyDescent="0.25">
      <c r="C56639" s="32"/>
      <c r="D56639" s="31"/>
    </row>
    <row r="56640" spans="3:4" x14ac:dyDescent="0.25">
      <c r="C56640" s="32"/>
      <c r="D56640" s="31"/>
    </row>
    <row r="56641" spans="3:4" x14ac:dyDescent="0.25">
      <c r="C56641" s="32"/>
      <c r="D56641" s="31"/>
    </row>
    <row r="56642" spans="3:4" x14ac:dyDescent="0.25">
      <c r="C56642" s="32"/>
      <c r="D56642" s="31"/>
    </row>
    <row r="56643" spans="3:4" x14ac:dyDescent="0.25">
      <c r="C56643" s="32"/>
      <c r="D56643" s="31"/>
    </row>
    <row r="56644" spans="3:4" x14ac:dyDescent="0.25">
      <c r="C56644" s="32"/>
      <c r="D56644" s="31"/>
    </row>
    <row r="56645" spans="3:4" x14ac:dyDescent="0.25">
      <c r="C56645" s="32"/>
      <c r="D56645" s="31"/>
    </row>
    <row r="56646" spans="3:4" x14ac:dyDescent="0.25">
      <c r="C56646" s="32"/>
      <c r="D56646" s="31"/>
    </row>
    <row r="56647" spans="3:4" x14ac:dyDescent="0.25">
      <c r="C56647" s="32"/>
      <c r="D56647" s="31"/>
    </row>
    <row r="56648" spans="3:4" x14ac:dyDescent="0.25">
      <c r="C56648" s="32"/>
      <c r="D56648" s="31"/>
    </row>
    <row r="56649" spans="3:4" x14ac:dyDescent="0.25">
      <c r="C56649" s="32"/>
      <c r="D56649" s="31"/>
    </row>
    <row r="56650" spans="3:4" x14ac:dyDescent="0.25">
      <c r="C56650" s="32"/>
      <c r="D56650" s="31"/>
    </row>
    <row r="56651" spans="3:4" x14ac:dyDescent="0.25">
      <c r="C56651" s="32"/>
      <c r="D56651" s="31"/>
    </row>
    <row r="56652" spans="3:4" x14ac:dyDescent="0.25">
      <c r="C56652" s="32"/>
      <c r="D56652" s="31"/>
    </row>
    <row r="56653" spans="3:4" x14ac:dyDescent="0.25">
      <c r="C56653" s="32"/>
      <c r="D56653" s="31"/>
    </row>
    <row r="56654" spans="3:4" x14ac:dyDescent="0.25">
      <c r="C56654" s="32"/>
      <c r="D56654" s="31"/>
    </row>
    <row r="56655" spans="3:4" x14ac:dyDescent="0.25">
      <c r="C56655" s="32"/>
      <c r="D56655" s="31"/>
    </row>
    <row r="56656" spans="3:4" x14ac:dyDescent="0.25">
      <c r="C56656" s="32"/>
      <c r="D56656" s="31"/>
    </row>
    <row r="56657" spans="3:4" x14ac:dyDescent="0.25">
      <c r="C56657" s="32"/>
      <c r="D56657" s="31"/>
    </row>
    <row r="56658" spans="3:4" x14ac:dyDescent="0.25">
      <c r="C56658" s="32"/>
      <c r="D56658" s="31"/>
    </row>
    <row r="56659" spans="3:4" x14ac:dyDescent="0.25">
      <c r="C56659" s="32"/>
      <c r="D56659" s="31"/>
    </row>
    <row r="56660" spans="3:4" x14ac:dyDescent="0.25">
      <c r="C56660" s="32"/>
      <c r="D56660" s="31"/>
    </row>
    <row r="56661" spans="3:4" x14ac:dyDescent="0.25">
      <c r="C56661" s="32"/>
      <c r="D56661" s="31"/>
    </row>
    <row r="56662" spans="3:4" x14ac:dyDescent="0.25">
      <c r="C56662" s="32"/>
      <c r="D56662" s="31"/>
    </row>
    <row r="56663" spans="3:4" x14ac:dyDescent="0.25">
      <c r="C56663" s="32"/>
      <c r="D56663" s="31"/>
    </row>
    <row r="56664" spans="3:4" x14ac:dyDescent="0.25">
      <c r="C56664" s="32"/>
      <c r="D56664" s="31"/>
    </row>
    <row r="56665" spans="3:4" x14ac:dyDescent="0.25">
      <c r="C56665" s="32"/>
      <c r="D56665" s="31"/>
    </row>
    <row r="56666" spans="3:4" x14ac:dyDescent="0.25">
      <c r="C56666" s="32"/>
      <c r="D56666" s="31"/>
    </row>
    <row r="56667" spans="3:4" x14ac:dyDescent="0.25">
      <c r="C56667" s="32"/>
      <c r="D56667" s="31"/>
    </row>
    <row r="56668" spans="3:4" x14ac:dyDescent="0.25">
      <c r="C56668" s="32"/>
      <c r="D56668" s="31"/>
    </row>
    <row r="56669" spans="3:4" x14ac:dyDescent="0.25">
      <c r="C56669" s="32"/>
      <c r="D56669" s="31"/>
    </row>
    <row r="56670" spans="3:4" x14ac:dyDescent="0.25">
      <c r="C56670" s="32"/>
      <c r="D56670" s="31"/>
    </row>
    <row r="56671" spans="3:4" x14ac:dyDescent="0.25">
      <c r="C56671" s="32"/>
      <c r="D56671" s="31"/>
    </row>
    <row r="56672" spans="3:4" x14ac:dyDescent="0.25">
      <c r="C56672" s="32"/>
      <c r="D56672" s="31"/>
    </row>
    <row r="56673" spans="3:4" x14ac:dyDescent="0.25">
      <c r="C56673" s="32"/>
      <c r="D56673" s="31"/>
    </row>
    <row r="56674" spans="3:4" x14ac:dyDescent="0.25">
      <c r="C56674" s="32"/>
      <c r="D56674" s="31"/>
    </row>
    <row r="56675" spans="3:4" x14ac:dyDescent="0.25">
      <c r="C56675" s="32"/>
      <c r="D56675" s="31"/>
    </row>
    <row r="56676" spans="3:4" x14ac:dyDescent="0.25">
      <c r="C56676" s="32"/>
      <c r="D56676" s="31"/>
    </row>
    <row r="56677" spans="3:4" x14ac:dyDescent="0.25">
      <c r="C56677" s="32"/>
      <c r="D56677" s="31"/>
    </row>
    <row r="56678" spans="3:4" x14ac:dyDescent="0.25">
      <c r="C56678" s="32"/>
      <c r="D56678" s="31"/>
    </row>
    <row r="56679" spans="3:4" x14ac:dyDescent="0.25">
      <c r="C56679" s="32"/>
      <c r="D56679" s="31"/>
    </row>
    <row r="56680" spans="3:4" x14ac:dyDescent="0.25">
      <c r="C56680" s="32"/>
      <c r="D56680" s="31"/>
    </row>
    <row r="56681" spans="3:4" x14ac:dyDescent="0.25">
      <c r="C56681" s="32"/>
      <c r="D56681" s="31"/>
    </row>
    <row r="56682" spans="3:4" x14ac:dyDescent="0.25">
      <c r="C56682" s="32"/>
      <c r="D56682" s="31"/>
    </row>
    <row r="56683" spans="3:4" x14ac:dyDescent="0.25">
      <c r="C56683" s="32"/>
      <c r="D56683" s="31"/>
    </row>
    <row r="56684" spans="3:4" x14ac:dyDescent="0.25">
      <c r="C56684" s="32"/>
      <c r="D56684" s="31"/>
    </row>
    <row r="56685" spans="3:4" x14ac:dyDescent="0.25">
      <c r="C56685" s="32"/>
      <c r="D56685" s="31"/>
    </row>
    <row r="56686" spans="3:4" x14ac:dyDescent="0.25">
      <c r="C56686" s="32"/>
      <c r="D56686" s="31"/>
    </row>
    <row r="56687" spans="3:4" x14ac:dyDescent="0.25">
      <c r="C56687" s="32"/>
      <c r="D56687" s="31"/>
    </row>
    <row r="56688" spans="3:4" x14ac:dyDescent="0.25">
      <c r="C56688" s="32"/>
      <c r="D56688" s="31"/>
    </row>
    <row r="56689" spans="3:4" x14ac:dyDescent="0.25">
      <c r="C56689" s="32"/>
      <c r="D56689" s="31"/>
    </row>
    <row r="56690" spans="3:4" x14ac:dyDescent="0.25">
      <c r="C56690" s="32"/>
      <c r="D56690" s="31"/>
    </row>
    <row r="56691" spans="3:4" x14ac:dyDescent="0.25">
      <c r="C56691" s="32"/>
      <c r="D56691" s="31"/>
    </row>
    <row r="56692" spans="3:4" x14ac:dyDescent="0.25">
      <c r="C56692" s="32"/>
      <c r="D56692" s="31"/>
    </row>
    <row r="56693" spans="3:4" x14ac:dyDescent="0.25">
      <c r="C56693" s="32"/>
      <c r="D56693" s="31"/>
    </row>
    <row r="56694" spans="3:4" x14ac:dyDescent="0.25">
      <c r="C56694" s="32"/>
      <c r="D56694" s="31"/>
    </row>
    <row r="56695" spans="3:4" x14ac:dyDescent="0.25">
      <c r="C56695" s="32"/>
      <c r="D56695" s="31"/>
    </row>
    <row r="56696" spans="3:4" x14ac:dyDescent="0.25">
      <c r="C56696" s="32"/>
      <c r="D56696" s="31"/>
    </row>
    <row r="56697" spans="3:4" x14ac:dyDescent="0.25">
      <c r="C56697" s="32"/>
      <c r="D56697" s="31"/>
    </row>
    <row r="56698" spans="3:4" x14ac:dyDescent="0.25">
      <c r="C56698" s="32"/>
      <c r="D56698" s="31"/>
    </row>
    <row r="56699" spans="3:4" x14ac:dyDescent="0.25">
      <c r="C56699" s="32"/>
      <c r="D56699" s="31"/>
    </row>
    <row r="56700" spans="3:4" x14ac:dyDescent="0.25">
      <c r="C56700" s="32"/>
      <c r="D56700" s="31"/>
    </row>
    <row r="56701" spans="3:4" x14ac:dyDescent="0.25">
      <c r="C56701" s="32"/>
      <c r="D56701" s="31"/>
    </row>
    <row r="56702" spans="3:4" x14ac:dyDescent="0.25">
      <c r="C56702" s="32"/>
      <c r="D56702" s="31"/>
    </row>
    <row r="56703" spans="3:4" x14ac:dyDescent="0.25">
      <c r="C56703" s="32"/>
      <c r="D56703" s="31"/>
    </row>
    <row r="56704" spans="3:4" x14ac:dyDescent="0.25">
      <c r="C56704" s="32"/>
      <c r="D56704" s="31"/>
    </row>
    <row r="56705" spans="3:4" x14ac:dyDescent="0.25">
      <c r="C56705" s="32"/>
      <c r="D56705" s="31"/>
    </row>
    <row r="56706" spans="3:4" x14ac:dyDescent="0.25">
      <c r="C56706" s="32"/>
      <c r="D56706" s="31"/>
    </row>
    <row r="56707" spans="3:4" x14ac:dyDescent="0.25">
      <c r="C56707" s="32"/>
      <c r="D56707" s="31"/>
    </row>
    <row r="56708" spans="3:4" x14ac:dyDescent="0.25">
      <c r="C56708" s="32"/>
      <c r="D56708" s="31"/>
    </row>
    <row r="56709" spans="3:4" x14ac:dyDescent="0.25">
      <c r="C56709" s="32"/>
      <c r="D56709" s="31"/>
    </row>
    <row r="56710" spans="3:4" x14ac:dyDescent="0.25">
      <c r="C56710" s="32"/>
      <c r="D56710" s="31"/>
    </row>
    <row r="56711" spans="3:4" x14ac:dyDescent="0.25">
      <c r="C56711" s="32"/>
      <c r="D56711" s="31"/>
    </row>
    <row r="56712" spans="3:4" x14ac:dyDescent="0.25">
      <c r="C56712" s="32"/>
      <c r="D56712" s="31"/>
    </row>
    <row r="56713" spans="3:4" x14ac:dyDescent="0.25">
      <c r="C56713" s="32"/>
      <c r="D56713" s="31"/>
    </row>
    <row r="56714" spans="3:4" x14ac:dyDescent="0.25">
      <c r="C56714" s="32"/>
      <c r="D56714" s="31"/>
    </row>
    <row r="56715" spans="3:4" x14ac:dyDescent="0.25">
      <c r="C56715" s="32"/>
      <c r="D56715" s="31"/>
    </row>
    <row r="56716" spans="3:4" x14ac:dyDescent="0.25">
      <c r="C56716" s="32"/>
      <c r="D56716" s="31"/>
    </row>
    <row r="56717" spans="3:4" x14ac:dyDescent="0.25">
      <c r="C56717" s="32"/>
      <c r="D56717" s="31"/>
    </row>
    <row r="56718" spans="3:4" x14ac:dyDescent="0.25">
      <c r="C56718" s="32"/>
      <c r="D56718" s="31"/>
    </row>
    <row r="56719" spans="3:4" x14ac:dyDescent="0.25">
      <c r="C56719" s="32"/>
      <c r="D56719" s="31"/>
    </row>
    <row r="56720" spans="3:4" x14ac:dyDescent="0.25">
      <c r="C56720" s="32"/>
      <c r="D56720" s="31"/>
    </row>
    <row r="56721" spans="3:4" x14ac:dyDescent="0.25">
      <c r="C56721" s="32"/>
      <c r="D56721" s="31"/>
    </row>
    <row r="56722" spans="3:4" x14ac:dyDescent="0.25">
      <c r="C56722" s="32"/>
      <c r="D56722" s="31"/>
    </row>
    <row r="56723" spans="3:4" x14ac:dyDescent="0.25">
      <c r="C56723" s="32"/>
      <c r="D56723" s="31"/>
    </row>
    <row r="56724" spans="3:4" x14ac:dyDescent="0.25">
      <c r="C56724" s="32"/>
      <c r="D56724" s="31"/>
    </row>
    <row r="56725" spans="3:4" x14ac:dyDescent="0.25">
      <c r="C56725" s="32"/>
      <c r="D56725" s="31"/>
    </row>
    <row r="56726" spans="3:4" x14ac:dyDescent="0.25">
      <c r="C56726" s="32"/>
      <c r="D56726" s="31"/>
    </row>
    <row r="56727" spans="3:4" x14ac:dyDescent="0.25">
      <c r="C56727" s="32"/>
      <c r="D56727" s="31"/>
    </row>
    <row r="56728" spans="3:4" x14ac:dyDescent="0.25">
      <c r="C56728" s="32"/>
      <c r="D56728" s="31"/>
    </row>
    <row r="56729" spans="3:4" x14ac:dyDescent="0.25">
      <c r="C56729" s="32"/>
      <c r="D56729" s="31"/>
    </row>
    <row r="56730" spans="3:4" x14ac:dyDescent="0.25">
      <c r="C56730" s="32"/>
      <c r="D56730" s="31"/>
    </row>
    <row r="56731" spans="3:4" x14ac:dyDescent="0.25">
      <c r="C56731" s="32"/>
      <c r="D56731" s="31"/>
    </row>
    <row r="56732" spans="3:4" x14ac:dyDescent="0.25">
      <c r="C56732" s="32"/>
      <c r="D56732" s="31"/>
    </row>
    <row r="56733" spans="3:4" x14ac:dyDescent="0.25">
      <c r="C56733" s="32"/>
      <c r="D56733" s="31"/>
    </row>
    <row r="56734" spans="3:4" x14ac:dyDescent="0.25">
      <c r="C56734" s="32"/>
      <c r="D56734" s="31"/>
    </row>
    <row r="56735" spans="3:4" x14ac:dyDescent="0.25">
      <c r="C56735" s="32"/>
      <c r="D56735" s="31"/>
    </row>
    <row r="56736" spans="3:4" x14ac:dyDescent="0.25">
      <c r="C56736" s="32"/>
      <c r="D56736" s="31"/>
    </row>
    <row r="56737" spans="3:4" x14ac:dyDescent="0.25">
      <c r="C56737" s="32"/>
      <c r="D56737" s="31"/>
    </row>
    <row r="56738" spans="3:4" x14ac:dyDescent="0.25">
      <c r="C56738" s="32"/>
      <c r="D56738" s="31"/>
    </row>
    <row r="56739" spans="3:4" x14ac:dyDescent="0.25">
      <c r="C56739" s="32"/>
      <c r="D56739" s="31"/>
    </row>
    <row r="56740" spans="3:4" x14ac:dyDescent="0.25">
      <c r="C56740" s="32"/>
      <c r="D56740" s="31"/>
    </row>
    <row r="56741" spans="3:4" x14ac:dyDescent="0.25">
      <c r="C56741" s="32"/>
      <c r="D56741" s="31"/>
    </row>
    <row r="56742" spans="3:4" x14ac:dyDescent="0.25">
      <c r="C56742" s="32"/>
      <c r="D56742" s="31"/>
    </row>
    <row r="56743" spans="3:4" x14ac:dyDescent="0.25">
      <c r="C56743" s="32"/>
      <c r="D56743" s="31"/>
    </row>
    <row r="56744" spans="3:4" x14ac:dyDescent="0.25">
      <c r="C56744" s="32"/>
      <c r="D56744" s="31"/>
    </row>
    <row r="56745" spans="3:4" x14ac:dyDescent="0.25">
      <c r="C56745" s="32"/>
      <c r="D56745" s="31"/>
    </row>
    <row r="56746" spans="3:4" x14ac:dyDescent="0.25">
      <c r="C56746" s="32"/>
      <c r="D56746" s="31"/>
    </row>
    <row r="56747" spans="3:4" x14ac:dyDescent="0.25">
      <c r="C56747" s="32"/>
      <c r="D56747" s="31"/>
    </row>
    <row r="56748" spans="3:4" x14ac:dyDescent="0.25">
      <c r="C56748" s="32"/>
      <c r="D56748" s="31"/>
    </row>
    <row r="56749" spans="3:4" x14ac:dyDescent="0.25">
      <c r="C56749" s="32"/>
      <c r="D56749" s="31"/>
    </row>
    <row r="56750" spans="3:4" x14ac:dyDescent="0.25">
      <c r="C56750" s="32"/>
      <c r="D56750" s="31"/>
    </row>
    <row r="56751" spans="3:4" x14ac:dyDescent="0.25">
      <c r="C56751" s="32"/>
      <c r="D56751" s="31"/>
    </row>
    <row r="56752" spans="3:4" x14ac:dyDescent="0.25">
      <c r="C56752" s="32"/>
      <c r="D56752" s="31"/>
    </row>
    <row r="56753" spans="3:4" x14ac:dyDescent="0.25">
      <c r="C56753" s="32"/>
      <c r="D56753" s="31"/>
    </row>
    <row r="56754" spans="3:4" x14ac:dyDescent="0.25">
      <c r="C56754" s="32"/>
      <c r="D56754" s="31"/>
    </row>
    <row r="56755" spans="3:4" x14ac:dyDescent="0.25">
      <c r="C56755" s="32"/>
      <c r="D56755" s="31"/>
    </row>
    <row r="56756" spans="3:4" x14ac:dyDescent="0.25">
      <c r="C56756" s="32"/>
      <c r="D56756" s="31"/>
    </row>
    <row r="56757" spans="3:4" x14ac:dyDescent="0.25">
      <c r="C56757" s="32"/>
      <c r="D56757" s="31"/>
    </row>
    <row r="56758" spans="3:4" x14ac:dyDescent="0.25">
      <c r="C56758" s="32"/>
      <c r="D56758" s="31"/>
    </row>
    <row r="56759" spans="3:4" x14ac:dyDescent="0.25">
      <c r="C56759" s="32"/>
      <c r="D56759" s="31"/>
    </row>
    <row r="56760" spans="3:4" x14ac:dyDescent="0.25">
      <c r="C56760" s="32"/>
      <c r="D56760" s="31"/>
    </row>
    <row r="56761" spans="3:4" x14ac:dyDescent="0.25">
      <c r="C56761" s="32"/>
      <c r="D56761" s="31"/>
    </row>
    <row r="56762" spans="3:4" x14ac:dyDescent="0.25">
      <c r="C56762" s="32"/>
      <c r="D56762" s="31"/>
    </row>
    <row r="56763" spans="3:4" x14ac:dyDescent="0.25">
      <c r="C56763" s="32"/>
      <c r="D56763" s="31"/>
    </row>
    <row r="56764" spans="3:4" x14ac:dyDescent="0.25">
      <c r="C56764" s="32"/>
      <c r="D56764" s="31"/>
    </row>
    <row r="56765" spans="3:4" x14ac:dyDescent="0.25">
      <c r="C56765" s="32"/>
      <c r="D56765" s="31"/>
    </row>
    <row r="56766" spans="3:4" x14ac:dyDescent="0.25">
      <c r="C56766" s="32"/>
      <c r="D56766" s="31"/>
    </row>
    <row r="56767" spans="3:4" x14ac:dyDescent="0.25">
      <c r="C56767" s="32"/>
      <c r="D56767" s="31"/>
    </row>
    <row r="56768" spans="3:4" x14ac:dyDescent="0.25">
      <c r="C56768" s="32"/>
      <c r="D56768" s="31"/>
    </row>
    <row r="56769" spans="3:4" x14ac:dyDescent="0.25">
      <c r="C56769" s="32"/>
      <c r="D56769" s="31"/>
    </row>
    <row r="56770" spans="3:4" x14ac:dyDescent="0.25">
      <c r="C56770" s="32"/>
      <c r="D56770" s="31"/>
    </row>
    <row r="56771" spans="3:4" x14ac:dyDescent="0.25">
      <c r="C56771" s="32"/>
      <c r="D56771" s="31"/>
    </row>
    <row r="56772" spans="3:4" x14ac:dyDescent="0.25">
      <c r="C56772" s="32"/>
      <c r="D56772" s="31"/>
    </row>
    <row r="56773" spans="3:4" x14ac:dyDescent="0.25">
      <c r="C56773" s="32"/>
      <c r="D56773" s="31"/>
    </row>
    <row r="56774" spans="3:4" x14ac:dyDescent="0.25">
      <c r="C56774" s="32"/>
      <c r="D56774" s="31"/>
    </row>
    <row r="56775" spans="3:4" x14ac:dyDescent="0.25">
      <c r="C56775" s="32"/>
      <c r="D56775" s="31"/>
    </row>
    <row r="56776" spans="3:4" x14ac:dyDescent="0.25">
      <c r="C56776" s="32"/>
      <c r="D56776" s="31"/>
    </row>
    <row r="56777" spans="3:4" x14ac:dyDescent="0.25">
      <c r="C56777" s="32"/>
      <c r="D56777" s="31"/>
    </row>
    <row r="56778" spans="3:4" x14ac:dyDescent="0.25">
      <c r="C56778" s="32"/>
      <c r="D56778" s="31"/>
    </row>
    <row r="56779" spans="3:4" x14ac:dyDescent="0.25">
      <c r="C56779" s="32"/>
      <c r="D56779" s="31"/>
    </row>
    <row r="56780" spans="3:4" x14ac:dyDescent="0.25">
      <c r="C56780" s="32"/>
      <c r="D56780" s="31"/>
    </row>
    <row r="56781" spans="3:4" x14ac:dyDescent="0.25">
      <c r="C56781" s="32"/>
      <c r="D56781" s="31"/>
    </row>
    <row r="56782" spans="3:4" x14ac:dyDescent="0.25">
      <c r="C56782" s="32"/>
      <c r="D56782" s="31"/>
    </row>
    <row r="56783" spans="3:4" x14ac:dyDescent="0.25">
      <c r="C56783" s="32"/>
      <c r="D56783" s="31"/>
    </row>
    <row r="56784" spans="3:4" x14ac:dyDescent="0.25">
      <c r="C56784" s="32"/>
      <c r="D56784" s="31"/>
    </row>
    <row r="56785" spans="3:4" x14ac:dyDescent="0.25">
      <c r="C56785" s="32"/>
      <c r="D56785" s="31"/>
    </row>
    <row r="56786" spans="3:4" x14ac:dyDescent="0.25">
      <c r="C56786" s="32"/>
      <c r="D56786" s="31"/>
    </row>
    <row r="56787" spans="3:4" x14ac:dyDescent="0.25">
      <c r="C56787" s="32"/>
      <c r="D56787" s="31"/>
    </row>
    <row r="56788" spans="3:4" x14ac:dyDescent="0.25">
      <c r="C56788" s="32"/>
      <c r="D56788" s="31"/>
    </row>
    <row r="56789" spans="3:4" x14ac:dyDescent="0.25">
      <c r="C56789" s="32"/>
      <c r="D56789" s="31"/>
    </row>
    <row r="56790" spans="3:4" x14ac:dyDescent="0.25">
      <c r="C56790" s="32"/>
      <c r="D56790" s="31"/>
    </row>
    <row r="56791" spans="3:4" x14ac:dyDescent="0.25">
      <c r="C56791" s="32"/>
      <c r="D56791" s="31"/>
    </row>
    <row r="56792" spans="3:4" x14ac:dyDescent="0.25">
      <c r="C56792" s="32"/>
      <c r="D56792" s="31"/>
    </row>
    <row r="56793" spans="3:4" x14ac:dyDescent="0.25">
      <c r="C56793" s="32"/>
      <c r="D56793" s="31"/>
    </row>
    <row r="56794" spans="3:4" x14ac:dyDescent="0.25">
      <c r="C56794" s="32"/>
      <c r="D56794" s="31"/>
    </row>
    <row r="56795" spans="3:4" x14ac:dyDescent="0.25">
      <c r="C56795" s="32"/>
      <c r="D56795" s="31"/>
    </row>
    <row r="56796" spans="3:4" x14ac:dyDescent="0.25">
      <c r="C56796" s="32"/>
      <c r="D56796" s="31"/>
    </row>
    <row r="56797" spans="3:4" x14ac:dyDescent="0.25">
      <c r="C56797" s="32"/>
      <c r="D56797" s="31"/>
    </row>
    <row r="56798" spans="3:4" x14ac:dyDescent="0.25">
      <c r="C56798" s="32"/>
      <c r="D56798" s="31"/>
    </row>
    <row r="56799" spans="3:4" x14ac:dyDescent="0.25">
      <c r="C56799" s="32"/>
      <c r="D56799" s="31"/>
    </row>
    <row r="56800" spans="3:4" x14ac:dyDescent="0.25">
      <c r="C56800" s="32"/>
      <c r="D56800" s="31"/>
    </row>
    <row r="56801" spans="3:4" x14ac:dyDescent="0.25">
      <c r="C56801" s="32"/>
      <c r="D56801" s="31"/>
    </row>
    <row r="56802" spans="3:4" x14ac:dyDescent="0.25">
      <c r="C56802" s="32"/>
      <c r="D56802" s="31"/>
    </row>
    <row r="56803" spans="3:4" x14ac:dyDescent="0.25">
      <c r="C56803" s="32"/>
      <c r="D56803" s="31"/>
    </row>
    <row r="56804" spans="3:4" x14ac:dyDescent="0.25">
      <c r="C56804" s="32"/>
      <c r="D56804" s="31"/>
    </row>
    <row r="56805" spans="3:4" x14ac:dyDescent="0.25">
      <c r="C56805" s="32"/>
      <c r="D56805" s="31"/>
    </row>
    <row r="56806" spans="3:4" x14ac:dyDescent="0.25">
      <c r="C56806" s="32"/>
      <c r="D56806" s="31"/>
    </row>
    <row r="56807" spans="3:4" x14ac:dyDescent="0.25">
      <c r="C56807" s="32"/>
      <c r="D56807" s="31"/>
    </row>
    <row r="56808" spans="3:4" x14ac:dyDescent="0.25">
      <c r="C56808" s="32"/>
      <c r="D56808" s="31"/>
    </row>
    <row r="56809" spans="3:4" x14ac:dyDescent="0.25">
      <c r="C56809" s="32"/>
      <c r="D56809" s="31"/>
    </row>
    <row r="56810" spans="3:4" x14ac:dyDescent="0.25">
      <c r="C56810" s="32"/>
      <c r="D56810" s="31"/>
    </row>
    <row r="56811" spans="3:4" x14ac:dyDescent="0.25">
      <c r="C56811" s="32"/>
      <c r="D56811" s="31"/>
    </row>
    <row r="56812" spans="3:4" x14ac:dyDescent="0.25">
      <c r="C56812" s="32"/>
      <c r="D56812" s="31"/>
    </row>
    <row r="56813" spans="3:4" x14ac:dyDescent="0.25">
      <c r="C56813" s="32"/>
      <c r="D56813" s="31"/>
    </row>
    <row r="56814" spans="3:4" x14ac:dyDescent="0.25">
      <c r="C56814" s="32"/>
      <c r="D56814" s="31"/>
    </row>
    <row r="56815" spans="3:4" x14ac:dyDescent="0.25">
      <c r="C56815" s="32"/>
      <c r="D56815" s="31"/>
    </row>
    <row r="56816" spans="3:4" x14ac:dyDescent="0.25">
      <c r="C56816" s="32"/>
      <c r="D56816" s="31"/>
    </row>
    <row r="56817" spans="3:4" x14ac:dyDescent="0.25">
      <c r="C56817" s="32"/>
      <c r="D56817" s="31"/>
    </row>
    <row r="56818" spans="3:4" x14ac:dyDescent="0.25">
      <c r="C56818" s="32"/>
      <c r="D56818" s="31"/>
    </row>
    <row r="56819" spans="3:4" x14ac:dyDescent="0.25">
      <c r="C56819" s="32"/>
      <c r="D56819" s="31"/>
    </row>
    <row r="56820" spans="3:4" x14ac:dyDescent="0.25">
      <c r="C56820" s="32"/>
      <c r="D56820" s="31"/>
    </row>
    <row r="56821" spans="3:4" x14ac:dyDescent="0.25">
      <c r="C56821" s="32"/>
      <c r="D56821" s="31"/>
    </row>
    <row r="56822" spans="3:4" x14ac:dyDescent="0.25">
      <c r="C56822" s="32"/>
      <c r="D56822" s="31"/>
    </row>
    <row r="56823" spans="3:4" x14ac:dyDescent="0.25">
      <c r="C56823" s="32"/>
      <c r="D56823" s="31"/>
    </row>
    <row r="56824" spans="3:4" x14ac:dyDescent="0.25">
      <c r="C56824" s="32"/>
      <c r="D56824" s="31"/>
    </row>
    <row r="56825" spans="3:4" x14ac:dyDescent="0.25">
      <c r="C56825" s="32"/>
      <c r="D56825" s="31"/>
    </row>
    <row r="56826" spans="3:4" x14ac:dyDescent="0.25">
      <c r="C56826" s="32"/>
      <c r="D56826" s="31"/>
    </row>
    <row r="56827" spans="3:4" x14ac:dyDescent="0.25">
      <c r="C56827" s="32"/>
      <c r="D56827" s="31"/>
    </row>
    <row r="56828" spans="3:4" x14ac:dyDescent="0.25">
      <c r="C56828" s="32"/>
      <c r="D56828" s="31"/>
    </row>
    <row r="56829" spans="3:4" x14ac:dyDescent="0.25">
      <c r="C56829" s="32"/>
      <c r="D56829" s="31"/>
    </row>
    <row r="56830" spans="3:4" x14ac:dyDescent="0.25">
      <c r="C56830" s="32"/>
      <c r="D56830" s="31"/>
    </row>
    <row r="56831" spans="3:4" x14ac:dyDescent="0.25">
      <c r="C56831" s="32"/>
      <c r="D56831" s="31"/>
    </row>
    <row r="56832" spans="3:4" x14ac:dyDescent="0.25">
      <c r="C56832" s="32"/>
      <c r="D56832" s="31"/>
    </row>
    <row r="56833" spans="3:4" x14ac:dyDescent="0.25">
      <c r="C56833" s="32"/>
      <c r="D56833" s="31"/>
    </row>
    <row r="56834" spans="3:4" x14ac:dyDescent="0.25">
      <c r="C56834" s="32"/>
      <c r="D56834" s="31"/>
    </row>
    <row r="56835" spans="3:4" x14ac:dyDescent="0.25">
      <c r="C56835" s="32"/>
      <c r="D56835" s="31"/>
    </row>
    <row r="56836" spans="3:4" x14ac:dyDescent="0.25">
      <c r="C56836" s="32"/>
      <c r="D56836" s="31"/>
    </row>
    <row r="56837" spans="3:4" x14ac:dyDescent="0.25">
      <c r="C56837" s="32"/>
      <c r="D56837" s="31"/>
    </row>
    <row r="56838" spans="3:4" x14ac:dyDescent="0.25">
      <c r="C56838" s="32"/>
      <c r="D56838" s="31"/>
    </row>
    <row r="56839" spans="3:4" x14ac:dyDescent="0.25">
      <c r="C56839" s="32"/>
      <c r="D56839" s="31"/>
    </row>
    <row r="56840" spans="3:4" x14ac:dyDescent="0.25">
      <c r="C56840" s="32"/>
      <c r="D56840" s="31"/>
    </row>
    <row r="56841" spans="3:4" x14ac:dyDescent="0.25">
      <c r="C56841" s="32"/>
      <c r="D56841" s="31"/>
    </row>
    <row r="56842" spans="3:4" x14ac:dyDescent="0.25">
      <c r="C56842" s="32"/>
      <c r="D56842" s="31"/>
    </row>
    <row r="56843" spans="3:4" x14ac:dyDescent="0.25">
      <c r="C56843" s="32"/>
      <c r="D56843" s="31"/>
    </row>
    <row r="56844" spans="3:4" x14ac:dyDescent="0.25">
      <c r="C56844" s="32"/>
      <c r="D56844" s="31"/>
    </row>
    <row r="56845" spans="3:4" x14ac:dyDescent="0.25">
      <c r="C56845" s="32"/>
      <c r="D56845" s="31"/>
    </row>
    <row r="56846" spans="3:4" x14ac:dyDescent="0.25">
      <c r="C56846" s="32"/>
      <c r="D56846" s="31"/>
    </row>
    <row r="56847" spans="3:4" x14ac:dyDescent="0.25">
      <c r="C56847" s="32"/>
      <c r="D56847" s="31"/>
    </row>
    <row r="56848" spans="3:4" x14ac:dyDescent="0.25">
      <c r="C56848" s="32"/>
      <c r="D56848" s="31"/>
    </row>
    <row r="56849" spans="3:4" x14ac:dyDescent="0.25">
      <c r="C56849" s="32"/>
      <c r="D56849" s="31"/>
    </row>
    <row r="56850" spans="3:4" x14ac:dyDescent="0.25">
      <c r="C56850" s="32"/>
      <c r="D56850" s="31"/>
    </row>
    <row r="56851" spans="3:4" x14ac:dyDescent="0.25">
      <c r="C56851" s="32"/>
      <c r="D56851" s="31"/>
    </row>
    <row r="56852" spans="3:4" x14ac:dyDescent="0.25">
      <c r="C56852" s="32"/>
      <c r="D56852" s="31"/>
    </row>
    <row r="56853" spans="3:4" x14ac:dyDescent="0.25">
      <c r="C56853" s="32"/>
      <c r="D56853" s="31"/>
    </row>
    <row r="56854" spans="3:4" x14ac:dyDescent="0.25">
      <c r="C56854" s="32"/>
      <c r="D56854" s="31"/>
    </row>
    <row r="56855" spans="3:4" x14ac:dyDescent="0.25">
      <c r="C56855" s="32"/>
      <c r="D56855" s="31"/>
    </row>
    <row r="56856" spans="3:4" x14ac:dyDescent="0.25">
      <c r="C56856" s="32"/>
      <c r="D56856" s="31"/>
    </row>
    <row r="56857" spans="3:4" x14ac:dyDescent="0.25">
      <c r="C56857" s="32"/>
      <c r="D56857" s="31"/>
    </row>
    <row r="56858" spans="3:4" x14ac:dyDescent="0.25">
      <c r="C56858" s="32"/>
      <c r="D56858" s="31"/>
    </row>
    <row r="56859" spans="3:4" x14ac:dyDescent="0.25">
      <c r="C56859" s="32"/>
      <c r="D56859" s="31"/>
    </row>
    <row r="56860" spans="3:4" x14ac:dyDescent="0.25">
      <c r="C56860" s="32"/>
      <c r="D56860" s="31"/>
    </row>
    <row r="56861" spans="3:4" x14ac:dyDescent="0.25">
      <c r="C56861" s="32"/>
      <c r="D56861" s="31"/>
    </row>
    <row r="56862" spans="3:4" x14ac:dyDescent="0.25">
      <c r="C56862" s="32"/>
      <c r="D56862" s="31"/>
    </row>
    <row r="56863" spans="3:4" x14ac:dyDescent="0.25">
      <c r="C56863" s="32"/>
      <c r="D56863" s="31"/>
    </row>
    <row r="56864" spans="3:4" x14ac:dyDescent="0.25">
      <c r="C56864" s="32"/>
      <c r="D56864" s="31"/>
    </row>
    <row r="56865" spans="3:4" x14ac:dyDescent="0.25">
      <c r="C56865" s="32"/>
      <c r="D56865" s="31"/>
    </row>
    <row r="56866" spans="3:4" x14ac:dyDescent="0.25">
      <c r="C56866" s="32"/>
      <c r="D56866" s="31"/>
    </row>
    <row r="56867" spans="3:4" x14ac:dyDescent="0.25">
      <c r="C56867" s="32"/>
      <c r="D56867" s="31"/>
    </row>
    <row r="56868" spans="3:4" x14ac:dyDescent="0.25">
      <c r="C56868" s="32"/>
      <c r="D56868" s="31"/>
    </row>
    <row r="56869" spans="3:4" x14ac:dyDescent="0.25">
      <c r="C56869" s="32"/>
      <c r="D56869" s="31"/>
    </row>
    <row r="56870" spans="3:4" x14ac:dyDescent="0.25">
      <c r="C56870" s="32"/>
      <c r="D56870" s="31"/>
    </row>
    <row r="56871" spans="3:4" x14ac:dyDescent="0.25">
      <c r="C56871" s="32"/>
      <c r="D56871" s="31"/>
    </row>
    <row r="56872" spans="3:4" x14ac:dyDescent="0.25">
      <c r="C56872" s="32"/>
      <c r="D56872" s="31"/>
    </row>
    <row r="56873" spans="3:4" x14ac:dyDescent="0.25">
      <c r="C56873" s="32"/>
      <c r="D56873" s="31"/>
    </row>
    <row r="56874" spans="3:4" x14ac:dyDescent="0.25">
      <c r="C56874" s="32"/>
      <c r="D56874" s="31"/>
    </row>
    <row r="56875" spans="3:4" x14ac:dyDescent="0.25">
      <c r="C56875" s="32"/>
      <c r="D56875" s="31"/>
    </row>
    <row r="56876" spans="3:4" x14ac:dyDescent="0.25">
      <c r="C56876" s="32"/>
      <c r="D56876" s="31"/>
    </row>
    <row r="56877" spans="3:4" x14ac:dyDescent="0.25">
      <c r="C56877" s="32"/>
      <c r="D56877" s="31"/>
    </row>
    <row r="56878" spans="3:4" x14ac:dyDescent="0.25">
      <c r="C56878" s="32"/>
      <c r="D56878" s="31"/>
    </row>
    <row r="56879" spans="3:4" x14ac:dyDescent="0.25">
      <c r="C56879" s="32"/>
      <c r="D56879" s="31"/>
    </row>
    <row r="56880" spans="3:4" x14ac:dyDescent="0.25">
      <c r="C56880" s="32"/>
      <c r="D56880" s="31"/>
    </row>
    <row r="56881" spans="3:4" x14ac:dyDescent="0.25">
      <c r="C56881" s="32"/>
      <c r="D56881" s="31"/>
    </row>
    <row r="56882" spans="3:4" x14ac:dyDescent="0.25">
      <c r="C56882" s="32"/>
      <c r="D56882" s="31"/>
    </row>
    <row r="56883" spans="3:4" x14ac:dyDescent="0.25">
      <c r="C56883" s="32"/>
      <c r="D56883" s="31"/>
    </row>
    <row r="56884" spans="3:4" x14ac:dyDescent="0.25">
      <c r="C56884" s="32"/>
      <c r="D56884" s="31"/>
    </row>
    <row r="56885" spans="3:4" x14ac:dyDescent="0.25">
      <c r="C56885" s="32"/>
      <c r="D56885" s="31"/>
    </row>
    <row r="56886" spans="3:4" x14ac:dyDescent="0.25">
      <c r="C56886" s="32"/>
      <c r="D56886" s="31"/>
    </row>
    <row r="56887" spans="3:4" x14ac:dyDescent="0.25">
      <c r="C56887" s="32"/>
      <c r="D56887" s="31"/>
    </row>
    <row r="56888" spans="3:4" x14ac:dyDescent="0.25">
      <c r="C56888" s="32"/>
      <c r="D56888" s="31"/>
    </row>
    <row r="56889" spans="3:4" x14ac:dyDescent="0.25">
      <c r="C56889" s="32"/>
      <c r="D56889" s="31"/>
    </row>
    <row r="56890" spans="3:4" x14ac:dyDescent="0.25">
      <c r="C56890" s="32"/>
      <c r="D56890" s="31"/>
    </row>
    <row r="56891" spans="3:4" x14ac:dyDescent="0.25">
      <c r="C56891" s="32"/>
      <c r="D56891" s="31"/>
    </row>
    <row r="56892" spans="3:4" x14ac:dyDescent="0.25">
      <c r="C56892" s="32"/>
      <c r="D56892" s="31"/>
    </row>
    <row r="56893" spans="3:4" x14ac:dyDescent="0.25">
      <c r="C56893" s="32"/>
      <c r="D56893" s="31"/>
    </row>
    <row r="56894" spans="3:4" x14ac:dyDescent="0.25">
      <c r="C56894" s="32"/>
      <c r="D56894" s="31"/>
    </row>
    <row r="56895" spans="3:4" x14ac:dyDescent="0.25">
      <c r="C56895" s="32"/>
      <c r="D56895" s="31"/>
    </row>
    <row r="56896" spans="3:4" x14ac:dyDescent="0.25">
      <c r="C56896" s="32"/>
      <c r="D56896" s="31"/>
    </row>
    <row r="56897" spans="3:4" x14ac:dyDescent="0.25">
      <c r="C56897" s="32"/>
      <c r="D56897" s="31"/>
    </row>
    <row r="56898" spans="3:4" x14ac:dyDescent="0.25">
      <c r="C56898" s="32"/>
      <c r="D56898" s="31"/>
    </row>
    <row r="56899" spans="3:4" x14ac:dyDescent="0.25">
      <c r="C56899" s="32"/>
      <c r="D56899" s="31"/>
    </row>
    <row r="56900" spans="3:4" x14ac:dyDescent="0.25">
      <c r="C56900" s="32"/>
      <c r="D56900" s="31"/>
    </row>
    <row r="56901" spans="3:4" x14ac:dyDescent="0.25">
      <c r="C56901" s="32"/>
      <c r="D56901" s="31"/>
    </row>
    <row r="56902" spans="3:4" x14ac:dyDescent="0.25">
      <c r="C56902" s="32"/>
      <c r="D56902" s="31"/>
    </row>
    <row r="56903" spans="3:4" x14ac:dyDescent="0.25">
      <c r="C56903" s="32"/>
      <c r="D56903" s="31"/>
    </row>
    <row r="56904" spans="3:4" x14ac:dyDescent="0.25">
      <c r="C56904" s="32"/>
      <c r="D56904" s="31"/>
    </row>
    <row r="56905" spans="3:4" x14ac:dyDescent="0.25">
      <c r="C56905" s="32"/>
      <c r="D56905" s="31"/>
    </row>
    <row r="56906" spans="3:4" x14ac:dyDescent="0.25">
      <c r="C56906" s="32"/>
      <c r="D56906" s="31"/>
    </row>
    <row r="56907" spans="3:4" x14ac:dyDescent="0.25">
      <c r="C56907" s="32"/>
      <c r="D56907" s="31"/>
    </row>
    <row r="56908" spans="3:4" x14ac:dyDescent="0.25">
      <c r="C56908" s="32"/>
      <c r="D56908" s="31"/>
    </row>
    <row r="56909" spans="3:4" x14ac:dyDescent="0.25">
      <c r="C56909" s="32"/>
      <c r="D56909" s="31"/>
    </row>
    <row r="56910" spans="3:4" x14ac:dyDescent="0.25">
      <c r="C56910" s="32"/>
      <c r="D56910" s="31"/>
    </row>
    <row r="56911" spans="3:4" x14ac:dyDescent="0.25">
      <c r="C56911" s="32"/>
      <c r="D56911" s="31"/>
    </row>
    <row r="56912" spans="3:4" x14ac:dyDescent="0.25">
      <c r="C56912" s="32"/>
      <c r="D56912" s="31"/>
    </row>
    <row r="56913" spans="3:4" x14ac:dyDescent="0.25">
      <c r="C56913" s="32"/>
      <c r="D56913" s="31"/>
    </row>
    <row r="56914" spans="3:4" x14ac:dyDescent="0.25">
      <c r="C56914" s="32"/>
      <c r="D56914" s="31"/>
    </row>
    <row r="56915" spans="3:4" x14ac:dyDescent="0.25">
      <c r="C56915" s="32"/>
      <c r="D56915" s="31"/>
    </row>
    <row r="56916" spans="3:4" x14ac:dyDescent="0.25">
      <c r="C56916" s="32"/>
      <c r="D56916" s="31"/>
    </row>
    <row r="56917" spans="3:4" x14ac:dyDescent="0.25">
      <c r="C56917" s="32"/>
      <c r="D56917" s="31"/>
    </row>
    <row r="56918" spans="3:4" x14ac:dyDescent="0.25">
      <c r="C56918" s="32"/>
      <c r="D56918" s="31"/>
    </row>
    <row r="56919" spans="3:4" x14ac:dyDescent="0.25">
      <c r="C56919" s="32"/>
      <c r="D56919" s="31"/>
    </row>
    <row r="56920" spans="3:4" x14ac:dyDescent="0.25">
      <c r="C56920" s="32"/>
      <c r="D56920" s="31"/>
    </row>
    <row r="56921" spans="3:4" x14ac:dyDescent="0.25">
      <c r="C56921" s="32"/>
      <c r="D56921" s="31"/>
    </row>
    <row r="56922" spans="3:4" x14ac:dyDescent="0.25">
      <c r="C56922" s="32"/>
      <c r="D56922" s="31"/>
    </row>
    <row r="56923" spans="3:4" x14ac:dyDescent="0.25">
      <c r="C56923" s="32"/>
      <c r="D56923" s="31"/>
    </row>
    <row r="56924" spans="3:4" x14ac:dyDescent="0.25">
      <c r="C56924" s="32"/>
      <c r="D56924" s="31"/>
    </row>
    <row r="56925" spans="3:4" x14ac:dyDescent="0.25">
      <c r="C56925" s="32"/>
      <c r="D56925" s="31"/>
    </row>
    <row r="56926" spans="3:4" x14ac:dyDescent="0.25">
      <c r="C56926" s="32"/>
      <c r="D56926" s="31"/>
    </row>
    <row r="56927" spans="3:4" x14ac:dyDescent="0.25">
      <c r="C56927" s="32"/>
      <c r="D56927" s="31"/>
    </row>
    <row r="56928" spans="3:4" x14ac:dyDescent="0.25">
      <c r="C56928" s="32"/>
      <c r="D56928" s="31"/>
    </row>
    <row r="56929" spans="3:4" x14ac:dyDescent="0.25">
      <c r="C56929" s="32"/>
      <c r="D56929" s="31"/>
    </row>
    <row r="56930" spans="3:4" x14ac:dyDescent="0.25">
      <c r="C56930" s="32"/>
      <c r="D56930" s="31"/>
    </row>
    <row r="56931" spans="3:4" x14ac:dyDescent="0.25">
      <c r="C56931" s="32"/>
      <c r="D56931" s="31"/>
    </row>
    <row r="56932" spans="3:4" x14ac:dyDescent="0.25">
      <c r="C56932" s="32"/>
      <c r="D56932" s="31"/>
    </row>
    <row r="56933" spans="3:4" x14ac:dyDescent="0.25">
      <c r="C56933" s="32"/>
      <c r="D56933" s="31"/>
    </row>
    <row r="56934" spans="3:4" x14ac:dyDescent="0.25">
      <c r="C56934" s="32"/>
      <c r="D56934" s="31"/>
    </row>
    <row r="56935" spans="3:4" x14ac:dyDescent="0.25">
      <c r="C56935" s="32"/>
      <c r="D56935" s="31"/>
    </row>
    <row r="56936" spans="3:4" x14ac:dyDescent="0.25">
      <c r="C56936" s="32"/>
      <c r="D56936" s="31"/>
    </row>
    <row r="56937" spans="3:4" x14ac:dyDescent="0.25">
      <c r="C56937" s="32"/>
      <c r="D56937" s="31"/>
    </row>
    <row r="56938" spans="3:4" x14ac:dyDescent="0.25">
      <c r="C56938" s="32"/>
      <c r="D56938" s="31"/>
    </row>
    <row r="56939" spans="3:4" x14ac:dyDescent="0.25">
      <c r="C56939" s="32"/>
      <c r="D56939" s="31"/>
    </row>
    <row r="56940" spans="3:4" x14ac:dyDescent="0.25">
      <c r="C56940" s="32"/>
      <c r="D56940" s="31"/>
    </row>
    <row r="56941" spans="3:4" x14ac:dyDescent="0.25">
      <c r="C56941" s="32"/>
      <c r="D56941" s="31"/>
    </row>
    <row r="56942" spans="3:4" x14ac:dyDescent="0.25">
      <c r="C56942" s="32"/>
      <c r="D56942" s="31"/>
    </row>
    <row r="56943" spans="3:4" x14ac:dyDescent="0.25">
      <c r="C56943" s="32"/>
      <c r="D56943" s="31"/>
    </row>
    <row r="56944" spans="3:4" x14ac:dyDescent="0.25">
      <c r="C56944" s="32"/>
      <c r="D56944" s="31"/>
    </row>
    <row r="56945" spans="3:4" x14ac:dyDescent="0.25">
      <c r="C56945" s="32"/>
      <c r="D56945" s="31"/>
    </row>
    <row r="56946" spans="3:4" x14ac:dyDescent="0.25">
      <c r="C56946" s="32"/>
      <c r="D56946" s="31"/>
    </row>
    <row r="56947" spans="3:4" x14ac:dyDescent="0.25">
      <c r="C56947" s="32"/>
      <c r="D56947" s="31"/>
    </row>
    <row r="56948" spans="3:4" x14ac:dyDescent="0.25">
      <c r="C56948" s="32"/>
      <c r="D56948" s="31"/>
    </row>
    <row r="56949" spans="3:4" x14ac:dyDescent="0.25">
      <c r="C56949" s="32"/>
      <c r="D56949" s="31"/>
    </row>
    <row r="56950" spans="3:4" x14ac:dyDescent="0.25">
      <c r="C56950" s="32"/>
      <c r="D56950" s="31"/>
    </row>
    <row r="56951" spans="3:4" x14ac:dyDescent="0.25">
      <c r="C56951" s="32"/>
      <c r="D56951" s="31"/>
    </row>
    <row r="56952" spans="3:4" x14ac:dyDescent="0.25">
      <c r="C56952" s="32"/>
      <c r="D56952" s="31"/>
    </row>
    <row r="56953" spans="3:4" x14ac:dyDescent="0.25">
      <c r="C56953" s="32"/>
      <c r="D56953" s="31"/>
    </row>
    <row r="56954" spans="3:4" x14ac:dyDescent="0.25">
      <c r="C56954" s="32"/>
      <c r="D56954" s="31"/>
    </row>
    <row r="56955" spans="3:4" x14ac:dyDescent="0.25">
      <c r="C56955" s="32"/>
      <c r="D56955" s="31"/>
    </row>
    <row r="56956" spans="3:4" x14ac:dyDescent="0.25">
      <c r="C56956" s="32"/>
      <c r="D56956" s="31"/>
    </row>
    <row r="56957" spans="3:4" x14ac:dyDescent="0.25">
      <c r="C56957" s="32"/>
      <c r="D56957" s="31"/>
    </row>
    <row r="56958" spans="3:4" x14ac:dyDescent="0.25">
      <c r="C56958" s="32"/>
      <c r="D56958" s="31"/>
    </row>
    <row r="56959" spans="3:4" x14ac:dyDescent="0.25">
      <c r="C56959" s="32"/>
      <c r="D56959" s="31"/>
    </row>
    <row r="56960" spans="3:4" x14ac:dyDescent="0.25">
      <c r="C56960" s="32"/>
      <c r="D56960" s="31"/>
    </row>
    <row r="56961" spans="3:4" x14ac:dyDescent="0.25">
      <c r="C56961" s="32"/>
      <c r="D56961" s="31"/>
    </row>
    <row r="56962" spans="3:4" x14ac:dyDescent="0.25">
      <c r="C56962" s="32"/>
      <c r="D56962" s="31"/>
    </row>
    <row r="56963" spans="3:4" x14ac:dyDescent="0.25">
      <c r="C56963" s="32"/>
      <c r="D56963" s="31"/>
    </row>
    <row r="56964" spans="3:4" x14ac:dyDescent="0.25">
      <c r="C56964" s="32"/>
      <c r="D56964" s="31"/>
    </row>
    <row r="56965" spans="3:4" x14ac:dyDescent="0.25">
      <c r="C56965" s="32"/>
      <c r="D56965" s="31"/>
    </row>
    <row r="56966" spans="3:4" x14ac:dyDescent="0.25">
      <c r="C56966" s="32"/>
      <c r="D56966" s="31"/>
    </row>
    <row r="56967" spans="3:4" x14ac:dyDescent="0.25">
      <c r="C56967" s="32"/>
      <c r="D56967" s="31"/>
    </row>
    <row r="56968" spans="3:4" x14ac:dyDescent="0.25">
      <c r="C56968" s="32"/>
      <c r="D56968" s="31"/>
    </row>
    <row r="56969" spans="3:4" x14ac:dyDescent="0.25">
      <c r="C56969" s="32"/>
      <c r="D56969" s="31"/>
    </row>
    <row r="56970" spans="3:4" x14ac:dyDescent="0.25">
      <c r="C56970" s="32"/>
      <c r="D56970" s="31"/>
    </row>
    <row r="56971" spans="3:4" x14ac:dyDescent="0.25">
      <c r="C56971" s="32"/>
      <c r="D56971" s="31"/>
    </row>
    <row r="56972" spans="3:4" x14ac:dyDescent="0.25">
      <c r="C56972" s="32"/>
      <c r="D56972" s="31"/>
    </row>
    <row r="56973" spans="3:4" x14ac:dyDescent="0.25">
      <c r="C56973" s="32"/>
      <c r="D56973" s="31"/>
    </row>
    <row r="56974" spans="3:4" x14ac:dyDescent="0.25">
      <c r="C56974" s="32"/>
      <c r="D56974" s="31"/>
    </row>
    <row r="56975" spans="3:4" x14ac:dyDescent="0.25">
      <c r="C56975" s="32"/>
      <c r="D56975" s="31"/>
    </row>
    <row r="56976" spans="3:4" x14ac:dyDescent="0.25">
      <c r="C56976" s="32"/>
      <c r="D56976" s="31"/>
    </row>
    <row r="56977" spans="3:4" x14ac:dyDescent="0.25">
      <c r="C56977" s="32"/>
      <c r="D56977" s="31"/>
    </row>
    <row r="56978" spans="3:4" x14ac:dyDescent="0.25">
      <c r="C56978" s="32"/>
      <c r="D56978" s="31"/>
    </row>
    <row r="56979" spans="3:4" x14ac:dyDescent="0.25">
      <c r="C56979" s="32"/>
      <c r="D56979" s="31"/>
    </row>
    <row r="56980" spans="3:4" x14ac:dyDescent="0.25">
      <c r="C56980" s="32"/>
      <c r="D56980" s="31"/>
    </row>
    <row r="56981" spans="3:4" x14ac:dyDescent="0.25">
      <c r="C56981" s="32"/>
      <c r="D56981" s="31"/>
    </row>
    <row r="56982" spans="3:4" x14ac:dyDescent="0.25">
      <c r="C56982" s="32"/>
      <c r="D56982" s="31"/>
    </row>
    <row r="56983" spans="3:4" x14ac:dyDescent="0.25">
      <c r="C56983" s="32"/>
      <c r="D56983" s="31"/>
    </row>
    <row r="56984" spans="3:4" x14ac:dyDescent="0.25">
      <c r="C56984" s="32"/>
      <c r="D56984" s="31"/>
    </row>
    <row r="56985" spans="3:4" x14ac:dyDescent="0.25">
      <c r="C56985" s="32"/>
      <c r="D56985" s="31"/>
    </row>
    <row r="56986" spans="3:4" x14ac:dyDescent="0.25">
      <c r="C56986" s="32"/>
      <c r="D56986" s="31"/>
    </row>
    <row r="56987" spans="3:4" x14ac:dyDescent="0.25">
      <c r="C56987" s="32"/>
      <c r="D56987" s="31"/>
    </row>
    <row r="56988" spans="3:4" x14ac:dyDescent="0.25">
      <c r="C56988" s="32"/>
      <c r="D56988" s="31"/>
    </row>
    <row r="56989" spans="3:4" x14ac:dyDescent="0.25">
      <c r="C56989" s="32"/>
      <c r="D56989" s="31"/>
    </row>
    <row r="56990" spans="3:4" x14ac:dyDescent="0.25">
      <c r="C56990" s="32"/>
      <c r="D56990" s="31"/>
    </row>
    <row r="56991" spans="3:4" x14ac:dyDescent="0.25">
      <c r="C56991" s="32"/>
      <c r="D56991" s="31"/>
    </row>
    <row r="56992" spans="3:4" x14ac:dyDescent="0.25">
      <c r="C56992" s="32"/>
      <c r="D56992" s="31"/>
    </row>
    <row r="56993" spans="3:4" x14ac:dyDescent="0.25">
      <c r="C56993" s="32"/>
      <c r="D56993" s="31"/>
    </row>
    <row r="56994" spans="3:4" x14ac:dyDescent="0.25">
      <c r="C56994" s="32"/>
      <c r="D56994" s="31"/>
    </row>
    <row r="56995" spans="3:4" x14ac:dyDescent="0.25">
      <c r="C56995" s="32"/>
      <c r="D56995" s="31"/>
    </row>
    <row r="56996" spans="3:4" x14ac:dyDescent="0.25">
      <c r="C56996" s="32"/>
      <c r="D56996" s="31"/>
    </row>
    <row r="56997" spans="3:4" x14ac:dyDescent="0.25">
      <c r="C56997" s="32"/>
      <c r="D56997" s="31"/>
    </row>
    <row r="56998" spans="3:4" x14ac:dyDescent="0.25">
      <c r="C56998" s="32"/>
      <c r="D56998" s="31"/>
    </row>
    <row r="56999" spans="3:4" x14ac:dyDescent="0.25">
      <c r="C56999" s="32"/>
      <c r="D56999" s="31"/>
    </row>
    <row r="57000" spans="3:4" x14ac:dyDescent="0.25">
      <c r="C57000" s="32"/>
      <c r="D57000" s="31"/>
    </row>
    <row r="57001" spans="3:4" x14ac:dyDescent="0.25">
      <c r="C57001" s="32"/>
      <c r="D57001" s="31"/>
    </row>
    <row r="57002" spans="3:4" x14ac:dyDescent="0.25">
      <c r="C57002" s="32"/>
      <c r="D57002" s="31"/>
    </row>
    <row r="57003" spans="3:4" x14ac:dyDescent="0.25">
      <c r="C57003" s="32"/>
      <c r="D57003" s="31"/>
    </row>
    <row r="57004" spans="3:4" x14ac:dyDescent="0.25">
      <c r="C57004" s="32"/>
      <c r="D57004" s="31"/>
    </row>
    <row r="57005" spans="3:4" x14ac:dyDescent="0.25">
      <c r="C57005" s="32"/>
      <c r="D57005" s="31"/>
    </row>
    <row r="57006" spans="3:4" x14ac:dyDescent="0.25">
      <c r="C57006" s="32"/>
      <c r="D57006" s="31"/>
    </row>
    <row r="57007" spans="3:4" x14ac:dyDescent="0.25">
      <c r="C57007" s="32"/>
      <c r="D57007" s="31"/>
    </row>
    <row r="57008" spans="3:4" x14ac:dyDescent="0.25">
      <c r="C57008" s="32"/>
      <c r="D57008" s="31"/>
    </row>
    <row r="57009" spans="3:4" x14ac:dyDescent="0.25">
      <c r="C57009" s="32"/>
      <c r="D57009" s="31"/>
    </row>
    <row r="57010" spans="3:4" x14ac:dyDescent="0.25">
      <c r="C57010" s="32"/>
      <c r="D57010" s="31"/>
    </row>
    <row r="57011" spans="3:4" x14ac:dyDescent="0.25">
      <c r="C57011" s="32"/>
      <c r="D57011" s="31"/>
    </row>
    <row r="57012" spans="3:4" x14ac:dyDescent="0.25">
      <c r="C57012" s="32"/>
      <c r="D57012" s="31"/>
    </row>
    <row r="57013" spans="3:4" x14ac:dyDescent="0.25">
      <c r="C57013" s="32"/>
      <c r="D57013" s="31"/>
    </row>
    <row r="57014" spans="3:4" x14ac:dyDescent="0.25">
      <c r="C57014" s="32"/>
      <c r="D57014" s="31"/>
    </row>
    <row r="57015" spans="3:4" x14ac:dyDescent="0.25">
      <c r="C57015" s="32"/>
      <c r="D57015" s="31"/>
    </row>
    <row r="57016" spans="3:4" x14ac:dyDescent="0.25">
      <c r="C57016" s="32"/>
      <c r="D57016" s="31"/>
    </row>
    <row r="57017" spans="3:4" x14ac:dyDescent="0.25">
      <c r="C57017" s="32"/>
      <c r="D57017" s="31"/>
    </row>
    <row r="57018" spans="3:4" x14ac:dyDescent="0.25">
      <c r="C57018" s="32"/>
      <c r="D57018" s="31"/>
    </row>
    <row r="57019" spans="3:4" x14ac:dyDescent="0.25">
      <c r="C57019" s="32"/>
      <c r="D57019" s="31"/>
    </row>
    <row r="57020" spans="3:4" x14ac:dyDescent="0.25">
      <c r="C57020" s="32"/>
      <c r="D57020" s="31"/>
    </row>
    <row r="57021" spans="3:4" x14ac:dyDescent="0.25">
      <c r="C57021" s="32"/>
      <c r="D57021" s="31"/>
    </row>
    <row r="57022" spans="3:4" x14ac:dyDescent="0.25">
      <c r="C57022" s="32"/>
      <c r="D57022" s="31"/>
    </row>
    <row r="57023" spans="3:4" x14ac:dyDescent="0.25">
      <c r="C57023" s="32"/>
      <c r="D57023" s="31"/>
    </row>
    <row r="57024" spans="3:4" x14ac:dyDescent="0.25">
      <c r="C57024" s="32"/>
      <c r="D57024" s="31"/>
    </row>
    <row r="57025" spans="3:4" x14ac:dyDescent="0.25">
      <c r="C57025" s="32"/>
      <c r="D57025" s="31"/>
    </row>
    <row r="57026" spans="3:4" x14ac:dyDescent="0.25">
      <c r="C57026" s="32"/>
      <c r="D57026" s="31"/>
    </row>
    <row r="57027" spans="3:4" x14ac:dyDescent="0.25">
      <c r="C57027" s="32"/>
      <c r="D57027" s="31"/>
    </row>
    <row r="57028" spans="3:4" x14ac:dyDescent="0.25">
      <c r="C57028" s="32"/>
      <c r="D57028" s="31"/>
    </row>
    <row r="57029" spans="3:4" x14ac:dyDescent="0.25">
      <c r="C57029" s="32"/>
      <c r="D57029" s="31"/>
    </row>
    <row r="57030" spans="3:4" x14ac:dyDescent="0.25">
      <c r="C57030" s="32"/>
      <c r="D57030" s="31"/>
    </row>
    <row r="57031" spans="3:4" x14ac:dyDescent="0.25">
      <c r="C57031" s="32"/>
      <c r="D57031" s="31"/>
    </row>
    <row r="57032" spans="3:4" x14ac:dyDescent="0.25">
      <c r="C57032" s="32"/>
      <c r="D57032" s="31"/>
    </row>
    <row r="57033" spans="3:4" x14ac:dyDescent="0.25">
      <c r="C57033" s="32"/>
      <c r="D57033" s="31"/>
    </row>
    <row r="57034" spans="3:4" x14ac:dyDescent="0.25">
      <c r="C57034" s="32"/>
      <c r="D57034" s="31"/>
    </row>
    <row r="57035" spans="3:4" x14ac:dyDescent="0.25">
      <c r="C57035" s="32"/>
      <c r="D57035" s="31"/>
    </row>
    <row r="57036" spans="3:4" x14ac:dyDescent="0.25">
      <c r="C57036" s="32"/>
      <c r="D57036" s="31"/>
    </row>
    <row r="57037" spans="3:4" x14ac:dyDescent="0.25">
      <c r="C57037" s="32"/>
      <c r="D57037" s="31"/>
    </row>
    <row r="57038" spans="3:4" x14ac:dyDescent="0.25">
      <c r="C57038" s="32"/>
      <c r="D57038" s="31"/>
    </row>
    <row r="57039" spans="3:4" x14ac:dyDescent="0.25">
      <c r="C57039" s="32"/>
      <c r="D57039" s="31"/>
    </row>
    <row r="57040" spans="3:4" x14ac:dyDescent="0.25">
      <c r="C57040" s="32"/>
      <c r="D57040" s="31"/>
    </row>
    <row r="57041" spans="3:4" x14ac:dyDescent="0.25">
      <c r="C57041" s="32"/>
      <c r="D57041" s="31"/>
    </row>
    <row r="57042" spans="3:4" x14ac:dyDescent="0.25">
      <c r="C57042" s="32"/>
      <c r="D57042" s="31"/>
    </row>
    <row r="57043" spans="3:4" x14ac:dyDescent="0.25">
      <c r="C57043" s="32"/>
      <c r="D57043" s="31"/>
    </row>
    <row r="57044" spans="3:4" x14ac:dyDescent="0.25">
      <c r="C57044" s="32"/>
      <c r="D57044" s="31"/>
    </row>
    <row r="57045" spans="3:4" x14ac:dyDescent="0.25">
      <c r="C57045" s="32"/>
      <c r="D57045" s="31"/>
    </row>
    <row r="57046" spans="3:4" x14ac:dyDescent="0.25">
      <c r="C57046" s="32"/>
      <c r="D57046" s="31"/>
    </row>
    <row r="57047" spans="3:4" x14ac:dyDescent="0.25">
      <c r="C57047" s="32"/>
      <c r="D57047" s="31"/>
    </row>
    <row r="57048" spans="3:4" x14ac:dyDescent="0.25">
      <c r="C57048" s="32"/>
      <c r="D57048" s="31"/>
    </row>
    <row r="57049" spans="3:4" x14ac:dyDescent="0.25">
      <c r="C57049" s="32"/>
      <c r="D57049" s="31"/>
    </row>
    <row r="57050" spans="3:4" x14ac:dyDescent="0.25">
      <c r="C57050" s="32"/>
      <c r="D57050" s="31"/>
    </row>
    <row r="57051" spans="3:4" x14ac:dyDescent="0.25">
      <c r="C57051" s="32"/>
      <c r="D57051" s="31"/>
    </row>
    <row r="57052" spans="3:4" x14ac:dyDescent="0.25">
      <c r="C57052" s="32"/>
      <c r="D57052" s="31"/>
    </row>
    <row r="57053" spans="3:4" x14ac:dyDescent="0.25">
      <c r="C57053" s="32"/>
      <c r="D57053" s="31"/>
    </row>
    <row r="57054" spans="3:4" x14ac:dyDescent="0.25">
      <c r="C57054" s="32"/>
      <c r="D57054" s="31"/>
    </row>
    <row r="57055" spans="3:4" x14ac:dyDescent="0.25">
      <c r="C57055" s="32"/>
      <c r="D57055" s="31"/>
    </row>
    <row r="57056" spans="3:4" x14ac:dyDescent="0.25">
      <c r="C57056" s="32"/>
      <c r="D57056" s="31"/>
    </row>
    <row r="57057" spans="3:4" x14ac:dyDescent="0.25">
      <c r="C57057" s="32"/>
      <c r="D57057" s="31"/>
    </row>
    <row r="57058" spans="3:4" x14ac:dyDescent="0.25">
      <c r="C57058" s="32"/>
      <c r="D57058" s="31"/>
    </row>
    <row r="57059" spans="3:4" x14ac:dyDescent="0.25">
      <c r="C57059" s="32"/>
      <c r="D57059" s="31"/>
    </row>
    <row r="57060" spans="3:4" x14ac:dyDescent="0.25">
      <c r="C57060" s="32"/>
      <c r="D57060" s="31"/>
    </row>
    <row r="57061" spans="3:4" x14ac:dyDescent="0.25">
      <c r="C57061" s="32"/>
      <c r="D57061" s="31"/>
    </row>
    <row r="57062" spans="3:4" x14ac:dyDescent="0.25">
      <c r="C57062" s="32"/>
      <c r="D57062" s="31"/>
    </row>
    <row r="57063" spans="3:4" x14ac:dyDescent="0.25">
      <c r="C57063" s="32"/>
      <c r="D57063" s="31"/>
    </row>
    <row r="57064" spans="3:4" x14ac:dyDescent="0.25">
      <c r="C57064" s="32"/>
      <c r="D57064" s="31"/>
    </row>
    <row r="57065" spans="3:4" x14ac:dyDescent="0.25">
      <c r="C57065" s="32"/>
      <c r="D57065" s="31"/>
    </row>
    <row r="57066" spans="3:4" x14ac:dyDescent="0.25">
      <c r="C57066" s="32"/>
      <c r="D57066" s="31"/>
    </row>
    <row r="57067" spans="3:4" x14ac:dyDescent="0.25">
      <c r="C57067" s="32"/>
      <c r="D57067" s="31"/>
    </row>
    <row r="57068" spans="3:4" x14ac:dyDescent="0.25">
      <c r="C57068" s="32"/>
      <c r="D57068" s="31"/>
    </row>
    <row r="57069" spans="3:4" x14ac:dyDescent="0.25">
      <c r="C57069" s="32"/>
      <c r="D57069" s="31"/>
    </row>
    <row r="57070" spans="3:4" x14ac:dyDescent="0.25">
      <c r="C57070" s="32"/>
      <c r="D57070" s="31"/>
    </row>
    <row r="57071" spans="3:4" x14ac:dyDescent="0.25">
      <c r="C57071" s="32"/>
      <c r="D57071" s="31"/>
    </row>
    <row r="57072" spans="3:4" x14ac:dyDescent="0.25">
      <c r="C57072" s="32"/>
      <c r="D57072" s="31"/>
    </row>
    <row r="57073" spans="3:4" x14ac:dyDescent="0.25">
      <c r="C57073" s="32"/>
      <c r="D57073" s="31"/>
    </row>
    <row r="57074" spans="3:4" x14ac:dyDescent="0.25">
      <c r="C57074" s="32"/>
      <c r="D57074" s="31"/>
    </row>
    <row r="57075" spans="3:4" x14ac:dyDescent="0.25">
      <c r="C57075" s="32"/>
      <c r="D57075" s="31"/>
    </row>
    <row r="57076" spans="3:4" x14ac:dyDescent="0.25">
      <c r="C57076" s="32"/>
      <c r="D57076" s="31"/>
    </row>
    <row r="57077" spans="3:4" x14ac:dyDescent="0.25">
      <c r="C57077" s="32"/>
      <c r="D57077" s="31"/>
    </row>
    <row r="57078" spans="3:4" x14ac:dyDescent="0.25">
      <c r="C57078" s="32"/>
      <c r="D57078" s="31"/>
    </row>
    <row r="57079" spans="3:4" x14ac:dyDescent="0.25">
      <c r="C57079" s="32"/>
      <c r="D57079" s="31"/>
    </row>
    <row r="57080" spans="3:4" x14ac:dyDescent="0.25">
      <c r="C57080" s="32"/>
      <c r="D57080" s="31"/>
    </row>
    <row r="57081" spans="3:4" x14ac:dyDescent="0.25">
      <c r="C57081" s="32"/>
      <c r="D57081" s="31"/>
    </row>
    <row r="57082" spans="3:4" x14ac:dyDescent="0.25">
      <c r="C57082" s="32"/>
      <c r="D57082" s="31"/>
    </row>
    <row r="57083" spans="3:4" x14ac:dyDescent="0.25">
      <c r="C57083" s="32"/>
      <c r="D57083" s="31"/>
    </row>
    <row r="57084" spans="3:4" x14ac:dyDescent="0.25">
      <c r="C57084" s="32"/>
      <c r="D57084" s="31"/>
    </row>
    <row r="57085" spans="3:4" x14ac:dyDescent="0.25">
      <c r="C57085" s="32"/>
      <c r="D57085" s="31"/>
    </row>
    <row r="57086" spans="3:4" x14ac:dyDescent="0.25">
      <c r="C57086" s="32"/>
      <c r="D57086" s="31"/>
    </row>
    <row r="57087" spans="3:4" x14ac:dyDescent="0.25">
      <c r="C57087" s="32"/>
      <c r="D57087" s="31"/>
    </row>
    <row r="57088" spans="3:4" x14ac:dyDescent="0.25">
      <c r="C57088" s="32"/>
      <c r="D57088" s="31"/>
    </row>
    <row r="57089" spans="3:4" x14ac:dyDescent="0.25">
      <c r="C57089" s="32"/>
      <c r="D57089" s="31"/>
    </row>
    <row r="57090" spans="3:4" x14ac:dyDescent="0.25">
      <c r="C57090" s="32"/>
      <c r="D57090" s="31"/>
    </row>
    <row r="57091" spans="3:4" x14ac:dyDescent="0.25">
      <c r="C57091" s="32"/>
      <c r="D57091" s="31"/>
    </row>
    <row r="57092" spans="3:4" x14ac:dyDescent="0.25">
      <c r="C57092" s="32"/>
      <c r="D57092" s="31"/>
    </row>
    <row r="57093" spans="3:4" x14ac:dyDescent="0.25">
      <c r="C57093" s="32"/>
      <c r="D57093" s="31"/>
    </row>
    <row r="57094" spans="3:4" x14ac:dyDescent="0.25">
      <c r="C57094" s="32"/>
      <c r="D57094" s="31"/>
    </row>
    <row r="57095" spans="3:4" x14ac:dyDescent="0.25">
      <c r="C57095" s="32"/>
      <c r="D57095" s="31"/>
    </row>
    <row r="57096" spans="3:4" x14ac:dyDescent="0.25">
      <c r="C57096" s="32"/>
      <c r="D57096" s="31"/>
    </row>
    <row r="57097" spans="3:4" x14ac:dyDescent="0.25">
      <c r="C57097" s="32"/>
      <c r="D57097" s="31"/>
    </row>
    <row r="57098" spans="3:4" x14ac:dyDescent="0.25">
      <c r="C57098" s="32"/>
      <c r="D57098" s="31"/>
    </row>
    <row r="57099" spans="3:4" x14ac:dyDescent="0.25">
      <c r="C57099" s="32"/>
      <c r="D57099" s="31"/>
    </row>
    <row r="57100" spans="3:4" x14ac:dyDescent="0.25">
      <c r="C57100" s="32"/>
      <c r="D57100" s="31"/>
    </row>
    <row r="57101" spans="3:4" x14ac:dyDescent="0.25">
      <c r="C57101" s="32"/>
      <c r="D57101" s="31"/>
    </row>
    <row r="57102" spans="3:4" x14ac:dyDescent="0.25">
      <c r="C57102" s="32"/>
      <c r="D57102" s="31"/>
    </row>
    <row r="57103" spans="3:4" x14ac:dyDescent="0.25">
      <c r="C57103" s="32"/>
      <c r="D57103" s="31"/>
    </row>
    <row r="57104" spans="3:4" x14ac:dyDescent="0.25">
      <c r="C57104" s="32"/>
      <c r="D57104" s="31"/>
    </row>
    <row r="57105" spans="3:4" x14ac:dyDescent="0.25">
      <c r="C57105" s="32"/>
      <c r="D57105" s="31"/>
    </row>
    <row r="57106" spans="3:4" x14ac:dyDescent="0.25">
      <c r="C57106" s="32"/>
      <c r="D57106" s="31"/>
    </row>
    <row r="57107" spans="3:4" x14ac:dyDescent="0.25">
      <c r="C57107" s="32"/>
      <c r="D57107" s="31"/>
    </row>
    <row r="57108" spans="3:4" x14ac:dyDescent="0.25">
      <c r="C57108" s="32"/>
      <c r="D57108" s="31"/>
    </row>
    <row r="57109" spans="3:4" x14ac:dyDescent="0.25">
      <c r="C57109" s="32"/>
      <c r="D57109" s="31"/>
    </row>
    <row r="57110" spans="3:4" x14ac:dyDescent="0.25">
      <c r="C57110" s="32"/>
      <c r="D57110" s="31"/>
    </row>
    <row r="57111" spans="3:4" x14ac:dyDescent="0.25">
      <c r="C57111" s="32"/>
      <c r="D57111" s="31"/>
    </row>
    <row r="57112" spans="3:4" x14ac:dyDescent="0.25">
      <c r="C57112" s="32"/>
      <c r="D57112" s="31"/>
    </row>
    <row r="57113" spans="3:4" x14ac:dyDescent="0.25">
      <c r="C57113" s="32"/>
      <c r="D57113" s="31"/>
    </row>
    <row r="57114" spans="3:4" x14ac:dyDescent="0.25">
      <c r="C57114" s="32"/>
      <c r="D57114" s="31"/>
    </row>
    <row r="57115" spans="3:4" x14ac:dyDescent="0.25">
      <c r="C57115" s="32"/>
      <c r="D57115" s="31"/>
    </row>
    <row r="57116" spans="3:4" x14ac:dyDescent="0.25">
      <c r="C57116" s="32"/>
      <c r="D57116" s="31"/>
    </row>
    <row r="57117" spans="3:4" x14ac:dyDescent="0.25">
      <c r="C57117" s="32"/>
      <c r="D57117" s="31"/>
    </row>
    <row r="57118" spans="3:4" x14ac:dyDescent="0.25">
      <c r="C57118" s="32"/>
      <c r="D57118" s="31"/>
    </row>
    <row r="57119" spans="3:4" x14ac:dyDescent="0.25">
      <c r="C57119" s="32"/>
      <c r="D57119" s="31"/>
    </row>
    <row r="57120" spans="3:4" x14ac:dyDescent="0.25">
      <c r="C57120" s="32"/>
      <c r="D57120" s="31"/>
    </row>
    <row r="57121" spans="3:4" x14ac:dyDescent="0.25">
      <c r="C57121" s="32"/>
      <c r="D57121" s="31"/>
    </row>
    <row r="57122" spans="3:4" x14ac:dyDescent="0.25">
      <c r="C57122" s="32"/>
      <c r="D57122" s="31"/>
    </row>
    <row r="57123" spans="3:4" x14ac:dyDescent="0.25">
      <c r="C57123" s="32"/>
      <c r="D57123" s="31"/>
    </row>
    <row r="57124" spans="3:4" x14ac:dyDescent="0.25">
      <c r="C57124" s="32"/>
      <c r="D57124" s="31"/>
    </row>
    <row r="57125" spans="3:4" x14ac:dyDescent="0.25">
      <c r="C57125" s="32"/>
      <c r="D57125" s="31"/>
    </row>
    <row r="57126" spans="3:4" x14ac:dyDescent="0.25">
      <c r="C57126" s="32"/>
      <c r="D57126" s="31"/>
    </row>
    <row r="57127" spans="3:4" x14ac:dyDescent="0.25">
      <c r="C57127" s="32"/>
      <c r="D57127" s="31"/>
    </row>
    <row r="57128" spans="3:4" x14ac:dyDescent="0.25">
      <c r="C57128" s="32"/>
      <c r="D57128" s="31"/>
    </row>
    <row r="57129" spans="3:4" x14ac:dyDescent="0.25">
      <c r="C57129" s="32"/>
      <c r="D57129" s="31"/>
    </row>
    <row r="57130" spans="3:4" x14ac:dyDescent="0.25">
      <c r="C57130" s="32"/>
      <c r="D57130" s="31"/>
    </row>
    <row r="57131" spans="3:4" x14ac:dyDescent="0.25">
      <c r="C57131" s="32"/>
      <c r="D57131" s="31"/>
    </row>
    <row r="57132" spans="3:4" x14ac:dyDescent="0.25">
      <c r="C57132" s="32"/>
      <c r="D57132" s="31"/>
    </row>
    <row r="57133" spans="3:4" x14ac:dyDescent="0.25">
      <c r="C57133" s="32"/>
      <c r="D57133" s="31"/>
    </row>
    <row r="57134" spans="3:4" x14ac:dyDescent="0.25">
      <c r="C57134" s="32"/>
      <c r="D57134" s="31"/>
    </row>
    <row r="57135" spans="3:4" x14ac:dyDescent="0.25">
      <c r="C57135" s="32"/>
      <c r="D57135" s="31"/>
    </row>
    <row r="57136" spans="3:4" x14ac:dyDescent="0.25">
      <c r="C57136" s="32"/>
      <c r="D57136" s="31"/>
    </row>
    <row r="57137" spans="3:4" x14ac:dyDescent="0.25">
      <c r="C57137" s="32"/>
      <c r="D57137" s="31"/>
    </row>
    <row r="57138" spans="3:4" x14ac:dyDescent="0.25">
      <c r="C57138" s="32"/>
      <c r="D57138" s="31"/>
    </row>
    <row r="57139" spans="3:4" x14ac:dyDescent="0.25">
      <c r="C57139" s="32"/>
      <c r="D57139" s="31"/>
    </row>
    <row r="57140" spans="3:4" x14ac:dyDescent="0.25">
      <c r="C57140" s="32"/>
      <c r="D57140" s="31"/>
    </row>
    <row r="57141" spans="3:4" x14ac:dyDescent="0.25">
      <c r="C57141" s="32"/>
      <c r="D57141" s="31"/>
    </row>
    <row r="57142" spans="3:4" x14ac:dyDescent="0.25">
      <c r="C57142" s="32"/>
      <c r="D57142" s="31"/>
    </row>
    <row r="57143" spans="3:4" x14ac:dyDescent="0.25">
      <c r="C57143" s="32"/>
      <c r="D57143" s="31"/>
    </row>
    <row r="57144" spans="3:4" x14ac:dyDescent="0.25">
      <c r="C57144" s="32"/>
      <c r="D57144" s="31"/>
    </row>
    <row r="57145" spans="3:4" x14ac:dyDescent="0.25">
      <c r="C57145" s="32"/>
      <c r="D57145" s="31"/>
    </row>
    <row r="57146" spans="3:4" x14ac:dyDescent="0.25">
      <c r="C57146" s="32"/>
      <c r="D57146" s="31"/>
    </row>
    <row r="57147" spans="3:4" x14ac:dyDescent="0.25">
      <c r="C57147" s="32"/>
      <c r="D57147" s="31"/>
    </row>
    <row r="57148" spans="3:4" x14ac:dyDescent="0.25">
      <c r="C57148" s="32"/>
      <c r="D57148" s="31"/>
    </row>
    <row r="57149" spans="3:4" x14ac:dyDescent="0.25">
      <c r="C57149" s="32"/>
      <c r="D57149" s="31"/>
    </row>
    <row r="57150" spans="3:4" x14ac:dyDescent="0.25">
      <c r="C57150" s="32"/>
      <c r="D57150" s="31"/>
    </row>
    <row r="57151" spans="3:4" x14ac:dyDescent="0.25">
      <c r="C57151" s="32"/>
      <c r="D57151" s="31"/>
    </row>
    <row r="57152" spans="3:4" x14ac:dyDescent="0.25">
      <c r="C57152" s="32"/>
      <c r="D57152" s="31"/>
    </row>
    <row r="57153" spans="3:4" x14ac:dyDescent="0.25">
      <c r="C57153" s="32"/>
      <c r="D57153" s="31"/>
    </row>
    <row r="57154" spans="3:4" x14ac:dyDescent="0.25">
      <c r="C57154" s="32"/>
      <c r="D57154" s="31"/>
    </row>
    <row r="57155" spans="3:4" x14ac:dyDescent="0.25">
      <c r="C57155" s="32"/>
      <c r="D57155" s="31"/>
    </row>
    <row r="57156" spans="3:4" x14ac:dyDescent="0.25">
      <c r="C57156" s="32"/>
      <c r="D57156" s="31"/>
    </row>
    <row r="57157" spans="3:4" x14ac:dyDescent="0.25">
      <c r="C57157" s="32"/>
      <c r="D57157" s="31"/>
    </row>
    <row r="57158" spans="3:4" x14ac:dyDescent="0.25">
      <c r="C57158" s="32"/>
      <c r="D57158" s="31"/>
    </row>
    <row r="57159" spans="3:4" x14ac:dyDescent="0.25">
      <c r="C57159" s="32"/>
      <c r="D57159" s="31"/>
    </row>
    <row r="57160" spans="3:4" x14ac:dyDescent="0.25">
      <c r="C57160" s="32"/>
      <c r="D57160" s="31"/>
    </row>
    <row r="57161" spans="3:4" x14ac:dyDescent="0.25">
      <c r="C57161" s="32"/>
      <c r="D57161" s="31"/>
    </row>
    <row r="57162" spans="3:4" x14ac:dyDescent="0.25">
      <c r="C57162" s="32"/>
      <c r="D57162" s="31"/>
    </row>
    <row r="57163" spans="3:4" x14ac:dyDescent="0.25">
      <c r="C57163" s="32"/>
      <c r="D57163" s="31"/>
    </row>
    <row r="57164" spans="3:4" x14ac:dyDescent="0.25">
      <c r="C57164" s="32"/>
      <c r="D57164" s="31"/>
    </row>
    <row r="57165" spans="3:4" x14ac:dyDescent="0.25">
      <c r="C57165" s="32"/>
      <c r="D57165" s="31"/>
    </row>
    <row r="57166" spans="3:4" x14ac:dyDescent="0.25">
      <c r="C57166" s="32"/>
      <c r="D57166" s="31"/>
    </row>
    <row r="57167" spans="3:4" x14ac:dyDescent="0.25">
      <c r="C57167" s="32"/>
      <c r="D57167" s="31"/>
    </row>
    <row r="57168" spans="3:4" x14ac:dyDescent="0.25">
      <c r="C57168" s="32"/>
      <c r="D57168" s="31"/>
    </row>
    <row r="57169" spans="3:4" x14ac:dyDescent="0.25">
      <c r="C57169" s="32"/>
      <c r="D57169" s="31"/>
    </row>
    <row r="57170" spans="3:4" x14ac:dyDescent="0.25">
      <c r="C57170" s="32"/>
      <c r="D57170" s="31"/>
    </row>
    <row r="57171" spans="3:4" x14ac:dyDescent="0.25">
      <c r="C57171" s="32"/>
      <c r="D57171" s="31"/>
    </row>
    <row r="57172" spans="3:4" x14ac:dyDescent="0.25">
      <c r="C57172" s="32"/>
      <c r="D57172" s="31"/>
    </row>
    <row r="57173" spans="3:4" x14ac:dyDescent="0.25">
      <c r="C57173" s="32"/>
      <c r="D57173" s="31"/>
    </row>
    <row r="57174" spans="3:4" x14ac:dyDescent="0.25">
      <c r="C57174" s="32"/>
      <c r="D57174" s="31"/>
    </row>
    <row r="57175" spans="3:4" x14ac:dyDescent="0.25">
      <c r="C57175" s="32"/>
      <c r="D57175" s="31"/>
    </row>
    <row r="57176" spans="3:4" x14ac:dyDescent="0.25">
      <c r="C57176" s="32"/>
      <c r="D57176" s="31"/>
    </row>
    <row r="57177" spans="3:4" x14ac:dyDescent="0.25">
      <c r="C57177" s="32"/>
      <c r="D57177" s="31"/>
    </row>
    <row r="57178" spans="3:4" x14ac:dyDescent="0.25">
      <c r="C57178" s="32"/>
      <c r="D57178" s="31"/>
    </row>
    <row r="57179" spans="3:4" x14ac:dyDescent="0.25">
      <c r="C57179" s="32"/>
      <c r="D57179" s="31"/>
    </row>
    <row r="57180" spans="3:4" x14ac:dyDescent="0.25">
      <c r="C57180" s="32"/>
      <c r="D57180" s="31"/>
    </row>
    <row r="57181" spans="3:4" x14ac:dyDescent="0.25">
      <c r="C57181" s="32"/>
      <c r="D57181" s="31"/>
    </row>
    <row r="57182" spans="3:4" x14ac:dyDescent="0.25">
      <c r="C57182" s="32"/>
      <c r="D57182" s="31"/>
    </row>
    <row r="57183" spans="3:4" x14ac:dyDescent="0.25">
      <c r="C57183" s="32"/>
      <c r="D57183" s="31"/>
    </row>
    <row r="57184" spans="3:4" x14ac:dyDescent="0.25">
      <c r="C57184" s="32"/>
      <c r="D57184" s="31"/>
    </row>
    <row r="57185" spans="3:4" x14ac:dyDescent="0.25">
      <c r="C57185" s="32"/>
      <c r="D57185" s="31"/>
    </row>
    <row r="57186" spans="3:4" x14ac:dyDescent="0.25">
      <c r="C57186" s="32"/>
      <c r="D57186" s="31"/>
    </row>
    <row r="57187" spans="3:4" x14ac:dyDescent="0.25">
      <c r="C57187" s="32"/>
      <c r="D57187" s="31"/>
    </row>
    <row r="57188" spans="3:4" x14ac:dyDescent="0.25">
      <c r="C57188" s="32"/>
      <c r="D57188" s="31"/>
    </row>
    <row r="57189" spans="3:4" x14ac:dyDescent="0.25">
      <c r="C57189" s="32"/>
      <c r="D57189" s="31"/>
    </row>
    <row r="57190" spans="3:4" x14ac:dyDescent="0.25">
      <c r="C57190" s="32"/>
      <c r="D57190" s="31"/>
    </row>
    <row r="57191" spans="3:4" x14ac:dyDescent="0.25">
      <c r="C57191" s="32"/>
      <c r="D57191" s="31"/>
    </row>
    <row r="57192" spans="3:4" x14ac:dyDescent="0.25">
      <c r="C57192" s="32"/>
      <c r="D57192" s="31"/>
    </row>
    <row r="57193" spans="3:4" x14ac:dyDescent="0.25">
      <c r="C57193" s="32"/>
      <c r="D57193" s="31"/>
    </row>
    <row r="57194" spans="3:4" x14ac:dyDescent="0.25">
      <c r="C57194" s="32"/>
      <c r="D57194" s="31"/>
    </row>
    <row r="57195" spans="3:4" x14ac:dyDescent="0.25">
      <c r="C57195" s="32"/>
      <c r="D57195" s="31"/>
    </row>
    <row r="57196" spans="3:4" x14ac:dyDescent="0.25">
      <c r="C57196" s="32"/>
      <c r="D57196" s="31"/>
    </row>
    <row r="57197" spans="3:4" x14ac:dyDescent="0.25">
      <c r="C57197" s="32"/>
      <c r="D57197" s="31"/>
    </row>
    <row r="57198" spans="3:4" x14ac:dyDescent="0.25">
      <c r="C57198" s="32"/>
      <c r="D57198" s="31"/>
    </row>
    <row r="57199" spans="3:4" x14ac:dyDescent="0.25">
      <c r="C57199" s="32"/>
      <c r="D57199" s="31"/>
    </row>
    <row r="57200" spans="3:4" x14ac:dyDescent="0.25">
      <c r="C57200" s="32"/>
      <c r="D57200" s="31"/>
    </row>
    <row r="57201" spans="3:4" x14ac:dyDescent="0.25">
      <c r="C57201" s="32"/>
      <c r="D57201" s="31"/>
    </row>
    <row r="57202" spans="3:4" x14ac:dyDescent="0.25">
      <c r="C57202" s="32"/>
      <c r="D57202" s="31"/>
    </row>
    <row r="57203" spans="3:4" x14ac:dyDescent="0.25">
      <c r="C57203" s="32"/>
      <c r="D57203" s="31"/>
    </row>
    <row r="57204" spans="3:4" x14ac:dyDescent="0.25">
      <c r="C57204" s="32"/>
      <c r="D57204" s="31"/>
    </row>
    <row r="57205" spans="3:4" x14ac:dyDescent="0.25">
      <c r="C57205" s="32"/>
      <c r="D57205" s="31"/>
    </row>
    <row r="57206" spans="3:4" x14ac:dyDescent="0.25">
      <c r="C57206" s="32"/>
      <c r="D57206" s="31"/>
    </row>
    <row r="57207" spans="3:4" x14ac:dyDescent="0.25">
      <c r="C57207" s="32"/>
      <c r="D57207" s="31"/>
    </row>
    <row r="57208" spans="3:4" x14ac:dyDescent="0.25">
      <c r="C57208" s="32"/>
      <c r="D57208" s="31"/>
    </row>
    <row r="57209" spans="3:4" x14ac:dyDescent="0.25">
      <c r="C57209" s="32"/>
      <c r="D57209" s="31"/>
    </row>
    <row r="57210" spans="3:4" x14ac:dyDescent="0.25">
      <c r="C57210" s="32"/>
      <c r="D57210" s="31"/>
    </row>
    <row r="57211" spans="3:4" x14ac:dyDescent="0.25">
      <c r="C57211" s="32"/>
      <c r="D57211" s="31"/>
    </row>
    <row r="57212" spans="3:4" x14ac:dyDescent="0.25">
      <c r="C57212" s="32"/>
      <c r="D57212" s="31"/>
    </row>
    <row r="57213" spans="3:4" x14ac:dyDescent="0.25">
      <c r="C57213" s="32"/>
      <c r="D57213" s="31"/>
    </row>
    <row r="57214" spans="3:4" x14ac:dyDescent="0.25">
      <c r="C57214" s="32"/>
      <c r="D57214" s="31"/>
    </row>
    <row r="57215" spans="3:4" x14ac:dyDescent="0.25">
      <c r="C57215" s="32"/>
      <c r="D57215" s="31"/>
    </row>
    <row r="57216" spans="3:4" x14ac:dyDescent="0.25">
      <c r="C57216" s="32"/>
      <c r="D57216" s="31"/>
    </row>
    <row r="57217" spans="3:4" x14ac:dyDescent="0.25">
      <c r="C57217" s="32"/>
      <c r="D57217" s="31"/>
    </row>
    <row r="57218" spans="3:4" x14ac:dyDescent="0.25">
      <c r="C57218" s="32"/>
      <c r="D57218" s="31"/>
    </row>
    <row r="57219" spans="3:4" x14ac:dyDescent="0.25">
      <c r="C57219" s="32"/>
      <c r="D57219" s="31"/>
    </row>
    <row r="57220" spans="3:4" x14ac:dyDescent="0.25">
      <c r="C57220" s="32"/>
      <c r="D57220" s="31"/>
    </row>
    <row r="57221" spans="3:4" x14ac:dyDescent="0.25">
      <c r="C57221" s="32"/>
      <c r="D57221" s="31"/>
    </row>
    <row r="57222" spans="3:4" x14ac:dyDescent="0.25">
      <c r="C57222" s="32"/>
      <c r="D57222" s="31"/>
    </row>
    <row r="57223" spans="3:4" x14ac:dyDescent="0.25">
      <c r="C57223" s="32"/>
      <c r="D57223" s="31"/>
    </row>
    <row r="57224" spans="3:4" x14ac:dyDescent="0.25">
      <c r="C57224" s="32"/>
      <c r="D57224" s="31"/>
    </row>
    <row r="57225" spans="3:4" x14ac:dyDescent="0.25">
      <c r="C57225" s="32"/>
      <c r="D57225" s="31"/>
    </row>
    <row r="57226" spans="3:4" x14ac:dyDescent="0.25">
      <c r="C57226" s="32"/>
      <c r="D57226" s="31"/>
    </row>
    <row r="57227" spans="3:4" x14ac:dyDescent="0.25">
      <c r="C57227" s="32"/>
      <c r="D57227" s="31"/>
    </row>
    <row r="57228" spans="3:4" x14ac:dyDescent="0.25">
      <c r="C57228" s="32"/>
      <c r="D57228" s="31"/>
    </row>
    <row r="57229" spans="3:4" x14ac:dyDescent="0.25">
      <c r="C57229" s="32"/>
      <c r="D57229" s="31"/>
    </row>
    <row r="57230" spans="3:4" x14ac:dyDescent="0.25">
      <c r="C57230" s="32"/>
      <c r="D57230" s="31"/>
    </row>
    <row r="57231" spans="3:4" x14ac:dyDescent="0.25">
      <c r="C57231" s="32"/>
      <c r="D57231" s="31"/>
    </row>
    <row r="57232" spans="3:4" x14ac:dyDescent="0.25">
      <c r="C57232" s="32"/>
      <c r="D57232" s="31"/>
    </row>
    <row r="57233" spans="3:4" x14ac:dyDescent="0.25">
      <c r="C57233" s="32"/>
      <c r="D57233" s="31"/>
    </row>
    <row r="57234" spans="3:4" x14ac:dyDescent="0.25">
      <c r="C57234" s="32"/>
      <c r="D57234" s="31"/>
    </row>
    <row r="57235" spans="3:4" x14ac:dyDescent="0.25">
      <c r="C57235" s="32"/>
      <c r="D57235" s="31"/>
    </row>
    <row r="57236" spans="3:4" x14ac:dyDescent="0.25">
      <c r="C57236" s="32"/>
      <c r="D57236" s="31"/>
    </row>
    <row r="57237" spans="3:4" x14ac:dyDescent="0.25">
      <c r="C57237" s="32"/>
      <c r="D57237" s="31"/>
    </row>
    <row r="57238" spans="3:4" x14ac:dyDescent="0.25">
      <c r="C57238" s="32"/>
      <c r="D57238" s="31"/>
    </row>
    <row r="57239" spans="3:4" x14ac:dyDescent="0.25">
      <c r="C57239" s="32"/>
      <c r="D57239" s="31"/>
    </row>
    <row r="57240" spans="3:4" x14ac:dyDescent="0.25">
      <c r="C57240" s="32"/>
      <c r="D57240" s="31"/>
    </row>
    <row r="57241" spans="3:4" x14ac:dyDescent="0.25">
      <c r="C57241" s="32"/>
      <c r="D57241" s="31"/>
    </row>
    <row r="57242" spans="3:4" x14ac:dyDescent="0.25">
      <c r="C57242" s="32"/>
      <c r="D57242" s="31"/>
    </row>
    <row r="57243" spans="3:4" x14ac:dyDescent="0.25">
      <c r="C57243" s="32"/>
      <c r="D57243" s="31"/>
    </row>
    <row r="57244" spans="3:4" x14ac:dyDescent="0.25">
      <c r="C57244" s="32"/>
      <c r="D57244" s="31"/>
    </row>
    <row r="57245" spans="3:4" x14ac:dyDescent="0.25">
      <c r="C57245" s="32"/>
      <c r="D57245" s="31"/>
    </row>
    <row r="57246" spans="3:4" x14ac:dyDescent="0.25">
      <c r="C57246" s="32"/>
      <c r="D57246" s="31"/>
    </row>
    <row r="57247" spans="3:4" x14ac:dyDescent="0.25">
      <c r="C57247" s="32"/>
      <c r="D57247" s="31"/>
    </row>
    <row r="57248" spans="3:4" x14ac:dyDescent="0.25">
      <c r="C57248" s="32"/>
      <c r="D57248" s="31"/>
    </row>
    <row r="57249" spans="3:4" x14ac:dyDescent="0.25">
      <c r="C57249" s="32"/>
      <c r="D57249" s="31"/>
    </row>
    <row r="57250" spans="3:4" x14ac:dyDescent="0.25">
      <c r="C57250" s="32"/>
      <c r="D57250" s="31"/>
    </row>
    <row r="57251" spans="3:4" x14ac:dyDescent="0.25">
      <c r="C57251" s="32"/>
      <c r="D57251" s="31"/>
    </row>
    <row r="57252" spans="3:4" x14ac:dyDescent="0.25">
      <c r="C57252" s="32"/>
      <c r="D57252" s="31"/>
    </row>
    <row r="57253" spans="3:4" x14ac:dyDescent="0.25">
      <c r="C57253" s="32"/>
      <c r="D57253" s="31"/>
    </row>
    <row r="57254" spans="3:4" x14ac:dyDescent="0.25">
      <c r="C57254" s="32"/>
      <c r="D57254" s="31"/>
    </row>
    <row r="57255" spans="3:4" x14ac:dyDescent="0.25">
      <c r="C57255" s="32"/>
      <c r="D57255" s="31"/>
    </row>
    <row r="57256" spans="3:4" x14ac:dyDescent="0.25">
      <c r="C57256" s="32"/>
      <c r="D57256" s="31"/>
    </row>
    <row r="57257" spans="3:4" x14ac:dyDescent="0.25">
      <c r="C57257" s="32"/>
      <c r="D57257" s="31"/>
    </row>
    <row r="57258" spans="3:4" x14ac:dyDescent="0.25">
      <c r="C57258" s="32"/>
      <c r="D57258" s="31"/>
    </row>
    <row r="57259" spans="3:4" x14ac:dyDescent="0.25">
      <c r="C57259" s="32"/>
      <c r="D57259" s="31"/>
    </row>
    <row r="57260" spans="3:4" x14ac:dyDescent="0.25">
      <c r="C57260" s="32"/>
      <c r="D57260" s="31"/>
    </row>
    <row r="57261" spans="3:4" x14ac:dyDescent="0.25">
      <c r="C57261" s="32"/>
      <c r="D57261" s="31"/>
    </row>
    <row r="57262" spans="3:4" x14ac:dyDescent="0.25">
      <c r="C57262" s="32"/>
      <c r="D57262" s="31"/>
    </row>
    <row r="57263" spans="3:4" x14ac:dyDescent="0.25">
      <c r="C57263" s="32"/>
      <c r="D57263" s="31"/>
    </row>
    <row r="57264" spans="3:4" x14ac:dyDescent="0.25">
      <c r="C57264" s="32"/>
      <c r="D57264" s="31"/>
    </row>
    <row r="57265" spans="3:4" x14ac:dyDescent="0.25">
      <c r="C57265" s="32"/>
      <c r="D57265" s="31"/>
    </row>
    <row r="57266" spans="3:4" x14ac:dyDescent="0.25">
      <c r="C57266" s="32"/>
      <c r="D57266" s="31"/>
    </row>
    <row r="57267" spans="3:4" x14ac:dyDescent="0.25">
      <c r="C57267" s="32"/>
      <c r="D57267" s="31"/>
    </row>
    <row r="57268" spans="3:4" x14ac:dyDescent="0.25">
      <c r="C57268" s="32"/>
      <c r="D57268" s="31"/>
    </row>
    <row r="57269" spans="3:4" x14ac:dyDescent="0.25">
      <c r="C57269" s="32"/>
      <c r="D57269" s="31"/>
    </row>
    <row r="57270" spans="3:4" x14ac:dyDescent="0.25">
      <c r="C57270" s="32"/>
      <c r="D57270" s="31"/>
    </row>
    <row r="57271" spans="3:4" x14ac:dyDescent="0.25">
      <c r="C57271" s="32"/>
      <c r="D57271" s="31"/>
    </row>
    <row r="57272" spans="3:4" x14ac:dyDescent="0.25">
      <c r="C57272" s="32"/>
      <c r="D57272" s="31"/>
    </row>
    <row r="57273" spans="3:4" x14ac:dyDescent="0.25">
      <c r="C57273" s="32"/>
      <c r="D57273" s="31"/>
    </row>
    <row r="57274" spans="3:4" x14ac:dyDescent="0.25">
      <c r="C57274" s="32"/>
      <c r="D57274" s="31"/>
    </row>
    <row r="57275" spans="3:4" x14ac:dyDescent="0.25">
      <c r="C57275" s="32"/>
      <c r="D57275" s="31"/>
    </row>
    <row r="57276" spans="3:4" x14ac:dyDescent="0.25">
      <c r="C57276" s="32"/>
      <c r="D57276" s="31"/>
    </row>
    <row r="57277" spans="3:4" x14ac:dyDescent="0.25">
      <c r="C57277" s="32"/>
      <c r="D57277" s="31"/>
    </row>
    <row r="57278" spans="3:4" x14ac:dyDescent="0.25">
      <c r="C57278" s="32"/>
      <c r="D57278" s="31"/>
    </row>
    <row r="57279" spans="3:4" x14ac:dyDescent="0.25">
      <c r="C57279" s="32"/>
      <c r="D57279" s="31"/>
    </row>
    <row r="57280" spans="3:4" x14ac:dyDescent="0.25">
      <c r="C57280" s="32"/>
      <c r="D57280" s="31"/>
    </row>
    <row r="57281" spans="3:4" x14ac:dyDescent="0.25">
      <c r="C57281" s="32"/>
      <c r="D57281" s="31"/>
    </row>
    <row r="57282" spans="3:4" x14ac:dyDescent="0.25">
      <c r="C57282" s="32"/>
      <c r="D57282" s="31"/>
    </row>
    <row r="57283" spans="3:4" x14ac:dyDescent="0.25">
      <c r="C57283" s="32"/>
      <c r="D57283" s="31"/>
    </row>
    <row r="57284" spans="3:4" x14ac:dyDescent="0.25">
      <c r="C57284" s="32"/>
      <c r="D57284" s="31"/>
    </row>
    <row r="57285" spans="3:4" x14ac:dyDescent="0.25">
      <c r="C57285" s="32"/>
      <c r="D57285" s="31"/>
    </row>
    <row r="57286" spans="3:4" x14ac:dyDescent="0.25">
      <c r="C57286" s="32"/>
      <c r="D57286" s="31"/>
    </row>
    <row r="57287" spans="3:4" x14ac:dyDescent="0.25">
      <c r="C57287" s="32"/>
      <c r="D57287" s="31"/>
    </row>
    <row r="57288" spans="3:4" x14ac:dyDescent="0.25">
      <c r="C57288" s="32"/>
      <c r="D57288" s="31"/>
    </row>
    <row r="57289" spans="3:4" x14ac:dyDescent="0.25">
      <c r="C57289" s="32"/>
      <c r="D57289" s="31"/>
    </row>
    <row r="57290" spans="3:4" x14ac:dyDescent="0.25">
      <c r="C57290" s="32"/>
      <c r="D57290" s="31"/>
    </row>
    <row r="57291" spans="3:4" x14ac:dyDescent="0.25">
      <c r="C57291" s="32"/>
      <c r="D57291" s="31"/>
    </row>
    <row r="57292" spans="3:4" x14ac:dyDescent="0.25">
      <c r="C57292" s="32"/>
      <c r="D57292" s="31"/>
    </row>
    <row r="57293" spans="3:4" x14ac:dyDescent="0.25">
      <c r="C57293" s="32"/>
      <c r="D57293" s="31"/>
    </row>
    <row r="57294" spans="3:4" x14ac:dyDescent="0.25">
      <c r="C57294" s="32"/>
      <c r="D57294" s="31"/>
    </row>
    <row r="57295" spans="3:4" x14ac:dyDescent="0.25">
      <c r="C57295" s="32"/>
      <c r="D57295" s="31"/>
    </row>
    <row r="57296" spans="3:4" x14ac:dyDescent="0.25">
      <c r="C57296" s="32"/>
      <c r="D57296" s="31"/>
    </row>
    <row r="57297" spans="3:4" x14ac:dyDescent="0.25">
      <c r="C57297" s="32"/>
      <c r="D57297" s="31"/>
    </row>
    <row r="57298" spans="3:4" x14ac:dyDescent="0.25">
      <c r="C57298" s="32"/>
      <c r="D57298" s="31"/>
    </row>
    <row r="57299" spans="3:4" x14ac:dyDescent="0.25">
      <c r="C57299" s="32"/>
      <c r="D57299" s="31"/>
    </row>
    <row r="57300" spans="3:4" x14ac:dyDescent="0.25">
      <c r="C57300" s="32"/>
      <c r="D57300" s="31"/>
    </row>
    <row r="57301" spans="3:4" x14ac:dyDescent="0.25">
      <c r="C57301" s="32"/>
      <c r="D57301" s="31"/>
    </row>
    <row r="57302" spans="3:4" x14ac:dyDescent="0.25">
      <c r="C57302" s="32"/>
      <c r="D57302" s="31"/>
    </row>
    <row r="57303" spans="3:4" x14ac:dyDescent="0.25">
      <c r="C57303" s="32"/>
      <c r="D57303" s="31"/>
    </row>
    <row r="57304" spans="3:4" x14ac:dyDescent="0.25">
      <c r="C57304" s="32"/>
      <c r="D57304" s="31"/>
    </row>
    <row r="57305" spans="3:4" x14ac:dyDescent="0.25">
      <c r="C57305" s="32"/>
      <c r="D57305" s="31"/>
    </row>
    <row r="57306" spans="3:4" x14ac:dyDescent="0.25">
      <c r="C57306" s="32"/>
      <c r="D57306" s="31"/>
    </row>
    <row r="57307" spans="3:4" x14ac:dyDescent="0.25">
      <c r="C57307" s="32"/>
      <c r="D57307" s="31"/>
    </row>
    <row r="57308" spans="3:4" x14ac:dyDescent="0.25">
      <c r="C57308" s="32"/>
      <c r="D57308" s="31"/>
    </row>
    <row r="57309" spans="3:4" x14ac:dyDescent="0.25">
      <c r="C57309" s="32"/>
      <c r="D57309" s="31"/>
    </row>
    <row r="57310" spans="3:4" x14ac:dyDescent="0.25">
      <c r="C57310" s="32"/>
      <c r="D57310" s="31"/>
    </row>
    <row r="57311" spans="3:4" x14ac:dyDescent="0.25">
      <c r="C57311" s="32"/>
      <c r="D57311" s="31"/>
    </row>
    <row r="57312" spans="3:4" x14ac:dyDescent="0.25">
      <c r="C57312" s="32"/>
      <c r="D57312" s="31"/>
    </row>
    <row r="57313" spans="3:4" x14ac:dyDescent="0.25">
      <c r="C57313" s="32"/>
      <c r="D57313" s="31"/>
    </row>
    <row r="57314" spans="3:4" x14ac:dyDescent="0.25">
      <c r="C57314" s="32"/>
      <c r="D57314" s="31"/>
    </row>
    <row r="57315" spans="3:4" x14ac:dyDescent="0.25">
      <c r="C57315" s="32"/>
      <c r="D57315" s="31"/>
    </row>
    <row r="57316" spans="3:4" x14ac:dyDescent="0.25">
      <c r="C57316" s="32"/>
      <c r="D57316" s="31"/>
    </row>
    <row r="57317" spans="3:4" x14ac:dyDescent="0.25">
      <c r="C57317" s="32"/>
      <c r="D57317" s="31"/>
    </row>
    <row r="57318" spans="3:4" x14ac:dyDescent="0.25">
      <c r="C57318" s="32"/>
      <c r="D57318" s="31"/>
    </row>
    <row r="57319" spans="3:4" x14ac:dyDescent="0.25">
      <c r="C57319" s="32"/>
      <c r="D57319" s="31"/>
    </row>
    <row r="57320" spans="3:4" x14ac:dyDescent="0.25">
      <c r="C57320" s="32"/>
      <c r="D57320" s="31"/>
    </row>
    <row r="57321" spans="3:4" x14ac:dyDescent="0.25">
      <c r="C57321" s="32"/>
      <c r="D57321" s="31"/>
    </row>
    <row r="57322" spans="3:4" x14ac:dyDescent="0.25">
      <c r="C57322" s="32"/>
      <c r="D57322" s="31"/>
    </row>
    <row r="57323" spans="3:4" x14ac:dyDescent="0.25">
      <c r="C57323" s="32"/>
      <c r="D57323" s="31"/>
    </row>
    <row r="57324" spans="3:4" x14ac:dyDescent="0.25">
      <c r="C57324" s="32"/>
      <c r="D57324" s="31"/>
    </row>
    <row r="57325" spans="3:4" x14ac:dyDescent="0.25">
      <c r="C57325" s="32"/>
      <c r="D57325" s="31"/>
    </row>
    <row r="57326" spans="3:4" x14ac:dyDescent="0.25">
      <c r="C57326" s="32"/>
      <c r="D57326" s="31"/>
    </row>
    <row r="57327" spans="3:4" x14ac:dyDescent="0.25">
      <c r="C57327" s="32"/>
      <c r="D57327" s="31"/>
    </row>
    <row r="57328" spans="3:4" x14ac:dyDescent="0.25">
      <c r="C57328" s="32"/>
      <c r="D57328" s="31"/>
    </row>
    <row r="57329" spans="3:4" x14ac:dyDescent="0.25">
      <c r="C57329" s="32"/>
      <c r="D57329" s="31"/>
    </row>
    <row r="57330" spans="3:4" x14ac:dyDescent="0.25">
      <c r="C57330" s="32"/>
      <c r="D57330" s="31"/>
    </row>
    <row r="57331" spans="3:4" x14ac:dyDescent="0.25">
      <c r="C57331" s="32"/>
      <c r="D57331" s="31"/>
    </row>
    <row r="57332" spans="3:4" x14ac:dyDescent="0.25">
      <c r="C57332" s="32"/>
      <c r="D57332" s="31"/>
    </row>
    <row r="57333" spans="3:4" x14ac:dyDescent="0.25">
      <c r="C57333" s="32"/>
      <c r="D57333" s="31"/>
    </row>
    <row r="57334" spans="3:4" x14ac:dyDescent="0.25">
      <c r="C57334" s="32"/>
      <c r="D57334" s="31"/>
    </row>
    <row r="57335" spans="3:4" x14ac:dyDescent="0.25">
      <c r="C57335" s="32"/>
      <c r="D57335" s="31"/>
    </row>
    <row r="57336" spans="3:4" x14ac:dyDescent="0.25">
      <c r="C57336" s="32"/>
      <c r="D57336" s="31"/>
    </row>
    <row r="57337" spans="3:4" x14ac:dyDescent="0.25">
      <c r="C57337" s="32"/>
      <c r="D57337" s="31"/>
    </row>
    <row r="57338" spans="3:4" x14ac:dyDescent="0.25">
      <c r="C57338" s="32"/>
      <c r="D57338" s="31"/>
    </row>
    <row r="57339" spans="3:4" x14ac:dyDescent="0.25">
      <c r="C57339" s="32"/>
      <c r="D57339" s="31"/>
    </row>
    <row r="57340" spans="3:4" x14ac:dyDescent="0.25">
      <c r="C57340" s="32"/>
      <c r="D57340" s="31"/>
    </row>
    <row r="57341" spans="3:4" x14ac:dyDescent="0.25">
      <c r="C57341" s="32"/>
      <c r="D57341" s="31"/>
    </row>
    <row r="57342" spans="3:4" x14ac:dyDescent="0.25">
      <c r="C57342" s="32"/>
      <c r="D57342" s="31"/>
    </row>
    <row r="57343" spans="3:4" x14ac:dyDescent="0.25">
      <c r="C57343" s="32"/>
      <c r="D57343" s="31"/>
    </row>
    <row r="57344" spans="3:4" x14ac:dyDescent="0.25">
      <c r="C57344" s="32"/>
      <c r="D57344" s="31"/>
    </row>
    <row r="57345" spans="3:4" x14ac:dyDescent="0.25">
      <c r="C57345" s="32"/>
      <c r="D57345" s="31"/>
    </row>
    <row r="57346" spans="3:4" x14ac:dyDescent="0.25">
      <c r="C57346" s="32"/>
      <c r="D57346" s="31"/>
    </row>
    <row r="57347" spans="3:4" x14ac:dyDescent="0.25">
      <c r="C57347" s="32"/>
      <c r="D57347" s="31"/>
    </row>
    <row r="57348" spans="3:4" x14ac:dyDescent="0.25">
      <c r="C57348" s="32"/>
      <c r="D57348" s="31"/>
    </row>
    <row r="57349" spans="3:4" x14ac:dyDescent="0.25">
      <c r="C57349" s="32"/>
      <c r="D57349" s="31"/>
    </row>
    <row r="57350" spans="3:4" x14ac:dyDescent="0.25">
      <c r="C57350" s="32"/>
      <c r="D57350" s="31"/>
    </row>
    <row r="57351" spans="3:4" x14ac:dyDescent="0.25">
      <c r="C57351" s="32"/>
      <c r="D57351" s="31"/>
    </row>
    <row r="57352" spans="3:4" x14ac:dyDescent="0.25">
      <c r="C57352" s="32"/>
      <c r="D57352" s="31"/>
    </row>
    <row r="57353" spans="3:4" x14ac:dyDescent="0.25">
      <c r="C57353" s="32"/>
      <c r="D57353" s="31"/>
    </row>
    <row r="57354" spans="3:4" x14ac:dyDescent="0.25">
      <c r="C57354" s="32"/>
      <c r="D57354" s="31"/>
    </row>
    <row r="57355" spans="3:4" x14ac:dyDescent="0.25">
      <c r="C57355" s="32"/>
      <c r="D57355" s="31"/>
    </row>
    <row r="57356" spans="3:4" x14ac:dyDescent="0.25">
      <c r="C57356" s="32"/>
      <c r="D57356" s="31"/>
    </row>
    <row r="57357" spans="3:4" x14ac:dyDescent="0.25">
      <c r="C57357" s="32"/>
      <c r="D57357" s="31"/>
    </row>
    <row r="57358" spans="3:4" x14ac:dyDescent="0.25">
      <c r="C57358" s="32"/>
      <c r="D57358" s="31"/>
    </row>
    <row r="57359" spans="3:4" x14ac:dyDescent="0.25">
      <c r="C57359" s="32"/>
      <c r="D57359" s="31"/>
    </row>
    <row r="57360" spans="3:4" x14ac:dyDescent="0.25">
      <c r="C57360" s="32"/>
      <c r="D57360" s="31"/>
    </row>
    <row r="57361" spans="3:4" x14ac:dyDescent="0.25">
      <c r="C57361" s="32"/>
      <c r="D57361" s="31"/>
    </row>
    <row r="57362" spans="3:4" x14ac:dyDescent="0.25">
      <c r="C57362" s="32"/>
      <c r="D57362" s="31"/>
    </row>
    <row r="57363" spans="3:4" x14ac:dyDescent="0.25">
      <c r="C57363" s="32"/>
      <c r="D57363" s="31"/>
    </row>
    <row r="57364" spans="3:4" x14ac:dyDescent="0.25">
      <c r="C57364" s="32"/>
      <c r="D57364" s="31"/>
    </row>
    <row r="57365" spans="3:4" x14ac:dyDescent="0.25">
      <c r="C57365" s="32"/>
      <c r="D57365" s="31"/>
    </row>
    <row r="57366" spans="3:4" x14ac:dyDescent="0.25">
      <c r="C57366" s="32"/>
      <c r="D57366" s="31"/>
    </row>
    <row r="57367" spans="3:4" x14ac:dyDescent="0.25">
      <c r="C57367" s="32"/>
      <c r="D57367" s="31"/>
    </row>
    <row r="57368" spans="3:4" x14ac:dyDescent="0.25">
      <c r="C57368" s="32"/>
      <c r="D57368" s="31"/>
    </row>
    <row r="57369" spans="3:4" x14ac:dyDescent="0.25">
      <c r="C57369" s="32"/>
      <c r="D57369" s="31"/>
    </row>
    <row r="57370" spans="3:4" x14ac:dyDescent="0.25">
      <c r="C57370" s="32"/>
      <c r="D57370" s="31"/>
    </row>
    <row r="57371" spans="3:4" x14ac:dyDescent="0.25">
      <c r="C57371" s="32"/>
      <c r="D57371" s="31"/>
    </row>
    <row r="57372" spans="3:4" x14ac:dyDescent="0.25">
      <c r="C57372" s="32"/>
      <c r="D57372" s="31"/>
    </row>
    <row r="57373" spans="3:4" x14ac:dyDescent="0.25">
      <c r="C57373" s="32"/>
      <c r="D57373" s="31"/>
    </row>
    <row r="57374" spans="3:4" x14ac:dyDescent="0.25">
      <c r="C57374" s="32"/>
      <c r="D57374" s="31"/>
    </row>
    <row r="57375" spans="3:4" x14ac:dyDescent="0.25">
      <c r="C57375" s="32"/>
      <c r="D57375" s="31"/>
    </row>
    <row r="57376" spans="3:4" x14ac:dyDescent="0.25">
      <c r="C57376" s="32"/>
      <c r="D57376" s="31"/>
    </row>
    <row r="57377" spans="3:4" x14ac:dyDescent="0.25">
      <c r="C57377" s="32"/>
      <c r="D57377" s="31"/>
    </row>
    <row r="57378" spans="3:4" x14ac:dyDescent="0.25">
      <c r="C57378" s="32"/>
      <c r="D57378" s="31"/>
    </row>
    <row r="57379" spans="3:4" x14ac:dyDescent="0.25">
      <c r="C57379" s="32"/>
      <c r="D57379" s="31"/>
    </row>
    <row r="57380" spans="3:4" x14ac:dyDescent="0.25">
      <c r="C57380" s="32"/>
      <c r="D57380" s="31"/>
    </row>
    <row r="57381" spans="3:4" x14ac:dyDescent="0.25">
      <c r="C57381" s="32"/>
      <c r="D57381" s="31"/>
    </row>
    <row r="57382" spans="3:4" x14ac:dyDescent="0.25">
      <c r="C57382" s="32"/>
      <c r="D57382" s="31"/>
    </row>
    <row r="57383" spans="3:4" x14ac:dyDescent="0.25">
      <c r="C57383" s="32"/>
      <c r="D57383" s="31"/>
    </row>
    <row r="57384" spans="3:4" x14ac:dyDescent="0.25">
      <c r="C57384" s="32"/>
      <c r="D57384" s="31"/>
    </row>
    <row r="57385" spans="3:4" x14ac:dyDescent="0.25">
      <c r="C57385" s="32"/>
      <c r="D57385" s="31"/>
    </row>
    <row r="57386" spans="3:4" x14ac:dyDescent="0.25">
      <c r="C57386" s="32"/>
      <c r="D57386" s="31"/>
    </row>
    <row r="57387" spans="3:4" x14ac:dyDescent="0.25">
      <c r="C57387" s="32"/>
      <c r="D57387" s="31"/>
    </row>
    <row r="57388" spans="3:4" x14ac:dyDescent="0.25">
      <c r="C57388" s="32"/>
      <c r="D57388" s="31"/>
    </row>
    <row r="57389" spans="3:4" x14ac:dyDescent="0.25">
      <c r="C57389" s="32"/>
      <c r="D57389" s="31"/>
    </row>
    <row r="57390" spans="3:4" x14ac:dyDescent="0.25">
      <c r="C57390" s="32"/>
      <c r="D57390" s="31"/>
    </row>
    <row r="57391" spans="3:4" x14ac:dyDescent="0.25">
      <c r="C57391" s="32"/>
      <c r="D57391" s="31"/>
    </row>
    <row r="57392" spans="3:4" x14ac:dyDescent="0.25">
      <c r="C57392" s="32"/>
      <c r="D57392" s="31"/>
    </row>
    <row r="57393" spans="3:4" x14ac:dyDescent="0.25">
      <c r="C57393" s="32"/>
      <c r="D57393" s="31"/>
    </row>
    <row r="57394" spans="3:4" x14ac:dyDescent="0.25">
      <c r="C57394" s="32"/>
      <c r="D57394" s="31"/>
    </row>
    <row r="57395" spans="3:4" x14ac:dyDescent="0.25">
      <c r="C57395" s="32"/>
      <c r="D57395" s="31"/>
    </row>
    <row r="57396" spans="3:4" x14ac:dyDescent="0.25">
      <c r="C57396" s="32"/>
      <c r="D57396" s="31"/>
    </row>
    <row r="57397" spans="3:4" x14ac:dyDescent="0.25">
      <c r="C57397" s="32"/>
      <c r="D57397" s="31"/>
    </row>
    <row r="57398" spans="3:4" x14ac:dyDescent="0.25">
      <c r="C57398" s="32"/>
      <c r="D57398" s="31"/>
    </row>
    <row r="57399" spans="3:4" x14ac:dyDescent="0.25">
      <c r="C57399" s="32"/>
      <c r="D57399" s="31"/>
    </row>
    <row r="57400" spans="3:4" x14ac:dyDescent="0.25">
      <c r="C57400" s="32"/>
      <c r="D57400" s="31"/>
    </row>
    <row r="57401" spans="3:4" x14ac:dyDescent="0.25">
      <c r="C57401" s="32"/>
      <c r="D57401" s="31"/>
    </row>
    <row r="57402" spans="3:4" x14ac:dyDescent="0.25">
      <c r="C57402" s="32"/>
      <c r="D57402" s="31"/>
    </row>
    <row r="57403" spans="3:4" x14ac:dyDescent="0.25">
      <c r="C57403" s="32"/>
      <c r="D57403" s="31"/>
    </row>
    <row r="57404" spans="3:4" x14ac:dyDescent="0.25">
      <c r="C57404" s="32"/>
      <c r="D57404" s="31"/>
    </row>
    <row r="57405" spans="3:4" x14ac:dyDescent="0.25">
      <c r="C57405" s="32"/>
      <c r="D57405" s="31"/>
    </row>
    <row r="57406" spans="3:4" x14ac:dyDescent="0.25">
      <c r="C57406" s="32"/>
      <c r="D57406" s="31"/>
    </row>
    <row r="57407" spans="3:4" x14ac:dyDescent="0.25">
      <c r="C57407" s="32"/>
      <c r="D57407" s="31"/>
    </row>
    <row r="57408" spans="3:4" x14ac:dyDescent="0.25">
      <c r="C57408" s="32"/>
      <c r="D57408" s="31"/>
    </row>
    <row r="57409" spans="3:4" x14ac:dyDescent="0.25">
      <c r="C57409" s="32"/>
      <c r="D57409" s="31"/>
    </row>
    <row r="57410" spans="3:4" x14ac:dyDescent="0.25">
      <c r="C57410" s="32"/>
      <c r="D57410" s="31"/>
    </row>
    <row r="57411" spans="3:4" x14ac:dyDescent="0.25">
      <c r="C57411" s="32"/>
      <c r="D57411" s="31"/>
    </row>
    <row r="57412" spans="3:4" x14ac:dyDescent="0.25">
      <c r="C57412" s="32"/>
      <c r="D57412" s="31"/>
    </row>
    <row r="57413" spans="3:4" x14ac:dyDescent="0.25">
      <c r="C57413" s="32"/>
      <c r="D57413" s="31"/>
    </row>
    <row r="57414" spans="3:4" x14ac:dyDescent="0.25">
      <c r="C57414" s="32"/>
      <c r="D57414" s="31"/>
    </row>
    <row r="57415" spans="3:4" x14ac:dyDescent="0.25">
      <c r="C57415" s="32"/>
      <c r="D57415" s="31"/>
    </row>
    <row r="57416" spans="3:4" x14ac:dyDescent="0.25">
      <c r="C57416" s="32"/>
      <c r="D57416" s="31"/>
    </row>
    <row r="57417" spans="3:4" x14ac:dyDescent="0.25">
      <c r="C57417" s="32"/>
      <c r="D57417" s="31"/>
    </row>
    <row r="57418" spans="3:4" x14ac:dyDescent="0.25">
      <c r="C57418" s="32"/>
      <c r="D57418" s="31"/>
    </row>
    <row r="57419" spans="3:4" x14ac:dyDescent="0.25">
      <c r="C57419" s="32"/>
      <c r="D57419" s="31"/>
    </row>
    <row r="57420" spans="3:4" x14ac:dyDescent="0.25">
      <c r="C57420" s="32"/>
      <c r="D57420" s="31"/>
    </row>
    <row r="57421" spans="3:4" x14ac:dyDescent="0.25">
      <c r="C57421" s="32"/>
      <c r="D57421" s="31"/>
    </row>
    <row r="57422" spans="3:4" x14ac:dyDescent="0.25">
      <c r="C57422" s="32"/>
      <c r="D57422" s="31"/>
    </row>
    <row r="57423" spans="3:4" x14ac:dyDescent="0.25">
      <c r="C57423" s="32"/>
      <c r="D57423" s="31"/>
    </row>
    <row r="57424" spans="3:4" x14ac:dyDescent="0.25">
      <c r="C57424" s="32"/>
      <c r="D57424" s="31"/>
    </row>
    <row r="57425" spans="3:4" x14ac:dyDescent="0.25">
      <c r="C57425" s="32"/>
      <c r="D57425" s="31"/>
    </row>
    <row r="57426" spans="3:4" x14ac:dyDescent="0.25">
      <c r="C57426" s="32"/>
      <c r="D57426" s="31"/>
    </row>
    <row r="57427" spans="3:4" x14ac:dyDescent="0.25">
      <c r="C57427" s="32"/>
      <c r="D57427" s="31"/>
    </row>
    <row r="57428" spans="3:4" x14ac:dyDescent="0.25">
      <c r="C57428" s="32"/>
      <c r="D57428" s="31"/>
    </row>
    <row r="57429" spans="3:4" x14ac:dyDescent="0.25">
      <c r="C57429" s="32"/>
      <c r="D57429" s="31"/>
    </row>
    <row r="57430" spans="3:4" x14ac:dyDescent="0.25">
      <c r="C57430" s="32"/>
      <c r="D57430" s="31"/>
    </row>
    <row r="57431" spans="3:4" x14ac:dyDescent="0.25">
      <c r="C57431" s="32"/>
      <c r="D57431" s="31"/>
    </row>
    <row r="57432" spans="3:4" x14ac:dyDescent="0.25">
      <c r="C57432" s="32"/>
      <c r="D57432" s="31"/>
    </row>
    <row r="57433" spans="3:4" x14ac:dyDescent="0.25">
      <c r="C57433" s="32"/>
      <c r="D57433" s="31"/>
    </row>
    <row r="57434" spans="3:4" x14ac:dyDescent="0.25">
      <c r="C57434" s="32"/>
      <c r="D57434" s="31"/>
    </row>
    <row r="57435" spans="3:4" x14ac:dyDescent="0.25">
      <c r="C57435" s="32"/>
      <c r="D57435" s="31"/>
    </row>
    <row r="57436" spans="3:4" x14ac:dyDescent="0.25">
      <c r="C57436" s="32"/>
      <c r="D57436" s="31"/>
    </row>
    <row r="57437" spans="3:4" x14ac:dyDescent="0.25">
      <c r="C57437" s="32"/>
      <c r="D57437" s="31"/>
    </row>
    <row r="57438" spans="3:4" x14ac:dyDescent="0.25">
      <c r="C57438" s="32"/>
      <c r="D57438" s="31"/>
    </row>
    <row r="57439" spans="3:4" x14ac:dyDescent="0.25">
      <c r="C57439" s="32"/>
      <c r="D57439" s="31"/>
    </row>
    <row r="57440" spans="3:4" x14ac:dyDescent="0.25">
      <c r="C57440" s="32"/>
      <c r="D57440" s="31"/>
    </row>
    <row r="57441" spans="3:4" x14ac:dyDescent="0.25">
      <c r="C57441" s="32"/>
      <c r="D57441" s="31"/>
    </row>
    <row r="57442" spans="3:4" x14ac:dyDescent="0.25">
      <c r="C57442" s="32"/>
      <c r="D57442" s="31"/>
    </row>
    <row r="57443" spans="3:4" x14ac:dyDescent="0.25">
      <c r="C57443" s="32"/>
      <c r="D57443" s="31"/>
    </row>
    <row r="57444" spans="3:4" x14ac:dyDescent="0.25">
      <c r="C57444" s="32"/>
      <c r="D57444" s="31"/>
    </row>
    <row r="57445" spans="3:4" x14ac:dyDescent="0.25">
      <c r="C57445" s="32"/>
      <c r="D57445" s="31"/>
    </row>
    <row r="57446" spans="3:4" x14ac:dyDescent="0.25">
      <c r="C57446" s="32"/>
      <c r="D57446" s="31"/>
    </row>
    <row r="57447" spans="3:4" x14ac:dyDescent="0.25">
      <c r="C57447" s="32"/>
      <c r="D57447" s="31"/>
    </row>
    <row r="57448" spans="3:4" x14ac:dyDescent="0.25">
      <c r="C57448" s="32"/>
      <c r="D57448" s="31"/>
    </row>
    <row r="57449" spans="3:4" x14ac:dyDescent="0.25">
      <c r="C57449" s="32"/>
      <c r="D57449" s="31"/>
    </row>
    <row r="57450" spans="3:4" x14ac:dyDescent="0.25">
      <c r="C57450" s="32"/>
      <c r="D57450" s="31"/>
    </row>
    <row r="57451" spans="3:4" x14ac:dyDescent="0.25">
      <c r="C57451" s="32"/>
      <c r="D57451" s="31"/>
    </row>
    <row r="57452" spans="3:4" x14ac:dyDescent="0.25">
      <c r="C57452" s="32"/>
      <c r="D57452" s="31"/>
    </row>
    <row r="57453" spans="3:4" x14ac:dyDescent="0.25">
      <c r="C57453" s="32"/>
      <c r="D57453" s="31"/>
    </row>
    <row r="57454" spans="3:4" x14ac:dyDescent="0.25">
      <c r="C57454" s="32"/>
      <c r="D57454" s="31"/>
    </row>
    <row r="57455" spans="3:4" x14ac:dyDescent="0.25">
      <c r="C57455" s="32"/>
      <c r="D57455" s="31"/>
    </row>
    <row r="57456" spans="3:4" x14ac:dyDescent="0.25">
      <c r="C57456" s="32"/>
      <c r="D57456" s="31"/>
    </row>
    <row r="57457" spans="3:4" x14ac:dyDescent="0.25">
      <c r="C57457" s="32"/>
      <c r="D57457" s="31"/>
    </row>
    <row r="57458" spans="3:4" x14ac:dyDescent="0.25">
      <c r="C57458" s="32"/>
      <c r="D57458" s="31"/>
    </row>
    <row r="57459" spans="3:4" x14ac:dyDescent="0.25">
      <c r="C57459" s="32"/>
      <c r="D57459" s="31"/>
    </row>
    <row r="57460" spans="3:4" x14ac:dyDescent="0.25">
      <c r="C57460" s="32"/>
      <c r="D57460" s="31"/>
    </row>
    <row r="57461" spans="3:4" x14ac:dyDescent="0.25">
      <c r="C57461" s="32"/>
      <c r="D57461" s="31"/>
    </row>
    <row r="57462" spans="3:4" x14ac:dyDescent="0.25">
      <c r="C57462" s="32"/>
      <c r="D57462" s="31"/>
    </row>
    <row r="57463" spans="3:4" x14ac:dyDescent="0.25">
      <c r="C57463" s="32"/>
      <c r="D57463" s="31"/>
    </row>
    <row r="57464" spans="3:4" x14ac:dyDescent="0.25">
      <c r="C57464" s="32"/>
      <c r="D57464" s="31"/>
    </row>
    <row r="57465" spans="3:4" x14ac:dyDescent="0.25">
      <c r="C57465" s="32"/>
      <c r="D57465" s="31"/>
    </row>
    <row r="57466" spans="3:4" x14ac:dyDescent="0.25">
      <c r="C57466" s="32"/>
      <c r="D57466" s="31"/>
    </row>
    <row r="57467" spans="3:4" x14ac:dyDescent="0.25">
      <c r="C57467" s="32"/>
      <c r="D57467" s="31"/>
    </row>
    <row r="57468" spans="3:4" x14ac:dyDescent="0.25">
      <c r="C57468" s="32"/>
      <c r="D57468" s="31"/>
    </row>
    <row r="57469" spans="3:4" x14ac:dyDescent="0.25">
      <c r="C57469" s="32"/>
      <c r="D57469" s="31"/>
    </row>
    <row r="57470" spans="3:4" x14ac:dyDescent="0.25">
      <c r="C57470" s="32"/>
      <c r="D57470" s="31"/>
    </row>
    <row r="57471" spans="3:4" x14ac:dyDescent="0.25">
      <c r="C57471" s="32"/>
      <c r="D57471" s="31"/>
    </row>
    <row r="57472" spans="3:4" x14ac:dyDescent="0.25">
      <c r="C57472" s="32"/>
      <c r="D57472" s="31"/>
    </row>
    <row r="57473" spans="3:4" x14ac:dyDescent="0.25">
      <c r="C57473" s="32"/>
      <c r="D57473" s="31"/>
    </row>
    <row r="57474" spans="3:4" x14ac:dyDescent="0.25">
      <c r="C57474" s="32"/>
      <c r="D57474" s="31"/>
    </row>
    <row r="57475" spans="3:4" x14ac:dyDescent="0.25">
      <c r="C57475" s="32"/>
      <c r="D57475" s="31"/>
    </row>
    <row r="57476" spans="3:4" x14ac:dyDescent="0.25">
      <c r="C57476" s="32"/>
      <c r="D57476" s="31"/>
    </row>
    <row r="57477" spans="3:4" x14ac:dyDescent="0.25">
      <c r="C57477" s="32"/>
      <c r="D57477" s="31"/>
    </row>
    <row r="57478" spans="3:4" x14ac:dyDescent="0.25">
      <c r="C57478" s="32"/>
      <c r="D57478" s="31"/>
    </row>
    <row r="57479" spans="3:4" x14ac:dyDescent="0.25">
      <c r="C57479" s="32"/>
      <c r="D57479" s="31"/>
    </row>
    <row r="57480" spans="3:4" x14ac:dyDescent="0.25">
      <c r="C57480" s="32"/>
      <c r="D57480" s="31"/>
    </row>
    <row r="57481" spans="3:4" x14ac:dyDescent="0.25">
      <c r="C57481" s="32"/>
      <c r="D57481" s="31"/>
    </row>
    <row r="57482" spans="3:4" x14ac:dyDescent="0.25">
      <c r="C57482" s="32"/>
      <c r="D57482" s="31"/>
    </row>
    <row r="57483" spans="3:4" x14ac:dyDescent="0.25">
      <c r="C57483" s="32"/>
      <c r="D57483" s="31"/>
    </row>
    <row r="57484" spans="3:4" x14ac:dyDescent="0.25">
      <c r="C57484" s="32"/>
      <c r="D57484" s="31"/>
    </row>
    <row r="57485" spans="3:4" x14ac:dyDescent="0.25">
      <c r="C57485" s="32"/>
      <c r="D57485" s="31"/>
    </row>
    <row r="57486" spans="3:4" x14ac:dyDescent="0.25">
      <c r="C57486" s="32"/>
      <c r="D57486" s="31"/>
    </row>
    <row r="57487" spans="3:4" x14ac:dyDescent="0.25">
      <c r="C57487" s="32"/>
      <c r="D57487" s="31"/>
    </row>
    <row r="57488" spans="3:4" x14ac:dyDescent="0.25">
      <c r="C57488" s="32"/>
      <c r="D57488" s="31"/>
    </row>
    <row r="57489" spans="3:4" x14ac:dyDescent="0.25">
      <c r="C57489" s="32"/>
      <c r="D57489" s="31"/>
    </row>
    <row r="57490" spans="3:4" x14ac:dyDescent="0.25">
      <c r="C57490" s="32"/>
      <c r="D57490" s="31"/>
    </row>
    <row r="57491" spans="3:4" x14ac:dyDescent="0.25">
      <c r="C57491" s="32"/>
      <c r="D57491" s="31"/>
    </row>
    <row r="57492" spans="3:4" x14ac:dyDescent="0.25">
      <c r="C57492" s="32"/>
      <c r="D57492" s="31"/>
    </row>
    <row r="57493" spans="3:4" x14ac:dyDescent="0.25">
      <c r="C57493" s="32"/>
      <c r="D57493" s="31"/>
    </row>
    <row r="57494" spans="3:4" x14ac:dyDescent="0.25">
      <c r="C57494" s="32"/>
      <c r="D57494" s="31"/>
    </row>
    <row r="57495" spans="3:4" x14ac:dyDescent="0.25">
      <c r="C57495" s="32"/>
      <c r="D57495" s="31"/>
    </row>
    <row r="57496" spans="3:4" x14ac:dyDescent="0.25">
      <c r="C57496" s="32"/>
      <c r="D57496" s="31"/>
    </row>
    <row r="57497" spans="3:4" x14ac:dyDescent="0.25">
      <c r="C57497" s="32"/>
      <c r="D57497" s="31"/>
    </row>
    <row r="57498" spans="3:4" x14ac:dyDescent="0.25">
      <c r="C57498" s="32"/>
      <c r="D57498" s="31"/>
    </row>
    <row r="57499" spans="3:4" x14ac:dyDescent="0.25">
      <c r="C57499" s="32"/>
      <c r="D57499" s="31"/>
    </row>
    <row r="57500" spans="3:4" x14ac:dyDescent="0.25">
      <c r="C57500" s="32"/>
      <c r="D57500" s="31"/>
    </row>
    <row r="57501" spans="3:4" x14ac:dyDescent="0.25">
      <c r="C57501" s="32"/>
      <c r="D57501" s="31"/>
    </row>
    <row r="57502" spans="3:4" x14ac:dyDescent="0.25">
      <c r="C57502" s="32"/>
      <c r="D57502" s="31"/>
    </row>
    <row r="57503" spans="3:4" x14ac:dyDescent="0.25">
      <c r="C57503" s="32"/>
      <c r="D57503" s="31"/>
    </row>
    <row r="57504" spans="3:4" x14ac:dyDescent="0.25">
      <c r="C57504" s="32"/>
      <c r="D57504" s="31"/>
    </row>
    <row r="57505" spans="3:4" x14ac:dyDescent="0.25">
      <c r="C57505" s="32"/>
      <c r="D57505" s="31"/>
    </row>
    <row r="57506" spans="3:4" x14ac:dyDescent="0.25">
      <c r="C57506" s="32"/>
      <c r="D57506" s="31"/>
    </row>
    <row r="57507" spans="3:4" x14ac:dyDescent="0.25">
      <c r="C57507" s="32"/>
      <c r="D57507" s="31"/>
    </row>
    <row r="57508" spans="3:4" x14ac:dyDescent="0.25">
      <c r="C57508" s="32"/>
      <c r="D57508" s="31"/>
    </row>
    <row r="57509" spans="3:4" x14ac:dyDescent="0.25">
      <c r="C57509" s="32"/>
      <c r="D57509" s="31"/>
    </row>
    <row r="57510" spans="3:4" x14ac:dyDescent="0.25">
      <c r="C57510" s="32"/>
      <c r="D57510" s="31"/>
    </row>
    <row r="57511" spans="3:4" x14ac:dyDescent="0.25">
      <c r="C57511" s="32"/>
      <c r="D57511" s="31"/>
    </row>
    <row r="57512" spans="3:4" x14ac:dyDescent="0.25">
      <c r="C57512" s="32"/>
      <c r="D57512" s="31"/>
    </row>
    <row r="57513" spans="3:4" x14ac:dyDescent="0.25">
      <c r="C57513" s="32"/>
      <c r="D57513" s="31"/>
    </row>
    <row r="57514" spans="3:4" x14ac:dyDescent="0.25">
      <c r="C57514" s="32"/>
      <c r="D57514" s="31"/>
    </row>
    <row r="57515" spans="3:4" x14ac:dyDescent="0.25">
      <c r="C57515" s="32"/>
      <c r="D57515" s="31"/>
    </row>
    <row r="57516" spans="3:4" x14ac:dyDescent="0.25">
      <c r="C57516" s="32"/>
      <c r="D57516" s="31"/>
    </row>
    <row r="57517" spans="3:4" x14ac:dyDescent="0.25">
      <c r="C57517" s="32"/>
      <c r="D57517" s="31"/>
    </row>
    <row r="57518" spans="3:4" x14ac:dyDescent="0.25">
      <c r="C57518" s="32"/>
      <c r="D57518" s="31"/>
    </row>
    <row r="57519" spans="3:4" x14ac:dyDescent="0.25">
      <c r="C57519" s="32"/>
      <c r="D57519" s="31"/>
    </row>
    <row r="57520" spans="3:4" x14ac:dyDescent="0.25">
      <c r="C57520" s="32"/>
      <c r="D57520" s="31"/>
    </row>
    <row r="57521" spans="3:4" x14ac:dyDescent="0.25">
      <c r="C57521" s="32"/>
      <c r="D57521" s="31"/>
    </row>
    <row r="57522" spans="3:4" x14ac:dyDescent="0.25">
      <c r="C57522" s="32"/>
      <c r="D57522" s="31"/>
    </row>
    <row r="57523" spans="3:4" x14ac:dyDescent="0.25">
      <c r="C57523" s="32"/>
      <c r="D57523" s="31"/>
    </row>
    <row r="57524" spans="3:4" x14ac:dyDescent="0.25">
      <c r="C57524" s="32"/>
      <c r="D57524" s="31"/>
    </row>
    <row r="57525" spans="3:4" x14ac:dyDescent="0.25">
      <c r="C57525" s="32"/>
      <c r="D57525" s="31"/>
    </row>
    <row r="57526" spans="3:4" x14ac:dyDescent="0.25">
      <c r="C57526" s="32"/>
      <c r="D57526" s="31"/>
    </row>
    <row r="57527" spans="3:4" x14ac:dyDescent="0.25">
      <c r="C57527" s="32"/>
      <c r="D57527" s="31"/>
    </row>
    <row r="57528" spans="3:4" x14ac:dyDescent="0.25">
      <c r="C57528" s="32"/>
      <c r="D57528" s="31"/>
    </row>
    <row r="57529" spans="3:4" x14ac:dyDescent="0.25">
      <c r="C57529" s="32"/>
      <c r="D57529" s="31"/>
    </row>
    <row r="57530" spans="3:4" x14ac:dyDescent="0.25">
      <c r="C57530" s="32"/>
      <c r="D57530" s="31"/>
    </row>
    <row r="57531" spans="3:4" x14ac:dyDescent="0.25">
      <c r="C57531" s="32"/>
      <c r="D57531" s="31"/>
    </row>
    <row r="57532" spans="3:4" x14ac:dyDescent="0.25">
      <c r="C57532" s="32"/>
      <c r="D57532" s="31"/>
    </row>
    <row r="57533" spans="3:4" x14ac:dyDescent="0.25">
      <c r="C57533" s="32"/>
      <c r="D57533" s="31"/>
    </row>
    <row r="57534" spans="3:4" x14ac:dyDescent="0.25">
      <c r="C57534" s="32"/>
      <c r="D57534" s="31"/>
    </row>
    <row r="57535" spans="3:4" x14ac:dyDescent="0.25">
      <c r="C57535" s="32"/>
      <c r="D57535" s="31"/>
    </row>
    <row r="57536" spans="3:4" x14ac:dyDescent="0.25">
      <c r="C57536" s="32"/>
      <c r="D57536" s="31"/>
    </row>
    <row r="57537" spans="3:4" x14ac:dyDescent="0.25">
      <c r="C57537" s="32"/>
      <c r="D57537" s="31"/>
    </row>
    <row r="57538" spans="3:4" x14ac:dyDescent="0.25">
      <c r="C57538" s="32"/>
      <c r="D57538" s="31"/>
    </row>
    <row r="57539" spans="3:4" x14ac:dyDescent="0.25">
      <c r="C57539" s="32"/>
      <c r="D57539" s="31"/>
    </row>
    <row r="57540" spans="3:4" x14ac:dyDescent="0.25">
      <c r="C57540" s="32"/>
      <c r="D57540" s="31"/>
    </row>
    <row r="57541" spans="3:4" x14ac:dyDescent="0.25">
      <c r="C57541" s="32"/>
      <c r="D57541" s="31"/>
    </row>
    <row r="57542" spans="3:4" x14ac:dyDescent="0.25">
      <c r="C57542" s="32"/>
      <c r="D57542" s="31"/>
    </row>
    <row r="57543" spans="3:4" x14ac:dyDescent="0.25">
      <c r="C57543" s="32"/>
      <c r="D57543" s="31"/>
    </row>
    <row r="57544" spans="3:4" x14ac:dyDescent="0.25">
      <c r="C57544" s="32"/>
      <c r="D57544" s="31"/>
    </row>
    <row r="57545" spans="3:4" x14ac:dyDescent="0.25">
      <c r="C57545" s="32"/>
      <c r="D57545" s="31"/>
    </row>
    <row r="57546" spans="3:4" x14ac:dyDescent="0.25">
      <c r="C57546" s="32"/>
      <c r="D57546" s="31"/>
    </row>
    <row r="57547" spans="3:4" x14ac:dyDescent="0.25">
      <c r="C57547" s="32"/>
      <c r="D57547" s="31"/>
    </row>
    <row r="57548" spans="3:4" x14ac:dyDescent="0.25">
      <c r="C57548" s="32"/>
      <c r="D57548" s="31"/>
    </row>
    <row r="57549" spans="3:4" x14ac:dyDescent="0.25">
      <c r="C57549" s="32"/>
      <c r="D57549" s="31"/>
    </row>
    <row r="57550" spans="3:4" x14ac:dyDescent="0.25">
      <c r="C57550" s="32"/>
      <c r="D57550" s="31"/>
    </row>
    <row r="57551" spans="3:4" x14ac:dyDescent="0.25">
      <c r="C57551" s="32"/>
      <c r="D57551" s="31"/>
    </row>
    <row r="57552" spans="3:4" x14ac:dyDescent="0.25">
      <c r="C57552" s="32"/>
      <c r="D57552" s="31"/>
    </row>
    <row r="57553" spans="3:4" x14ac:dyDescent="0.25">
      <c r="C57553" s="32"/>
      <c r="D57553" s="31"/>
    </row>
    <row r="57554" spans="3:4" x14ac:dyDescent="0.25">
      <c r="C57554" s="32"/>
      <c r="D57554" s="31"/>
    </row>
    <row r="57555" spans="3:4" x14ac:dyDescent="0.25">
      <c r="C57555" s="32"/>
      <c r="D57555" s="31"/>
    </row>
    <row r="57556" spans="3:4" x14ac:dyDescent="0.25">
      <c r="C57556" s="32"/>
      <c r="D57556" s="31"/>
    </row>
    <row r="57557" spans="3:4" x14ac:dyDescent="0.25">
      <c r="C57557" s="32"/>
      <c r="D57557" s="31"/>
    </row>
    <row r="57558" spans="3:4" x14ac:dyDescent="0.25">
      <c r="C57558" s="32"/>
      <c r="D57558" s="31"/>
    </row>
    <row r="57559" spans="3:4" x14ac:dyDescent="0.25">
      <c r="C57559" s="32"/>
      <c r="D57559" s="31"/>
    </row>
    <row r="57560" spans="3:4" x14ac:dyDescent="0.25">
      <c r="C57560" s="32"/>
      <c r="D57560" s="31"/>
    </row>
    <row r="57561" spans="3:4" x14ac:dyDescent="0.25">
      <c r="C57561" s="32"/>
      <c r="D57561" s="31"/>
    </row>
    <row r="57562" spans="3:4" x14ac:dyDescent="0.25">
      <c r="C57562" s="32"/>
      <c r="D57562" s="31"/>
    </row>
    <row r="57563" spans="3:4" x14ac:dyDescent="0.25">
      <c r="C57563" s="32"/>
      <c r="D57563" s="31"/>
    </row>
    <row r="57564" spans="3:4" x14ac:dyDescent="0.25">
      <c r="C57564" s="32"/>
      <c r="D57564" s="31"/>
    </row>
    <row r="57565" spans="3:4" x14ac:dyDescent="0.25">
      <c r="C57565" s="32"/>
      <c r="D57565" s="31"/>
    </row>
    <row r="57566" spans="3:4" x14ac:dyDescent="0.25">
      <c r="C57566" s="32"/>
      <c r="D57566" s="31"/>
    </row>
    <row r="57567" spans="3:4" x14ac:dyDescent="0.25">
      <c r="C57567" s="32"/>
      <c r="D57567" s="31"/>
    </row>
    <row r="57568" spans="3:4" x14ac:dyDescent="0.25">
      <c r="C57568" s="32"/>
      <c r="D57568" s="31"/>
    </row>
    <row r="57569" spans="3:4" x14ac:dyDescent="0.25">
      <c r="C57569" s="32"/>
      <c r="D57569" s="31"/>
    </row>
    <row r="57570" spans="3:4" x14ac:dyDescent="0.25">
      <c r="C57570" s="32"/>
      <c r="D57570" s="31"/>
    </row>
    <row r="57571" spans="3:4" x14ac:dyDescent="0.25">
      <c r="C57571" s="32"/>
      <c r="D57571" s="31"/>
    </row>
    <row r="57572" spans="3:4" x14ac:dyDescent="0.25">
      <c r="C57572" s="32"/>
      <c r="D57572" s="31"/>
    </row>
    <row r="57573" spans="3:4" x14ac:dyDescent="0.25">
      <c r="C57573" s="32"/>
      <c r="D57573" s="31"/>
    </row>
    <row r="57574" spans="3:4" x14ac:dyDescent="0.25">
      <c r="C57574" s="32"/>
      <c r="D57574" s="31"/>
    </row>
    <row r="57575" spans="3:4" x14ac:dyDescent="0.25">
      <c r="C57575" s="32"/>
      <c r="D57575" s="31"/>
    </row>
    <row r="57576" spans="3:4" x14ac:dyDescent="0.25">
      <c r="C57576" s="32"/>
      <c r="D57576" s="31"/>
    </row>
    <row r="57577" spans="3:4" x14ac:dyDescent="0.25">
      <c r="C57577" s="32"/>
      <c r="D57577" s="31"/>
    </row>
    <row r="57578" spans="3:4" x14ac:dyDescent="0.25">
      <c r="C57578" s="32"/>
      <c r="D57578" s="31"/>
    </row>
    <row r="57579" spans="3:4" x14ac:dyDescent="0.25">
      <c r="C57579" s="32"/>
      <c r="D57579" s="31"/>
    </row>
    <row r="57580" spans="3:4" x14ac:dyDescent="0.25">
      <c r="C57580" s="32"/>
      <c r="D57580" s="31"/>
    </row>
    <row r="57581" spans="3:4" x14ac:dyDescent="0.25">
      <c r="C57581" s="32"/>
      <c r="D57581" s="31"/>
    </row>
    <row r="57582" spans="3:4" x14ac:dyDescent="0.25">
      <c r="C57582" s="32"/>
      <c r="D57582" s="31"/>
    </row>
    <row r="57583" spans="3:4" x14ac:dyDescent="0.25">
      <c r="C57583" s="32"/>
      <c r="D57583" s="31"/>
    </row>
    <row r="57584" spans="3:4" x14ac:dyDescent="0.25">
      <c r="C57584" s="32"/>
      <c r="D57584" s="31"/>
    </row>
    <row r="57585" spans="3:4" x14ac:dyDescent="0.25">
      <c r="C57585" s="32"/>
      <c r="D57585" s="31"/>
    </row>
    <row r="57586" spans="3:4" x14ac:dyDescent="0.25">
      <c r="C57586" s="32"/>
      <c r="D57586" s="31"/>
    </row>
    <row r="57587" spans="3:4" x14ac:dyDescent="0.25">
      <c r="C57587" s="32"/>
      <c r="D57587" s="31"/>
    </row>
    <row r="57588" spans="3:4" x14ac:dyDescent="0.25">
      <c r="C57588" s="32"/>
      <c r="D57588" s="31"/>
    </row>
    <row r="57589" spans="3:4" x14ac:dyDescent="0.25">
      <c r="C57589" s="32"/>
      <c r="D57589" s="31"/>
    </row>
    <row r="57590" spans="3:4" x14ac:dyDescent="0.25">
      <c r="C57590" s="32"/>
      <c r="D57590" s="31"/>
    </row>
    <row r="57591" spans="3:4" x14ac:dyDescent="0.25">
      <c r="C57591" s="32"/>
      <c r="D57591" s="31"/>
    </row>
    <row r="57592" spans="3:4" x14ac:dyDescent="0.25">
      <c r="C57592" s="32"/>
      <c r="D57592" s="31"/>
    </row>
    <row r="57593" spans="3:4" x14ac:dyDescent="0.25">
      <c r="C57593" s="32"/>
      <c r="D57593" s="31"/>
    </row>
    <row r="57594" spans="3:4" x14ac:dyDescent="0.25">
      <c r="C57594" s="32"/>
      <c r="D57594" s="31"/>
    </row>
    <row r="57595" spans="3:4" x14ac:dyDescent="0.25">
      <c r="C57595" s="32"/>
      <c r="D57595" s="31"/>
    </row>
    <row r="57596" spans="3:4" x14ac:dyDescent="0.25">
      <c r="C57596" s="32"/>
      <c r="D57596" s="31"/>
    </row>
    <row r="57597" spans="3:4" x14ac:dyDescent="0.25">
      <c r="C57597" s="32"/>
      <c r="D57597" s="31"/>
    </row>
    <row r="57598" spans="3:4" x14ac:dyDescent="0.25">
      <c r="C57598" s="32"/>
      <c r="D57598" s="31"/>
    </row>
    <row r="57599" spans="3:4" x14ac:dyDescent="0.25">
      <c r="C57599" s="32"/>
      <c r="D57599" s="31"/>
    </row>
    <row r="57600" spans="3:4" x14ac:dyDescent="0.25">
      <c r="C57600" s="32"/>
      <c r="D57600" s="31"/>
    </row>
    <row r="57601" spans="3:4" x14ac:dyDescent="0.25">
      <c r="C57601" s="32"/>
      <c r="D57601" s="31"/>
    </row>
    <row r="57602" spans="3:4" x14ac:dyDescent="0.25">
      <c r="C57602" s="32"/>
      <c r="D57602" s="31"/>
    </row>
    <row r="57603" spans="3:4" x14ac:dyDescent="0.25">
      <c r="C57603" s="32"/>
      <c r="D57603" s="31"/>
    </row>
    <row r="57604" spans="3:4" x14ac:dyDescent="0.25">
      <c r="C57604" s="32"/>
      <c r="D57604" s="31"/>
    </row>
    <row r="57605" spans="3:4" x14ac:dyDescent="0.25">
      <c r="C57605" s="32"/>
      <c r="D57605" s="31"/>
    </row>
    <row r="57606" spans="3:4" x14ac:dyDescent="0.25">
      <c r="C57606" s="32"/>
      <c r="D57606" s="31"/>
    </row>
    <row r="57607" spans="3:4" x14ac:dyDescent="0.25">
      <c r="C57607" s="32"/>
      <c r="D57607" s="31"/>
    </row>
    <row r="57608" spans="3:4" x14ac:dyDescent="0.25">
      <c r="C57608" s="32"/>
      <c r="D57608" s="31"/>
    </row>
    <row r="57609" spans="3:4" x14ac:dyDescent="0.25">
      <c r="C57609" s="32"/>
      <c r="D57609" s="31"/>
    </row>
    <row r="57610" spans="3:4" x14ac:dyDescent="0.25">
      <c r="C57610" s="32"/>
      <c r="D57610" s="31"/>
    </row>
    <row r="57611" spans="3:4" x14ac:dyDescent="0.25">
      <c r="C57611" s="32"/>
      <c r="D57611" s="31"/>
    </row>
    <row r="57612" spans="3:4" x14ac:dyDescent="0.25">
      <c r="C57612" s="32"/>
      <c r="D57612" s="31"/>
    </row>
    <row r="57613" spans="3:4" x14ac:dyDescent="0.25">
      <c r="C57613" s="32"/>
      <c r="D57613" s="31"/>
    </row>
    <row r="57614" spans="3:4" x14ac:dyDescent="0.25">
      <c r="C57614" s="32"/>
      <c r="D57614" s="31"/>
    </row>
    <row r="57615" spans="3:4" x14ac:dyDescent="0.25">
      <c r="C57615" s="32"/>
      <c r="D57615" s="31"/>
    </row>
    <row r="57616" spans="3:4" x14ac:dyDescent="0.25">
      <c r="C57616" s="32"/>
      <c r="D57616" s="31"/>
    </row>
    <row r="57617" spans="3:4" x14ac:dyDescent="0.25">
      <c r="C57617" s="32"/>
      <c r="D57617" s="31"/>
    </row>
    <row r="57618" spans="3:4" x14ac:dyDescent="0.25">
      <c r="C57618" s="32"/>
      <c r="D57618" s="31"/>
    </row>
    <row r="57619" spans="3:4" x14ac:dyDescent="0.25">
      <c r="C57619" s="32"/>
      <c r="D57619" s="31"/>
    </row>
    <row r="57620" spans="3:4" x14ac:dyDescent="0.25">
      <c r="C57620" s="32"/>
      <c r="D57620" s="31"/>
    </row>
    <row r="57621" spans="3:4" x14ac:dyDescent="0.25">
      <c r="C57621" s="32"/>
      <c r="D57621" s="31"/>
    </row>
    <row r="57622" spans="3:4" x14ac:dyDescent="0.25">
      <c r="C57622" s="32"/>
      <c r="D57622" s="31"/>
    </row>
    <row r="57623" spans="3:4" x14ac:dyDescent="0.25">
      <c r="C57623" s="32"/>
      <c r="D57623" s="31"/>
    </row>
    <row r="57624" spans="3:4" x14ac:dyDescent="0.25">
      <c r="C57624" s="32"/>
      <c r="D57624" s="31"/>
    </row>
    <row r="57625" spans="3:4" x14ac:dyDescent="0.25">
      <c r="C57625" s="32"/>
      <c r="D57625" s="31"/>
    </row>
    <row r="57626" spans="3:4" x14ac:dyDescent="0.25">
      <c r="C57626" s="32"/>
      <c r="D57626" s="31"/>
    </row>
    <row r="57627" spans="3:4" x14ac:dyDescent="0.25">
      <c r="C57627" s="32"/>
      <c r="D57627" s="31"/>
    </row>
    <row r="57628" spans="3:4" x14ac:dyDescent="0.25">
      <c r="C57628" s="32"/>
      <c r="D57628" s="31"/>
    </row>
    <row r="57629" spans="3:4" x14ac:dyDescent="0.25">
      <c r="C57629" s="32"/>
      <c r="D57629" s="31"/>
    </row>
    <row r="57630" spans="3:4" x14ac:dyDescent="0.25">
      <c r="C57630" s="32"/>
      <c r="D57630" s="31"/>
    </row>
    <row r="57631" spans="3:4" x14ac:dyDescent="0.25">
      <c r="C57631" s="32"/>
      <c r="D57631" s="31"/>
    </row>
    <row r="57632" spans="3:4" x14ac:dyDescent="0.25">
      <c r="C57632" s="32"/>
      <c r="D57632" s="31"/>
    </row>
    <row r="57633" spans="3:4" x14ac:dyDescent="0.25">
      <c r="C57633" s="32"/>
      <c r="D57633" s="31"/>
    </row>
    <row r="57634" spans="3:4" x14ac:dyDescent="0.25">
      <c r="C57634" s="32"/>
      <c r="D57634" s="31"/>
    </row>
    <row r="57635" spans="3:4" x14ac:dyDescent="0.25">
      <c r="C57635" s="32"/>
      <c r="D57635" s="31"/>
    </row>
    <row r="57636" spans="3:4" x14ac:dyDescent="0.25">
      <c r="C57636" s="32"/>
      <c r="D57636" s="31"/>
    </row>
    <row r="57637" spans="3:4" x14ac:dyDescent="0.25">
      <c r="C57637" s="32"/>
      <c r="D57637" s="31"/>
    </row>
    <row r="57638" spans="3:4" x14ac:dyDescent="0.25">
      <c r="C57638" s="32"/>
      <c r="D57638" s="31"/>
    </row>
    <row r="57639" spans="3:4" x14ac:dyDescent="0.25">
      <c r="C57639" s="32"/>
      <c r="D57639" s="31"/>
    </row>
    <row r="57640" spans="3:4" x14ac:dyDescent="0.25">
      <c r="C57640" s="32"/>
      <c r="D57640" s="31"/>
    </row>
    <row r="57641" spans="3:4" x14ac:dyDescent="0.25">
      <c r="C57641" s="32"/>
      <c r="D57641" s="31"/>
    </row>
    <row r="57642" spans="3:4" x14ac:dyDescent="0.25">
      <c r="C57642" s="32"/>
      <c r="D57642" s="31"/>
    </row>
    <row r="57643" spans="3:4" x14ac:dyDescent="0.25">
      <c r="C57643" s="32"/>
      <c r="D57643" s="31"/>
    </row>
    <row r="57644" spans="3:4" x14ac:dyDescent="0.25">
      <c r="C57644" s="32"/>
      <c r="D57644" s="31"/>
    </row>
    <row r="57645" spans="3:4" x14ac:dyDescent="0.25">
      <c r="C57645" s="32"/>
      <c r="D57645" s="31"/>
    </row>
    <row r="57646" spans="3:4" x14ac:dyDescent="0.25">
      <c r="C57646" s="32"/>
      <c r="D57646" s="31"/>
    </row>
    <row r="57647" spans="3:4" x14ac:dyDescent="0.25">
      <c r="C57647" s="32"/>
      <c r="D57647" s="31"/>
    </row>
    <row r="57648" spans="3:4" x14ac:dyDescent="0.25">
      <c r="C57648" s="32"/>
      <c r="D57648" s="31"/>
    </row>
    <row r="57649" spans="3:4" x14ac:dyDescent="0.25">
      <c r="C57649" s="32"/>
      <c r="D57649" s="31"/>
    </row>
    <row r="57650" spans="3:4" x14ac:dyDescent="0.25">
      <c r="C57650" s="32"/>
      <c r="D57650" s="31"/>
    </row>
    <row r="57651" spans="3:4" x14ac:dyDescent="0.25">
      <c r="C57651" s="32"/>
      <c r="D57651" s="31"/>
    </row>
    <row r="57652" spans="3:4" x14ac:dyDescent="0.25">
      <c r="C57652" s="32"/>
      <c r="D57652" s="31"/>
    </row>
    <row r="57653" spans="3:4" x14ac:dyDescent="0.25">
      <c r="C57653" s="32"/>
      <c r="D57653" s="31"/>
    </row>
    <row r="57654" spans="3:4" x14ac:dyDescent="0.25">
      <c r="C57654" s="32"/>
      <c r="D57654" s="31"/>
    </row>
    <row r="57655" spans="3:4" x14ac:dyDescent="0.25">
      <c r="C57655" s="32"/>
      <c r="D57655" s="31"/>
    </row>
    <row r="57656" spans="3:4" x14ac:dyDescent="0.25">
      <c r="C57656" s="32"/>
      <c r="D57656" s="31"/>
    </row>
    <row r="57657" spans="3:4" x14ac:dyDescent="0.25">
      <c r="C57657" s="32"/>
      <c r="D57657" s="31"/>
    </row>
    <row r="57658" spans="3:4" x14ac:dyDescent="0.25">
      <c r="C57658" s="32"/>
      <c r="D57658" s="31"/>
    </row>
    <row r="57659" spans="3:4" x14ac:dyDescent="0.25">
      <c r="C57659" s="32"/>
      <c r="D57659" s="31"/>
    </row>
    <row r="57660" spans="3:4" x14ac:dyDescent="0.25">
      <c r="C57660" s="32"/>
      <c r="D57660" s="31"/>
    </row>
    <row r="57661" spans="3:4" x14ac:dyDescent="0.25">
      <c r="C57661" s="32"/>
      <c r="D57661" s="31"/>
    </row>
    <row r="57662" spans="3:4" x14ac:dyDescent="0.25">
      <c r="C57662" s="32"/>
      <c r="D57662" s="31"/>
    </row>
    <row r="57663" spans="3:4" x14ac:dyDescent="0.25">
      <c r="C57663" s="32"/>
      <c r="D57663" s="31"/>
    </row>
    <row r="57664" spans="3:4" x14ac:dyDescent="0.25">
      <c r="C57664" s="32"/>
      <c r="D57664" s="31"/>
    </row>
    <row r="57665" spans="3:4" x14ac:dyDescent="0.25">
      <c r="C57665" s="32"/>
      <c r="D57665" s="31"/>
    </row>
    <row r="57666" spans="3:4" x14ac:dyDescent="0.25">
      <c r="C57666" s="32"/>
      <c r="D57666" s="31"/>
    </row>
    <row r="57667" spans="3:4" x14ac:dyDescent="0.25">
      <c r="C57667" s="32"/>
      <c r="D57667" s="31"/>
    </row>
    <row r="57668" spans="3:4" x14ac:dyDescent="0.25">
      <c r="C57668" s="32"/>
      <c r="D57668" s="31"/>
    </row>
    <row r="57669" spans="3:4" x14ac:dyDescent="0.25">
      <c r="C57669" s="32"/>
      <c r="D57669" s="31"/>
    </row>
    <row r="57670" spans="3:4" x14ac:dyDescent="0.25">
      <c r="C57670" s="32"/>
      <c r="D57670" s="31"/>
    </row>
    <row r="57671" spans="3:4" x14ac:dyDescent="0.25">
      <c r="C57671" s="32"/>
      <c r="D57671" s="31"/>
    </row>
    <row r="57672" spans="3:4" x14ac:dyDescent="0.25">
      <c r="C57672" s="32"/>
      <c r="D57672" s="31"/>
    </row>
    <row r="57673" spans="3:4" x14ac:dyDescent="0.25">
      <c r="C57673" s="32"/>
      <c r="D57673" s="31"/>
    </row>
    <row r="57674" spans="3:4" x14ac:dyDescent="0.25">
      <c r="C57674" s="32"/>
      <c r="D57674" s="31"/>
    </row>
    <row r="57675" spans="3:4" x14ac:dyDescent="0.25">
      <c r="C57675" s="32"/>
      <c r="D57675" s="31"/>
    </row>
    <row r="57676" spans="3:4" x14ac:dyDescent="0.25">
      <c r="C57676" s="32"/>
      <c r="D57676" s="31"/>
    </row>
    <row r="57677" spans="3:4" x14ac:dyDescent="0.25">
      <c r="C57677" s="32"/>
      <c r="D57677" s="31"/>
    </row>
    <row r="57678" spans="3:4" x14ac:dyDescent="0.25">
      <c r="C57678" s="32"/>
      <c r="D57678" s="31"/>
    </row>
    <row r="57679" spans="3:4" x14ac:dyDescent="0.25">
      <c r="C57679" s="32"/>
      <c r="D57679" s="31"/>
    </row>
    <row r="57680" spans="3:4" x14ac:dyDescent="0.25">
      <c r="C57680" s="32"/>
      <c r="D57680" s="31"/>
    </row>
    <row r="57681" spans="3:4" x14ac:dyDescent="0.25">
      <c r="C57681" s="32"/>
      <c r="D57681" s="31"/>
    </row>
    <row r="57682" spans="3:4" x14ac:dyDescent="0.25">
      <c r="C57682" s="32"/>
      <c r="D57682" s="31"/>
    </row>
    <row r="57683" spans="3:4" x14ac:dyDescent="0.25">
      <c r="C57683" s="32"/>
      <c r="D57683" s="31"/>
    </row>
    <row r="57684" spans="3:4" x14ac:dyDescent="0.25">
      <c r="C57684" s="32"/>
      <c r="D57684" s="31"/>
    </row>
    <row r="57685" spans="3:4" x14ac:dyDescent="0.25">
      <c r="C57685" s="32"/>
      <c r="D57685" s="31"/>
    </row>
    <row r="57686" spans="3:4" x14ac:dyDescent="0.25">
      <c r="C57686" s="32"/>
      <c r="D57686" s="31"/>
    </row>
    <row r="57687" spans="3:4" x14ac:dyDescent="0.25">
      <c r="C57687" s="32"/>
      <c r="D57687" s="31"/>
    </row>
    <row r="57688" spans="3:4" x14ac:dyDescent="0.25">
      <c r="C57688" s="32"/>
      <c r="D57688" s="31"/>
    </row>
    <row r="57689" spans="3:4" x14ac:dyDescent="0.25">
      <c r="C57689" s="32"/>
      <c r="D57689" s="31"/>
    </row>
    <row r="57690" spans="3:4" x14ac:dyDescent="0.25">
      <c r="C57690" s="32"/>
      <c r="D57690" s="31"/>
    </row>
    <row r="57691" spans="3:4" x14ac:dyDescent="0.25">
      <c r="C57691" s="32"/>
      <c r="D57691" s="31"/>
    </row>
    <row r="57692" spans="3:4" x14ac:dyDescent="0.25">
      <c r="C57692" s="32"/>
      <c r="D57692" s="31"/>
    </row>
    <row r="57693" spans="3:4" x14ac:dyDescent="0.25">
      <c r="C57693" s="32"/>
      <c r="D57693" s="31"/>
    </row>
    <row r="57694" spans="3:4" x14ac:dyDescent="0.25">
      <c r="C57694" s="32"/>
      <c r="D57694" s="31"/>
    </row>
    <row r="57695" spans="3:4" x14ac:dyDescent="0.25">
      <c r="C57695" s="32"/>
      <c r="D57695" s="31"/>
    </row>
    <row r="57696" spans="3:4" x14ac:dyDescent="0.25">
      <c r="C57696" s="32"/>
      <c r="D57696" s="31"/>
    </row>
    <row r="57697" spans="3:4" x14ac:dyDescent="0.25">
      <c r="C57697" s="32"/>
      <c r="D57697" s="31"/>
    </row>
    <row r="57698" spans="3:4" x14ac:dyDescent="0.25">
      <c r="C57698" s="32"/>
      <c r="D57698" s="31"/>
    </row>
    <row r="57699" spans="3:4" x14ac:dyDescent="0.25">
      <c r="C57699" s="32"/>
      <c r="D57699" s="31"/>
    </row>
    <row r="57700" spans="3:4" x14ac:dyDescent="0.25">
      <c r="C57700" s="32"/>
      <c r="D57700" s="31"/>
    </row>
    <row r="57701" spans="3:4" x14ac:dyDescent="0.25">
      <c r="C57701" s="32"/>
      <c r="D57701" s="31"/>
    </row>
    <row r="57702" spans="3:4" x14ac:dyDescent="0.25">
      <c r="C57702" s="32"/>
      <c r="D57702" s="31"/>
    </row>
    <row r="57703" spans="3:4" x14ac:dyDescent="0.25">
      <c r="C57703" s="32"/>
      <c r="D57703" s="31"/>
    </row>
    <row r="57704" spans="3:4" x14ac:dyDescent="0.25">
      <c r="C57704" s="32"/>
      <c r="D57704" s="31"/>
    </row>
    <row r="57705" spans="3:4" x14ac:dyDescent="0.25">
      <c r="C57705" s="32"/>
      <c r="D57705" s="31"/>
    </row>
    <row r="57706" spans="3:4" x14ac:dyDescent="0.25">
      <c r="C57706" s="32"/>
      <c r="D57706" s="31"/>
    </row>
    <row r="57707" spans="3:4" x14ac:dyDescent="0.25">
      <c r="C57707" s="32"/>
      <c r="D57707" s="31"/>
    </row>
    <row r="57708" spans="3:4" x14ac:dyDescent="0.25">
      <c r="C57708" s="32"/>
      <c r="D57708" s="31"/>
    </row>
    <row r="57709" spans="3:4" x14ac:dyDescent="0.25">
      <c r="C57709" s="32"/>
      <c r="D57709" s="31"/>
    </row>
    <row r="57710" spans="3:4" x14ac:dyDescent="0.25">
      <c r="C57710" s="32"/>
      <c r="D57710" s="31"/>
    </row>
    <row r="57711" spans="3:4" x14ac:dyDescent="0.25">
      <c r="C57711" s="32"/>
      <c r="D57711" s="31"/>
    </row>
    <row r="57712" spans="3:4" x14ac:dyDescent="0.25">
      <c r="C57712" s="32"/>
      <c r="D57712" s="31"/>
    </row>
    <row r="57713" spans="3:4" x14ac:dyDescent="0.25">
      <c r="C57713" s="32"/>
      <c r="D57713" s="31"/>
    </row>
    <row r="57714" spans="3:4" x14ac:dyDescent="0.25">
      <c r="C57714" s="32"/>
      <c r="D57714" s="31"/>
    </row>
    <row r="57715" spans="3:4" x14ac:dyDescent="0.25">
      <c r="C57715" s="32"/>
      <c r="D57715" s="31"/>
    </row>
    <row r="57716" spans="3:4" x14ac:dyDescent="0.25">
      <c r="C57716" s="32"/>
      <c r="D57716" s="31"/>
    </row>
    <row r="57717" spans="3:4" x14ac:dyDescent="0.25">
      <c r="C57717" s="32"/>
      <c r="D57717" s="31"/>
    </row>
    <row r="57718" spans="3:4" x14ac:dyDescent="0.25">
      <c r="C57718" s="32"/>
      <c r="D57718" s="31"/>
    </row>
    <row r="57719" spans="3:4" x14ac:dyDescent="0.25">
      <c r="C57719" s="32"/>
      <c r="D57719" s="31"/>
    </row>
    <row r="57720" spans="3:4" x14ac:dyDescent="0.25">
      <c r="C57720" s="32"/>
      <c r="D57720" s="31"/>
    </row>
    <row r="57721" spans="3:4" x14ac:dyDescent="0.25">
      <c r="C57721" s="32"/>
      <c r="D57721" s="31"/>
    </row>
    <row r="57722" spans="3:4" x14ac:dyDescent="0.25">
      <c r="C57722" s="32"/>
      <c r="D57722" s="31"/>
    </row>
    <row r="57723" spans="3:4" x14ac:dyDescent="0.25">
      <c r="C57723" s="32"/>
      <c r="D57723" s="31"/>
    </row>
    <row r="57724" spans="3:4" x14ac:dyDescent="0.25">
      <c r="C57724" s="32"/>
      <c r="D57724" s="31"/>
    </row>
    <row r="57725" spans="3:4" x14ac:dyDescent="0.25">
      <c r="C57725" s="32"/>
      <c r="D57725" s="31"/>
    </row>
    <row r="57726" spans="3:4" x14ac:dyDescent="0.25">
      <c r="C57726" s="32"/>
      <c r="D57726" s="31"/>
    </row>
    <row r="57727" spans="3:4" x14ac:dyDescent="0.25">
      <c r="C57727" s="32"/>
      <c r="D57727" s="31"/>
    </row>
    <row r="57728" spans="3:4" x14ac:dyDescent="0.25">
      <c r="C57728" s="32"/>
      <c r="D57728" s="31"/>
    </row>
    <row r="57729" spans="3:4" x14ac:dyDescent="0.25">
      <c r="C57729" s="32"/>
      <c r="D57729" s="31"/>
    </row>
    <row r="57730" spans="3:4" x14ac:dyDescent="0.25">
      <c r="C57730" s="32"/>
      <c r="D57730" s="31"/>
    </row>
    <row r="57731" spans="3:4" x14ac:dyDescent="0.25">
      <c r="C57731" s="32"/>
      <c r="D57731" s="31"/>
    </row>
    <row r="57732" spans="3:4" x14ac:dyDescent="0.25">
      <c r="C57732" s="32"/>
      <c r="D57732" s="31"/>
    </row>
    <row r="57733" spans="3:4" x14ac:dyDescent="0.25">
      <c r="C57733" s="32"/>
      <c r="D57733" s="31"/>
    </row>
    <row r="57734" spans="3:4" x14ac:dyDescent="0.25">
      <c r="C57734" s="32"/>
      <c r="D57734" s="31"/>
    </row>
    <row r="57735" spans="3:4" x14ac:dyDescent="0.25">
      <c r="C57735" s="32"/>
      <c r="D57735" s="31"/>
    </row>
    <row r="57736" spans="3:4" x14ac:dyDescent="0.25">
      <c r="C57736" s="32"/>
      <c r="D57736" s="31"/>
    </row>
    <row r="57737" spans="3:4" x14ac:dyDescent="0.25">
      <c r="C57737" s="32"/>
      <c r="D57737" s="31"/>
    </row>
    <row r="57738" spans="3:4" x14ac:dyDescent="0.25">
      <c r="C57738" s="32"/>
      <c r="D57738" s="31"/>
    </row>
    <row r="57739" spans="3:4" x14ac:dyDescent="0.25">
      <c r="C57739" s="32"/>
      <c r="D57739" s="31"/>
    </row>
    <row r="57740" spans="3:4" x14ac:dyDescent="0.25">
      <c r="C57740" s="32"/>
      <c r="D57740" s="31"/>
    </row>
    <row r="57741" spans="3:4" x14ac:dyDescent="0.25">
      <c r="C57741" s="32"/>
      <c r="D57741" s="31"/>
    </row>
    <row r="57742" spans="3:4" x14ac:dyDescent="0.25">
      <c r="C57742" s="32"/>
      <c r="D57742" s="31"/>
    </row>
    <row r="57743" spans="3:4" x14ac:dyDescent="0.25">
      <c r="C57743" s="32"/>
      <c r="D57743" s="31"/>
    </row>
    <row r="57744" spans="3:4" x14ac:dyDescent="0.25">
      <c r="C57744" s="32"/>
      <c r="D57744" s="31"/>
    </row>
    <row r="57745" spans="3:4" x14ac:dyDescent="0.25">
      <c r="C57745" s="32"/>
      <c r="D57745" s="31"/>
    </row>
    <row r="57746" spans="3:4" x14ac:dyDescent="0.25">
      <c r="C57746" s="32"/>
      <c r="D57746" s="31"/>
    </row>
    <row r="57747" spans="3:4" x14ac:dyDescent="0.25">
      <c r="C57747" s="32"/>
      <c r="D57747" s="31"/>
    </row>
    <row r="57748" spans="3:4" x14ac:dyDescent="0.25">
      <c r="C57748" s="32"/>
      <c r="D57748" s="31"/>
    </row>
    <row r="57749" spans="3:4" x14ac:dyDescent="0.25">
      <c r="C57749" s="32"/>
      <c r="D57749" s="31"/>
    </row>
    <row r="57750" spans="3:4" x14ac:dyDescent="0.25">
      <c r="C57750" s="32"/>
      <c r="D57750" s="31"/>
    </row>
    <row r="57751" spans="3:4" x14ac:dyDescent="0.25">
      <c r="C57751" s="32"/>
      <c r="D57751" s="31"/>
    </row>
    <row r="57752" spans="3:4" x14ac:dyDescent="0.25">
      <c r="C57752" s="32"/>
      <c r="D57752" s="31"/>
    </row>
    <row r="57753" spans="3:4" x14ac:dyDescent="0.25">
      <c r="C57753" s="32"/>
      <c r="D57753" s="31"/>
    </row>
    <row r="57754" spans="3:4" x14ac:dyDescent="0.25">
      <c r="C57754" s="32"/>
      <c r="D57754" s="31"/>
    </row>
    <row r="57755" spans="3:4" x14ac:dyDescent="0.25">
      <c r="C57755" s="32"/>
      <c r="D57755" s="31"/>
    </row>
    <row r="57756" spans="3:4" x14ac:dyDescent="0.25">
      <c r="C57756" s="32"/>
      <c r="D57756" s="31"/>
    </row>
    <row r="57757" spans="3:4" x14ac:dyDescent="0.25">
      <c r="C57757" s="32"/>
      <c r="D57757" s="31"/>
    </row>
    <row r="57758" spans="3:4" x14ac:dyDescent="0.25">
      <c r="C57758" s="32"/>
      <c r="D57758" s="31"/>
    </row>
    <row r="57759" spans="3:4" x14ac:dyDescent="0.25">
      <c r="C57759" s="32"/>
      <c r="D57759" s="31"/>
    </row>
    <row r="57760" spans="3:4" x14ac:dyDescent="0.25">
      <c r="C57760" s="32"/>
      <c r="D57760" s="31"/>
    </row>
    <row r="57761" spans="3:4" x14ac:dyDescent="0.25">
      <c r="C57761" s="32"/>
      <c r="D57761" s="31"/>
    </row>
    <row r="57762" spans="3:4" x14ac:dyDescent="0.25">
      <c r="C57762" s="32"/>
      <c r="D57762" s="31"/>
    </row>
    <row r="57763" spans="3:4" x14ac:dyDescent="0.25">
      <c r="C57763" s="32"/>
      <c r="D57763" s="31"/>
    </row>
    <row r="57764" spans="3:4" x14ac:dyDescent="0.25">
      <c r="C57764" s="32"/>
      <c r="D57764" s="31"/>
    </row>
    <row r="57765" spans="3:4" x14ac:dyDescent="0.25">
      <c r="C57765" s="32"/>
      <c r="D57765" s="31"/>
    </row>
    <row r="57766" spans="3:4" x14ac:dyDescent="0.25">
      <c r="C57766" s="32"/>
      <c r="D57766" s="31"/>
    </row>
    <row r="57767" spans="3:4" x14ac:dyDescent="0.25">
      <c r="C57767" s="32"/>
      <c r="D57767" s="31"/>
    </row>
    <row r="57768" spans="3:4" x14ac:dyDescent="0.25">
      <c r="C57768" s="32"/>
      <c r="D57768" s="31"/>
    </row>
    <row r="57769" spans="3:4" x14ac:dyDescent="0.25">
      <c r="C57769" s="32"/>
      <c r="D57769" s="31"/>
    </row>
    <row r="57770" spans="3:4" x14ac:dyDescent="0.25">
      <c r="C57770" s="32"/>
      <c r="D57770" s="31"/>
    </row>
    <row r="57771" spans="3:4" x14ac:dyDescent="0.25">
      <c r="C57771" s="32"/>
      <c r="D57771" s="31"/>
    </row>
    <row r="57772" spans="3:4" x14ac:dyDescent="0.25">
      <c r="C57772" s="32"/>
      <c r="D57772" s="31"/>
    </row>
    <row r="57773" spans="3:4" x14ac:dyDescent="0.25">
      <c r="C57773" s="32"/>
      <c r="D57773" s="31"/>
    </row>
    <row r="57774" spans="3:4" x14ac:dyDescent="0.25">
      <c r="C57774" s="32"/>
      <c r="D57774" s="31"/>
    </row>
    <row r="57775" spans="3:4" x14ac:dyDescent="0.25">
      <c r="C57775" s="32"/>
      <c r="D57775" s="31"/>
    </row>
    <row r="57776" spans="3:4" x14ac:dyDescent="0.25">
      <c r="C57776" s="32"/>
      <c r="D57776" s="31"/>
    </row>
    <row r="57777" spans="3:4" x14ac:dyDescent="0.25">
      <c r="C57777" s="32"/>
      <c r="D57777" s="31"/>
    </row>
    <row r="57778" spans="3:4" x14ac:dyDescent="0.25">
      <c r="C57778" s="32"/>
      <c r="D57778" s="31"/>
    </row>
    <row r="57779" spans="3:4" x14ac:dyDescent="0.25">
      <c r="C57779" s="32"/>
      <c r="D57779" s="31"/>
    </row>
    <row r="57780" spans="3:4" x14ac:dyDescent="0.25">
      <c r="C57780" s="32"/>
      <c r="D57780" s="31"/>
    </row>
    <row r="57781" spans="3:4" x14ac:dyDescent="0.25">
      <c r="C57781" s="32"/>
      <c r="D57781" s="31"/>
    </row>
    <row r="57782" spans="3:4" x14ac:dyDescent="0.25">
      <c r="C57782" s="32"/>
      <c r="D57782" s="31"/>
    </row>
    <row r="57783" spans="3:4" x14ac:dyDescent="0.25">
      <c r="C57783" s="32"/>
      <c r="D57783" s="31"/>
    </row>
    <row r="57784" spans="3:4" x14ac:dyDescent="0.25">
      <c r="C57784" s="32"/>
      <c r="D57784" s="31"/>
    </row>
    <row r="57785" spans="3:4" x14ac:dyDescent="0.25">
      <c r="C57785" s="32"/>
      <c r="D57785" s="31"/>
    </row>
    <row r="57786" spans="3:4" x14ac:dyDescent="0.25">
      <c r="C57786" s="32"/>
      <c r="D57786" s="31"/>
    </row>
    <row r="57787" spans="3:4" x14ac:dyDescent="0.25">
      <c r="C57787" s="32"/>
      <c r="D57787" s="31"/>
    </row>
    <row r="57788" spans="3:4" x14ac:dyDescent="0.25">
      <c r="C57788" s="32"/>
      <c r="D57788" s="31"/>
    </row>
    <row r="57789" spans="3:4" x14ac:dyDescent="0.25">
      <c r="C57789" s="32"/>
      <c r="D57789" s="31"/>
    </row>
    <row r="57790" spans="3:4" x14ac:dyDescent="0.25">
      <c r="C57790" s="32"/>
      <c r="D57790" s="31"/>
    </row>
    <row r="57791" spans="3:4" x14ac:dyDescent="0.25">
      <c r="C57791" s="32"/>
      <c r="D57791" s="31"/>
    </row>
    <row r="57792" spans="3:4" x14ac:dyDescent="0.25">
      <c r="C57792" s="32"/>
      <c r="D57792" s="31"/>
    </row>
    <row r="57793" spans="3:4" x14ac:dyDescent="0.25">
      <c r="C57793" s="32"/>
      <c r="D57793" s="31"/>
    </row>
    <row r="57794" spans="3:4" x14ac:dyDescent="0.25">
      <c r="C57794" s="32"/>
      <c r="D57794" s="31"/>
    </row>
    <row r="57795" spans="3:4" x14ac:dyDescent="0.25">
      <c r="C57795" s="32"/>
      <c r="D57795" s="31"/>
    </row>
    <row r="57796" spans="3:4" x14ac:dyDescent="0.25">
      <c r="C57796" s="32"/>
      <c r="D57796" s="31"/>
    </row>
    <row r="57797" spans="3:4" x14ac:dyDescent="0.25">
      <c r="C57797" s="32"/>
      <c r="D57797" s="31"/>
    </row>
    <row r="57798" spans="3:4" x14ac:dyDescent="0.25">
      <c r="C57798" s="32"/>
      <c r="D57798" s="31"/>
    </row>
    <row r="57799" spans="3:4" x14ac:dyDescent="0.25">
      <c r="C57799" s="32"/>
      <c r="D57799" s="31"/>
    </row>
    <row r="57800" spans="3:4" x14ac:dyDescent="0.25">
      <c r="C57800" s="32"/>
      <c r="D57800" s="31"/>
    </row>
    <row r="57801" spans="3:4" x14ac:dyDescent="0.25">
      <c r="C57801" s="32"/>
      <c r="D57801" s="31"/>
    </row>
    <row r="57802" spans="3:4" x14ac:dyDescent="0.25">
      <c r="C57802" s="32"/>
      <c r="D57802" s="31"/>
    </row>
    <row r="57803" spans="3:4" x14ac:dyDescent="0.25">
      <c r="C57803" s="32"/>
      <c r="D57803" s="31"/>
    </row>
    <row r="57804" spans="3:4" x14ac:dyDescent="0.25">
      <c r="C57804" s="32"/>
      <c r="D57804" s="31"/>
    </row>
    <row r="57805" spans="3:4" x14ac:dyDescent="0.25">
      <c r="C57805" s="32"/>
      <c r="D57805" s="31"/>
    </row>
    <row r="57806" spans="3:4" x14ac:dyDescent="0.25">
      <c r="C57806" s="32"/>
      <c r="D57806" s="31"/>
    </row>
    <row r="57807" spans="3:4" x14ac:dyDescent="0.25">
      <c r="C57807" s="32"/>
      <c r="D57807" s="31"/>
    </row>
    <row r="57808" spans="3:4" x14ac:dyDescent="0.25">
      <c r="C57808" s="32"/>
      <c r="D57808" s="31"/>
    </row>
    <row r="57809" spans="3:4" x14ac:dyDescent="0.25">
      <c r="C57809" s="32"/>
      <c r="D57809" s="31"/>
    </row>
    <row r="57810" spans="3:4" x14ac:dyDescent="0.25">
      <c r="C57810" s="32"/>
      <c r="D57810" s="31"/>
    </row>
    <row r="57811" spans="3:4" x14ac:dyDescent="0.25">
      <c r="C57811" s="32"/>
      <c r="D57811" s="31"/>
    </row>
    <row r="57812" spans="3:4" x14ac:dyDescent="0.25">
      <c r="C57812" s="32"/>
      <c r="D57812" s="31"/>
    </row>
    <row r="57813" spans="3:4" x14ac:dyDescent="0.25">
      <c r="C57813" s="32"/>
      <c r="D57813" s="31"/>
    </row>
    <row r="57814" spans="3:4" x14ac:dyDescent="0.25">
      <c r="C57814" s="32"/>
      <c r="D57814" s="31"/>
    </row>
    <row r="57815" spans="3:4" x14ac:dyDescent="0.25">
      <c r="C57815" s="32"/>
      <c r="D57815" s="31"/>
    </row>
    <row r="57816" spans="3:4" x14ac:dyDescent="0.25">
      <c r="C57816" s="32"/>
      <c r="D57816" s="31"/>
    </row>
    <row r="57817" spans="3:4" x14ac:dyDescent="0.25">
      <c r="C57817" s="32"/>
      <c r="D57817" s="31"/>
    </row>
    <row r="57818" spans="3:4" x14ac:dyDescent="0.25">
      <c r="C57818" s="32"/>
      <c r="D57818" s="31"/>
    </row>
    <row r="57819" spans="3:4" x14ac:dyDescent="0.25">
      <c r="C57819" s="32"/>
      <c r="D57819" s="31"/>
    </row>
    <row r="57820" spans="3:4" x14ac:dyDescent="0.25">
      <c r="C57820" s="32"/>
      <c r="D57820" s="31"/>
    </row>
    <row r="57821" spans="3:4" x14ac:dyDescent="0.25">
      <c r="C57821" s="32"/>
      <c r="D57821" s="31"/>
    </row>
    <row r="57822" spans="3:4" x14ac:dyDescent="0.25">
      <c r="C57822" s="32"/>
      <c r="D57822" s="31"/>
    </row>
    <row r="57823" spans="3:4" x14ac:dyDescent="0.25">
      <c r="C57823" s="32"/>
      <c r="D57823" s="31"/>
    </row>
    <row r="57824" spans="3:4" x14ac:dyDescent="0.25">
      <c r="C57824" s="32"/>
      <c r="D57824" s="31"/>
    </row>
    <row r="57825" spans="3:4" x14ac:dyDescent="0.25">
      <c r="C57825" s="32"/>
      <c r="D57825" s="31"/>
    </row>
    <row r="57826" spans="3:4" x14ac:dyDescent="0.25">
      <c r="C57826" s="32"/>
      <c r="D57826" s="31"/>
    </row>
    <row r="57827" spans="3:4" x14ac:dyDescent="0.25">
      <c r="C57827" s="32"/>
      <c r="D57827" s="31"/>
    </row>
    <row r="57828" spans="3:4" x14ac:dyDescent="0.25">
      <c r="C57828" s="32"/>
      <c r="D57828" s="31"/>
    </row>
    <row r="57829" spans="3:4" x14ac:dyDescent="0.25">
      <c r="C57829" s="32"/>
      <c r="D57829" s="31"/>
    </row>
    <row r="57830" spans="3:4" x14ac:dyDescent="0.25">
      <c r="C57830" s="32"/>
      <c r="D57830" s="31"/>
    </row>
    <row r="57831" spans="3:4" x14ac:dyDescent="0.25">
      <c r="C57831" s="32"/>
      <c r="D57831" s="31"/>
    </row>
    <row r="57832" spans="3:4" x14ac:dyDescent="0.25">
      <c r="C57832" s="32"/>
      <c r="D57832" s="31"/>
    </row>
    <row r="57833" spans="3:4" x14ac:dyDescent="0.25">
      <c r="C57833" s="32"/>
      <c r="D57833" s="31"/>
    </row>
    <row r="57834" spans="3:4" x14ac:dyDescent="0.25">
      <c r="C57834" s="32"/>
      <c r="D57834" s="31"/>
    </row>
    <row r="57835" spans="3:4" x14ac:dyDescent="0.25">
      <c r="C57835" s="32"/>
      <c r="D57835" s="31"/>
    </row>
    <row r="57836" spans="3:4" x14ac:dyDescent="0.25">
      <c r="C57836" s="32"/>
      <c r="D57836" s="31"/>
    </row>
    <row r="57837" spans="3:4" x14ac:dyDescent="0.25">
      <c r="C57837" s="32"/>
      <c r="D57837" s="31"/>
    </row>
    <row r="57838" spans="3:4" x14ac:dyDescent="0.25">
      <c r="C57838" s="32"/>
      <c r="D57838" s="31"/>
    </row>
    <row r="57839" spans="3:4" x14ac:dyDescent="0.25">
      <c r="C57839" s="32"/>
      <c r="D57839" s="31"/>
    </row>
    <row r="57840" spans="3:4" x14ac:dyDescent="0.25">
      <c r="C57840" s="32"/>
      <c r="D57840" s="31"/>
    </row>
    <row r="57841" spans="3:4" x14ac:dyDescent="0.25">
      <c r="C57841" s="32"/>
      <c r="D57841" s="31"/>
    </row>
    <row r="57842" spans="3:4" x14ac:dyDescent="0.25">
      <c r="C57842" s="32"/>
      <c r="D57842" s="31"/>
    </row>
    <row r="57843" spans="3:4" x14ac:dyDescent="0.25">
      <c r="C57843" s="32"/>
      <c r="D57843" s="31"/>
    </row>
    <row r="57844" spans="3:4" x14ac:dyDescent="0.25">
      <c r="C57844" s="32"/>
      <c r="D57844" s="31"/>
    </row>
    <row r="57845" spans="3:4" x14ac:dyDescent="0.25">
      <c r="C57845" s="32"/>
      <c r="D57845" s="31"/>
    </row>
    <row r="57846" spans="3:4" x14ac:dyDescent="0.25">
      <c r="C57846" s="32"/>
      <c r="D57846" s="31"/>
    </row>
    <row r="57847" spans="3:4" x14ac:dyDescent="0.25">
      <c r="C57847" s="32"/>
      <c r="D57847" s="31"/>
    </row>
    <row r="57848" spans="3:4" x14ac:dyDescent="0.25">
      <c r="C57848" s="32"/>
      <c r="D57848" s="31"/>
    </row>
    <row r="57849" spans="3:4" x14ac:dyDescent="0.25">
      <c r="C57849" s="32"/>
      <c r="D57849" s="31"/>
    </row>
    <row r="57850" spans="3:4" x14ac:dyDescent="0.25">
      <c r="C57850" s="32"/>
      <c r="D57850" s="31"/>
    </row>
    <row r="57851" spans="3:4" x14ac:dyDescent="0.25">
      <c r="C57851" s="32"/>
      <c r="D57851" s="31"/>
    </row>
    <row r="57852" spans="3:4" x14ac:dyDescent="0.25">
      <c r="C57852" s="32"/>
      <c r="D57852" s="31"/>
    </row>
    <row r="57853" spans="3:4" x14ac:dyDescent="0.25">
      <c r="C57853" s="32"/>
      <c r="D57853" s="31"/>
    </row>
    <row r="57854" spans="3:4" x14ac:dyDescent="0.25">
      <c r="C57854" s="32"/>
      <c r="D57854" s="31"/>
    </row>
    <row r="57855" spans="3:4" x14ac:dyDescent="0.25">
      <c r="C57855" s="32"/>
      <c r="D57855" s="31"/>
    </row>
    <row r="57856" spans="3:4" x14ac:dyDescent="0.25">
      <c r="C57856" s="32"/>
      <c r="D57856" s="31"/>
    </row>
    <row r="57857" spans="3:4" x14ac:dyDescent="0.25">
      <c r="C57857" s="32"/>
      <c r="D57857" s="31"/>
    </row>
    <row r="57858" spans="3:4" x14ac:dyDescent="0.25">
      <c r="C57858" s="32"/>
      <c r="D57858" s="31"/>
    </row>
    <row r="57859" spans="3:4" x14ac:dyDescent="0.25">
      <c r="C57859" s="32"/>
      <c r="D57859" s="31"/>
    </row>
    <row r="57860" spans="3:4" x14ac:dyDescent="0.25">
      <c r="C57860" s="32"/>
      <c r="D57860" s="31"/>
    </row>
    <row r="57861" spans="3:4" x14ac:dyDescent="0.25">
      <c r="C57861" s="32"/>
      <c r="D57861" s="31"/>
    </row>
    <row r="57862" spans="3:4" x14ac:dyDescent="0.25">
      <c r="C57862" s="32"/>
      <c r="D57862" s="31"/>
    </row>
    <row r="57863" spans="3:4" x14ac:dyDescent="0.25">
      <c r="C57863" s="32"/>
      <c r="D57863" s="31"/>
    </row>
    <row r="57864" spans="3:4" x14ac:dyDescent="0.25">
      <c r="C57864" s="32"/>
      <c r="D57864" s="31"/>
    </row>
    <row r="57865" spans="3:4" x14ac:dyDescent="0.25">
      <c r="C57865" s="32"/>
      <c r="D57865" s="31"/>
    </row>
    <row r="57866" spans="3:4" x14ac:dyDescent="0.25">
      <c r="C57866" s="32"/>
      <c r="D57866" s="31"/>
    </row>
    <row r="57867" spans="3:4" x14ac:dyDescent="0.25">
      <c r="C57867" s="32"/>
      <c r="D57867" s="31"/>
    </row>
    <row r="57868" spans="3:4" x14ac:dyDescent="0.25">
      <c r="C57868" s="32"/>
      <c r="D57868" s="31"/>
    </row>
    <row r="57869" spans="3:4" x14ac:dyDescent="0.25">
      <c r="C57869" s="32"/>
      <c r="D57869" s="31"/>
    </row>
    <row r="57870" spans="3:4" x14ac:dyDescent="0.25">
      <c r="C57870" s="32"/>
      <c r="D57870" s="31"/>
    </row>
    <row r="57871" spans="3:4" x14ac:dyDescent="0.25">
      <c r="C57871" s="32"/>
      <c r="D57871" s="31"/>
    </row>
    <row r="57872" spans="3:4" x14ac:dyDescent="0.25">
      <c r="C57872" s="32"/>
      <c r="D57872" s="31"/>
    </row>
    <row r="57873" spans="3:4" x14ac:dyDescent="0.25">
      <c r="C57873" s="32"/>
      <c r="D57873" s="31"/>
    </row>
    <row r="57874" spans="3:4" x14ac:dyDescent="0.25">
      <c r="C57874" s="32"/>
      <c r="D57874" s="31"/>
    </row>
    <row r="57875" spans="3:4" x14ac:dyDescent="0.25">
      <c r="C57875" s="32"/>
      <c r="D57875" s="31"/>
    </row>
    <row r="57876" spans="3:4" x14ac:dyDescent="0.25">
      <c r="C57876" s="32"/>
      <c r="D57876" s="31"/>
    </row>
    <row r="57877" spans="3:4" x14ac:dyDescent="0.25">
      <c r="C57877" s="32"/>
      <c r="D57877" s="31"/>
    </row>
    <row r="57878" spans="3:4" x14ac:dyDescent="0.25">
      <c r="C57878" s="32"/>
      <c r="D57878" s="31"/>
    </row>
    <row r="57879" spans="3:4" x14ac:dyDescent="0.25">
      <c r="C57879" s="32"/>
      <c r="D57879" s="31"/>
    </row>
    <row r="57880" spans="3:4" x14ac:dyDescent="0.25">
      <c r="C57880" s="32"/>
      <c r="D57880" s="31"/>
    </row>
    <row r="57881" spans="3:4" x14ac:dyDescent="0.25">
      <c r="C57881" s="32"/>
      <c r="D57881" s="31"/>
    </row>
    <row r="57882" spans="3:4" x14ac:dyDescent="0.25">
      <c r="C57882" s="32"/>
      <c r="D57882" s="31"/>
    </row>
    <row r="57883" spans="3:4" x14ac:dyDescent="0.25">
      <c r="C57883" s="32"/>
      <c r="D57883" s="31"/>
    </row>
    <row r="57884" spans="3:4" x14ac:dyDescent="0.25">
      <c r="C57884" s="32"/>
      <c r="D57884" s="31"/>
    </row>
    <row r="57885" spans="3:4" x14ac:dyDescent="0.25">
      <c r="C57885" s="32"/>
      <c r="D57885" s="31"/>
    </row>
    <row r="57886" spans="3:4" x14ac:dyDescent="0.25">
      <c r="C57886" s="32"/>
      <c r="D57886" s="31"/>
    </row>
    <row r="57887" spans="3:4" x14ac:dyDescent="0.25">
      <c r="C57887" s="32"/>
      <c r="D57887" s="31"/>
    </row>
    <row r="57888" spans="3:4" x14ac:dyDescent="0.25">
      <c r="C57888" s="32"/>
      <c r="D57888" s="31"/>
    </row>
    <row r="57889" spans="3:4" x14ac:dyDescent="0.25">
      <c r="C57889" s="32"/>
      <c r="D57889" s="31"/>
    </row>
    <row r="57890" spans="3:4" x14ac:dyDescent="0.25">
      <c r="C57890" s="32"/>
      <c r="D57890" s="31"/>
    </row>
    <row r="57891" spans="3:4" x14ac:dyDescent="0.25">
      <c r="C57891" s="32"/>
      <c r="D57891" s="31"/>
    </row>
    <row r="57892" spans="3:4" x14ac:dyDescent="0.25">
      <c r="C57892" s="32"/>
      <c r="D57892" s="31"/>
    </row>
    <row r="57893" spans="3:4" x14ac:dyDescent="0.25">
      <c r="C57893" s="32"/>
      <c r="D57893" s="31"/>
    </row>
    <row r="57894" spans="3:4" x14ac:dyDescent="0.25">
      <c r="C57894" s="32"/>
      <c r="D57894" s="31"/>
    </row>
    <row r="57895" spans="3:4" x14ac:dyDescent="0.25">
      <c r="C57895" s="32"/>
      <c r="D57895" s="31"/>
    </row>
    <row r="57896" spans="3:4" x14ac:dyDescent="0.25">
      <c r="C57896" s="32"/>
      <c r="D57896" s="31"/>
    </row>
    <row r="57897" spans="3:4" x14ac:dyDescent="0.25">
      <c r="C57897" s="32"/>
      <c r="D57897" s="31"/>
    </row>
    <row r="57898" spans="3:4" x14ac:dyDescent="0.25">
      <c r="C57898" s="32"/>
      <c r="D57898" s="31"/>
    </row>
    <row r="57899" spans="3:4" x14ac:dyDescent="0.25">
      <c r="C57899" s="32"/>
      <c r="D57899" s="31"/>
    </row>
    <row r="57900" spans="3:4" x14ac:dyDescent="0.25">
      <c r="C57900" s="32"/>
      <c r="D57900" s="31"/>
    </row>
    <row r="57901" spans="3:4" x14ac:dyDescent="0.25">
      <c r="C57901" s="32"/>
      <c r="D57901" s="31"/>
    </row>
    <row r="57902" spans="3:4" x14ac:dyDescent="0.25">
      <c r="C57902" s="32"/>
      <c r="D57902" s="31"/>
    </row>
    <row r="57903" spans="3:4" x14ac:dyDescent="0.25">
      <c r="C57903" s="32"/>
      <c r="D57903" s="31"/>
    </row>
    <row r="57904" spans="3:4" x14ac:dyDescent="0.25">
      <c r="C57904" s="32"/>
      <c r="D57904" s="31"/>
    </row>
    <row r="57905" spans="3:4" x14ac:dyDescent="0.25">
      <c r="C57905" s="32"/>
      <c r="D57905" s="31"/>
    </row>
    <row r="57906" spans="3:4" x14ac:dyDescent="0.25">
      <c r="C57906" s="32"/>
      <c r="D57906" s="31"/>
    </row>
    <row r="57907" spans="3:4" x14ac:dyDescent="0.25">
      <c r="C57907" s="32"/>
      <c r="D57907" s="31"/>
    </row>
    <row r="57908" spans="3:4" x14ac:dyDescent="0.25">
      <c r="C57908" s="32"/>
      <c r="D57908" s="31"/>
    </row>
    <row r="57909" spans="3:4" x14ac:dyDescent="0.25">
      <c r="C57909" s="32"/>
      <c r="D57909" s="31"/>
    </row>
    <row r="57910" spans="3:4" x14ac:dyDescent="0.25">
      <c r="C57910" s="32"/>
      <c r="D57910" s="31"/>
    </row>
    <row r="57911" spans="3:4" x14ac:dyDescent="0.25">
      <c r="C57911" s="32"/>
      <c r="D57911" s="31"/>
    </row>
    <row r="57912" spans="3:4" x14ac:dyDescent="0.25">
      <c r="C57912" s="32"/>
      <c r="D57912" s="31"/>
    </row>
    <row r="57913" spans="3:4" x14ac:dyDescent="0.25">
      <c r="C57913" s="32"/>
      <c r="D57913" s="31"/>
    </row>
    <row r="57914" spans="3:4" x14ac:dyDescent="0.25">
      <c r="C57914" s="32"/>
      <c r="D57914" s="31"/>
    </row>
    <row r="57915" spans="3:4" x14ac:dyDescent="0.25">
      <c r="C57915" s="32"/>
      <c r="D57915" s="31"/>
    </row>
    <row r="57916" spans="3:4" x14ac:dyDescent="0.25">
      <c r="C57916" s="32"/>
      <c r="D57916" s="31"/>
    </row>
    <row r="57917" spans="3:4" x14ac:dyDescent="0.25">
      <c r="C57917" s="32"/>
      <c r="D57917" s="31"/>
    </row>
    <row r="57918" spans="3:4" x14ac:dyDescent="0.25">
      <c r="C57918" s="32"/>
      <c r="D57918" s="31"/>
    </row>
    <row r="57919" spans="3:4" x14ac:dyDescent="0.25">
      <c r="C57919" s="32"/>
      <c r="D57919" s="31"/>
    </row>
    <row r="57920" spans="3:4" x14ac:dyDescent="0.25">
      <c r="C57920" s="32"/>
      <c r="D57920" s="31"/>
    </row>
    <row r="57921" spans="3:4" x14ac:dyDescent="0.25">
      <c r="C57921" s="32"/>
      <c r="D57921" s="31"/>
    </row>
    <row r="57922" spans="3:4" x14ac:dyDescent="0.25">
      <c r="C57922" s="32"/>
      <c r="D57922" s="31"/>
    </row>
    <row r="57923" spans="3:4" x14ac:dyDescent="0.25">
      <c r="C57923" s="32"/>
      <c r="D57923" s="31"/>
    </row>
    <row r="57924" spans="3:4" x14ac:dyDescent="0.25">
      <c r="C57924" s="32"/>
      <c r="D57924" s="31"/>
    </row>
    <row r="57925" spans="3:4" x14ac:dyDescent="0.25">
      <c r="C57925" s="32"/>
      <c r="D57925" s="31"/>
    </row>
    <row r="57926" spans="3:4" x14ac:dyDescent="0.25">
      <c r="C57926" s="32"/>
      <c r="D57926" s="31"/>
    </row>
    <row r="57927" spans="3:4" x14ac:dyDescent="0.25">
      <c r="C57927" s="32"/>
      <c r="D57927" s="31"/>
    </row>
    <row r="57928" spans="3:4" x14ac:dyDescent="0.25">
      <c r="C57928" s="32"/>
      <c r="D57928" s="31"/>
    </row>
    <row r="57929" spans="3:4" x14ac:dyDescent="0.25">
      <c r="C57929" s="32"/>
      <c r="D57929" s="31"/>
    </row>
    <row r="57930" spans="3:4" x14ac:dyDescent="0.25">
      <c r="C57930" s="32"/>
      <c r="D57930" s="31"/>
    </row>
    <row r="57931" spans="3:4" x14ac:dyDescent="0.25">
      <c r="C57931" s="32"/>
      <c r="D57931" s="31"/>
    </row>
    <row r="57932" spans="3:4" x14ac:dyDescent="0.25">
      <c r="C57932" s="32"/>
      <c r="D57932" s="31"/>
    </row>
    <row r="57933" spans="3:4" x14ac:dyDescent="0.25">
      <c r="C57933" s="32"/>
      <c r="D57933" s="31"/>
    </row>
    <row r="57934" spans="3:4" x14ac:dyDescent="0.25">
      <c r="C57934" s="32"/>
      <c r="D57934" s="31"/>
    </row>
    <row r="57935" spans="3:4" x14ac:dyDescent="0.25">
      <c r="C57935" s="32"/>
      <c r="D57935" s="31"/>
    </row>
    <row r="57936" spans="3:4" x14ac:dyDescent="0.25">
      <c r="C57936" s="32"/>
      <c r="D57936" s="31"/>
    </row>
    <row r="57937" spans="3:4" x14ac:dyDescent="0.25">
      <c r="C57937" s="32"/>
      <c r="D57937" s="31"/>
    </row>
    <row r="57938" spans="3:4" x14ac:dyDescent="0.25">
      <c r="C57938" s="32"/>
      <c r="D57938" s="31"/>
    </row>
    <row r="57939" spans="3:4" x14ac:dyDescent="0.25">
      <c r="C57939" s="32"/>
      <c r="D57939" s="31"/>
    </row>
    <row r="57940" spans="3:4" x14ac:dyDescent="0.25">
      <c r="C57940" s="32"/>
      <c r="D57940" s="31"/>
    </row>
    <row r="57941" spans="3:4" x14ac:dyDescent="0.25">
      <c r="C57941" s="32"/>
      <c r="D57941" s="31"/>
    </row>
    <row r="57942" spans="3:4" x14ac:dyDescent="0.25">
      <c r="C57942" s="32"/>
      <c r="D57942" s="31"/>
    </row>
    <row r="57943" spans="3:4" x14ac:dyDescent="0.25">
      <c r="C57943" s="32"/>
      <c r="D57943" s="31"/>
    </row>
    <row r="57944" spans="3:4" x14ac:dyDescent="0.25">
      <c r="C57944" s="32"/>
      <c r="D57944" s="31"/>
    </row>
    <row r="57945" spans="3:4" x14ac:dyDescent="0.25">
      <c r="C57945" s="32"/>
      <c r="D57945" s="31"/>
    </row>
    <row r="57946" spans="3:4" x14ac:dyDescent="0.25">
      <c r="C57946" s="32"/>
      <c r="D57946" s="31"/>
    </row>
    <row r="57947" spans="3:4" x14ac:dyDescent="0.25">
      <c r="C57947" s="32"/>
      <c r="D57947" s="31"/>
    </row>
    <row r="57948" spans="3:4" x14ac:dyDescent="0.25">
      <c r="C57948" s="32"/>
      <c r="D57948" s="31"/>
    </row>
    <row r="57949" spans="3:4" x14ac:dyDescent="0.25">
      <c r="C57949" s="32"/>
      <c r="D57949" s="31"/>
    </row>
    <row r="57950" spans="3:4" x14ac:dyDescent="0.25">
      <c r="C57950" s="32"/>
      <c r="D57950" s="31"/>
    </row>
    <row r="57951" spans="3:4" x14ac:dyDescent="0.25">
      <c r="C57951" s="32"/>
      <c r="D57951" s="31"/>
    </row>
    <row r="57952" spans="3:4" x14ac:dyDescent="0.25">
      <c r="C57952" s="32"/>
      <c r="D57952" s="31"/>
    </row>
    <row r="57953" spans="3:4" x14ac:dyDescent="0.25">
      <c r="C57953" s="32"/>
      <c r="D57953" s="31"/>
    </row>
    <row r="57954" spans="3:4" x14ac:dyDescent="0.25">
      <c r="C57954" s="32"/>
      <c r="D57954" s="31"/>
    </row>
    <row r="57955" spans="3:4" x14ac:dyDescent="0.25">
      <c r="C57955" s="32"/>
      <c r="D57955" s="31"/>
    </row>
    <row r="57956" spans="3:4" x14ac:dyDescent="0.25">
      <c r="C57956" s="32"/>
      <c r="D57956" s="31"/>
    </row>
    <row r="57957" spans="3:4" x14ac:dyDescent="0.25">
      <c r="C57957" s="32"/>
      <c r="D57957" s="31"/>
    </row>
    <row r="57958" spans="3:4" x14ac:dyDescent="0.25">
      <c r="C57958" s="32"/>
      <c r="D57958" s="31"/>
    </row>
    <row r="57959" spans="3:4" x14ac:dyDescent="0.25">
      <c r="C57959" s="32"/>
      <c r="D57959" s="31"/>
    </row>
    <row r="57960" spans="3:4" x14ac:dyDescent="0.25">
      <c r="C57960" s="32"/>
      <c r="D57960" s="31"/>
    </row>
    <row r="57961" spans="3:4" x14ac:dyDescent="0.25">
      <c r="C57961" s="32"/>
      <c r="D57961" s="31"/>
    </row>
    <row r="57962" spans="3:4" x14ac:dyDescent="0.25">
      <c r="C57962" s="32"/>
      <c r="D57962" s="31"/>
    </row>
    <row r="57963" spans="3:4" x14ac:dyDescent="0.25">
      <c r="C57963" s="32"/>
      <c r="D57963" s="31"/>
    </row>
    <row r="57964" spans="3:4" x14ac:dyDescent="0.25">
      <c r="C57964" s="32"/>
      <c r="D57964" s="31"/>
    </row>
    <row r="57965" spans="3:4" x14ac:dyDescent="0.25">
      <c r="C57965" s="32"/>
      <c r="D57965" s="31"/>
    </row>
    <row r="57966" spans="3:4" x14ac:dyDescent="0.25">
      <c r="C57966" s="32"/>
      <c r="D57966" s="31"/>
    </row>
    <row r="57967" spans="3:4" x14ac:dyDescent="0.25">
      <c r="C57967" s="32"/>
      <c r="D57967" s="31"/>
    </row>
    <row r="57968" spans="3:4" x14ac:dyDescent="0.25">
      <c r="C57968" s="32"/>
      <c r="D57968" s="31"/>
    </row>
    <row r="57969" spans="3:4" x14ac:dyDescent="0.25">
      <c r="C57969" s="32"/>
      <c r="D57969" s="31"/>
    </row>
    <row r="57970" spans="3:4" x14ac:dyDescent="0.25">
      <c r="C57970" s="32"/>
      <c r="D57970" s="31"/>
    </row>
    <row r="57971" spans="3:4" x14ac:dyDescent="0.25">
      <c r="C57971" s="32"/>
      <c r="D57971" s="31"/>
    </row>
    <row r="57972" spans="3:4" x14ac:dyDescent="0.25">
      <c r="C57972" s="32"/>
      <c r="D57972" s="31"/>
    </row>
    <row r="57973" spans="3:4" x14ac:dyDescent="0.25">
      <c r="C57973" s="32"/>
      <c r="D57973" s="31"/>
    </row>
    <row r="57974" spans="3:4" x14ac:dyDescent="0.25">
      <c r="C57974" s="32"/>
      <c r="D57974" s="31"/>
    </row>
    <row r="57975" spans="3:4" x14ac:dyDescent="0.25">
      <c r="C57975" s="32"/>
      <c r="D57975" s="31"/>
    </row>
    <row r="57976" spans="3:4" x14ac:dyDescent="0.25">
      <c r="C57976" s="32"/>
      <c r="D57976" s="31"/>
    </row>
    <row r="57977" spans="3:4" x14ac:dyDescent="0.25">
      <c r="C57977" s="32"/>
      <c r="D57977" s="31"/>
    </row>
    <row r="57978" spans="3:4" x14ac:dyDescent="0.25">
      <c r="C57978" s="32"/>
      <c r="D57978" s="31"/>
    </row>
    <row r="57979" spans="3:4" x14ac:dyDescent="0.25">
      <c r="C57979" s="32"/>
      <c r="D57979" s="31"/>
    </row>
    <row r="57980" spans="3:4" x14ac:dyDescent="0.25">
      <c r="C57980" s="32"/>
      <c r="D57980" s="31"/>
    </row>
    <row r="57981" spans="3:4" x14ac:dyDescent="0.25">
      <c r="C57981" s="32"/>
      <c r="D57981" s="31"/>
    </row>
    <row r="57982" spans="3:4" x14ac:dyDescent="0.25">
      <c r="C57982" s="32"/>
      <c r="D57982" s="31"/>
    </row>
    <row r="57983" spans="3:4" x14ac:dyDescent="0.25">
      <c r="C57983" s="32"/>
      <c r="D57983" s="31"/>
    </row>
    <row r="57984" spans="3:4" x14ac:dyDescent="0.25">
      <c r="C57984" s="32"/>
      <c r="D57984" s="31"/>
    </row>
    <row r="57985" spans="3:4" x14ac:dyDescent="0.25">
      <c r="C57985" s="32"/>
      <c r="D57985" s="31"/>
    </row>
    <row r="57986" spans="3:4" x14ac:dyDescent="0.25">
      <c r="C57986" s="32"/>
      <c r="D57986" s="31"/>
    </row>
    <row r="57987" spans="3:4" x14ac:dyDescent="0.25">
      <c r="C57987" s="32"/>
      <c r="D57987" s="31"/>
    </row>
    <row r="57988" spans="3:4" x14ac:dyDescent="0.25">
      <c r="C57988" s="32"/>
      <c r="D57988" s="31"/>
    </row>
    <row r="57989" spans="3:4" x14ac:dyDescent="0.25">
      <c r="C57989" s="32"/>
      <c r="D57989" s="31"/>
    </row>
    <row r="57990" spans="3:4" x14ac:dyDescent="0.25">
      <c r="C57990" s="32"/>
      <c r="D57990" s="31"/>
    </row>
    <row r="57991" spans="3:4" x14ac:dyDescent="0.25">
      <c r="C57991" s="32"/>
      <c r="D57991" s="31"/>
    </row>
    <row r="57992" spans="3:4" x14ac:dyDescent="0.25">
      <c r="C57992" s="32"/>
      <c r="D57992" s="31"/>
    </row>
    <row r="57993" spans="3:4" x14ac:dyDescent="0.25">
      <c r="C57993" s="32"/>
      <c r="D57993" s="31"/>
    </row>
    <row r="57994" spans="3:4" x14ac:dyDescent="0.25">
      <c r="C57994" s="32"/>
      <c r="D57994" s="31"/>
    </row>
    <row r="57995" spans="3:4" x14ac:dyDescent="0.25">
      <c r="C57995" s="32"/>
      <c r="D57995" s="31"/>
    </row>
    <row r="57996" spans="3:4" x14ac:dyDescent="0.25">
      <c r="C57996" s="32"/>
      <c r="D57996" s="31"/>
    </row>
    <row r="57997" spans="3:4" x14ac:dyDescent="0.25">
      <c r="C57997" s="32"/>
      <c r="D57997" s="31"/>
    </row>
    <row r="57998" spans="3:4" x14ac:dyDescent="0.25">
      <c r="C57998" s="32"/>
      <c r="D57998" s="31"/>
    </row>
    <row r="57999" spans="3:4" x14ac:dyDescent="0.25">
      <c r="C57999" s="32"/>
      <c r="D57999" s="31"/>
    </row>
    <row r="58000" spans="3:4" x14ac:dyDescent="0.25">
      <c r="C58000" s="32"/>
      <c r="D58000" s="31"/>
    </row>
    <row r="58001" spans="3:4" x14ac:dyDescent="0.25">
      <c r="C58001" s="32"/>
      <c r="D58001" s="31"/>
    </row>
    <row r="58002" spans="3:4" x14ac:dyDescent="0.25">
      <c r="C58002" s="32"/>
      <c r="D58002" s="31"/>
    </row>
    <row r="58003" spans="3:4" x14ac:dyDescent="0.25">
      <c r="C58003" s="32"/>
      <c r="D58003" s="31"/>
    </row>
    <row r="58004" spans="3:4" x14ac:dyDescent="0.25">
      <c r="C58004" s="32"/>
      <c r="D58004" s="31"/>
    </row>
    <row r="58005" spans="3:4" x14ac:dyDescent="0.25">
      <c r="C58005" s="32"/>
      <c r="D58005" s="31"/>
    </row>
    <row r="58006" spans="3:4" x14ac:dyDescent="0.25">
      <c r="C58006" s="32"/>
      <c r="D58006" s="31"/>
    </row>
    <row r="58007" spans="3:4" x14ac:dyDescent="0.25">
      <c r="C58007" s="32"/>
      <c r="D58007" s="31"/>
    </row>
    <row r="58008" spans="3:4" x14ac:dyDescent="0.25">
      <c r="C58008" s="32"/>
      <c r="D58008" s="31"/>
    </row>
    <row r="58009" spans="3:4" x14ac:dyDescent="0.25">
      <c r="C58009" s="32"/>
      <c r="D58009" s="31"/>
    </row>
    <row r="58010" spans="3:4" x14ac:dyDescent="0.25">
      <c r="C58010" s="32"/>
      <c r="D58010" s="31"/>
    </row>
    <row r="58011" spans="3:4" x14ac:dyDescent="0.25">
      <c r="C58011" s="32"/>
      <c r="D58011" s="31"/>
    </row>
    <row r="58012" spans="3:4" x14ac:dyDescent="0.25">
      <c r="C58012" s="32"/>
      <c r="D58012" s="31"/>
    </row>
    <row r="58013" spans="3:4" x14ac:dyDescent="0.25">
      <c r="C58013" s="32"/>
      <c r="D58013" s="31"/>
    </row>
    <row r="58014" spans="3:4" x14ac:dyDescent="0.25">
      <c r="C58014" s="32"/>
      <c r="D58014" s="31"/>
    </row>
    <row r="58015" spans="3:4" x14ac:dyDescent="0.25">
      <c r="C58015" s="32"/>
      <c r="D58015" s="31"/>
    </row>
    <row r="58016" spans="3:4" x14ac:dyDescent="0.25">
      <c r="C58016" s="32"/>
      <c r="D58016" s="31"/>
    </row>
    <row r="58017" spans="3:4" x14ac:dyDescent="0.25">
      <c r="C58017" s="32"/>
      <c r="D58017" s="31"/>
    </row>
    <row r="58018" spans="3:4" x14ac:dyDescent="0.25">
      <c r="C58018" s="32"/>
      <c r="D58018" s="31"/>
    </row>
    <row r="58019" spans="3:4" x14ac:dyDescent="0.25">
      <c r="C58019" s="32"/>
      <c r="D58019" s="31"/>
    </row>
    <row r="58020" spans="3:4" x14ac:dyDescent="0.25">
      <c r="C58020" s="32"/>
      <c r="D58020" s="31"/>
    </row>
    <row r="58021" spans="3:4" x14ac:dyDescent="0.25">
      <c r="C58021" s="32"/>
      <c r="D58021" s="31"/>
    </row>
    <row r="58022" spans="3:4" x14ac:dyDescent="0.25">
      <c r="C58022" s="32"/>
      <c r="D58022" s="31"/>
    </row>
    <row r="58023" spans="3:4" x14ac:dyDescent="0.25">
      <c r="C58023" s="32"/>
      <c r="D58023" s="31"/>
    </row>
    <row r="58024" spans="3:4" x14ac:dyDescent="0.25">
      <c r="C58024" s="32"/>
      <c r="D58024" s="31"/>
    </row>
    <row r="58025" spans="3:4" x14ac:dyDescent="0.25">
      <c r="C58025" s="32"/>
      <c r="D58025" s="31"/>
    </row>
    <row r="58026" spans="3:4" x14ac:dyDescent="0.25">
      <c r="C58026" s="32"/>
      <c r="D58026" s="31"/>
    </row>
    <row r="58027" spans="3:4" x14ac:dyDescent="0.25">
      <c r="C58027" s="32"/>
      <c r="D58027" s="31"/>
    </row>
    <row r="58028" spans="3:4" x14ac:dyDescent="0.25">
      <c r="C58028" s="32"/>
      <c r="D58028" s="31"/>
    </row>
    <row r="58029" spans="3:4" x14ac:dyDescent="0.25">
      <c r="C58029" s="32"/>
      <c r="D58029" s="31"/>
    </row>
    <row r="58030" spans="3:4" x14ac:dyDescent="0.25">
      <c r="C58030" s="32"/>
      <c r="D58030" s="31"/>
    </row>
    <row r="58031" spans="3:4" x14ac:dyDescent="0.25">
      <c r="C58031" s="32"/>
      <c r="D58031" s="31"/>
    </row>
    <row r="58032" spans="3:4" x14ac:dyDescent="0.25">
      <c r="C58032" s="32"/>
      <c r="D58032" s="31"/>
    </row>
    <row r="58033" spans="3:4" x14ac:dyDescent="0.25">
      <c r="C58033" s="32"/>
      <c r="D58033" s="31"/>
    </row>
    <row r="58034" spans="3:4" x14ac:dyDescent="0.25">
      <c r="C58034" s="32"/>
      <c r="D58034" s="31"/>
    </row>
    <row r="58035" spans="3:4" x14ac:dyDescent="0.25">
      <c r="C58035" s="32"/>
      <c r="D58035" s="31"/>
    </row>
    <row r="58036" spans="3:4" x14ac:dyDescent="0.25">
      <c r="C58036" s="32"/>
      <c r="D58036" s="31"/>
    </row>
    <row r="58037" spans="3:4" x14ac:dyDescent="0.25">
      <c r="C58037" s="32"/>
      <c r="D58037" s="31"/>
    </row>
    <row r="58038" spans="3:4" x14ac:dyDescent="0.25">
      <c r="C58038" s="32"/>
      <c r="D58038" s="31"/>
    </row>
    <row r="58039" spans="3:4" x14ac:dyDescent="0.25">
      <c r="C58039" s="32"/>
      <c r="D58039" s="31"/>
    </row>
    <row r="58040" spans="3:4" x14ac:dyDescent="0.25">
      <c r="C58040" s="32"/>
      <c r="D58040" s="31"/>
    </row>
    <row r="58041" spans="3:4" x14ac:dyDescent="0.25">
      <c r="C58041" s="32"/>
      <c r="D58041" s="31"/>
    </row>
    <row r="58042" spans="3:4" x14ac:dyDescent="0.25">
      <c r="C58042" s="32"/>
      <c r="D58042" s="31"/>
    </row>
    <row r="58043" spans="3:4" x14ac:dyDescent="0.25">
      <c r="C58043" s="32"/>
      <c r="D58043" s="31"/>
    </row>
    <row r="58044" spans="3:4" x14ac:dyDescent="0.25">
      <c r="C58044" s="32"/>
      <c r="D58044" s="31"/>
    </row>
    <row r="58045" spans="3:4" x14ac:dyDescent="0.25">
      <c r="C58045" s="32"/>
      <c r="D58045" s="31"/>
    </row>
    <row r="58046" spans="3:4" x14ac:dyDescent="0.25">
      <c r="C58046" s="32"/>
      <c r="D58046" s="31"/>
    </row>
    <row r="58047" spans="3:4" x14ac:dyDescent="0.25">
      <c r="C58047" s="32"/>
      <c r="D58047" s="31"/>
    </row>
    <row r="58048" spans="3:4" x14ac:dyDescent="0.25">
      <c r="C58048" s="32"/>
      <c r="D58048" s="31"/>
    </row>
    <row r="58049" spans="3:4" x14ac:dyDescent="0.25">
      <c r="C58049" s="32"/>
      <c r="D58049" s="31"/>
    </row>
    <row r="58050" spans="3:4" x14ac:dyDescent="0.25">
      <c r="C58050" s="32"/>
      <c r="D58050" s="31"/>
    </row>
    <row r="58051" spans="3:4" x14ac:dyDescent="0.25">
      <c r="C58051" s="32"/>
      <c r="D58051" s="31"/>
    </row>
    <row r="58052" spans="3:4" x14ac:dyDescent="0.25">
      <c r="C58052" s="32"/>
      <c r="D58052" s="31"/>
    </row>
    <row r="58053" spans="3:4" x14ac:dyDescent="0.25">
      <c r="C58053" s="32"/>
      <c r="D58053" s="31"/>
    </row>
    <row r="58054" spans="3:4" x14ac:dyDescent="0.25">
      <c r="C58054" s="32"/>
      <c r="D58054" s="31"/>
    </row>
    <row r="58055" spans="3:4" x14ac:dyDescent="0.25">
      <c r="C58055" s="32"/>
      <c r="D58055" s="31"/>
    </row>
    <row r="58056" spans="3:4" x14ac:dyDescent="0.25">
      <c r="C58056" s="32"/>
      <c r="D58056" s="31"/>
    </row>
    <row r="58057" spans="3:4" x14ac:dyDescent="0.25">
      <c r="C58057" s="32"/>
      <c r="D58057" s="31"/>
    </row>
    <row r="58058" spans="3:4" x14ac:dyDescent="0.25">
      <c r="C58058" s="32"/>
      <c r="D58058" s="31"/>
    </row>
    <row r="58059" spans="3:4" x14ac:dyDescent="0.25">
      <c r="C58059" s="32"/>
      <c r="D58059" s="31"/>
    </row>
    <row r="58060" spans="3:4" x14ac:dyDescent="0.25">
      <c r="C58060" s="32"/>
      <c r="D58060" s="31"/>
    </row>
    <row r="58061" spans="3:4" x14ac:dyDescent="0.25">
      <c r="C58061" s="32"/>
      <c r="D58061" s="31"/>
    </row>
    <row r="58062" spans="3:4" x14ac:dyDescent="0.25">
      <c r="C58062" s="32"/>
      <c r="D58062" s="31"/>
    </row>
    <row r="58063" spans="3:4" x14ac:dyDescent="0.25">
      <c r="C58063" s="32"/>
      <c r="D58063" s="31"/>
    </row>
    <row r="58064" spans="3:4" x14ac:dyDescent="0.25">
      <c r="C58064" s="32"/>
      <c r="D58064" s="31"/>
    </row>
    <row r="58065" spans="3:4" x14ac:dyDescent="0.25">
      <c r="C58065" s="32"/>
      <c r="D58065" s="31"/>
    </row>
    <row r="58066" spans="3:4" x14ac:dyDescent="0.25">
      <c r="C58066" s="32"/>
      <c r="D58066" s="31"/>
    </row>
    <row r="58067" spans="3:4" x14ac:dyDescent="0.25">
      <c r="C58067" s="32"/>
      <c r="D58067" s="31"/>
    </row>
    <row r="58068" spans="3:4" x14ac:dyDescent="0.25">
      <c r="C58068" s="32"/>
      <c r="D58068" s="31"/>
    </row>
    <row r="58069" spans="3:4" x14ac:dyDescent="0.25">
      <c r="C58069" s="32"/>
      <c r="D58069" s="31"/>
    </row>
    <row r="58070" spans="3:4" x14ac:dyDescent="0.25">
      <c r="C58070" s="32"/>
      <c r="D58070" s="31"/>
    </row>
    <row r="58071" spans="3:4" x14ac:dyDescent="0.25">
      <c r="C58071" s="32"/>
      <c r="D58071" s="31"/>
    </row>
    <row r="58072" spans="3:4" x14ac:dyDescent="0.25">
      <c r="C58072" s="32"/>
      <c r="D58072" s="31"/>
    </row>
    <row r="58073" spans="3:4" x14ac:dyDescent="0.25">
      <c r="C58073" s="32"/>
      <c r="D58073" s="31"/>
    </row>
    <row r="58074" spans="3:4" x14ac:dyDescent="0.25">
      <c r="C58074" s="32"/>
      <c r="D58074" s="31"/>
    </row>
    <row r="58075" spans="3:4" x14ac:dyDescent="0.25">
      <c r="C58075" s="32"/>
      <c r="D58075" s="31"/>
    </row>
    <row r="58076" spans="3:4" x14ac:dyDescent="0.25">
      <c r="C58076" s="32"/>
      <c r="D58076" s="31"/>
    </row>
    <row r="58077" spans="3:4" x14ac:dyDescent="0.25">
      <c r="C58077" s="32"/>
      <c r="D58077" s="31"/>
    </row>
    <row r="58078" spans="3:4" x14ac:dyDescent="0.25">
      <c r="C58078" s="32"/>
      <c r="D58078" s="31"/>
    </row>
    <row r="58079" spans="3:4" x14ac:dyDescent="0.25">
      <c r="C58079" s="32"/>
      <c r="D58079" s="31"/>
    </row>
    <row r="58080" spans="3:4" x14ac:dyDescent="0.25">
      <c r="C58080" s="32"/>
      <c r="D58080" s="31"/>
    </row>
    <row r="58081" spans="3:4" x14ac:dyDescent="0.25">
      <c r="C58081" s="32"/>
      <c r="D58081" s="31"/>
    </row>
    <row r="58082" spans="3:4" x14ac:dyDescent="0.25">
      <c r="C58082" s="32"/>
      <c r="D58082" s="31"/>
    </row>
    <row r="58083" spans="3:4" x14ac:dyDescent="0.25">
      <c r="C58083" s="32"/>
      <c r="D58083" s="31"/>
    </row>
    <row r="58084" spans="3:4" x14ac:dyDescent="0.25">
      <c r="C58084" s="32"/>
      <c r="D58084" s="31"/>
    </row>
    <row r="58085" spans="3:4" x14ac:dyDescent="0.25">
      <c r="C58085" s="32"/>
      <c r="D58085" s="31"/>
    </row>
    <row r="58086" spans="3:4" x14ac:dyDescent="0.25">
      <c r="C58086" s="32"/>
      <c r="D58086" s="31"/>
    </row>
    <row r="58087" spans="3:4" x14ac:dyDescent="0.25">
      <c r="C58087" s="32"/>
      <c r="D58087" s="31"/>
    </row>
    <row r="58088" spans="3:4" x14ac:dyDescent="0.25">
      <c r="C58088" s="32"/>
      <c r="D58088" s="31"/>
    </row>
    <row r="58089" spans="3:4" x14ac:dyDescent="0.25">
      <c r="C58089" s="32"/>
      <c r="D58089" s="31"/>
    </row>
    <row r="58090" spans="3:4" x14ac:dyDescent="0.25">
      <c r="C58090" s="32"/>
      <c r="D58090" s="31"/>
    </row>
    <row r="58091" spans="3:4" x14ac:dyDescent="0.25">
      <c r="C58091" s="32"/>
      <c r="D58091" s="31"/>
    </row>
    <row r="58092" spans="3:4" x14ac:dyDescent="0.25">
      <c r="C58092" s="32"/>
      <c r="D58092" s="31"/>
    </row>
    <row r="58093" spans="3:4" x14ac:dyDescent="0.25">
      <c r="C58093" s="32"/>
      <c r="D58093" s="31"/>
    </row>
    <row r="58094" spans="3:4" x14ac:dyDescent="0.25">
      <c r="C58094" s="32"/>
      <c r="D58094" s="31"/>
    </row>
    <row r="58095" spans="3:4" x14ac:dyDescent="0.25">
      <c r="C58095" s="32"/>
      <c r="D58095" s="31"/>
    </row>
    <row r="58096" spans="3:4" x14ac:dyDescent="0.25">
      <c r="C58096" s="32"/>
      <c r="D58096" s="31"/>
    </row>
    <row r="58097" spans="3:4" x14ac:dyDescent="0.25">
      <c r="C58097" s="32"/>
      <c r="D58097" s="31"/>
    </row>
    <row r="58098" spans="3:4" x14ac:dyDescent="0.25">
      <c r="C58098" s="32"/>
      <c r="D58098" s="31"/>
    </row>
    <row r="58099" spans="3:4" x14ac:dyDescent="0.25">
      <c r="C58099" s="32"/>
      <c r="D58099" s="31"/>
    </row>
    <row r="58100" spans="3:4" x14ac:dyDescent="0.25">
      <c r="C58100" s="32"/>
      <c r="D58100" s="31"/>
    </row>
    <row r="58101" spans="3:4" x14ac:dyDescent="0.25">
      <c r="C58101" s="32"/>
      <c r="D58101" s="31"/>
    </row>
    <row r="58102" spans="3:4" x14ac:dyDescent="0.25">
      <c r="C58102" s="32"/>
      <c r="D58102" s="31"/>
    </row>
    <row r="58103" spans="3:4" x14ac:dyDescent="0.25">
      <c r="C58103" s="32"/>
      <c r="D58103" s="31"/>
    </row>
    <row r="58104" spans="3:4" x14ac:dyDescent="0.25">
      <c r="C58104" s="32"/>
      <c r="D58104" s="31"/>
    </row>
    <row r="58105" spans="3:4" x14ac:dyDescent="0.25">
      <c r="C58105" s="32"/>
      <c r="D58105" s="31"/>
    </row>
    <row r="58106" spans="3:4" x14ac:dyDescent="0.25">
      <c r="C58106" s="32"/>
      <c r="D58106" s="31"/>
    </row>
    <row r="58107" spans="3:4" x14ac:dyDescent="0.25">
      <c r="C58107" s="32"/>
      <c r="D58107" s="31"/>
    </row>
    <row r="58108" spans="3:4" x14ac:dyDescent="0.25">
      <c r="C58108" s="32"/>
      <c r="D58108" s="31"/>
    </row>
    <row r="58109" spans="3:4" x14ac:dyDescent="0.25">
      <c r="C58109" s="32"/>
      <c r="D58109" s="31"/>
    </row>
    <row r="58110" spans="3:4" x14ac:dyDescent="0.25">
      <c r="C58110" s="32"/>
      <c r="D58110" s="31"/>
    </row>
    <row r="58111" spans="3:4" x14ac:dyDescent="0.25">
      <c r="C58111" s="32"/>
      <c r="D58111" s="31"/>
    </row>
    <row r="58112" spans="3:4" x14ac:dyDescent="0.25">
      <c r="C58112" s="32"/>
      <c r="D58112" s="31"/>
    </row>
    <row r="58113" spans="3:4" x14ac:dyDescent="0.25">
      <c r="C58113" s="32"/>
      <c r="D58113" s="31"/>
    </row>
    <row r="58114" spans="3:4" x14ac:dyDescent="0.25">
      <c r="C58114" s="32"/>
      <c r="D58114" s="31"/>
    </row>
    <row r="58115" spans="3:4" x14ac:dyDescent="0.25">
      <c r="C58115" s="32"/>
      <c r="D58115" s="31"/>
    </row>
    <row r="58116" spans="3:4" x14ac:dyDescent="0.25">
      <c r="C58116" s="32"/>
      <c r="D58116" s="31"/>
    </row>
    <row r="58117" spans="3:4" x14ac:dyDescent="0.25">
      <c r="C58117" s="32"/>
      <c r="D58117" s="31"/>
    </row>
    <row r="58118" spans="3:4" x14ac:dyDescent="0.25">
      <c r="C58118" s="32"/>
      <c r="D58118" s="31"/>
    </row>
    <row r="58119" spans="3:4" x14ac:dyDescent="0.25">
      <c r="C58119" s="32"/>
      <c r="D58119" s="31"/>
    </row>
    <row r="58120" spans="3:4" x14ac:dyDescent="0.25">
      <c r="C58120" s="32"/>
      <c r="D58120" s="31"/>
    </row>
    <row r="58121" spans="3:4" x14ac:dyDescent="0.25">
      <c r="C58121" s="32"/>
      <c r="D58121" s="31"/>
    </row>
    <row r="58122" spans="3:4" x14ac:dyDescent="0.25">
      <c r="C58122" s="32"/>
      <c r="D58122" s="31"/>
    </row>
    <row r="58123" spans="3:4" x14ac:dyDescent="0.25">
      <c r="C58123" s="32"/>
      <c r="D58123" s="31"/>
    </row>
    <row r="58124" spans="3:4" x14ac:dyDescent="0.25">
      <c r="C58124" s="32"/>
      <c r="D58124" s="31"/>
    </row>
    <row r="58125" spans="3:4" x14ac:dyDescent="0.25">
      <c r="C58125" s="32"/>
      <c r="D58125" s="31"/>
    </row>
    <row r="58126" spans="3:4" x14ac:dyDescent="0.25">
      <c r="C58126" s="32"/>
      <c r="D58126" s="31"/>
    </row>
    <row r="58127" spans="3:4" x14ac:dyDescent="0.25">
      <c r="C58127" s="32"/>
      <c r="D58127" s="31"/>
    </row>
    <row r="58128" spans="3:4" x14ac:dyDescent="0.25">
      <c r="C58128" s="32"/>
      <c r="D58128" s="31"/>
    </row>
    <row r="58129" spans="3:4" x14ac:dyDescent="0.25">
      <c r="C58129" s="32"/>
      <c r="D58129" s="31"/>
    </row>
    <row r="58130" spans="3:4" x14ac:dyDescent="0.25">
      <c r="C58130" s="32"/>
      <c r="D58130" s="31"/>
    </row>
    <row r="58131" spans="3:4" x14ac:dyDescent="0.25">
      <c r="C58131" s="32"/>
      <c r="D58131" s="31"/>
    </row>
    <row r="58132" spans="3:4" x14ac:dyDescent="0.25">
      <c r="C58132" s="32"/>
      <c r="D58132" s="31"/>
    </row>
    <row r="58133" spans="3:4" x14ac:dyDescent="0.25">
      <c r="C58133" s="32"/>
      <c r="D58133" s="31"/>
    </row>
    <row r="58134" spans="3:4" x14ac:dyDescent="0.25">
      <c r="C58134" s="32"/>
      <c r="D58134" s="31"/>
    </row>
    <row r="58135" spans="3:4" x14ac:dyDescent="0.25">
      <c r="C58135" s="32"/>
      <c r="D58135" s="31"/>
    </row>
    <row r="58136" spans="3:4" x14ac:dyDescent="0.25">
      <c r="C58136" s="32"/>
      <c r="D58136" s="31"/>
    </row>
    <row r="58137" spans="3:4" x14ac:dyDescent="0.25">
      <c r="C58137" s="32"/>
      <c r="D58137" s="31"/>
    </row>
    <row r="58138" spans="3:4" x14ac:dyDescent="0.25">
      <c r="C58138" s="32"/>
      <c r="D58138" s="31"/>
    </row>
    <row r="58139" spans="3:4" x14ac:dyDescent="0.25">
      <c r="C58139" s="32"/>
      <c r="D58139" s="31"/>
    </row>
    <row r="58140" spans="3:4" x14ac:dyDescent="0.25">
      <c r="C58140" s="32"/>
      <c r="D58140" s="31"/>
    </row>
    <row r="58141" spans="3:4" x14ac:dyDescent="0.25">
      <c r="C58141" s="32"/>
      <c r="D58141" s="31"/>
    </row>
    <row r="58142" spans="3:4" x14ac:dyDescent="0.25">
      <c r="C58142" s="32"/>
      <c r="D58142" s="31"/>
    </row>
    <row r="58143" spans="3:4" x14ac:dyDescent="0.25">
      <c r="C58143" s="32"/>
      <c r="D58143" s="31"/>
    </row>
    <row r="58144" spans="3:4" x14ac:dyDescent="0.25">
      <c r="C58144" s="32"/>
      <c r="D58144" s="31"/>
    </row>
    <row r="58145" spans="3:4" x14ac:dyDescent="0.25">
      <c r="C58145" s="32"/>
      <c r="D58145" s="31"/>
    </row>
    <row r="58146" spans="3:4" x14ac:dyDescent="0.25">
      <c r="C58146" s="32"/>
      <c r="D58146" s="31"/>
    </row>
    <row r="58147" spans="3:4" x14ac:dyDescent="0.25">
      <c r="C58147" s="32"/>
      <c r="D58147" s="31"/>
    </row>
    <row r="58148" spans="3:4" x14ac:dyDescent="0.25">
      <c r="C58148" s="32"/>
      <c r="D58148" s="31"/>
    </row>
    <row r="58149" spans="3:4" x14ac:dyDescent="0.25">
      <c r="C58149" s="32"/>
      <c r="D58149" s="31"/>
    </row>
    <row r="58150" spans="3:4" x14ac:dyDescent="0.25">
      <c r="C58150" s="32"/>
      <c r="D58150" s="31"/>
    </row>
    <row r="58151" spans="3:4" x14ac:dyDescent="0.25">
      <c r="C58151" s="32"/>
      <c r="D58151" s="31"/>
    </row>
    <row r="58152" spans="3:4" x14ac:dyDescent="0.25">
      <c r="C58152" s="32"/>
      <c r="D58152" s="31"/>
    </row>
    <row r="58153" spans="3:4" x14ac:dyDescent="0.25">
      <c r="C58153" s="32"/>
      <c r="D58153" s="31"/>
    </row>
    <row r="58154" spans="3:4" x14ac:dyDescent="0.25">
      <c r="C58154" s="32"/>
      <c r="D58154" s="31"/>
    </row>
    <row r="58155" spans="3:4" x14ac:dyDescent="0.25">
      <c r="C58155" s="32"/>
      <c r="D58155" s="31"/>
    </row>
    <row r="58156" spans="3:4" x14ac:dyDescent="0.25">
      <c r="C58156" s="32"/>
      <c r="D58156" s="31"/>
    </row>
    <row r="58157" spans="3:4" x14ac:dyDescent="0.25">
      <c r="C58157" s="32"/>
      <c r="D58157" s="31"/>
    </row>
    <row r="58158" spans="3:4" x14ac:dyDescent="0.25">
      <c r="C58158" s="32"/>
      <c r="D58158" s="31"/>
    </row>
    <row r="58159" spans="3:4" x14ac:dyDescent="0.25">
      <c r="C58159" s="32"/>
      <c r="D58159" s="31"/>
    </row>
    <row r="58160" spans="3:4" x14ac:dyDescent="0.25">
      <c r="C58160" s="32"/>
      <c r="D58160" s="31"/>
    </row>
    <row r="58161" spans="3:4" x14ac:dyDescent="0.25">
      <c r="C58161" s="32"/>
      <c r="D58161" s="31"/>
    </row>
    <row r="58162" spans="3:4" x14ac:dyDescent="0.25">
      <c r="C58162" s="32"/>
      <c r="D58162" s="31"/>
    </row>
    <row r="58163" spans="3:4" x14ac:dyDescent="0.25">
      <c r="C58163" s="32"/>
      <c r="D58163" s="31"/>
    </row>
    <row r="58164" spans="3:4" x14ac:dyDescent="0.25">
      <c r="C58164" s="32"/>
      <c r="D58164" s="31"/>
    </row>
    <row r="58165" spans="3:4" x14ac:dyDescent="0.25">
      <c r="C58165" s="32"/>
      <c r="D58165" s="31"/>
    </row>
    <row r="58166" spans="3:4" x14ac:dyDescent="0.25">
      <c r="C58166" s="32"/>
      <c r="D58166" s="31"/>
    </row>
    <row r="58167" spans="3:4" x14ac:dyDescent="0.25">
      <c r="C58167" s="32"/>
      <c r="D58167" s="31"/>
    </row>
    <row r="58168" spans="3:4" x14ac:dyDescent="0.25">
      <c r="C58168" s="32"/>
      <c r="D58168" s="31"/>
    </row>
    <row r="58169" spans="3:4" x14ac:dyDescent="0.25">
      <c r="C58169" s="32"/>
      <c r="D58169" s="31"/>
    </row>
    <row r="58170" spans="3:4" x14ac:dyDescent="0.25">
      <c r="C58170" s="32"/>
      <c r="D58170" s="31"/>
    </row>
    <row r="58171" spans="3:4" x14ac:dyDescent="0.25">
      <c r="C58171" s="32"/>
      <c r="D58171" s="31"/>
    </row>
    <row r="58172" spans="3:4" x14ac:dyDescent="0.25">
      <c r="C58172" s="32"/>
      <c r="D58172" s="31"/>
    </row>
    <row r="58173" spans="3:4" x14ac:dyDescent="0.25">
      <c r="C58173" s="32"/>
      <c r="D58173" s="31"/>
    </row>
    <row r="58174" spans="3:4" x14ac:dyDescent="0.25">
      <c r="C58174" s="32"/>
      <c r="D58174" s="31"/>
    </row>
    <row r="58175" spans="3:4" x14ac:dyDescent="0.25">
      <c r="C58175" s="32"/>
      <c r="D58175" s="31"/>
    </row>
    <row r="58176" spans="3:4" x14ac:dyDescent="0.25">
      <c r="C58176" s="32"/>
      <c r="D58176" s="31"/>
    </row>
    <row r="58177" spans="3:4" x14ac:dyDescent="0.25">
      <c r="C58177" s="32"/>
      <c r="D58177" s="31"/>
    </row>
    <row r="58178" spans="3:4" x14ac:dyDescent="0.25">
      <c r="C58178" s="32"/>
      <c r="D58178" s="31"/>
    </row>
    <row r="58179" spans="3:4" x14ac:dyDescent="0.25">
      <c r="C58179" s="32"/>
      <c r="D58179" s="31"/>
    </row>
    <row r="58180" spans="3:4" x14ac:dyDescent="0.25">
      <c r="C58180" s="32"/>
      <c r="D58180" s="31"/>
    </row>
    <row r="58181" spans="3:4" x14ac:dyDescent="0.25">
      <c r="C58181" s="32"/>
      <c r="D58181" s="31"/>
    </row>
    <row r="58182" spans="3:4" x14ac:dyDescent="0.25">
      <c r="C58182" s="32"/>
      <c r="D58182" s="31"/>
    </row>
    <row r="58183" spans="3:4" x14ac:dyDescent="0.25">
      <c r="C58183" s="32"/>
      <c r="D58183" s="31"/>
    </row>
    <row r="58184" spans="3:4" x14ac:dyDescent="0.25">
      <c r="C58184" s="32"/>
      <c r="D58184" s="31"/>
    </row>
    <row r="58185" spans="3:4" x14ac:dyDescent="0.25">
      <c r="C58185" s="32"/>
      <c r="D58185" s="31"/>
    </row>
    <row r="58186" spans="3:4" x14ac:dyDescent="0.25">
      <c r="C58186" s="32"/>
      <c r="D58186" s="31"/>
    </row>
    <row r="58187" spans="3:4" x14ac:dyDescent="0.25">
      <c r="C58187" s="32"/>
      <c r="D58187" s="31"/>
    </row>
    <row r="58188" spans="3:4" x14ac:dyDescent="0.25">
      <c r="C58188" s="32"/>
      <c r="D58188" s="31"/>
    </row>
    <row r="58189" spans="3:4" x14ac:dyDescent="0.25">
      <c r="C58189" s="32"/>
      <c r="D58189" s="31"/>
    </row>
    <row r="58190" spans="3:4" x14ac:dyDescent="0.25">
      <c r="C58190" s="32"/>
      <c r="D58190" s="31"/>
    </row>
    <row r="58191" spans="3:4" x14ac:dyDescent="0.25">
      <c r="C58191" s="32"/>
      <c r="D58191" s="31"/>
    </row>
    <row r="58192" spans="3:4" x14ac:dyDescent="0.25">
      <c r="C58192" s="32"/>
      <c r="D58192" s="31"/>
    </row>
    <row r="58193" spans="3:4" x14ac:dyDescent="0.25">
      <c r="C58193" s="32"/>
      <c r="D58193" s="31"/>
    </row>
    <row r="58194" spans="3:4" x14ac:dyDescent="0.25">
      <c r="C58194" s="32"/>
      <c r="D58194" s="31"/>
    </row>
    <row r="58195" spans="3:4" x14ac:dyDescent="0.25">
      <c r="C58195" s="32"/>
      <c r="D58195" s="31"/>
    </row>
    <row r="58196" spans="3:4" x14ac:dyDescent="0.25">
      <c r="C58196" s="32"/>
      <c r="D58196" s="31"/>
    </row>
    <row r="58197" spans="3:4" x14ac:dyDescent="0.25">
      <c r="C58197" s="32"/>
      <c r="D58197" s="31"/>
    </row>
    <row r="58198" spans="3:4" x14ac:dyDescent="0.25">
      <c r="C58198" s="32"/>
      <c r="D58198" s="31"/>
    </row>
    <row r="58199" spans="3:4" x14ac:dyDescent="0.25">
      <c r="C58199" s="32"/>
      <c r="D58199" s="31"/>
    </row>
    <row r="58200" spans="3:4" x14ac:dyDescent="0.25">
      <c r="C58200" s="32"/>
      <c r="D58200" s="31"/>
    </row>
    <row r="58201" spans="3:4" x14ac:dyDescent="0.25">
      <c r="C58201" s="32"/>
      <c r="D58201" s="31"/>
    </row>
    <row r="58202" spans="3:4" x14ac:dyDescent="0.25">
      <c r="C58202" s="32"/>
      <c r="D58202" s="31"/>
    </row>
    <row r="58203" spans="3:4" x14ac:dyDescent="0.25">
      <c r="C58203" s="32"/>
      <c r="D58203" s="31"/>
    </row>
    <row r="58204" spans="3:4" x14ac:dyDescent="0.25">
      <c r="C58204" s="32"/>
      <c r="D58204" s="31"/>
    </row>
    <row r="58205" spans="3:4" x14ac:dyDescent="0.25">
      <c r="C58205" s="32"/>
      <c r="D58205" s="31"/>
    </row>
    <row r="58206" spans="3:4" x14ac:dyDescent="0.25">
      <c r="C58206" s="32"/>
      <c r="D58206" s="31"/>
    </row>
    <row r="58207" spans="3:4" x14ac:dyDescent="0.25">
      <c r="C58207" s="32"/>
      <c r="D58207" s="31"/>
    </row>
    <row r="58208" spans="3:4" x14ac:dyDescent="0.25">
      <c r="C58208" s="32"/>
      <c r="D58208" s="31"/>
    </row>
    <row r="58209" spans="3:4" x14ac:dyDescent="0.25">
      <c r="C58209" s="32"/>
      <c r="D58209" s="31"/>
    </row>
    <row r="58210" spans="3:4" x14ac:dyDescent="0.25">
      <c r="C58210" s="32"/>
      <c r="D58210" s="31"/>
    </row>
    <row r="58211" spans="3:4" x14ac:dyDescent="0.25">
      <c r="C58211" s="32"/>
      <c r="D58211" s="31"/>
    </row>
    <row r="58212" spans="3:4" x14ac:dyDescent="0.25">
      <c r="C58212" s="32"/>
      <c r="D58212" s="31"/>
    </row>
    <row r="58213" spans="3:4" x14ac:dyDescent="0.25">
      <c r="C58213" s="32"/>
      <c r="D58213" s="31"/>
    </row>
    <row r="58214" spans="3:4" x14ac:dyDescent="0.25">
      <c r="C58214" s="32"/>
      <c r="D58214" s="31"/>
    </row>
    <row r="58215" spans="3:4" x14ac:dyDescent="0.25">
      <c r="C58215" s="32"/>
      <c r="D58215" s="31"/>
    </row>
    <row r="58216" spans="3:4" x14ac:dyDescent="0.25">
      <c r="C58216" s="32"/>
      <c r="D58216" s="31"/>
    </row>
    <row r="58217" spans="3:4" x14ac:dyDescent="0.25">
      <c r="C58217" s="32"/>
      <c r="D58217" s="31"/>
    </row>
    <row r="58218" spans="3:4" x14ac:dyDescent="0.25">
      <c r="C58218" s="32"/>
      <c r="D58218" s="31"/>
    </row>
    <row r="58219" spans="3:4" x14ac:dyDescent="0.25">
      <c r="C58219" s="32"/>
      <c r="D58219" s="31"/>
    </row>
    <row r="58220" spans="3:4" x14ac:dyDescent="0.25">
      <c r="C58220" s="32"/>
      <c r="D58220" s="31"/>
    </row>
    <row r="58221" spans="3:4" x14ac:dyDescent="0.25">
      <c r="C58221" s="32"/>
      <c r="D58221" s="31"/>
    </row>
    <row r="58222" spans="3:4" x14ac:dyDescent="0.25">
      <c r="C58222" s="32"/>
      <c r="D58222" s="31"/>
    </row>
    <row r="58223" spans="3:4" x14ac:dyDescent="0.25">
      <c r="C58223" s="32"/>
      <c r="D58223" s="31"/>
    </row>
    <row r="58224" spans="3:4" x14ac:dyDescent="0.25">
      <c r="C58224" s="32"/>
      <c r="D58224" s="31"/>
    </row>
    <row r="58225" spans="3:4" x14ac:dyDescent="0.25">
      <c r="C58225" s="32"/>
      <c r="D58225" s="31"/>
    </row>
    <row r="58226" spans="3:4" x14ac:dyDescent="0.25">
      <c r="C58226" s="32"/>
      <c r="D58226" s="31"/>
    </row>
    <row r="58227" spans="3:4" x14ac:dyDescent="0.25">
      <c r="C58227" s="32"/>
      <c r="D58227" s="31"/>
    </row>
    <row r="58228" spans="3:4" x14ac:dyDescent="0.25">
      <c r="C58228" s="32"/>
      <c r="D58228" s="31"/>
    </row>
    <row r="58229" spans="3:4" x14ac:dyDescent="0.25">
      <c r="C58229" s="32"/>
      <c r="D58229" s="31"/>
    </row>
    <row r="58230" spans="3:4" x14ac:dyDescent="0.25">
      <c r="C58230" s="32"/>
      <c r="D58230" s="31"/>
    </row>
    <row r="58231" spans="3:4" x14ac:dyDescent="0.25">
      <c r="C58231" s="32"/>
      <c r="D58231" s="31"/>
    </row>
    <row r="58232" spans="3:4" x14ac:dyDescent="0.25">
      <c r="C58232" s="32"/>
      <c r="D58232" s="31"/>
    </row>
    <row r="58233" spans="3:4" x14ac:dyDescent="0.25">
      <c r="C58233" s="32"/>
      <c r="D58233" s="31"/>
    </row>
    <row r="58234" spans="3:4" x14ac:dyDescent="0.25">
      <c r="C58234" s="32"/>
      <c r="D58234" s="31"/>
    </row>
    <row r="58235" spans="3:4" x14ac:dyDescent="0.25">
      <c r="C58235" s="32"/>
      <c r="D58235" s="31"/>
    </row>
    <row r="58236" spans="3:4" x14ac:dyDescent="0.25">
      <c r="C58236" s="32"/>
      <c r="D58236" s="31"/>
    </row>
    <row r="58237" spans="3:4" x14ac:dyDescent="0.25">
      <c r="C58237" s="32"/>
      <c r="D58237" s="31"/>
    </row>
    <row r="58238" spans="3:4" x14ac:dyDescent="0.25">
      <c r="C58238" s="32"/>
      <c r="D58238" s="31"/>
    </row>
    <row r="58239" spans="3:4" x14ac:dyDescent="0.25">
      <c r="C58239" s="32"/>
      <c r="D58239" s="31"/>
    </row>
    <row r="58240" spans="3:4" x14ac:dyDescent="0.25">
      <c r="C58240" s="32"/>
      <c r="D58240" s="31"/>
    </row>
    <row r="58241" spans="3:4" x14ac:dyDescent="0.25">
      <c r="C58241" s="32"/>
      <c r="D58241" s="31"/>
    </row>
    <row r="58242" spans="3:4" x14ac:dyDescent="0.25">
      <c r="C58242" s="32"/>
      <c r="D58242" s="31"/>
    </row>
    <row r="58243" spans="3:4" x14ac:dyDescent="0.25">
      <c r="C58243" s="32"/>
      <c r="D58243" s="31"/>
    </row>
    <row r="58244" spans="3:4" x14ac:dyDescent="0.25">
      <c r="C58244" s="32"/>
      <c r="D58244" s="31"/>
    </row>
    <row r="58245" spans="3:4" x14ac:dyDescent="0.25">
      <c r="C58245" s="32"/>
      <c r="D58245" s="31"/>
    </row>
    <row r="58246" spans="3:4" x14ac:dyDescent="0.25">
      <c r="C58246" s="32"/>
      <c r="D58246" s="31"/>
    </row>
    <row r="58247" spans="3:4" x14ac:dyDescent="0.25">
      <c r="C58247" s="32"/>
      <c r="D58247" s="31"/>
    </row>
    <row r="58248" spans="3:4" x14ac:dyDescent="0.25">
      <c r="C58248" s="32"/>
      <c r="D58248" s="31"/>
    </row>
    <row r="58249" spans="3:4" x14ac:dyDescent="0.25">
      <c r="C58249" s="32"/>
      <c r="D58249" s="31"/>
    </row>
    <row r="58250" spans="3:4" x14ac:dyDescent="0.25">
      <c r="C58250" s="32"/>
      <c r="D58250" s="31"/>
    </row>
    <row r="58251" spans="3:4" x14ac:dyDescent="0.25">
      <c r="C58251" s="32"/>
      <c r="D58251" s="31"/>
    </row>
    <row r="58252" spans="3:4" x14ac:dyDescent="0.25">
      <c r="C58252" s="32"/>
      <c r="D58252" s="31"/>
    </row>
    <row r="58253" spans="3:4" x14ac:dyDescent="0.25">
      <c r="C58253" s="32"/>
      <c r="D58253" s="31"/>
    </row>
    <row r="58254" spans="3:4" x14ac:dyDescent="0.25">
      <c r="C58254" s="32"/>
      <c r="D58254" s="31"/>
    </row>
    <row r="58255" spans="3:4" x14ac:dyDescent="0.25">
      <c r="C58255" s="32"/>
      <c r="D58255" s="31"/>
    </row>
    <row r="58256" spans="3:4" x14ac:dyDescent="0.25">
      <c r="C58256" s="32"/>
      <c r="D58256" s="31"/>
    </row>
    <row r="58257" spans="3:4" x14ac:dyDescent="0.25">
      <c r="C58257" s="32"/>
      <c r="D58257" s="31"/>
    </row>
    <row r="58258" spans="3:4" x14ac:dyDescent="0.25">
      <c r="C58258" s="32"/>
      <c r="D58258" s="31"/>
    </row>
    <row r="58259" spans="3:4" x14ac:dyDescent="0.25">
      <c r="C58259" s="32"/>
      <c r="D58259" s="31"/>
    </row>
    <row r="58260" spans="3:4" x14ac:dyDescent="0.25">
      <c r="C58260" s="32"/>
      <c r="D58260" s="31"/>
    </row>
    <row r="58261" spans="3:4" x14ac:dyDescent="0.25">
      <c r="C58261" s="32"/>
      <c r="D58261" s="31"/>
    </row>
    <row r="58262" spans="3:4" x14ac:dyDescent="0.25">
      <c r="C58262" s="32"/>
      <c r="D58262" s="31"/>
    </row>
    <row r="58263" spans="3:4" x14ac:dyDescent="0.25">
      <c r="C58263" s="32"/>
      <c r="D58263" s="31"/>
    </row>
    <row r="58264" spans="3:4" x14ac:dyDescent="0.25">
      <c r="C58264" s="32"/>
      <c r="D58264" s="31"/>
    </row>
    <row r="58265" spans="3:4" x14ac:dyDescent="0.25">
      <c r="C58265" s="32"/>
      <c r="D58265" s="31"/>
    </row>
    <row r="58266" spans="3:4" x14ac:dyDescent="0.25">
      <c r="C58266" s="32"/>
      <c r="D58266" s="31"/>
    </row>
    <row r="58267" spans="3:4" x14ac:dyDescent="0.25">
      <c r="C58267" s="32"/>
      <c r="D58267" s="31"/>
    </row>
    <row r="58268" spans="3:4" x14ac:dyDescent="0.25">
      <c r="C58268" s="32"/>
      <c r="D58268" s="31"/>
    </row>
    <row r="58269" spans="3:4" x14ac:dyDescent="0.25">
      <c r="C58269" s="32"/>
      <c r="D58269" s="31"/>
    </row>
    <row r="58270" spans="3:4" x14ac:dyDescent="0.25">
      <c r="C58270" s="32"/>
      <c r="D58270" s="31"/>
    </row>
    <row r="58271" spans="3:4" x14ac:dyDescent="0.25">
      <c r="C58271" s="32"/>
      <c r="D58271" s="31"/>
    </row>
    <row r="58272" spans="3:4" x14ac:dyDescent="0.25">
      <c r="C58272" s="32"/>
      <c r="D58272" s="31"/>
    </row>
    <row r="58273" spans="3:4" x14ac:dyDescent="0.25">
      <c r="C58273" s="32"/>
      <c r="D58273" s="31"/>
    </row>
    <row r="58274" spans="3:4" x14ac:dyDescent="0.25">
      <c r="C58274" s="32"/>
      <c r="D58274" s="31"/>
    </row>
    <row r="58275" spans="3:4" x14ac:dyDescent="0.25">
      <c r="C58275" s="32"/>
      <c r="D58275" s="31"/>
    </row>
    <row r="58276" spans="3:4" x14ac:dyDescent="0.25">
      <c r="C58276" s="32"/>
      <c r="D58276" s="31"/>
    </row>
    <row r="58277" spans="3:4" x14ac:dyDescent="0.25">
      <c r="C58277" s="32"/>
      <c r="D58277" s="31"/>
    </row>
    <row r="58278" spans="3:4" x14ac:dyDescent="0.25">
      <c r="C58278" s="32"/>
      <c r="D58278" s="31"/>
    </row>
    <row r="58279" spans="3:4" x14ac:dyDescent="0.25">
      <c r="C58279" s="32"/>
      <c r="D58279" s="31"/>
    </row>
    <row r="58280" spans="3:4" x14ac:dyDescent="0.25">
      <c r="C58280" s="32"/>
      <c r="D58280" s="31"/>
    </row>
    <row r="58281" spans="3:4" x14ac:dyDescent="0.25">
      <c r="C58281" s="32"/>
      <c r="D58281" s="31"/>
    </row>
    <row r="58282" spans="3:4" x14ac:dyDescent="0.25">
      <c r="C58282" s="32"/>
      <c r="D58282" s="31"/>
    </row>
    <row r="58283" spans="3:4" x14ac:dyDescent="0.25">
      <c r="C58283" s="32"/>
      <c r="D58283" s="31"/>
    </row>
    <row r="58284" spans="3:4" x14ac:dyDescent="0.25">
      <c r="C58284" s="32"/>
      <c r="D58284" s="31"/>
    </row>
    <row r="58285" spans="3:4" x14ac:dyDescent="0.25">
      <c r="C58285" s="32"/>
      <c r="D58285" s="31"/>
    </row>
    <row r="58286" spans="3:4" x14ac:dyDescent="0.25">
      <c r="C58286" s="32"/>
      <c r="D58286" s="31"/>
    </row>
    <row r="58287" spans="3:4" x14ac:dyDescent="0.25">
      <c r="C58287" s="32"/>
      <c r="D58287" s="31"/>
    </row>
    <row r="58288" spans="3:4" x14ac:dyDescent="0.25">
      <c r="C58288" s="32"/>
      <c r="D58288" s="31"/>
    </row>
    <row r="58289" spans="3:4" x14ac:dyDescent="0.25">
      <c r="C58289" s="32"/>
      <c r="D58289" s="31"/>
    </row>
    <row r="58290" spans="3:4" x14ac:dyDescent="0.25">
      <c r="C58290" s="32"/>
      <c r="D58290" s="31"/>
    </row>
    <row r="58291" spans="3:4" x14ac:dyDescent="0.25">
      <c r="C58291" s="32"/>
      <c r="D58291" s="31"/>
    </row>
    <row r="58292" spans="3:4" x14ac:dyDescent="0.25">
      <c r="C58292" s="32"/>
      <c r="D58292" s="31"/>
    </row>
    <row r="58293" spans="3:4" x14ac:dyDescent="0.25">
      <c r="C58293" s="32"/>
      <c r="D58293" s="31"/>
    </row>
    <row r="58294" spans="3:4" x14ac:dyDescent="0.25">
      <c r="C58294" s="32"/>
      <c r="D58294" s="31"/>
    </row>
    <row r="58295" spans="3:4" x14ac:dyDescent="0.25">
      <c r="C58295" s="32"/>
      <c r="D58295" s="31"/>
    </row>
    <row r="58296" spans="3:4" x14ac:dyDescent="0.25">
      <c r="C58296" s="32"/>
      <c r="D58296" s="31"/>
    </row>
    <row r="58297" spans="3:4" x14ac:dyDescent="0.25">
      <c r="C58297" s="32"/>
      <c r="D58297" s="31"/>
    </row>
    <row r="58298" spans="3:4" x14ac:dyDescent="0.25">
      <c r="C58298" s="32"/>
      <c r="D58298" s="31"/>
    </row>
    <row r="58299" spans="3:4" x14ac:dyDescent="0.25">
      <c r="C58299" s="32"/>
      <c r="D58299" s="31"/>
    </row>
    <row r="58300" spans="3:4" x14ac:dyDescent="0.25">
      <c r="C58300" s="32"/>
      <c r="D58300" s="31"/>
    </row>
    <row r="58301" spans="3:4" x14ac:dyDescent="0.25">
      <c r="C58301" s="32"/>
      <c r="D58301" s="31"/>
    </row>
    <row r="58302" spans="3:4" x14ac:dyDescent="0.25">
      <c r="C58302" s="32"/>
      <c r="D58302" s="31"/>
    </row>
    <row r="58303" spans="3:4" x14ac:dyDescent="0.25">
      <c r="C58303" s="32"/>
      <c r="D58303" s="31"/>
    </row>
    <row r="58304" spans="3:4" x14ac:dyDescent="0.25">
      <c r="C58304" s="32"/>
      <c r="D58304" s="31"/>
    </row>
    <row r="58305" spans="3:4" x14ac:dyDescent="0.25">
      <c r="C58305" s="32"/>
      <c r="D58305" s="31"/>
    </row>
    <row r="58306" spans="3:4" x14ac:dyDescent="0.25">
      <c r="C58306" s="32"/>
      <c r="D58306" s="31"/>
    </row>
    <row r="58307" spans="3:4" x14ac:dyDescent="0.25">
      <c r="C58307" s="32"/>
      <c r="D58307" s="31"/>
    </row>
    <row r="58308" spans="3:4" x14ac:dyDescent="0.25">
      <c r="C58308" s="32"/>
      <c r="D58308" s="31"/>
    </row>
    <row r="58309" spans="3:4" x14ac:dyDescent="0.25">
      <c r="C58309" s="32"/>
      <c r="D58309" s="31"/>
    </row>
    <row r="58310" spans="3:4" x14ac:dyDescent="0.25">
      <c r="C58310" s="32"/>
      <c r="D58310" s="31"/>
    </row>
    <row r="58311" spans="3:4" x14ac:dyDescent="0.25">
      <c r="C58311" s="32"/>
      <c r="D58311" s="31"/>
    </row>
    <row r="58312" spans="3:4" x14ac:dyDescent="0.25">
      <c r="C58312" s="32"/>
      <c r="D58312" s="31"/>
    </row>
    <row r="58313" spans="3:4" x14ac:dyDescent="0.25">
      <c r="C58313" s="32"/>
      <c r="D58313" s="31"/>
    </row>
    <row r="58314" spans="3:4" x14ac:dyDescent="0.25">
      <c r="C58314" s="32"/>
      <c r="D58314" s="31"/>
    </row>
    <row r="58315" spans="3:4" x14ac:dyDescent="0.25">
      <c r="C58315" s="32"/>
      <c r="D58315" s="31"/>
    </row>
    <row r="58316" spans="3:4" x14ac:dyDescent="0.25">
      <c r="C58316" s="32"/>
      <c r="D58316" s="31"/>
    </row>
    <row r="58317" spans="3:4" x14ac:dyDescent="0.25">
      <c r="C58317" s="32"/>
      <c r="D58317" s="31"/>
    </row>
    <row r="58318" spans="3:4" x14ac:dyDescent="0.25">
      <c r="C58318" s="32"/>
      <c r="D58318" s="31"/>
    </row>
    <row r="58319" spans="3:4" x14ac:dyDescent="0.25">
      <c r="C58319" s="32"/>
      <c r="D58319" s="31"/>
    </row>
    <row r="58320" spans="3:4" x14ac:dyDescent="0.25">
      <c r="C58320" s="32"/>
      <c r="D58320" s="31"/>
    </row>
    <row r="58321" spans="3:4" x14ac:dyDescent="0.25">
      <c r="C58321" s="32"/>
      <c r="D58321" s="31"/>
    </row>
    <row r="58322" spans="3:4" x14ac:dyDescent="0.25">
      <c r="C58322" s="32"/>
      <c r="D58322" s="31"/>
    </row>
    <row r="58323" spans="3:4" x14ac:dyDescent="0.25">
      <c r="C58323" s="32"/>
      <c r="D58323" s="31"/>
    </row>
    <row r="58324" spans="3:4" x14ac:dyDescent="0.25">
      <c r="C58324" s="32"/>
      <c r="D58324" s="31"/>
    </row>
    <row r="58325" spans="3:4" x14ac:dyDescent="0.25">
      <c r="C58325" s="32"/>
      <c r="D58325" s="31"/>
    </row>
    <row r="58326" spans="3:4" x14ac:dyDescent="0.25">
      <c r="C58326" s="32"/>
      <c r="D58326" s="31"/>
    </row>
    <row r="58327" spans="3:4" x14ac:dyDescent="0.25">
      <c r="C58327" s="32"/>
      <c r="D58327" s="31"/>
    </row>
    <row r="58328" spans="3:4" x14ac:dyDescent="0.25">
      <c r="C58328" s="32"/>
      <c r="D58328" s="31"/>
    </row>
    <row r="58329" spans="3:4" x14ac:dyDescent="0.25">
      <c r="C58329" s="32"/>
      <c r="D58329" s="31"/>
    </row>
    <row r="58330" spans="3:4" x14ac:dyDescent="0.25">
      <c r="C58330" s="32"/>
      <c r="D58330" s="31"/>
    </row>
    <row r="58331" spans="3:4" x14ac:dyDescent="0.25">
      <c r="C58331" s="32"/>
      <c r="D58331" s="31"/>
    </row>
    <row r="58332" spans="3:4" x14ac:dyDescent="0.25">
      <c r="C58332" s="32"/>
      <c r="D58332" s="31"/>
    </row>
    <row r="58333" spans="3:4" x14ac:dyDescent="0.25">
      <c r="C58333" s="32"/>
      <c r="D58333" s="31"/>
    </row>
    <row r="58334" spans="3:4" x14ac:dyDescent="0.25">
      <c r="C58334" s="32"/>
      <c r="D58334" s="31"/>
    </row>
    <row r="58335" spans="3:4" x14ac:dyDescent="0.25">
      <c r="C58335" s="32"/>
      <c r="D58335" s="31"/>
    </row>
    <row r="58336" spans="3:4" x14ac:dyDescent="0.25">
      <c r="C58336" s="32"/>
      <c r="D58336" s="31"/>
    </row>
    <row r="58337" spans="3:4" x14ac:dyDescent="0.25">
      <c r="C58337" s="32"/>
      <c r="D58337" s="31"/>
    </row>
    <row r="58338" spans="3:4" x14ac:dyDescent="0.25">
      <c r="C58338" s="32"/>
      <c r="D58338" s="31"/>
    </row>
    <row r="58339" spans="3:4" x14ac:dyDescent="0.25">
      <c r="C58339" s="32"/>
      <c r="D58339" s="31"/>
    </row>
    <row r="58340" spans="3:4" x14ac:dyDescent="0.25">
      <c r="C58340" s="32"/>
      <c r="D58340" s="31"/>
    </row>
    <row r="58341" spans="3:4" x14ac:dyDescent="0.25">
      <c r="C58341" s="32"/>
      <c r="D58341" s="31"/>
    </row>
    <row r="58342" spans="3:4" x14ac:dyDescent="0.25">
      <c r="C58342" s="32"/>
      <c r="D58342" s="31"/>
    </row>
    <row r="58343" spans="3:4" x14ac:dyDescent="0.25">
      <c r="C58343" s="32"/>
      <c r="D58343" s="31"/>
    </row>
    <row r="58344" spans="3:4" x14ac:dyDescent="0.25">
      <c r="C58344" s="32"/>
      <c r="D58344" s="31"/>
    </row>
    <row r="58345" spans="3:4" x14ac:dyDescent="0.25">
      <c r="C58345" s="32"/>
      <c r="D58345" s="31"/>
    </row>
    <row r="58346" spans="3:4" x14ac:dyDescent="0.25">
      <c r="C58346" s="32"/>
      <c r="D58346" s="31"/>
    </row>
    <row r="58347" spans="3:4" x14ac:dyDescent="0.25">
      <c r="C58347" s="32"/>
      <c r="D58347" s="31"/>
    </row>
    <row r="58348" spans="3:4" x14ac:dyDescent="0.25">
      <c r="C58348" s="32"/>
      <c r="D58348" s="31"/>
    </row>
    <row r="58349" spans="3:4" x14ac:dyDescent="0.25">
      <c r="C58349" s="32"/>
      <c r="D58349" s="31"/>
    </row>
    <row r="58350" spans="3:4" x14ac:dyDescent="0.25">
      <c r="C58350" s="32"/>
      <c r="D58350" s="31"/>
    </row>
    <row r="58351" spans="3:4" x14ac:dyDescent="0.25">
      <c r="C58351" s="32"/>
      <c r="D58351" s="31"/>
    </row>
    <row r="58352" spans="3:4" x14ac:dyDescent="0.25">
      <c r="C58352" s="32"/>
      <c r="D58352" s="31"/>
    </row>
    <row r="58353" spans="3:4" x14ac:dyDescent="0.25">
      <c r="C58353" s="32"/>
      <c r="D58353" s="31"/>
    </row>
    <row r="58354" spans="3:4" x14ac:dyDescent="0.25">
      <c r="C58354" s="32"/>
      <c r="D58354" s="31"/>
    </row>
    <row r="58355" spans="3:4" x14ac:dyDescent="0.25">
      <c r="C58355" s="32"/>
      <c r="D58355" s="31"/>
    </row>
    <row r="58356" spans="3:4" x14ac:dyDescent="0.25">
      <c r="C58356" s="32"/>
      <c r="D58356" s="31"/>
    </row>
    <row r="58357" spans="3:4" x14ac:dyDescent="0.25">
      <c r="C58357" s="32"/>
      <c r="D58357" s="31"/>
    </row>
    <row r="58358" spans="3:4" x14ac:dyDescent="0.25">
      <c r="C58358" s="32"/>
      <c r="D58358" s="31"/>
    </row>
    <row r="58359" spans="3:4" x14ac:dyDescent="0.25">
      <c r="C58359" s="32"/>
      <c r="D58359" s="31"/>
    </row>
    <row r="58360" spans="3:4" x14ac:dyDescent="0.25">
      <c r="C58360" s="32"/>
      <c r="D58360" s="31"/>
    </row>
    <row r="58361" spans="3:4" x14ac:dyDescent="0.25">
      <c r="C58361" s="32"/>
      <c r="D58361" s="31"/>
    </row>
    <row r="58362" spans="3:4" x14ac:dyDescent="0.25">
      <c r="C58362" s="32"/>
      <c r="D58362" s="31"/>
    </row>
    <row r="58363" spans="3:4" x14ac:dyDescent="0.25">
      <c r="C58363" s="32"/>
      <c r="D58363" s="31"/>
    </row>
    <row r="58364" spans="3:4" x14ac:dyDescent="0.25">
      <c r="C58364" s="32"/>
      <c r="D58364" s="31"/>
    </row>
    <row r="58365" spans="3:4" x14ac:dyDescent="0.25">
      <c r="C58365" s="32"/>
      <c r="D58365" s="31"/>
    </row>
    <row r="58366" spans="3:4" x14ac:dyDescent="0.25">
      <c r="C58366" s="32"/>
      <c r="D58366" s="31"/>
    </row>
    <row r="58367" spans="3:4" x14ac:dyDescent="0.25">
      <c r="C58367" s="32"/>
      <c r="D58367" s="31"/>
    </row>
    <row r="58368" spans="3:4" x14ac:dyDescent="0.25">
      <c r="C58368" s="32"/>
      <c r="D58368" s="31"/>
    </row>
    <row r="58369" spans="3:4" x14ac:dyDescent="0.25">
      <c r="C58369" s="32"/>
      <c r="D58369" s="31"/>
    </row>
    <row r="58370" spans="3:4" x14ac:dyDescent="0.25">
      <c r="C58370" s="32"/>
      <c r="D58370" s="31"/>
    </row>
    <row r="58371" spans="3:4" x14ac:dyDescent="0.25">
      <c r="C58371" s="32"/>
      <c r="D58371" s="31"/>
    </row>
    <row r="58372" spans="3:4" x14ac:dyDescent="0.25">
      <c r="C58372" s="32"/>
      <c r="D58372" s="31"/>
    </row>
    <row r="58373" spans="3:4" x14ac:dyDescent="0.25">
      <c r="C58373" s="32"/>
      <c r="D58373" s="31"/>
    </row>
    <row r="58374" spans="3:4" x14ac:dyDescent="0.25">
      <c r="C58374" s="32"/>
      <c r="D58374" s="31"/>
    </row>
    <row r="58375" spans="3:4" x14ac:dyDescent="0.25">
      <c r="C58375" s="32"/>
      <c r="D58375" s="31"/>
    </row>
    <row r="58376" spans="3:4" x14ac:dyDescent="0.25">
      <c r="C58376" s="32"/>
      <c r="D58376" s="31"/>
    </row>
    <row r="58377" spans="3:4" x14ac:dyDescent="0.25">
      <c r="C58377" s="32"/>
      <c r="D58377" s="31"/>
    </row>
    <row r="58378" spans="3:4" x14ac:dyDescent="0.25">
      <c r="C58378" s="32"/>
      <c r="D58378" s="31"/>
    </row>
    <row r="58379" spans="3:4" x14ac:dyDescent="0.25">
      <c r="C58379" s="32"/>
      <c r="D58379" s="31"/>
    </row>
    <row r="58380" spans="3:4" x14ac:dyDescent="0.25">
      <c r="C58380" s="32"/>
      <c r="D58380" s="31"/>
    </row>
    <row r="58381" spans="3:4" x14ac:dyDescent="0.25">
      <c r="C58381" s="32"/>
      <c r="D58381" s="31"/>
    </row>
    <row r="58382" spans="3:4" x14ac:dyDescent="0.25">
      <c r="C58382" s="32"/>
      <c r="D58382" s="31"/>
    </row>
    <row r="58383" spans="3:4" x14ac:dyDescent="0.25">
      <c r="C58383" s="32"/>
      <c r="D58383" s="31"/>
    </row>
    <row r="58384" spans="3:4" x14ac:dyDescent="0.25">
      <c r="C58384" s="32"/>
      <c r="D58384" s="31"/>
    </row>
    <row r="58385" spans="3:4" x14ac:dyDescent="0.25">
      <c r="C58385" s="32"/>
      <c r="D58385" s="31"/>
    </row>
    <row r="58386" spans="3:4" x14ac:dyDescent="0.25">
      <c r="C58386" s="32"/>
      <c r="D58386" s="31"/>
    </row>
    <row r="58387" spans="3:4" x14ac:dyDescent="0.25">
      <c r="C58387" s="32"/>
      <c r="D58387" s="31"/>
    </row>
    <row r="58388" spans="3:4" x14ac:dyDescent="0.25">
      <c r="C58388" s="32"/>
      <c r="D58388" s="31"/>
    </row>
    <row r="58389" spans="3:4" x14ac:dyDescent="0.25">
      <c r="C58389" s="32"/>
      <c r="D58389" s="31"/>
    </row>
    <row r="58390" spans="3:4" x14ac:dyDescent="0.25">
      <c r="C58390" s="32"/>
      <c r="D58390" s="31"/>
    </row>
    <row r="58391" spans="3:4" x14ac:dyDescent="0.25">
      <c r="C58391" s="32"/>
      <c r="D58391" s="31"/>
    </row>
    <row r="58392" spans="3:4" x14ac:dyDescent="0.25">
      <c r="C58392" s="32"/>
      <c r="D58392" s="31"/>
    </row>
    <row r="58393" spans="3:4" x14ac:dyDescent="0.25">
      <c r="C58393" s="32"/>
      <c r="D58393" s="31"/>
    </row>
    <row r="58394" spans="3:4" x14ac:dyDescent="0.25">
      <c r="C58394" s="32"/>
      <c r="D58394" s="31"/>
    </row>
    <row r="58395" spans="3:4" x14ac:dyDescent="0.25">
      <c r="C58395" s="32"/>
      <c r="D58395" s="31"/>
    </row>
    <row r="58396" spans="3:4" x14ac:dyDescent="0.25">
      <c r="C58396" s="32"/>
      <c r="D58396" s="31"/>
    </row>
    <row r="58397" spans="3:4" x14ac:dyDescent="0.25">
      <c r="C58397" s="32"/>
      <c r="D58397" s="31"/>
    </row>
    <row r="58398" spans="3:4" x14ac:dyDescent="0.25">
      <c r="C58398" s="32"/>
      <c r="D58398" s="31"/>
    </row>
    <row r="58399" spans="3:4" x14ac:dyDescent="0.25">
      <c r="C58399" s="32"/>
      <c r="D58399" s="31"/>
    </row>
    <row r="58400" spans="3:4" x14ac:dyDescent="0.25">
      <c r="C58400" s="32"/>
      <c r="D58400" s="31"/>
    </row>
    <row r="58401" spans="3:4" x14ac:dyDescent="0.25">
      <c r="C58401" s="32"/>
      <c r="D58401" s="31"/>
    </row>
    <row r="58402" spans="3:4" x14ac:dyDescent="0.25">
      <c r="C58402" s="32"/>
      <c r="D58402" s="31"/>
    </row>
    <row r="58403" spans="3:4" x14ac:dyDescent="0.25">
      <c r="C58403" s="32"/>
      <c r="D58403" s="31"/>
    </row>
    <row r="58404" spans="3:4" x14ac:dyDescent="0.25">
      <c r="C58404" s="32"/>
      <c r="D58404" s="31"/>
    </row>
    <row r="58405" spans="3:4" x14ac:dyDescent="0.25">
      <c r="C58405" s="32"/>
      <c r="D58405" s="31"/>
    </row>
    <row r="58406" spans="3:4" x14ac:dyDescent="0.25">
      <c r="C58406" s="32"/>
      <c r="D58406" s="31"/>
    </row>
    <row r="58407" spans="3:4" x14ac:dyDescent="0.25">
      <c r="C58407" s="32"/>
      <c r="D58407" s="31"/>
    </row>
    <row r="58408" spans="3:4" x14ac:dyDescent="0.25">
      <c r="C58408" s="32"/>
      <c r="D58408" s="31"/>
    </row>
    <row r="58409" spans="3:4" x14ac:dyDescent="0.25">
      <c r="C58409" s="32"/>
      <c r="D58409" s="31"/>
    </row>
    <row r="58410" spans="3:4" x14ac:dyDescent="0.25">
      <c r="C58410" s="32"/>
      <c r="D58410" s="31"/>
    </row>
    <row r="58411" spans="3:4" x14ac:dyDescent="0.25">
      <c r="C58411" s="32"/>
      <c r="D58411" s="31"/>
    </row>
    <row r="58412" spans="3:4" x14ac:dyDescent="0.25">
      <c r="C58412" s="32"/>
      <c r="D58412" s="31"/>
    </row>
    <row r="58413" spans="3:4" x14ac:dyDescent="0.25">
      <c r="C58413" s="32"/>
      <c r="D58413" s="31"/>
    </row>
    <row r="58414" spans="3:4" x14ac:dyDescent="0.25">
      <c r="C58414" s="32"/>
      <c r="D58414" s="31"/>
    </row>
    <row r="58415" spans="3:4" x14ac:dyDescent="0.25">
      <c r="C58415" s="32"/>
      <c r="D58415" s="31"/>
    </row>
    <row r="58416" spans="3:4" x14ac:dyDescent="0.25">
      <c r="C58416" s="32"/>
      <c r="D58416" s="31"/>
    </row>
    <row r="58417" spans="3:4" x14ac:dyDescent="0.25">
      <c r="C58417" s="32"/>
      <c r="D58417" s="31"/>
    </row>
    <row r="58418" spans="3:4" x14ac:dyDescent="0.25">
      <c r="C58418" s="32"/>
      <c r="D58418" s="31"/>
    </row>
    <row r="58419" spans="3:4" x14ac:dyDescent="0.25">
      <c r="C58419" s="32"/>
      <c r="D58419" s="31"/>
    </row>
    <row r="58420" spans="3:4" x14ac:dyDescent="0.25">
      <c r="C58420" s="32"/>
      <c r="D58420" s="31"/>
    </row>
    <row r="58421" spans="3:4" x14ac:dyDescent="0.25">
      <c r="C58421" s="32"/>
      <c r="D58421" s="31"/>
    </row>
    <row r="58422" spans="3:4" x14ac:dyDescent="0.25">
      <c r="C58422" s="32"/>
      <c r="D58422" s="31"/>
    </row>
    <row r="58423" spans="3:4" x14ac:dyDescent="0.25">
      <c r="C58423" s="32"/>
      <c r="D58423" s="31"/>
    </row>
    <row r="58424" spans="3:4" x14ac:dyDescent="0.25">
      <c r="C58424" s="32"/>
      <c r="D58424" s="31"/>
    </row>
    <row r="58425" spans="3:4" x14ac:dyDescent="0.25">
      <c r="C58425" s="32"/>
      <c r="D58425" s="31"/>
    </row>
    <row r="58426" spans="3:4" x14ac:dyDescent="0.25">
      <c r="C58426" s="32"/>
      <c r="D58426" s="31"/>
    </row>
    <row r="58427" spans="3:4" x14ac:dyDescent="0.25">
      <c r="C58427" s="32"/>
      <c r="D58427" s="31"/>
    </row>
    <row r="58428" spans="3:4" x14ac:dyDescent="0.25">
      <c r="C58428" s="32"/>
      <c r="D58428" s="31"/>
    </row>
    <row r="58429" spans="3:4" x14ac:dyDescent="0.25">
      <c r="C58429" s="32"/>
      <c r="D58429" s="31"/>
    </row>
    <row r="58430" spans="3:4" x14ac:dyDescent="0.25">
      <c r="C58430" s="32"/>
      <c r="D58430" s="31"/>
    </row>
    <row r="58431" spans="3:4" x14ac:dyDescent="0.25">
      <c r="C58431" s="32"/>
      <c r="D58431" s="31"/>
    </row>
    <row r="58432" spans="3:4" x14ac:dyDescent="0.25">
      <c r="C58432" s="32"/>
      <c r="D58432" s="31"/>
    </row>
    <row r="58433" spans="3:4" x14ac:dyDescent="0.25">
      <c r="C58433" s="32"/>
      <c r="D58433" s="31"/>
    </row>
    <row r="58434" spans="3:4" x14ac:dyDescent="0.25">
      <c r="C58434" s="32"/>
      <c r="D58434" s="31"/>
    </row>
    <row r="58435" spans="3:4" x14ac:dyDescent="0.25">
      <c r="C58435" s="32"/>
      <c r="D58435" s="31"/>
    </row>
    <row r="58436" spans="3:4" x14ac:dyDescent="0.25">
      <c r="C58436" s="32"/>
      <c r="D58436" s="31"/>
    </row>
    <row r="58437" spans="3:4" x14ac:dyDescent="0.25">
      <c r="C58437" s="32"/>
      <c r="D58437" s="31"/>
    </row>
    <row r="58438" spans="3:4" x14ac:dyDescent="0.25">
      <c r="C58438" s="32"/>
      <c r="D58438" s="31"/>
    </row>
    <row r="58439" spans="3:4" x14ac:dyDescent="0.25">
      <c r="C58439" s="32"/>
      <c r="D58439" s="31"/>
    </row>
    <row r="58440" spans="3:4" x14ac:dyDescent="0.25">
      <c r="C58440" s="32"/>
      <c r="D58440" s="31"/>
    </row>
    <row r="58441" spans="3:4" x14ac:dyDescent="0.25">
      <c r="C58441" s="32"/>
      <c r="D58441" s="31"/>
    </row>
    <row r="58442" spans="3:4" x14ac:dyDescent="0.25">
      <c r="C58442" s="32"/>
      <c r="D58442" s="31"/>
    </row>
    <row r="58443" spans="3:4" x14ac:dyDescent="0.25">
      <c r="C58443" s="32"/>
      <c r="D58443" s="31"/>
    </row>
    <row r="58444" spans="3:4" x14ac:dyDescent="0.25">
      <c r="C58444" s="32"/>
      <c r="D58444" s="31"/>
    </row>
    <row r="58445" spans="3:4" x14ac:dyDescent="0.25">
      <c r="C58445" s="32"/>
      <c r="D58445" s="31"/>
    </row>
    <row r="58446" spans="3:4" x14ac:dyDescent="0.25">
      <c r="C58446" s="32"/>
      <c r="D58446" s="31"/>
    </row>
    <row r="58447" spans="3:4" x14ac:dyDescent="0.25">
      <c r="C58447" s="32"/>
      <c r="D58447" s="31"/>
    </row>
    <row r="58448" spans="3:4" x14ac:dyDescent="0.25">
      <c r="C58448" s="32"/>
      <c r="D58448" s="31"/>
    </row>
    <row r="58449" spans="3:4" x14ac:dyDescent="0.25">
      <c r="C58449" s="32"/>
      <c r="D58449" s="31"/>
    </row>
    <row r="58450" spans="3:4" x14ac:dyDescent="0.25">
      <c r="C58450" s="32"/>
      <c r="D58450" s="31"/>
    </row>
    <row r="58451" spans="3:4" x14ac:dyDescent="0.25">
      <c r="C58451" s="32"/>
      <c r="D58451" s="31"/>
    </row>
    <row r="58452" spans="3:4" x14ac:dyDescent="0.25">
      <c r="C58452" s="32"/>
      <c r="D58452" s="31"/>
    </row>
    <row r="58453" spans="3:4" x14ac:dyDescent="0.25">
      <c r="C58453" s="32"/>
      <c r="D58453" s="31"/>
    </row>
    <row r="58454" spans="3:4" x14ac:dyDescent="0.25">
      <c r="C58454" s="32"/>
      <c r="D58454" s="31"/>
    </row>
    <row r="58455" spans="3:4" x14ac:dyDescent="0.25">
      <c r="C58455" s="32"/>
      <c r="D58455" s="31"/>
    </row>
    <row r="58456" spans="3:4" x14ac:dyDescent="0.25">
      <c r="C58456" s="32"/>
      <c r="D58456" s="31"/>
    </row>
    <row r="58457" spans="3:4" x14ac:dyDescent="0.25">
      <c r="C58457" s="32"/>
      <c r="D58457" s="31"/>
    </row>
    <row r="58458" spans="3:4" x14ac:dyDescent="0.25">
      <c r="C58458" s="32"/>
      <c r="D58458" s="31"/>
    </row>
    <row r="58459" spans="3:4" x14ac:dyDescent="0.25">
      <c r="C58459" s="32"/>
      <c r="D58459" s="31"/>
    </row>
    <row r="58460" spans="3:4" x14ac:dyDescent="0.25">
      <c r="C58460" s="32"/>
      <c r="D58460" s="31"/>
    </row>
    <row r="58461" spans="3:4" x14ac:dyDescent="0.25">
      <c r="C58461" s="32"/>
      <c r="D58461" s="31"/>
    </row>
    <row r="58462" spans="3:4" x14ac:dyDescent="0.25">
      <c r="C58462" s="32"/>
      <c r="D58462" s="31"/>
    </row>
    <row r="58463" spans="3:4" x14ac:dyDescent="0.25">
      <c r="C58463" s="32"/>
      <c r="D58463" s="31"/>
    </row>
    <row r="58464" spans="3:4" x14ac:dyDescent="0.25">
      <c r="C58464" s="32"/>
      <c r="D58464" s="31"/>
    </row>
    <row r="58465" spans="3:4" x14ac:dyDescent="0.25">
      <c r="C58465" s="32"/>
      <c r="D58465" s="31"/>
    </row>
    <row r="58466" spans="3:4" x14ac:dyDescent="0.25">
      <c r="C58466" s="32"/>
      <c r="D58466" s="31"/>
    </row>
    <row r="58467" spans="3:4" x14ac:dyDescent="0.25">
      <c r="C58467" s="32"/>
      <c r="D58467" s="31"/>
    </row>
    <row r="58468" spans="3:4" x14ac:dyDescent="0.25">
      <c r="C58468" s="32"/>
      <c r="D58468" s="31"/>
    </row>
    <row r="58469" spans="3:4" x14ac:dyDescent="0.25">
      <c r="C58469" s="32"/>
      <c r="D58469" s="31"/>
    </row>
    <row r="58470" spans="3:4" x14ac:dyDescent="0.25">
      <c r="C58470" s="32"/>
      <c r="D58470" s="31"/>
    </row>
    <row r="58471" spans="3:4" x14ac:dyDescent="0.25">
      <c r="C58471" s="32"/>
      <c r="D58471" s="31"/>
    </row>
    <row r="58472" spans="3:4" x14ac:dyDescent="0.25">
      <c r="C58472" s="32"/>
      <c r="D58472" s="31"/>
    </row>
    <row r="58473" spans="3:4" x14ac:dyDescent="0.25">
      <c r="C58473" s="32"/>
      <c r="D58473" s="31"/>
    </row>
    <row r="58474" spans="3:4" x14ac:dyDescent="0.25">
      <c r="C58474" s="32"/>
      <c r="D58474" s="31"/>
    </row>
    <row r="58475" spans="3:4" x14ac:dyDescent="0.25">
      <c r="C58475" s="32"/>
      <c r="D58475" s="31"/>
    </row>
    <row r="58476" spans="3:4" x14ac:dyDescent="0.25">
      <c r="C58476" s="32"/>
      <c r="D58476" s="31"/>
    </row>
    <row r="58477" spans="3:4" x14ac:dyDescent="0.25">
      <c r="C58477" s="32"/>
      <c r="D58477" s="31"/>
    </row>
    <row r="58478" spans="3:4" x14ac:dyDescent="0.25">
      <c r="C58478" s="32"/>
      <c r="D58478" s="31"/>
    </row>
    <row r="58479" spans="3:4" x14ac:dyDescent="0.25">
      <c r="C58479" s="32"/>
      <c r="D58479" s="31"/>
    </row>
    <row r="58480" spans="3:4" x14ac:dyDescent="0.25">
      <c r="C58480" s="32"/>
      <c r="D58480" s="31"/>
    </row>
    <row r="58481" spans="3:4" x14ac:dyDescent="0.25">
      <c r="C58481" s="32"/>
      <c r="D58481" s="31"/>
    </row>
    <row r="58482" spans="3:4" x14ac:dyDescent="0.25">
      <c r="C58482" s="32"/>
      <c r="D58482" s="31"/>
    </row>
    <row r="58483" spans="3:4" x14ac:dyDescent="0.25">
      <c r="C58483" s="32"/>
      <c r="D58483" s="31"/>
    </row>
    <row r="58484" spans="3:4" x14ac:dyDescent="0.25">
      <c r="C58484" s="32"/>
      <c r="D58484" s="31"/>
    </row>
    <row r="58485" spans="3:4" x14ac:dyDescent="0.25">
      <c r="C58485" s="32"/>
      <c r="D58485" s="31"/>
    </row>
    <row r="58486" spans="3:4" x14ac:dyDescent="0.25">
      <c r="C58486" s="32"/>
      <c r="D58486" s="31"/>
    </row>
    <row r="58487" spans="3:4" x14ac:dyDescent="0.25">
      <c r="C58487" s="32"/>
      <c r="D58487" s="31"/>
    </row>
    <row r="58488" spans="3:4" x14ac:dyDescent="0.25">
      <c r="C58488" s="32"/>
      <c r="D58488" s="31"/>
    </row>
    <row r="58489" spans="3:4" x14ac:dyDescent="0.25">
      <c r="C58489" s="32"/>
      <c r="D58489" s="31"/>
    </row>
    <row r="58490" spans="3:4" x14ac:dyDescent="0.25">
      <c r="C58490" s="32"/>
      <c r="D58490" s="31"/>
    </row>
    <row r="58491" spans="3:4" x14ac:dyDescent="0.25">
      <c r="C58491" s="32"/>
      <c r="D58491" s="31"/>
    </row>
    <row r="58492" spans="3:4" x14ac:dyDescent="0.25">
      <c r="C58492" s="32"/>
      <c r="D58492" s="31"/>
    </row>
    <row r="58493" spans="3:4" x14ac:dyDescent="0.25">
      <c r="C58493" s="32"/>
      <c r="D58493" s="31"/>
    </row>
    <row r="58494" spans="3:4" x14ac:dyDescent="0.25">
      <c r="C58494" s="32"/>
      <c r="D58494" s="31"/>
    </row>
    <row r="58495" spans="3:4" x14ac:dyDescent="0.25">
      <c r="C58495" s="32"/>
      <c r="D58495" s="31"/>
    </row>
    <row r="58496" spans="3:4" x14ac:dyDescent="0.25">
      <c r="C58496" s="32"/>
      <c r="D58496" s="31"/>
    </row>
    <row r="58497" spans="3:4" x14ac:dyDescent="0.25">
      <c r="C58497" s="32"/>
      <c r="D58497" s="31"/>
    </row>
    <row r="58498" spans="3:4" x14ac:dyDescent="0.25">
      <c r="C58498" s="32"/>
      <c r="D58498" s="31"/>
    </row>
    <row r="58499" spans="3:4" x14ac:dyDescent="0.25">
      <c r="C58499" s="32"/>
      <c r="D58499" s="31"/>
    </row>
    <row r="58500" spans="3:4" x14ac:dyDescent="0.25">
      <c r="C58500" s="32"/>
      <c r="D58500" s="31"/>
    </row>
    <row r="58501" spans="3:4" x14ac:dyDescent="0.25">
      <c r="C58501" s="32"/>
      <c r="D58501" s="31"/>
    </row>
    <row r="58502" spans="3:4" x14ac:dyDescent="0.25">
      <c r="C58502" s="32"/>
      <c r="D58502" s="31"/>
    </row>
    <row r="58503" spans="3:4" x14ac:dyDescent="0.25">
      <c r="C58503" s="32"/>
      <c r="D58503" s="31"/>
    </row>
    <row r="58504" spans="3:4" x14ac:dyDescent="0.25">
      <c r="C58504" s="32"/>
      <c r="D58504" s="31"/>
    </row>
    <row r="58505" spans="3:4" x14ac:dyDescent="0.25">
      <c r="C58505" s="32"/>
      <c r="D58505" s="31"/>
    </row>
    <row r="58506" spans="3:4" x14ac:dyDescent="0.25">
      <c r="C58506" s="32"/>
      <c r="D58506" s="31"/>
    </row>
    <row r="58507" spans="3:4" x14ac:dyDescent="0.25">
      <c r="C58507" s="32"/>
      <c r="D58507" s="31"/>
    </row>
    <row r="58508" spans="3:4" x14ac:dyDescent="0.25">
      <c r="C58508" s="32"/>
      <c r="D58508" s="31"/>
    </row>
    <row r="58509" spans="3:4" x14ac:dyDescent="0.25">
      <c r="C58509" s="32"/>
      <c r="D58509" s="31"/>
    </row>
    <row r="58510" spans="3:4" x14ac:dyDescent="0.25">
      <c r="C58510" s="32"/>
      <c r="D58510" s="31"/>
    </row>
    <row r="58511" spans="3:4" x14ac:dyDescent="0.25">
      <c r="C58511" s="32"/>
      <c r="D58511" s="31"/>
    </row>
    <row r="58512" spans="3:4" x14ac:dyDescent="0.25">
      <c r="C58512" s="32"/>
      <c r="D58512" s="31"/>
    </row>
    <row r="58513" spans="3:4" x14ac:dyDescent="0.25">
      <c r="C58513" s="32"/>
      <c r="D58513" s="31"/>
    </row>
    <row r="58514" spans="3:4" x14ac:dyDescent="0.25">
      <c r="C58514" s="32"/>
      <c r="D58514" s="31"/>
    </row>
    <row r="58515" spans="3:4" x14ac:dyDescent="0.25">
      <c r="C58515" s="32"/>
      <c r="D58515" s="31"/>
    </row>
    <row r="58516" spans="3:4" x14ac:dyDescent="0.25">
      <c r="C58516" s="32"/>
      <c r="D58516" s="31"/>
    </row>
    <row r="58517" spans="3:4" x14ac:dyDescent="0.25">
      <c r="C58517" s="32"/>
      <c r="D58517" s="31"/>
    </row>
    <row r="58518" spans="3:4" x14ac:dyDescent="0.25">
      <c r="C58518" s="32"/>
      <c r="D58518" s="31"/>
    </row>
    <row r="58519" spans="3:4" x14ac:dyDescent="0.25">
      <c r="C58519" s="32"/>
      <c r="D58519" s="31"/>
    </row>
    <row r="58520" spans="3:4" x14ac:dyDescent="0.25">
      <c r="C58520" s="32"/>
      <c r="D58520" s="31"/>
    </row>
    <row r="58521" spans="3:4" x14ac:dyDescent="0.25">
      <c r="C58521" s="32"/>
      <c r="D58521" s="31"/>
    </row>
    <row r="58522" spans="3:4" x14ac:dyDescent="0.25">
      <c r="C58522" s="32"/>
      <c r="D58522" s="31"/>
    </row>
    <row r="58523" spans="3:4" x14ac:dyDescent="0.25">
      <c r="C58523" s="32"/>
      <c r="D58523" s="31"/>
    </row>
    <row r="58524" spans="3:4" x14ac:dyDescent="0.25">
      <c r="C58524" s="32"/>
      <c r="D58524" s="31"/>
    </row>
    <row r="58525" spans="3:4" x14ac:dyDescent="0.25">
      <c r="C58525" s="32"/>
      <c r="D58525" s="31"/>
    </row>
    <row r="58526" spans="3:4" x14ac:dyDescent="0.25">
      <c r="C58526" s="32"/>
      <c r="D58526" s="31"/>
    </row>
    <row r="58527" spans="3:4" x14ac:dyDescent="0.25">
      <c r="C58527" s="32"/>
      <c r="D58527" s="31"/>
    </row>
    <row r="58528" spans="3:4" x14ac:dyDescent="0.25">
      <c r="C58528" s="32"/>
      <c r="D58528" s="31"/>
    </row>
    <row r="58529" spans="3:4" x14ac:dyDescent="0.25">
      <c r="C58529" s="32"/>
      <c r="D58529" s="31"/>
    </row>
    <row r="58530" spans="3:4" x14ac:dyDescent="0.25">
      <c r="C58530" s="32"/>
      <c r="D58530" s="31"/>
    </row>
    <row r="58531" spans="3:4" x14ac:dyDescent="0.25">
      <c r="C58531" s="32"/>
      <c r="D58531" s="31"/>
    </row>
    <row r="58532" spans="3:4" x14ac:dyDescent="0.25">
      <c r="C58532" s="32"/>
      <c r="D58532" s="31"/>
    </row>
    <row r="58533" spans="3:4" x14ac:dyDescent="0.25">
      <c r="C58533" s="32"/>
      <c r="D58533" s="31"/>
    </row>
    <row r="58534" spans="3:4" x14ac:dyDescent="0.25">
      <c r="C58534" s="32"/>
      <c r="D58534" s="31"/>
    </row>
    <row r="58535" spans="3:4" x14ac:dyDescent="0.25">
      <c r="C58535" s="32"/>
      <c r="D58535" s="31"/>
    </row>
    <row r="58536" spans="3:4" x14ac:dyDescent="0.25">
      <c r="C58536" s="32"/>
      <c r="D58536" s="31"/>
    </row>
    <row r="58537" spans="3:4" x14ac:dyDescent="0.25">
      <c r="C58537" s="32"/>
      <c r="D58537" s="31"/>
    </row>
    <row r="58538" spans="3:4" x14ac:dyDescent="0.25">
      <c r="C58538" s="32"/>
      <c r="D58538" s="31"/>
    </row>
    <row r="58539" spans="3:4" x14ac:dyDescent="0.25">
      <c r="C58539" s="32"/>
      <c r="D58539" s="31"/>
    </row>
    <row r="58540" spans="3:4" x14ac:dyDescent="0.25">
      <c r="C58540" s="32"/>
      <c r="D58540" s="31"/>
    </row>
    <row r="58541" spans="3:4" x14ac:dyDescent="0.25">
      <c r="C58541" s="32"/>
      <c r="D58541" s="31"/>
    </row>
    <row r="58542" spans="3:4" x14ac:dyDescent="0.25">
      <c r="C58542" s="32"/>
      <c r="D58542" s="31"/>
    </row>
    <row r="58543" spans="3:4" x14ac:dyDescent="0.25">
      <c r="C58543" s="32"/>
      <c r="D58543" s="31"/>
    </row>
    <row r="58544" spans="3:4" x14ac:dyDescent="0.25">
      <c r="C58544" s="32"/>
      <c r="D58544" s="31"/>
    </row>
    <row r="58545" spans="3:4" x14ac:dyDescent="0.25">
      <c r="C58545" s="32"/>
      <c r="D58545" s="31"/>
    </row>
    <row r="58546" spans="3:4" x14ac:dyDescent="0.25">
      <c r="C58546" s="32"/>
      <c r="D58546" s="31"/>
    </row>
    <row r="58547" spans="3:4" x14ac:dyDescent="0.25">
      <c r="C58547" s="32"/>
      <c r="D58547" s="31"/>
    </row>
    <row r="58548" spans="3:4" x14ac:dyDescent="0.25">
      <c r="C58548" s="32"/>
      <c r="D58548" s="31"/>
    </row>
    <row r="58549" spans="3:4" x14ac:dyDescent="0.25">
      <c r="C58549" s="32"/>
      <c r="D58549" s="31"/>
    </row>
    <row r="58550" spans="3:4" x14ac:dyDescent="0.25">
      <c r="C58550" s="32"/>
      <c r="D58550" s="31"/>
    </row>
    <row r="58551" spans="3:4" x14ac:dyDescent="0.25">
      <c r="C58551" s="32"/>
      <c r="D58551" s="31"/>
    </row>
    <row r="58552" spans="3:4" x14ac:dyDescent="0.25">
      <c r="C58552" s="32"/>
      <c r="D58552" s="31"/>
    </row>
    <row r="58553" spans="3:4" x14ac:dyDescent="0.25">
      <c r="C58553" s="32"/>
      <c r="D58553" s="31"/>
    </row>
    <row r="58554" spans="3:4" x14ac:dyDescent="0.25">
      <c r="C58554" s="32"/>
      <c r="D58554" s="31"/>
    </row>
    <row r="58555" spans="3:4" x14ac:dyDescent="0.25">
      <c r="C58555" s="32"/>
      <c r="D58555" s="31"/>
    </row>
    <row r="58556" spans="3:4" x14ac:dyDescent="0.25">
      <c r="C58556" s="32"/>
      <c r="D58556" s="31"/>
    </row>
    <row r="58557" spans="3:4" x14ac:dyDescent="0.25">
      <c r="C58557" s="32"/>
      <c r="D58557" s="31"/>
    </row>
    <row r="58558" spans="3:4" x14ac:dyDescent="0.25">
      <c r="C58558" s="32"/>
      <c r="D58558" s="31"/>
    </row>
    <row r="58559" spans="3:4" x14ac:dyDescent="0.25">
      <c r="C58559" s="32"/>
      <c r="D58559" s="31"/>
    </row>
    <row r="58560" spans="3:4" x14ac:dyDescent="0.25">
      <c r="C58560" s="32"/>
      <c r="D58560" s="31"/>
    </row>
    <row r="58561" spans="3:4" x14ac:dyDescent="0.25">
      <c r="C58561" s="32"/>
      <c r="D58561" s="31"/>
    </row>
    <row r="58562" spans="3:4" x14ac:dyDescent="0.25">
      <c r="C58562" s="32"/>
      <c r="D58562" s="31"/>
    </row>
    <row r="58563" spans="3:4" x14ac:dyDescent="0.25">
      <c r="C58563" s="32"/>
      <c r="D58563" s="31"/>
    </row>
    <row r="58564" spans="3:4" x14ac:dyDescent="0.25">
      <c r="C58564" s="32"/>
      <c r="D58564" s="31"/>
    </row>
    <row r="58565" spans="3:4" x14ac:dyDescent="0.25">
      <c r="C58565" s="32"/>
      <c r="D58565" s="31"/>
    </row>
    <row r="58566" spans="3:4" x14ac:dyDescent="0.25">
      <c r="C58566" s="32"/>
      <c r="D58566" s="31"/>
    </row>
    <row r="58567" spans="3:4" x14ac:dyDescent="0.25">
      <c r="C58567" s="32"/>
      <c r="D58567" s="31"/>
    </row>
    <row r="58568" spans="3:4" x14ac:dyDescent="0.25">
      <c r="C58568" s="32"/>
      <c r="D58568" s="31"/>
    </row>
    <row r="58569" spans="3:4" x14ac:dyDescent="0.25">
      <c r="C58569" s="32"/>
      <c r="D58569" s="31"/>
    </row>
    <row r="58570" spans="3:4" x14ac:dyDescent="0.25">
      <c r="C58570" s="32"/>
      <c r="D58570" s="31"/>
    </row>
    <row r="58571" spans="3:4" x14ac:dyDescent="0.25">
      <c r="C58571" s="32"/>
      <c r="D58571" s="31"/>
    </row>
    <row r="58572" spans="3:4" x14ac:dyDescent="0.25">
      <c r="C58572" s="32"/>
      <c r="D58572" s="31"/>
    </row>
    <row r="58573" spans="3:4" x14ac:dyDescent="0.25">
      <c r="C58573" s="32"/>
      <c r="D58573" s="31"/>
    </row>
    <row r="58574" spans="3:4" x14ac:dyDescent="0.25">
      <c r="C58574" s="32"/>
      <c r="D58574" s="31"/>
    </row>
    <row r="58575" spans="3:4" x14ac:dyDescent="0.25">
      <c r="C58575" s="32"/>
      <c r="D58575" s="31"/>
    </row>
    <row r="58576" spans="3:4" x14ac:dyDescent="0.25">
      <c r="C58576" s="32"/>
      <c r="D58576" s="31"/>
    </row>
    <row r="58577" spans="3:4" x14ac:dyDescent="0.25">
      <c r="C58577" s="32"/>
      <c r="D58577" s="31"/>
    </row>
    <row r="58578" spans="3:4" x14ac:dyDescent="0.25">
      <c r="C58578" s="32"/>
      <c r="D58578" s="31"/>
    </row>
    <row r="58579" spans="3:4" x14ac:dyDescent="0.25">
      <c r="C58579" s="32"/>
      <c r="D58579" s="31"/>
    </row>
    <row r="58580" spans="3:4" x14ac:dyDescent="0.25">
      <c r="C58580" s="32"/>
      <c r="D58580" s="31"/>
    </row>
    <row r="58581" spans="3:4" x14ac:dyDescent="0.25">
      <c r="C58581" s="32"/>
      <c r="D58581" s="31"/>
    </row>
    <row r="58582" spans="3:4" x14ac:dyDescent="0.25">
      <c r="C58582" s="32"/>
      <c r="D58582" s="31"/>
    </row>
    <row r="58583" spans="3:4" x14ac:dyDescent="0.25">
      <c r="C58583" s="32"/>
      <c r="D58583" s="31"/>
    </row>
    <row r="58584" spans="3:4" x14ac:dyDescent="0.25">
      <c r="C58584" s="32"/>
      <c r="D58584" s="31"/>
    </row>
    <row r="58585" spans="3:4" x14ac:dyDescent="0.25">
      <c r="C58585" s="32"/>
      <c r="D58585" s="31"/>
    </row>
    <row r="58586" spans="3:4" x14ac:dyDescent="0.25">
      <c r="C58586" s="32"/>
      <c r="D58586" s="31"/>
    </row>
    <row r="58587" spans="3:4" x14ac:dyDescent="0.25">
      <c r="C58587" s="32"/>
      <c r="D58587" s="31"/>
    </row>
    <row r="58588" spans="3:4" x14ac:dyDescent="0.25">
      <c r="C58588" s="32"/>
      <c r="D58588" s="31"/>
    </row>
    <row r="58589" spans="3:4" x14ac:dyDescent="0.25">
      <c r="C58589" s="32"/>
      <c r="D58589" s="31"/>
    </row>
    <row r="58590" spans="3:4" x14ac:dyDescent="0.25">
      <c r="C58590" s="32"/>
      <c r="D58590" s="31"/>
    </row>
    <row r="58591" spans="3:4" x14ac:dyDescent="0.25">
      <c r="C58591" s="32"/>
      <c r="D58591" s="31"/>
    </row>
    <row r="58592" spans="3:4" x14ac:dyDescent="0.25">
      <c r="C58592" s="32"/>
      <c r="D58592" s="31"/>
    </row>
    <row r="58593" spans="3:4" x14ac:dyDescent="0.25">
      <c r="C58593" s="32"/>
      <c r="D58593" s="31"/>
    </row>
    <row r="58594" spans="3:4" x14ac:dyDescent="0.25">
      <c r="C58594" s="32"/>
      <c r="D58594" s="31"/>
    </row>
    <row r="58595" spans="3:4" x14ac:dyDescent="0.25">
      <c r="C58595" s="32"/>
      <c r="D58595" s="31"/>
    </row>
    <row r="58596" spans="3:4" x14ac:dyDescent="0.25">
      <c r="C58596" s="32"/>
      <c r="D58596" s="31"/>
    </row>
    <row r="58597" spans="3:4" x14ac:dyDescent="0.25">
      <c r="C58597" s="32"/>
      <c r="D58597" s="31"/>
    </row>
    <row r="58598" spans="3:4" x14ac:dyDescent="0.25">
      <c r="C58598" s="32"/>
      <c r="D58598" s="31"/>
    </row>
    <row r="58599" spans="3:4" x14ac:dyDescent="0.25">
      <c r="C58599" s="32"/>
      <c r="D58599" s="31"/>
    </row>
    <row r="58600" spans="3:4" x14ac:dyDescent="0.25">
      <c r="C58600" s="32"/>
      <c r="D58600" s="31"/>
    </row>
    <row r="58601" spans="3:4" x14ac:dyDescent="0.25">
      <c r="C58601" s="32"/>
      <c r="D58601" s="31"/>
    </row>
    <row r="58602" spans="3:4" x14ac:dyDescent="0.25">
      <c r="C58602" s="32"/>
      <c r="D58602" s="31"/>
    </row>
    <row r="58603" spans="3:4" x14ac:dyDescent="0.25">
      <c r="C58603" s="32"/>
      <c r="D58603" s="31"/>
    </row>
    <row r="58604" spans="3:4" x14ac:dyDescent="0.25">
      <c r="C58604" s="32"/>
      <c r="D58604" s="31"/>
    </row>
    <row r="58605" spans="3:4" x14ac:dyDescent="0.25">
      <c r="C58605" s="32"/>
      <c r="D58605" s="31"/>
    </row>
    <row r="58606" spans="3:4" x14ac:dyDescent="0.25">
      <c r="C58606" s="32"/>
      <c r="D58606" s="31"/>
    </row>
    <row r="58607" spans="3:4" x14ac:dyDescent="0.25">
      <c r="C58607" s="32"/>
      <c r="D58607" s="31"/>
    </row>
    <row r="58608" spans="3:4" x14ac:dyDescent="0.25">
      <c r="C58608" s="32"/>
      <c r="D58608" s="31"/>
    </row>
    <row r="58609" spans="3:4" x14ac:dyDescent="0.25">
      <c r="C58609" s="32"/>
      <c r="D58609" s="31"/>
    </row>
    <row r="58610" spans="3:4" x14ac:dyDescent="0.25">
      <c r="C58610" s="32"/>
      <c r="D58610" s="31"/>
    </row>
    <row r="58611" spans="3:4" x14ac:dyDescent="0.25">
      <c r="C58611" s="32"/>
      <c r="D58611" s="31"/>
    </row>
    <row r="58612" spans="3:4" x14ac:dyDescent="0.25">
      <c r="C58612" s="32"/>
      <c r="D58612" s="31"/>
    </row>
    <row r="58613" spans="3:4" x14ac:dyDescent="0.25">
      <c r="C58613" s="32"/>
      <c r="D58613" s="31"/>
    </row>
    <row r="58614" spans="3:4" x14ac:dyDescent="0.25">
      <c r="C58614" s="32"/>
      <c r="D58614" s="31"/>
    </row>
    <row r="58615" spans="3:4" x14ac:dyDescent="0.25">
      <c r="C58615" s="32"/>
      <c r="D58615" s="31"/>
    </row>
    <row r="58616" spans="3:4" x14ac:dyDescent="0.25">
      <c r="C58616" s="32"/>
      <c r="D58616" s="31"/>
    </row>
    <row r="58617" spans="3:4" x14ac:dyDescent="0.25">
      <c r="C58617" s="32"/>
      <c r="D58617" s="31"/>
    </row>
    <row r="58618" spans="3:4" x14ac:dyDescent="0.25">
      <c r="C58618" s="32"/>
      <c r="D58618" s="31"/>
    </row>
    <row r="58619" spans="3:4" x14ac:dyDescent="0.25">
      <c r="C58619" s="32"/>
      <c r="D58619" s="31"/>
    </row>
    <row r="58620" spans="3:4" x14ac:dyDescent="0.25">
      <c r="C58620" s="32"/>
      <c r="D58620" s="31"/>
    </row>
    <row r="58621" spans="3:4" x14ac:dyDescent="0.25">
      <c r="C58621" s="32"/>
      <c r="D58621" s="31"/>
    </row>
    <row r="58622" spans="3:4" x14ac:dyDescent="0.25">
      <c r="C58622" s="32"/>
      <c r="D58622" s="31"/>
    </row>
    <row r="58623" spans="3:4" x14ac:dyDescent="0.25">
      <c r="C58623" s="32"/>
      <c r="D58623" s="31"/>
    </row>
    <row r="58624" spans="3:4" x14ac:dyDescent="0.25">
      <c r="C58624" s="32"/>
      <c r="D58624" s="31"/>
    </row>
    <row r="58625" spans="3:4" x14ac:dyDescent="0.25">
      <c r="C58625" s="32"/>
      <c r="D58625" s="31"/>
    </row>
    <row r="58626" spans="3:4" x14ac:dyDescent="0.25">
      <c r="C58626" s="32"/>
      <c r="D58626" s="31"/>
    </row>
    <row r="58627" spans="3:4" x14ac:dyDescent="0.25">
      <c r="C58627" s="32"/>
      <c r="D58627" s="31"/>
    </row>
    <row r="58628" spans="3:4" x14ac:dyDescent="0.25">
      <c r="C58628" s="32"/>
      <c r="D58628" s="31"/>
    </row>
    <row r="58629" spans="3:4" x14ac:dyDescent="0.25">
      <c r="C58629" s="32"/>
      <c r="D58629" s="31"/>
    </row>
    <row r="58630" spans="3:4" x14ac:dyDescent="0.25">
      <c r="C58630" s="32"/>
      <c r="D58630" s="31"/>
    </row>
    <row r="58631" spans="3:4" x14ac:dyDescent="0.25">
      <c r="C58631" s="32"/>
      <c r="D58631" s="31"/>
    </row>
    <row r="58632" spans="3:4" x14ac:dyDescent="0.25">
      <c r="C58632" s="32"/>
      <c r="D58632" s="31"/>
    </row>
    <row r="58633" spans="3:4" x14ac:dyDescent="0.25">
      <c r="C58633" s="32"/>
      <c r="D58633" s="31"/>
    </row>
    <row r="58634" spans="3:4" x14ac:dyDescent="0.25">
      <c r="C58634" s="32"/>
      <c r="D58634" s="31"/>
    </row>
    <row r="58635" spans="3:4" x14ac:dyDescent="0.25">
      <c r="C58635" s="32"/>
      <c r="D58635" s="31"/>
    </row>
    <row r="58636" spans="3:4" x14ac:dyDescent="0.25">
      <c r="C58636" s="32"/>
      <c r="D58636" s="31"/>
    </row>
    <row r="58637" spans="3:4" x14ac:dyDescent="0.25">
      <c r="C58637" s="32"/>
      <c r="D58637" s="31"/>
    </row>
    <row r="58638" spans="3:4" x14ac:dyDescent="0.25">
      <c r="C58638" s="32"/>
      <c r="D58638" s="31"/>
    </row>
    <row r="58639" spans="3:4" x14ac:dyDescent="0.25">
      <c r="C58639" s="32"/>
      <c r="D58639" s="31"/>
    </row>
    <row r="58640" spans="3:4" x14ac:dyDescent="0.25">
      <c r="C58640" s="32"/>
      <c r="D58640" s="31"/>
    </row>
    <row r="58641" spans="3:4" x14ac:dyDescent="0.25">
      <c r="C58641" s="32"/>
      <c r="D58641" s="31"/>
    </row>
    <row r="58642" spans="3:4" x14ac:dyDescent="0.25">
      <c r="C58642" s="32"/>
      <c r="D58642" s="31"/>
    </row>
    <row r="58643" spans="3:4" x14ac:dyDescent="0.25">
      <c r="C58643" s="32"/>
      <c r="D58643" s="31"/>
    </row>
    <row r="58644" spans="3:4" x14ac:dyDescent="0.25">
      <c r="C58644" s="32"/>
      <c r="D58644" s="31"/>
    </row>
    <row r="58645" spans="3:4" x14ac:dyDescent="0.25">
      <c r="C58645" s="32"/>
      <c r="D58645" s="31"/>
    </row>
    <row r="58646" spans="3:4" x14ac:dyDescent="0.25">
      <c r="C58646" s="32"/>
      <c r="D58646" s="31"/>
    </row>
    <row r="58647" spans="3:4" x14ac:dyDescent="0.25">
      <c r="C58647" s="32"/>
      <c r="D58647" s="31"/>
    </row>
    <row r="58648" spans="3:4" x14ac:dyDescent="0.25">
      <c r="C58648" s="32"/>
      <c r="D58648" s="31"/>
    </row>
    <row r="58649" spans="3:4" x14ac:dyDescent="0.25">
      <c r="C58649" s="32"/>
      <c r="D58649" s="31"/>
    </row>
    <row r="58650" spans="3:4" x14ac:dyDescent="0.25">
      <c r="C58650" s="32"/>
      <c r="D58650" s="31"/>
    </row>
    <row r="58651" spans="3:4" x14ac:dyDescent="0.25">
      <c r="C58651" s="32"/>
      <c r="D58651" s="31"/>
    </row>
    <row r="58652" spans="3:4" x14ac:dyDescent="0.25">
      <c r="C58652" s="32"/>
      <c r="D58652" s="31"/>
    </row>
    <row r="58653" spans="3:4" x14ac:dyDescent="0.25">
      <c r="C58653" s="32"/>
      <c r="D58653" s="31"/>
    </row>
    <row r="58654" spans="3:4" x14ac:dyDescent="0.25">
      <c r="C58654" s="32"/>
      <c r="D58654" s="31"/>
    </row>
    <row r="58655" spans="3:4" x14ac:dyDescent="0.25">
      <c r="C58655" s="32"/>
      <c r="D58655" s="31"/>
    </row>
    <row r="58656" spans="3:4" x14ac:dyDescent="0.25">
      <c r="C58656" s="32"/>
      <c r="D58656" s="31"/>
    </row>
    <row r="58657" spans="3:4" x14ac:dyDescent="0.25">
      <c r="C58657" s="32"/>
      <c r="D58657" s="31"/>
    </row>
    <row r="58658" spans="3:4" x14ac:dyDescent="0.25">
      <c r="C58658" s="32"/>
      <c r="D58658" s="31"/>
    </row>
    <row r="58659" spans="3:4" x14ac:dyDescent="0.25">
      <c r="C58659" s="32"/>
      <c r="D58659" s="31"/>
    </row>
    <row r="58660" spans="3:4" x14ac:dyDescent="0.25">
      <c r="C58660" s="32"/>
      <c r="D58660" s="31"/>
    </row>
    <row r="58661" spans="3:4" x14ac:dyDescent="0.25">
      <c r="C58661" s="32"/>
      <c r="D58661" s="31"/>
    </row>
    <row r="58662" spans="3:4" x14ac:dyDescent="0.25">
      <c r="C58662" s="32"/>
      <c r="D58662" s="31"/>
    </row>
    <row r="58663" spans="3:4" x14ac:dyDescent="0.25">
      <c r="C58663" s="32"/>
      <c r="D58663" s="31"/>
    </row>
    <row r="58664" spans="3:4" x14ac:dyDescent="0.25">
      <c r="C58664" s="32"/>
      <c r="D58664" s="31"/>
    </row>
    <row r="58665" spans="3:4" x14ac:dyDescent="0.25">
      <c r="C58665" s="32"/>
      <c r="D58665" s="31"/>
    </row>
    <row r="58666" spans="3:4" x14ac:dyDescent="0.25">
      <c r="C58666" s="32"/>
      <c r="D58666" s="31"/>
    </row>
    <row r="58667" spans="3:4" x14ac:dyDescent="0.25">
      <c r="C58667" s="32"/>
      <c r="D58667" s="31"/>
    </row>
    <row r="58668" spans="3:4" x14ac:dyDescent="0.25">
      <c r="C58668" s="32"/>
      <c r="D58668" s="31"/>
    </row>
    <row r="58669" spans="3:4" x14ac:dyDescent="0.25">
      <c r="C58669" s="32"/>
      <c r="D58669" s="31"/>
    </row>
    <row r="58670" spans="3:4" x14ac:dyDescent="0.25">
      <c r="C58670" s="32"/>
      <c r="D58670" s="31"/>
    </row>
    <row r="58671" spans="3:4" x14ac:dyDescent="0.25">
      <c r="C58671" s="32"/>
      <c r="D58671" s="31"/>
    </row>
    <row r="58672" spans="3:4" x14ac:dyDescent="0.25">
      <c r="C58672" s="32"/>
      <c r="D58672" s="31"/>
    </row>
    <row r="58673" spans="3:4" x14ac:dyDescent="0.25">
      <c r="C58673" s="32"/>
      <c r="D58673" s="31"/>
    </row>
    <row r="58674" spans="3:4" x14ac:dyDescent="0.25">
      <c r="C58674" s="32"/>
      <c r="D58674" s="31"/>
    </row>
    <row r="58675" spans="3:4" x14ac:dyDescent="0.25">
      <c r="C58675" s="32"/>
      <c r="D58675" s="31"/>
    </row>
    <row r="58676" spans="3:4" x14ac:dyDescent="0.25">
      <c r="C58676" s="32"/>
      <c r="D58676" s="31"/>
    </row>
    <row r="58677" spans="3:4" x14ac:dyDescent="0.25">
      <c r="C58677" s="32"/>
      <c r="D58677" s="31"/>
    </row>
    <row r="58678" spans="3:4" x14ac:dyDescent="0.25">
      <c r="C58678" s="32"/>
      <c r="D58678" s="31"/>
    </row>
    <row r="58679" spans="3:4" x14ac:dyDescent="0.25">
      <c r="C58679" s="32"/>
      <c r="D58679" s="31"/>
    </row>
    <row r="58680" spans="3:4" x14ac:dyDescent="0.25">
      <c r="C58680" s="32"/>
      <c r="D58680" s="31"/>
    </row>
    <row r="58681" spans="3:4" x14ac:dyDescent="0.25">
      <c r="C58681" s="32"/>
      <c r="D58681" s="31"/>
    </row>
    <row r="58682" spans="3:4" x14ac:dyDescent="0.25">
      <c r="C58682" s="32"/>
      <c r="D58682" s="31"/>
    </row>
    <row r="58683" spans="3:4" x14ac:dyDescent="0.25">
      <c r="C58683" s="32"/>
      <c r="D58683" s="31"/>
    </row>
    <row r="58684" spans="3:4" x14ac:dyDescent="0.25">
      <c r="C58684" s="32"/>
      <c r="D58684" s="31"/>
    </row>
    <row r="58685" spans="3:4" x14ac:dyDescent="0.25">
      <c r="C58685" s="32"/>
      <c r="D58685" s="31"/>
    </row>
    <row r="58686" spans="3:4" x14ac:dyDescent="0.25">
      <c r="C58686" s="32"/>
      <c r="D58686" s="31"/>
    </row>
    <row r="58687" spans="3:4" x14ac:dyDescent="0.25">
      <c r="C58687" s="32"/>
      <c r="D58687" s="31"/>
    </row>
    <row r="58688" spans="3:4" x14ac:dyDescent="0.25">
      <c r="C58688" s="32"/>
      <c r="D58688" s="31"/>
    </row>
    <row r="58689" spans="3:4" x14ac:dyDescent="0.25">
      <c r="C58689" s="32"/>
      <c r="D58689" s="31"/>
    </row>
    <row r="58690" spans="3:4" x14ac:dyDescent="0.25">
      <c r="C58690" s="32"/>
      <c r="D58690" s="31"/>
    </row>
    <row r="58691" spans="3:4" x14ac:dyDescent="0.25">
      <c r="C58691" s="32"/>
      <c r="D58691" s="31"/>
    </row>
    <row r="58692" spans="3:4" x14ac:dyDescent="0.25">
      <c r="C58692" s="32"/>
      <c r="D58692" s="31"/>
    </row>
    <row r="58693" spans="3:4" x14ac:dyDescent="0.25">
      <c r="C58693" s="32"/>
      <c r="D58693" s="31"/>
    </row>
    <row r="58694" spans="3:4" x14ac:dyDescent="0.25">
      <c r="C58694" s="32"/>
      <c r="D58694" s="31"/>
    </row>
    <row r="58695" spans="3:4" x14ac:dyDescent="0.25">
      <c r="C58695" s="32"/>
      <c r="D58695" s="31"/>
    </row>
    <row r="58696" spans="3:4" x14ac:dyDescent="0.25">
      <c r="C58696" s="32"/>
      <c r="D58696" s="31"/>
    </row>
    <row r="58697" spans="3:4" x14ac:dyDescent="0.25">
      <c r="C58697" s="32"/>
      <c r="D58697" s="31"/>
    </row>
    <row r="58698" spans="3:4" x14ac:dyDescent="0.25">
      <c r="C58698" s="32"/>
      <c r="D58698" s="31"/>
    </row>
    <row r="58699" spans="3:4" x14ac:dyDescent="0.25">
      <c r="C58699" s="32"/>
      <c r="D58699" s="31"/>
    </row>
    <row r="58700" spans="3:4" x14ac:dyDescent="0.25">
      <c r="C58700" s="32"/>
      <c r="D58700" s="31"/>
    </row>
    <row r="58701" spans="3:4" x14ac:dyDescent="0.25">
      <c r="C58701" s="32"/>
      <c r="D58701" s="31"/>
    </row>
    <row r="58702" spans="3:4" x14ac:dyDescent="0.25">
      <c r="C58702" s="32"/>
      <c r="D58702" s="31"/>
    </row>
    <row r="58703" spans="3:4" x14ac:dyDescent="0.25">
      <c r="C58703" s="32"/>
      <c r="D58703" s="31"/>
    </row>
    <row r="58704" spans="3:4" x14ac:dyDescent="0.25">
      <c r="C58704" s="32"/>
      <c r="D58704" s="31"/>
    </row>
    <row r="58705" spans="3:4" x14ac:dyDescent="0.25">
      <c r="C58705" s="32"/>
      <c r="D58705" s="31"/>
    </row>
    <row r="58706" spans="3:4" x14ac:dyDescent="0.25">
      <c r="C58706" s="32"/>
      <c r="D58706" s="31"/>
    </row>
    <row r="58707" spans="3:4" x14ac:dyDescent="0.25">
      <c r="C58707" s="32"/>
      <c r="D58707" s="31"/>
    </row>
    <row r="58708" spans="3:4" x14ac:dyDescent="0.25">
      <c r="C58708" s="32"/>
      <c r="D58708" s="31"/>
    </row>
    <row r="58709" spans="3:4" x14ac:dyDescent="0.25">
      <c r="C58709" s="32"/>
      <c r="D58709" s="31"/>
    </row>
    <row r="58710" spans="3:4" x14ac:dyDescent="0.25">
      <c r="C58710" s="32"/>
      <c r="D58710" s="31"/>
    </row>
    <row r="58711" spans="3:4" x14ac:dyDescent="0.25">
      <c r="C58711" s="32"/>
      <c r="D58711" s="31"/>
    </row>
    <row r="58712" spans="3:4" x14ac:dyDescent="0.25">
      <c r="C58712" s="32"/>
      <c r="D58712" s="31"/>
    </row>
    <row r="58713" spans="3:4" x14ac:dyDescent="0.25">
      <c r="C58713" s="32"/>
      <c r="D58713" s="31"/>
    </row>
    <row r="58714" spans="3:4" x14ac:dyDescent="0.25">
      <c r="C58714" s="32"/>
      <c r="D58714" s="31"/>
    </row>
    <row r="58715" spans="3:4" x14ac:dyDescent="0.25">
      <c r="C58715" s="32"/>
      <c r="D58715" s="31"/>
    </row>
    <row r="58716" spans="3:4" x14ac:dyDescent="0.25">
      <c r="C58716" s="32"/>
      <c r="D58716" s="31"/>
    </row>
    <row r="58717" spans="3:4" x14ac:dyDescent="0.25">
      <c r="C58717" s="32"/>
      <c r="D58717" s="31"/>
    </row>
    <row r="58718" spans="3:4" x14ac:dyDescent="0.25">
      <c r="C58718" s="32"/>
      <c r="D58718" s="31"/>
    </row>
    <row r="58719" spans="3:4" x14ac:dyDescent="0.25">
      <c r="C58719" s="32"/>
      <c r="D58719" s="31"/>
    </row>
    <row r="58720" spans="3:4" x14ac:dyDescent="0.25">
      <c r="C58720" s="32"/>
      <c r="D58720" s="31"/>
    </row>
    <row r="58721" spans="3:4" x14ac:dyDescent="0.25">
      <c r="C58721" s="32"/>
      <c r="D58721" s="31"/>
    </row>
    <row r="58722" spans="3:4" x14ac:dyDescent="0.25">
      <c r="C58722" s="32"/>
      <c r="D58722" s="31"/>
    </row>
    <row r="58723" spans="3:4" x14ac:dyDescent="0.25">
      <c r="C58723" s="32"/>
      <c r="D58723" s="31"/>
    </row>
    <row r="58724" spans="3:4" x14ac:dyDescent="0.25">
      <c r="C58724" s="32"/>
      <c r="D58724" s="31"/>
    </row>
    <row r="58725" spans="3:4" x14ac:dyDescent="0.25">
      <c r="C58725" s="32"/>
      <c r="D58725" s="31"/>
    </row>
    <row r="58726" spans="3:4" x14ac:dyDescent="0.25">
      <c r="C58726" s="32"/>
      <c r="D58726" s="31"/>
    </row>
    <row r="58727" spans="3:4" x14ac:dyDescent="0.25">
      <c r="C58727" s="32"/>
      <c r="D58727" s="31"/>
    </row>
    <row r="58728" spans="3:4" x14ac:dyDescent="0.25">
      <c r="C58728" s="32"/>
      <c r="D58728" s="31"/>
    </row>
    <row r="58729" spans="3:4" x14ac:dyDescent="0.25">
      <c r="C58729" s="32"/>
      <c r="D58729" s="31"/>
    </row>
    <row r="58730" spans="3:4" x14ac:dyDescent="0.25">
      <c r="C58730" s="32"/>
      <c r="D58730" s="31"/>
    </row>
    <row r="58731" spans="3:4" x14ac:dyDescent="0.25">
      <c r="C58731" s="32"/>
      <c r="D58731" s="31"/>
    </row>
    <row r="58732" spans="3:4" x14ac:dyDescent="0.25">
      <c r="C58732" s="32"/>
      <c r="D58732" s="31"/>
    </row>
    <row r="58733" spans="3:4" x14ac:dyDescent="0.25">
      <c r="C58733" s="32"/>
      <c r="D58733" s="31"/>
    </row>
    <row r="58734" spans="3:4" x14ac:dyDescent="0.25">
      <c r="C58734" s="32"/>
      <c r="D58734" s="31"/>
    </row>
    <row r="58735" spans="3:4" x14ac:dyDescent="0.25">
      <c r="C58735" s="32"/>
      <c r="D58735" s="31"/>
    </row>
    <row r="58736" spans="3:4" x14ac:dyDescent="0.25">
      <c r="C58736" s="32"/>
      <c r="D58736" s="31"/>
    </row>
    <row r="58737" spans="3:4" x14ac:dyDescent="0.25">
      <c r="C58737" s="32"/>
      <c r="D58737" s="31"/>
    </row>
    <row r="58738" spans="3:4" x14ac:dyDescent="0.25">
      <c r="C58738" s="32"/>
      <c r="D58738" s="31"/>
    </row>
    <row r="58739" spans="3:4" x14ac:dyDescent="0.25">
      <c r="C58739" s="32"/>
      <c r="D58739" s="31"/>
    </row>
    <row r="58740" spans="3:4" x14ac:dyDescent="0.25">
      <c r="C58740" s="32"/>
      <c r="D58740" s="31"/>
    </row>
    <row r="58741" spans="3:4" x14ac:dyDescent="0.25">
      <c r="C58741" s="32"/>
      <c r="D58741" s="31"/>
    </row>
    <row r="58742" spans="3:4" x14ac:dyDescent="0.25">
      <c r="C58742" s="32"/>
      <c r="D58742" s="31"/>
    </row>
    <row r="58743" spans="3:4" x14ac:dyDescent="0.25">
      <c r="C58743" s="32"/>
      <c r="D58743" s="31"/>
    </row>
    <row r="58744" spans="3:4" x14ac:dyDescent="0.25">
      <c r="C58744" s="32"/>
      <c r="D58744" s="31"/>
    </row>
    <row r="58745" spans="3:4" x14ac:dyDescent="0.25">
      <c r="C58745" s="32"/>
      <c r="D58745" s="31"/>
    </row>
    <row r="58746" spans="3:4" x14ac:dyDescent="0.25">
      <c r="C58746" s="32"/>
      <c r="D58746" s="31"/>
    </row>
    <row r="58747" spans="3:4" x14ac:dyDescent="0.25">
      <c r="C58747" s="32"/>
      <c r="D58747" s="31"/>
    </row>
    <row r="58748" spans="3:4" x14ac:dyDescent="0.25">
      <c r="C58748" s="32"/>
      <c r="D58748" s="31"/>
    </row>
    <row r="58749" spans="3:4" x14ac:dyDescent="0.25">
      <c r="C58749" s="32"/>
      <c r="D58749" s="31"/>
    </row>
    <row r="58750" spans="3:4" x14ac:dyDescent="0.25">
      <c r="C58750" s="32"/>
      <c r="D58750" s="31"/>
    </row>
    <row r="58751" spans="3:4" x14ac:dyDescent="0.25">
      <c r="C58751" s="32"/>
      <c r="D58751" s="31"/>
    </row>
    <row r="58752" spans="3:4" x14ac:dyDescent="0.25">
      <c r="C58752" s="32"/>
      <c r="D58752" s="31"/>
    </row>
    <row r="58753" spans="3:4" x14ac:dyDescent="0.25">
      <c r="C58753" s="32"/>
      <c r="D58753" s="31"/>
    </row>
    <row r="58754" spans="3:4" x14ac:dyDescent="0.25">
      <c r="C58754" s="32"/>
      <c r="D58754" s="31"/>
    </row>
    <row r="58755" spans="3:4" x14ac:dyDescent="0.25">
      <c r="C58755" s="32"/>
      <c r="D58755" s="31"/>
    </row>
    <row r="58756" spans="3:4" x14ac:dyDescent="0.25">
      <c r="C58756" s="32"/>
      <c r="D58756" s="31"/>
    </row>
    <row r="58757" spans="3:4" x14ac:dyDescent="0.25">
      <c r="C58757" s="32"/>
      <c r="D58757" s="31"/>
    </row>
    <row r="58758" spans="3:4" x14ac:dyDescent="0.25">
      <c r="C58758" s="32"/>
      <c r="D58758" s="31"/>
    </row>
    <row r="58759" spans="3:4" x14ac:dyDescent="0.25">
      <c r="C58759" s="32"/>
      <c r="D58759" s="31"/>
    </row>
    <row r="58760" spans="3:4" x14ac:dyDescent="0.25">
      <c r="C58760" s="32"/>
      <c r="D58760" s="31"/>
    </row>
    <row r="58761" spans="3:4" x14ac:dyDescent="0.25">
      <c r="C58761" s="32"/>
      <c r="D58761" s="31"/>
    </row>
    <row r="58762" spans="3:4" x14ac:dyDescent="0.25">
      <c r="C58762" s="32"/>
      <c r="D58762" s="31"/>
    </row>
    <row r="58763" spans="3:4" x14ac:dyDescent="0.25">
      <c r="C58763" s="32"/>
      <c r="D58763" s="31"/>
    </row>
    <row r="58764" spans="3:4" x14ac:dyDescent="0.25">
      <c r="C58764" s="32"/>
      <c r="D58764" s="31"/>
    </row>
    <row r="58765" spans="3:4" x14ac:dyDescent="0.25">
      <c r="C58765" s="32"/>
      <c r="D58765" s="31"/>
    </row>
    <row r="58766" spans="3:4" x14ac:dyDescent="0.25">
      <c r="C58766" s="32"/>
      <c r="D58766" s="31"/>
    </row>
    <row r="58767" spans="3:4" x14ac:dyDescent="0.25">
      <c r="C58767" s="32"/>
      <c r="D58767" s="31"/>
    </row>
    <row r="58768" spans="3:4" x14ac:dyDescent="0.25">
      <c r="C58768" s="32"/>
      <c r="D58768" s="31"/>
    </row>
    <row r="58769" spans="3:4" x14ac:dyDescent="0.25">
      <c r="C58769" s="32"/>
      <c r="D58769" s="31"/>
    </row>
    <row r="58770" spans="3:4" x14ac:dyDescent="0.25">
      <c r="C58770" s="32"/>
      <c r="D58770" s="31"/>
    </row>
    <row r="58771" spans="3:4" x14ac:dyDescent="0.25">
      <c r="C58771" s="32"/>
      <c r="D58771" s="31"/>
    </row>
    <row r="58772" spans="3:4" x14ac:dyDescent="0.25">
      <c r="C58772" s="32"/>
      <c r="D58772" s="31"/>
    </row>
    <row r="58773" spans="3:4" x14ac:dyDescent="0.25">
      <c r="C58773" s="32"/>
      <c r="D58773" s="31"/>
    </row>
    <row r="58774" spans="3:4" x14ac:dyDescent="0.25">
      <c r="C58774" s="32"/>
      <c r="D58774" s="31"/>
    </row>
    <row r="58775" spans="3:4" x14ac:dyDescent="0.25">
      <c r="C58775" s="32"/>
      <c r="D58775" s="31"/>
    </row>
    <row r="58776" spans="3:4" x14ac:dyDescent="0.25">
      <c r="C58776" s="32"/>
      <c r="D58776" s="31"/>
    </row>
    <row r="58777" spans="3:4" x14ac:dyDescent="0.25">
      <c r="C58777" s="32"/>
      <c r="D58777" s="31"/>
    </row>
    <row r="58778" spans="3:4" x14ac:dyDescent="0.25">
      <c r="C58778" s="32"/>
      <c r="D58778" s="31"/>
    </row>
    <row r="58779" spans="3:4" x14ac:dyDescent="0.25">
      <c r="C58779" s="32"/>
      <c r="D58779" s="31"/>
    </row>
    <row r="58780" spans="3:4" x14ac:dyDescent="0.25">
      <c r="C58780" s="32"/>
      <c r="D58780" s="31"/>
    </row>
    <row r="58781" spans="3:4" x14ac:dyDescent="0.25">
      <c r="C58781" s="32"/>
      <c r="D58781" s="31"/>
    </row>
    <row r="58782" spans="3:4" x14ac:dyDescent="0.25">
      <c r="C58782" s="32"/>
      <c r="D58782" s="31"/>
    </row>
    <row r="58783" spans="3:4" x14ac:dyDescent="0.25">
      <c r="C58783" s="32"/>
      <c r="D58783" s="31"/>
    </row>
    <row r="58784" spans="3:4" x14ac:dyDescent="0.25">
      <c r="C58784" s="32"/>
      <c r="D58784" s="31"/>
    </row>
    <row r="58785" spans="3:4" x14ac:dyDescent="0.25">
      <c r="C58785" s="32"/>
      <c r="D58785" s="31"/>
    </row>
    <row r="58786" spans="3:4" x14ac:dyDescent="0.25">
      <c r="C58786" s="32"/>
      <c r="D58786" s="31"/>
    </row>
    <row r="58787" spans="3:4" x14ac:dyDescent="0.25">
      <c r="C58787" s="32"/>
      <c r="D58787" s="31"/>
    </row>
    <row r="58788" spans="3:4" x14ac:dyDescent="0.25">
      <c r="C58788" s="32"/>
      <c r="D58788" s="31"/>
    </row>
    <row r="58789" spans="3:4" x14ac:dyDescent="0.25">
      <c r="C58789" s="32"/>
      <c r="D58789" s="31"/>
    </row>
    <row r="58790" spans="3:4" x14ac:dyDescent="0.25">
      <c r="C58790" s="32"/>
      <c r="D58790" s="31"/>
    </row>
    <row r="58791" spans="3:4" x14ac:dyDescent="0.25">
      <c r="C58791" s="32"/>
      <c r="D58791" s="31"/>
    </row>
    <row r="58792" spans="3:4" x14ac:dyDescent="0.25">
      <c r="C58792" s="32"/>
      <c r="D58792" s="31"/>
    </row>
    <row r="58793" spans="3:4" x14ac:dyDescent="0.25">
      <c r="C58793" s="32"/>
      <c r="D58793" s="31"/>
    </row>
    <row r="58794" spans="3:4" x14ac:dyDescent="0.25">
      <c r="C58794" s="32"/>
      <c r="D58794" s="31"/>
    </row>
    <row r="58795" spans="3:4" x14ac:dyDescent="0.25">
      <c r="C58795" s="32"/>
      <c r="D58795" s="31"/>
    </row>
    <row r="58796" spans="3:4" x14ac:dyDescent="0.25">
      <c r="C58796" s="32"/>
      <c r="D58796" s="31"/>
    </row>
    <row r="58797" spans="3:4" x14ac:dyDescent="0.25">
      <c r="C58797" s="32"/>
      <c r="D58797" s="31"/>
    </row>
    <row r="58798" spans="3:4" x14ac:dyDescent="0.25">
      <c r="C58798" s="32"/>
      <c r="D58798" s="31"/>
    </row>
    <row r="58799" spans="3:4" x14ac:dyDescent="0.25">
      <c r="C58799" s="32"/>
      <c r="D58799" s="31"/>
    </row>
    <row r="58800" spans="3:4" x14ac:dyDescent="0.25">
      <c r="C58800" s="32"/>
      <c r="D58800" s="31"/>
    </row>
    <row r="58801" spans="3:4" x14ac:dyDescent="0.25">
      <c r="C58801" s="32"/>
      <c r="D58801" s="31"/>
    </row>
    <row r="58802" spans="3:4" x14ac:dyDescent="0.25">
      <c r="C58802" s="32"/>
      <c r="D58802" s="31"/>
    </row>
    <row r="58803" spans="3:4" x14ac:dyDescent="0.25">
      <c r="C58803" s="32"/>
      <c r="D58803" s="31"/>
    </row>
    <row r="58804" spans="3:4" x14ac:dyDescent="0.25">
      <c r="C58804" s="32"/>
      <c r="D58804" s="31"/>
    </row>
    <row r="58805" spans="3:4" x14ac:dyDescent="0.25">
      <c r="C58805" s="32"/>
      <c r="D58805" s="31"/>
    </row>
    <row r="58806" spans="3:4" x14ac:dyDescent="0.25">
      <c r="C58806" s="32"/>
      <c r="D58806" s="31"/>
    </row>
    <row r="58807" spans="3:4" x14ac:dyDescent="0.25">
      <c r="C58807" s="32"/>
      <c r="D58807" s="31"/>
    </row>
    <row r="58808" spans="3:4" x14ac:dyDescent="0.25">
      <c r="C58808" s="32"/>
      <c r="D58808" s="31"/>
    </row>
    <row r="58809" spans="3:4" x14ac:dyDescent="0.25">
      <c r="C58809" s="32"/>
      <c r="D58809" s="31"/>
    </row>
    <row r="58810" spans="3:4" x14ac:dyDescent="0.25">
      <c r="C58810" s="32"/>
      <c r="D58810" s="31"/>
    </row>
    <row r="58811" spans="3:4" x14ac:dyDescent="0.25">
      <c r="C58811" s="32"/>
      <c r="D58811" s="31"/>
    </row>
    <row r="58812" spans="3:4" x14ac:dyDescent="0.25">
      <c r="C58812" s="32"/>
      <c r="D58812" s="31"/>
    </row>
    <row r="58813" spans="3:4" x14ac:dyDescent="0.25">
      <c r="C58813" s="32"/>
      <c r="D58813" s="31"/>
    </row>
    <row r="58814" spans="3:4" x14ac:dyDescent="0.25">
      <c r="C58814" s="32"/>
      <c r="D58814" s="31"/>
    </row>
    <row r="58815" spans="3:4" x14ac:dyDescent="0.25">
      <c r="C58815" s="32"/>
      <c r="D58815" s="31"/>
    </row>
    <row r="58816" spans="3:4" x14ac:dyDescent="0.25">
      <c r="C58816" s="32"/>
      <c r="D58816" s="31"/>
    </row>
    <row r="58817" spans="3:4" x14ac:dyDescent="0.25">
      <c r="C58817" s="32"/>
      <c r="D58817" s="31"/>
    </row>
    <row r="58818" spans="3:4" x14ac:dyDescent="0.25">
      <c r="C58818" s="32"/>
      <c r="D58818" s="31"/>
    </row>
    <row r="58819" spans="3:4" x14ac:dyDescent="0.25">
      <c r="C58819" s="32"/>
      <c r="D58819" s="31"/>
    </row>
    <row r="58820" spans="3:4" x14ac:dyDescent="0.25">
      <c r="C58820" s="32"/>
      <c r="D58820" s="31"/>
    </row>
    <row r="58821" spans="3:4" x14ac:dyDescent="0.25">
      <c r="C58821" s="32"/>
      <c r="D58821" s="31"/>
    </row>
    <row r="58822" spans="3:4" x14ac:dyDescent="0.25">
      <c r="C58822" s="32"/>
      <c r="D58822" s="31"/>
    </row>
    <row r="58823" spans="3:4" x14ac:dyDescent="0.25">
      <c r="C58823" s="32"/>
      <c r="D58823" s="31"/>
    </row>
    <row r="58824" spans="3:4" x14ac:dyDescent="0.25">
      <c r="C58824" s="32"/>
      <c r="D58824" s="31"/>
    </row>
    <row r="58825" spans="3:4" x14ac:dyDescent="0.25">
      <c r="C58825" s="32"/>
      <c r="D58825" s="31"/>
    </row>
    <row r="58826" spans="3:4" x14ac:dyDescent="0.25">
      <c r="C58826" s="32"/>
      <c r="D58826" s="31"/>
    </row>
    <row r="58827" spans="3:4" x14ac:dyDescent="0.25">
      <c r="C58827" s="32"/>
      <c r="D58827" s="31"/>
    </row>
    <row r="58828" spans="3:4" x14ac:dyDescent="0.25">
      <c r="C58828" s="32"/>
      <c r="D58828" s="31"/>
    </row>
    <row r="58829" spans="3:4" x14ac:dyDescent="0.25">
      <c r="C58829" s="32"/>
      <c r="D58829" s="31"/>
    </row>
    <row r="58830" spans="3:4" x14ac:dyDescent="0.25">
      <c r="C58830" s="32"/>
      <c r="D58830" s="31"/>
    </row>
    <row r="58831" spans="3:4" x14ac:dyDescent="0.25">
      <c r="C58831" s="32"/>
      <c r="D58831" s="31"/>
    </row>
    <row r="58832" spans="3:4" x14ac:dyDescent="0.25">
      <c r="C58832" s="32"/>
      <c r="D58832" s="31"/>
    </row>
    <row r="58833" spans="3:4" x14ac:dyDescent="0.25">
      <c r="C58833" s="32"/>
      <c r="D58833" s="31"/>
    </row>
    <row r="58834" spans="3:4" x14ac:dyDescent="0.25">
      <c r="C58834" s="32"/>
      <c r="D58834" s="31"/>
    </row>
    <row r="58835" spans="3:4" x14ac:dyDescent="0.25">
      <c r="C58835" s="32"/>
      <c r="D58835" s="31"/>
    </row>
    <row r="58836" spans="3:4" x14ac:dyDescent="0.25">
      <c r="C58836" s="32"/>
      <c r="D58836" s="31"/>
    </row>
    <row r="58837" spans="3:4" x14ac:dyDescent="0.25">
      <c r="C58837" s="32"/>
      <c r="D58837" s="31"/>
    </row>
    <row r="58838" spans="3:4" x14ac:dyDescent="0.25">
      <c r="C58838" s="32"/>
      <c r="D58838" s="31"/>
    </row>
    <row r="58839" spans="3:4" x14ac:dyDescent="0.25">
      <c r="C58839" s="32"/>
      <c r="D58839" s="31"/>
    </row>
    <row r="58840" spans="3:4" x14ac:dyDescent="0.25">
      <c r="C58840" s="32"/>
      <c r="D58840" s="31"/>
    </row>
    <row r="58841" spans="3:4" x14ac:dyDescent="0.25">
      <c r="C58841" s="32"/>
      <c r="D58841" s="31"/>
    </row>
    <row r="58842" spans="3:4" x14ac:dyDescent="0.25">
      <c r="C58842" s="32"/>
      <c r="D58842" s="31"/>
    </row>
    <row r="58843" spans="3:4" x14ac:dyDescent="0.25">
      <c r="C58843" s="32"/>
      <c r="D58843" s="31"/>
    </row>
    <row r="58844" spans="3:4" x14ac:dyDescent="0.25">
      <c r="C58844" s="32"/>
      <c r="D58844" s="31"/>
    </row>
    <row r="58845" spans="3:4" x14ac:dyDescent="0.25">
      <c r="C58845" s="32"/>
      <c r="D58845" s="31"/>
    </row>
    <row r="58846" spans="3:4" x14ac:dyDescent="0.25">
      <c r="C58846" s="32"/>
      <c r="D58846" s="31"/>
    </row>
    <row r="58847" spans="3:4" x14ac:dyDescent="0.25">
      <c r="C58847" s="32"/>
      <c r="D58847" s="31"/>
    </row>
    <row r="58848" spans="3:4" x14ac:dyDescent="0.25">
      <c r="C58848" s="32"/>
      <c r="D58848" s="31"/>
    </row>
    <row r="58849" spans="3:4" x14ac:dyDescent="0.25">
      <c r="C58849" s="32"/>
      <c r="D58849" s="31"/>
    </row>
    <row r="58850" spans="3:4" x14ac:dyDescent="0.25">
      <c r="C58850" s="32"/>
      <c r="D58850" s="31"/>
    </row>
    <row r="58851" spans="3:4" x14ac:dyDescent="0.25">
      <c r="C58851" s="32"/>
      <c r="D58851" s="31"/>
    </row>
    <row r="58852" spans="3:4" x14ac:dyDescent="0.25">
      <c r="C58852" s="32"/>
      <c r="D58852" s="31"/>
    </row>
    <row r="58853" spans="3:4" x14ac:dyDescent="0.25">
      <c r="C58853" s="32"/>
      <c r="D58853" s="31"/>
    </row>
    <row r="58854" spans="3:4" x14ac:dyDescent="0.25">
      <c r="C58854" s="32"/>
      <c r="D58854" s="31"/>
    </row>
    <row r="58855" spans="3:4" x14ac:dyDescent="0.25">
      <c r="C58855" s="32"/>
      <c r="D58855" s="31"/>
    </row>
    <row r="58856" spans="3:4" x14ac:dyDescent="0.25">
      <c r="C58856" s="32"/>
      <c r="D58856" s="31"/>
    </row>
    <row r="58857" spans="3:4" x14ac:dyDescent="0.25">
      <c r="C58857" s="32"/>
      <c r="D58857" s="31"/>
    </row>
    <row r="58858" spans="3:4" x14ac:dyDescent="0.25">
      <c r="C58858" s="32"/>
      <c r="D58858" s="31"/>
    </row>
    <row r="58859" spans="3:4" x14ac:dyDescent="0.25">
      <c r="C58859" s="32"/>
      <c r="D58859" s="31"/>
    </row>
    <row r="58860" spans="3:4" x14ac:dyDescent="0.25">
      <c r="C58860" s="32"/>
      <c r="D58860" s="31"/>
    </row>
    <row r="58861" spans="3:4" x14ac:dyDescent="0.25">
      <c r="C58861" s="32"/>
      <c r="D58861" s="31"/>
    </row>
    <row r="58862" spans="3:4" x14ac:dyDescent="0.25">
      <c r="C58862" s="32"/>
      <c r="D58862" s="31"/>
    </row>
    <row r="58863" spans="3:4" x14ac:dyDescent="0.25">
      <c r="C58863" s="32"/>
      <c r="D58863" s="31"/>
    </row>
    <row r="58864" spans="3:4" x14ac:dyDescent="0.25">
      <c r="C58864" s="32"/>
      <c r="D58864" s="31"/>
    </row>
    <row r="58865" spans="3:4" x14ac:dyDescent="0.25">
      <c r="C58865" s="32"/>
      <c r="D58865" s="31"/>
    </row>
    <row r="58866" spans="3:4" x14ac:dyDescent="0.25">
      <c r="C58866" s="32"/>
      <c r="D58866" s="31"/>
    </row>
    <row r="58867" spans="3:4" x14ac:dyDescent="0.25">
      <c r="C58867" s="32"/>
      <c r="D58867" s="31"/>
    </row>
    <row r="58868" spans="3:4" x14ac:dyDescent="0.25">
      <c r="C58868" s="32"/>
      <c r="D58868" s="31"/>
    </row>
    <row r="58869" spans="3:4" x14ac:dyDescent="0.25">
      <c r="C58869" s="32"/>
      <c r="D58869" s="31"/>
    </row>
    <row r="58870" spans="3:4" x14ac:dyDescent="0.25">
      <c r="C58870" s="32"/>
      <c r="D58870" s="31"/>
    </row>
    <row r="58871" spans="3:4" x14ac:dyDescent="0.25">
      <c r="C58871" s="32"/>
      <c r="D58871" s="31"/>
    </row>
    <row r="58872" spans="3:4" x14ac:dyDescent="0.25">
      <c r="C58872" s="32"/>
      <c r="D58872" s="31"/>
    </row>
    <row r="58873" spans="3:4" x14ac:dyDescent="0.25">
      <c r="C58873" s="32"/>
      <c r="D58873" s="31"/>
    </row>
    <row r="58874" spans="3:4" x14ac:dyDescent="0.25">
      <c r="C58874" s="32"/>
      <c r="D58874" s="31"/>
    </row>
    <row r="58875" spans="3:4" x14ac:dyDescent="0.25">
      <c r="C58875" s="32"/>
      <c r="D58875" s="31"/>
    </row>
    <row r="58876" spans="3:4" x14ac:dyDescent="0.25">
      <c r="C58876" s="32"/>
      <c r="D58876" s="31"/>
    </row>
    <row r="58877" spans="3:4" x14ac:dyDescent="0.25">
      <c r="C58877" s="32"/>
      <c r="D58877" s="31"/>
    </row>
    <row r="58878" spans="3:4" x14ac:dyDescent="0.25">
      <c r="C58878" s="32"/>
      <c r="D58878" s="31"/>
    </row>
    <row r="58879" spans="3:4" x14ac:dyDescent="0.25">
      <c r="C58879" s="32"/>
      <c r="D58879" s="31"/>
    </row>
    <row r="58880" spans="3:4" x14ac:dyDescent="0.25">
      <c r="C58880" s="32"/>
      <c r="D58880" s="31"/>
    </row>
    <row r="58881" spans="3:4" x14ac:dyDescent="0.25">
      <c r="C58881" s="32"/>
      <c r="D58881" s="31"/>
    </row>
    <row r="58882" spans="3:4" x14ac:dyDescent="0.25">
      <c r="C58882" s="32"/>
      <c r="D58882" s="31"/>
    </row>
    <row r="58883" spans="3:4" x14ac:dyDescent="0.25">
      <c r="C58883" s="32"/>
      <c r="D58883" s="31"/>
    </row>
    <row r="58884" spans="3:4" x14ac:dyDescent="0.25">
      <c r="C58884" s="32"/>
      <c r="D58884" s="31"/>
    </row>
    <row r="58885" spans="3:4" x14ac:dyDescent="0.25">
      <c r="C58885" s="32"/>
      <c r="D58885" s="31"/>
    </row>
    <row r="58886" spans="3:4" x14ac:dyDescent="0.25">
      <c r="C58886" s="32"/>
      <c r="D58886" s="31"/>
    </row>
    <row r="58887" spans="3:4" x14ac:dyDescent="0.25">
      <c r="C58887" s="32"/>
      <c r="D58887" s="31"/>
    </row>
    <row r="58888" spans="3:4" x14ac:dyDescent="0.25">
      <c r="C58888" s="32"/>
      <c r="D58888" s="31"/>
    </row>
    <row r="58889" spans="3:4" x14ac:dyDescent="0.25">
      <c r="C58889" s="32"/>
      <c r="D58889" s="31"/>
    </row>
    <row r="58890" spans="3:4" x14ac:dyDescent="0.25">
      <c r="C58890" s="32"/>
      <c r="D58890" s="31"/>
    </row>
    <row r="58891" spans="3:4" x14ac:dyDescent="0.25">
      <c r="C58891" s="32"/>
      <c r="D58891" s="31"/>
    </row>
    <row r="58892" spans="3:4" x14ac:dyDescent="0.25">
      <c r="C58892" s="32"/>
      <c r="D58892" s="31"/>
    </row>
    <row r="58893" spans="3:4" x14ac:dyDescent="0.25">
      <c r="C58893" s="32"/>
      <c r="D58893" s="31"/>
    </row>
    <row r="58894" spans="3:4" x14ac:dyDescent="0.25">
      <c r="C58894" s="32"/>
      <c r="D58894" s="31"/>
    </row>
    <row r="58895" spans="3:4" x14ac:dyDescent="0.25">
      <c r="C58895" s="32"/>
      <c r="D58895" s="31"/>
    </row>
    <row r="58896" spans="3:4" x14ac:dyDescent="0.25">
      <c r="C58896" s="32"/>
      <c r="D58896" s="31"/>
    </row>
    <row r="58897" spans="3:4" x14ac:dyDescent="0.25">
      <c r="C58897" s="32"/>
      <c r="D58897" s="31"/>
    </row>
    <row r="58898" spans="3:4" x14ac:dyDescent="0.25">
      <c r="C58898" s="32"/>
      <c r="D58898" s="31"/>
    </row>
    <row r="58899" spans="3:4" x14ac:dyDescent="0.25">
      <c r="C58899" s="32"/>
      <c r="D58899" s="31"/>
    </row>
    <row r="58900" spans="3:4" x14ac:dyDescent="0.25">
      <c r="C58900" s="32"/>
      <c r="D58900" s="31"/>
    </row>
    <row r="58901" spans="3:4" x14ac:dyDescent="0.25">
      <c r="C58901" s="32"/>
      <c r="D58901" s="31"/>
    </row>
    <row r="58902" spans="3:4" x14ac:dyDescent="0.25">
      <c r="C58902" s="32"/>
      <c r="D58902" s="31"/>
    </row>
    <row r="58903" spans="3:4" x14ac:dyDescent="0.25">
      <c r="C58903" s="32"/>
      <c r="D58903" s="31"/>
    </row>
    <row r="58904" spans="3:4" x14ac:dyDescent="0.25">
      <c r="C58904" s="32"/>
      <c r="D58904" s="31"/>
    </row>
    <row r="58905" spans="3:4" x14ac:dyDescent="0.25">
      <c r="C58905" s="32"/>
      <c r="D58905" s="31"/>
    </row>
    <row r="58906" spans="3:4" x14ac:dyDescent="0.25">
      <c r="C58906" s="32"/>
      <c r="D58906" s="31"/>
    </row>
    <row r="58907" spans="3:4" x14ac:dyDescent="0.25">
      <c r="C58907" s="32"/>
      <c r="D58907" s="31"/>
    </row>
    <row r="58908" spans="3:4" x14ac:dyDescent="0.25">
      <c r="C58908" s="32"/>
      <c r="D58908" s="31"/>
    </row>
    <row r="58909" spans="3:4" x14ac:dyDescent="0.25">
      <c r="C58909" s="32"/>
      <c r="D58909" s="31"/>
    </row>
    <row r="58910" spans="3:4" x14ac:dyDescent="0.25">
      <c r="C58910" s="32"/>
      <c r="D58910" s="31"/>
    </row>
    <row r="58911" spans="3:4" x14ac:dyDescent="0.25">
      <c r="C58911" s="32"/>
      <c r="D58911" s="31"/>
    </row>
    <row r="58912" spans="3:4" x14ac:dyDescent="0.25">
      <c r="C58912" s="32"/>
      <c r="D58912" s="31"/>
    </row>
    <row r="58913" spans="3:4" x14ac:dyDescent="0.25">
      <c r="C58913" s="32"/>
      <c r="D58913" s="31"/>
    </row>
    <row r="58914" spans="3:4" x14ac:dyDescent="0.25">
      <c r="C58914" s="32"/>
      <c r="D58914" s="31"/>
    </row>
    <row r="58915" spans="3:4" x14ac:dyDescent="0.25">
      <c r="C58915" s="32"/>
      <c r="D58915" s="31"/>
    </row>
    <row r="58916" spans="3:4" x14ac:dyDescent="0.25">
      <c r="C58916" s="32"/>
      <c r="D58916" s="31"/>
    </row>
    <row r="58917" spans="3:4" x14ac:dyDescent="0.25">
      <c r="C58917" s="32"/>
      <c r="D58917" s="31"/>
    </row>
    <row r="58918" spans="3:4" x14ac:dyDescent="0.25">
      <c r="C58918" s="32"/>
      <c r="D58918" s="31"/>
    </row>
    <row r="58919" spans="3:4" x14ac:dyDescent="0.25">
      <c r="C58919" s="32"/>
      <c r="D58919" s="31"/>
    </row>
    <row r="58920" spans="3:4" x14ac:dyDescent="0.25">
      <c r="C58920" s="32"/>
      <c r="D58920" s="31"/>
    </row>
    <row r="58921" spans="3:4" x14ac:dyDescent="0.25">
      <c r="C58921" s="32"/>
      <c r="D58921" s="31"/>
    </row>
    <row r="58922" spans="3:4" x14ac:dyDescent="0.25">
      <c r="C58922" s="32"/>
      <c r="D58922" s="31"/>
    </row>
    <row r="58923" spans="3:4" x14ac:dyDescent="0.25">
      <c r="C58923" s="32"/>
      <c r="D58923" s="31"/>
    </row>
    <row r="58924" spans="3:4" x14ac:dyDescent="0.25">
      <c r="C58924" s="32"/>
      <c r="D58924" s="31"/>
    </row>
    <row r="58925" spans="3:4" x14ac:dyDescent="0.25">
      <c r="C58925" s="32"/>
      <c r="D58925" s="31"/>
    </row>
    <row r="58926" spans="3:4" x14ac:dyDescent="0.25">
      <c r="C58926" s="32"/>
      <c r="D58926" s="31"/>
    </row>
    <row r="58927" spans="3:4" x14ac:dyDescent="0.25">
      <c r="C58927" s="32"/>
      <c r="D58927" s="31"/>
    </row>
    <row r="58928" spans="3:4" x14ac:dyDescent="0.25">
      <c r="C58928" s="32"/>
      <c r="D58928" s="31"/>
    </row>
    <row r="58929" spans="3:4" x14ac:dyDescent="0.25">
      <c r="C58929" s="32"/>
      <c r="D58929" s="31"/>
    </row>
    <row r="58930" spans="3:4" x14ac:dyDescent="0.25">
      <c r="C58930" s="32"/>
      <c r="D58930" s="31"/>
    </row>
    <row r="58931" spans="3:4" x14ac:dyDescent="0.25">
      <c r="C58931" s="32"/>
      <c r="D58931" s="31"/>
    </row>
    <row r="58932" spans="3:4" x14ac:dyDescent="0.25">
      <c r="C58932" s="32"/>
      <c r="D58932" s="31"/>
    </row>
    <row r="58933" spans="3:4" x14ac:dyDescent="0.25">
      <c r="C58933" s="32"/>
      <c r="D58933" s="31"/>
    </row>
    <row r="58934" spans="3:4" x14ac:dyDescent="0.25">
      <c r="C58934" s="32"/>
      <c r="D58934" s="31"/>
    </row>
    <row r="58935" spans="3:4" x14ac:dyDescent="0.25">
      <c r="C58935" s="32"/>
      <c r="D58935" s="31"/>
    </row>
    <row r="58936" spans="3:4" x14ac:dyDescent="0.25">
      <c r="C58936" s="32"/>
      <c r="D58936" s="31"/>
    </row>
    <row r="58937" spans="3:4" x14ac:dyDescent="0.25">
      <c r="C58937" s="32"/>
      <c r="D58937" s="31"/>
    </row>
    <row r="58938" spans="3:4" x14ac:dyDescent="0.25">
      <c r="C58938" s="32"/>
      <c r="D58938" s="31"/>
    </row>
    <row r="58939" spans="3:4" x14ac:dyDescent="0.25">
      <c r="C58939" s="32"/>
      <c r="D58939" s="31"/>
    </row>
    <row r="58940" spans="3:4" x14ac:dyDescent="0.25">
      <c r="C58940" s="32"/>
      <c r="D58940" s="31"/>
    </row>
    <row r="58941" spans="3:4" x14ac:dyDescent="0.25">
      <c r="C58941" s="32"/>
      <c r="D58941" s="31"/>
    </row>
    <row r="58942" spans="3:4" x14ac:dyDescent="0.25">
      <c r="C58942" s="32"/>
      <c r="D58942" s="31"/>
    </row>
    <row r="58943" spans="3:4" x14ac:dyDescent="0.25">
      <c r="C58943" s="32"/>
      <c r="D58943" s="31"/>
    </row>
    <row r="58944" spans="3:4" x14ac:dyDescent="0.25">
      <c r="C58944" s="32"/>
      <c r="D58944" s="31"/>
    </row>
    <row r="58945" spans="3:4" x14ac:dyDescent="0.25">
      <c r="C58945" s="32"/>
      <c r="D58945" s="31"/>
    </row>
    <row r="58946" spans="3:4" x14ac:dyDescent="0.25">
      <c r="C58946" s="32"/>
      <c r="D58946" s="31"/>
    </row>
    <row r="58947" spans="3:4" x14ac:dyDescent="0.25">
      <c r="C58947" s="32"/>
      <c r="D58947" s="31"/>
    </row>
    <row r="58948" spans="3:4" x14ac:dyDescent="0.25">
      <c r="C58948" s="32"/>
      <c r="D58948" s="31"/>
    </row>
    <row r="58949" spans="3:4" x14ac:dyDescent="0.25">
      <c r="C58949" s="32"/>
      <c r="D58949" s="31"/>
    </row>
    <row r="58950" spans="3:4" x14ac:dyDescent="0.25">
      <c r="C58950" s="32"/>
      <c r="D58950" s="31"/>
    </row>
    <row r="58951" spans="3:4" x14ac:dyDescent="0.25">
      <c r="C58951" s="32"/>
      <c r="D58951" s="31"/>
    </row>
    <row r="58952" spans="3:4" x14ac:dyDescent="0.25">
      <c r="C58952" s="32"/>
      <c r="D58952" s="31"/>
    </row>
    <row r="58953" spans="3:4" x14ac:dyDescent="0.25">
      <c r="C58953" s="32"/>
      <c r="D58953" s="31"/>
    </row>
    <row r="58954" spans="3:4" x14ac:dyDescent="0.25">
      <c r="C58954" s="32"/>
      <c r="D58954" s="31"/>
    </row>
    <row r="58955" spans="3:4" x14ac:dyDescent="0.25">
      <c r="C58955" s="32"/>
      <c r="D58955" s="31"/>
    </row>
    <row r="58956" spans="3:4" x14ac:dyDescent="0.25">
      <c r="C58956" s="32"/>
      <c r="D58956" s="31"/>
    </row>
    <row r="58957" spans="3:4" x14ac:dyDescent="0.25">
      <c r="C58957" s="32"/>
      <c r="D58957" s="31"/>
    </row>
    <row r="58958" spans="3:4" x14ac:dyDescent="0.25">
      <c r="C58958" s="32"/>
      <c r="D58958" s="31"/>
    </row>
    <row r="58959" spans="3:4" x14ac:dyDescent="0.25">
      <c r="C58959" s="32"/>
      <c r="D58959" s="31"/>
    </row>
    <row r="58960" spans="3:4" x14ac:dyDescent="0.25">
      <c r="C58960" s="32"/>
      <c r="D58960" s="31"/>
    </row>
    <row r="58961" spans="3:4" x14ac:dyDescent="0.25">
      <c r="C58961" s="32"/>
      <c r="D58961" s="31"/>
    </row>
    <row r="58962" spans="3:4" x14ac:dyDescent="0.25">
      <c r="C58962" s="32"/>
      <c r="D58962" s="31"/>
    </row>
    <row r="58963" spans="3:4" x14ac:dyDescent="0.25">
      <c r="C58963" s="32"/>
      <c r="D58963" s="31"/>
    </row>
    <row r="58964" spans="3:4" x14ac:dyDescent="0.25">
      <c r="C58964" s="32"/>
      <c r="D58964" s="31"/>
    </row>
    <row r="58965" spans="3:4" x14ac:dyDescent="0.25">
      <c r="C58965" s="32"/>
      <c r="D58965" s="31"/>
    </row>
    <row r="58966" spans="3:4" x14ac:dyDescent="0.25">
      <c r="C58966" s="32"/>
      <c r="D58966" s="31"/>
    </row>
    <row r="58967" spans="3:4" x14ac:dyDescent="0.25">
      <c r="C58967" s="32"/>
      <c r="D58967" s="31"/>
    </row>
    <row r="58968" spans="3:4" x14ac:dyDescent="0.25">
      <c r="C58968" s="32"/>
      <c r="D58968" s="31"/>
    </row>
    <row r="58969" spans="3:4" x14ac:dyDescent="0.25">
      <c r="C58969" s="32"/>
      <c r="D58969" s="31"/>
    </row>
    <row r="58970" spans="3:4" x14ac:dyDescent="0.25">
      <c r="C58970" s="32"/>
      <c r="D58970" s="31"/>
    </row>
    <row r="58971" spans="3:4" x14ac:dyDescent="0.25">
      <c r="C58971" s="32"/>
      <c r="D58971" s="3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Лист2!INF_LAB_5_TASK_ADD_1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 Примо</dc:creator>
  <cp:lastModifiedBy>Степенов Арсений</cp:lastModifiedBy>
  <dcterms:created xsi:type="dcterms:W3CDTF">2015-06-05T18:19:34Z</dcterms:created>
  <dcterms:modified xsi:type="dcterms:W3CDTF">2022-12-14T10:41:57Z</dcterms:modified>
</cp:coreProperties>
</file>