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kang/git/economic-influenza/df/"/>
    </mc:Choice>
  </mc:AlternateContent>
  <xr:revisionPtr revIDLastSave="0" documentId="10_ncr:8140008_{F1A7FC7D-B8D4-6F4B-9F36-698C91A2C682}" xr6:coauthVersionLast="32" xr6:coauthVersionMax="32" xr10:uidLastSave="{00000000-0000-0000-0000-000000000000}"/>
  <bookViews>
    <workbookView xWindow="19800" yWindow="440" windowWidth="30320" windowHeight="28360"/>
  </bookViews>
  <sheets>
    <sheet name="icer-all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  <c r="L16" i="1"/>
  <c r="L15" i="1"/>
  <c r="L14" i="1"/>
  <c r="G14" i="1"/>
  <c r="G15" i="1"/>
  <c r="G16" i="1"/>
</calcChain>
</file>

<file path=xl/sharedStrings.xml><?xml version="1.0" encoding="utf-8"?>
<sst xmlns="http://schemas.openxmlformats.org/spreadsheetml/2006/main" count="756" uniqueCount="32">
  <si>
    <t>scenario</t>
  </si>
  <si>
    <t>age</t>
  </si>
  <si>
    <t>v.eff</t>
  </si>
  <si>
    <t>risk</t>
  </si>
  <si>
    <t>pop.size</t>
  </si>
  <si>
    <t>cost.diff</t>
  </si>
  <si>
    <t>cases</t>
  </si>
  <si>
    <t>cases.per100k</t>
  </si>
  <si>
    <t>cases.averted</t>
  </si>
  <si>
    <t>cases.averted.per100k</t>
  </si>
  <si>
    <t>icer.case.averted</t>
  </si>
  <si>
    <t>deaths</t>
  </si>
  <si>
    <t>deaths.per100k</t>
  </si>
  <si>
    <t>deaths.averted</t>
  </si>
  <si>
    <t>deaths.averted.per100k</t>
  </si>
  <si>
    <t>icer.death.averted</t>
  </si>
  <si>
    <t>dalys</t>
  </si>
  <si>
    <t>dalys.per100k</t>
  </si>
  <si>
    <t>dalys.averted</t>
  </si>
  <si>
    <t>dalys.averted.per100k</t>
  </si>
  <si>
    <t>icer.daly.averted</t>
  </si>
  <si>
    <t>vaxbase</t>
  </si>
  <si>
    <t>0-4 yrs</t>
  </si>
  <si>
    <t>High</t>
  </si>
  <si>
    <t>Non-high</t>
  </si>
  <si>
    <t>All</t>
  </si>
  <si>
    <t>5-19 yrs</t>
  </si>
  <si>
    <t>20-64 yrs</t>
  </si>
  <si>
    <t>65+ yrs</t>
  </si>
  <si>
    <t>vax70</t>
  </si>
  <si>
    <t>base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</si>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</sst>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6"/>
  <sheetViews>
    <sheetView tabSelected="1" zoomScale="120" zoomScaleNormal="120" workbookViewId="0">
      <selection activeCell="H13" sqref="H13"/>
    </sheetView>
  </sheetViews>
  <sheetFormatPr baseColWidth="10" defaultRowHeight="16" x14ac:dyDescent="0.2"/>
  <cols>
    <col min="1" max="1" width="8" bestFit="1" customWidth="1"/>
    <col min="2" max="2" width="8.6640625" bestFit="1" customWidth="1"/>
    <col min="3" max="3" width="4.83203125" bestFit="1" customWidth="1"/>
    <col min="4" max="4" width="8.6640625" bestFit="1" customWidth="1"/>
    <col min="6" max="6" width="7.83203125" bestFit="1" customWidth="1"/>
    <col min="7" max="7" width="9.1640625" bestFit="1" customWidth="1"/>
    <col min="8" max="8" width="12.83203125" bestFit="1" customWidth="1"/>
    <col min="9" max="9" width="12.33203125" bestFit="1" customWidth="1"/>
    <col min="10" max="10" width="19.5" bestFit="1" customWidth="1"/>
    <col min="11" max="11" width="15" bestFit="1" customWidth="1"/>
    <col min="12" max="12" width="9.1640625" bestFit="1" customWidth="1"/>
    <col min="13" max="13" width="13.6640625" bestFit="1" customWidth="1"/>
    <col min="14" max="14" width="13.33203125" bestFit="1" customWidth="1"/>
    <col min="15" max="15" width="20.5" bestFit="1" customWidth="1"/>
    <col min="16" max="16" width="16" bestFit="1" customWidth="1"/>
    <col min="18" max="18" width="12.33203125" bestFit="1" customWidth="1"/>
    <col min="19" max="19" width="12" bestFit="1" customWidth="1"/>
    <col min="20" max="20" width="19.1640625" bestFit="1" customWidth="1"/>
    <col min="21" max="21" width="14.6640625" bestFit="1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">
      <c r="A2" t="s">
        <v>30</v>
      </c>
      <c r="B2" t="s">
        <v>22</v>
      </c>
      <c r="C2">
        <v>0</v>
      </c>
      <c r="D2" t="s">
        <v>23</v>
      </c>
      <c r="E2">
        <v>14310.91</v>
      </c>
      <c r="F2" t="s">
        <v>31</v>
      </c>
      <c r="G2">
        <v>4749.1559999999999</v>
      </c>
      <c r="H2">
        <f>G2/E2*100000</f>
        <v>33185.562623201462</v>
      </c>
      <c r="I2" t="s">
        <v>31</v>
      </c>
      <c r="J2" t="s">
        <v>31</v>
      </c>
      <c r="K2" t="s">
        <v>31</v>
      </c>
      <c r="L2">
        <v>30.899419999999999</v>
      </c>
      <c r="N2" t="s">
        <v>31</v>
      </c>
      <c r="O2" t="s">
        <v>31</v>
      </c>
      <c r="P2" t="s">
        <v>31</v>
      </c>
      <c r="S2" t="s">
        <v>31</v>
      </c>
      <c r="T2" t="s">
        <v>31</v>
      </c>
      <c r="U2" t="s">
        <v>31</v>
      </c>
    </row>
    <row r="3" spans="1:21" x14ac:dyDescent="0.2">
      <c r="A3" t="s">
        <v>30</v>
      </c>
      <c r="B3" t="s">
        <v>22</v>
      </c>
      <c r="C3">
        <v>0</v>
      </c>
      <c r="D3" t="s">
        <v>24</v>
      </c>
      <c r="E3">
        <v>209297.09</v>
      </c>
      <c r="F3" t="s">
        <v>31</v>
      </c>
      <c r="G3">
        <v>69456.399999999994</v>
      </c>
      <c r="H3">
        <f t="shared" ref="H3:H12" si="0">G3/E3*100000</f>
        <v>33185.554562655409</v>
      </c>
      <c r="I3" t="s">
        <v>31</v>
      </c>
      <c r="J3" t="s">
        <v>31</v>
      </c>
      <c r="K3" t="s">
        <v>31</v>
      </c>
      <c r="L3">
        <v>9.427861</v>
      </c>
      <c r="N3" t="s">
        <v>31</v>
      </c>
      <c r="O3" t="s">
        <v>31</v>
      </c>
      <c r="P3" t="s">
        <v>31</v>
      </c>
      <c r="S3" t="s">
        <v>31</v>
      </c>
      <c r="T3" t="s">
        <v>31</v>
      </c>
      <c r="U3" t="s">
        <v>31</v>
      </c>
    </row>
    <row r="4" spans="1:21" x14ac:dyDescent="0.2">
      <c r="A4" t="s">
        <v>30</v>
      </c>
      <c r="B4" t="s">
        <v>22</v>
      </c>
      <c r="C4">
        <v>0</v>
      </c>
      <c r="D4" t="s">
        <v>25</v>
      </c>
      <c r="E4">
        <v>223608</v>
      </c>
      <c r="F4" t="s">
        <v>31</v>
      </c>
      <c r="G4">
        <v>74205.56</v>
      </c>
      <c r="H4">
        <f t="shared" si="0"/>
        <v>33185.556867375046</v>
      </c>
      <c r="I4" t="s">
        <v>31</v>
      </c>
      <c r="J4" t="s">
        <v>31</v>
      </c>
      <c r="K4" t="s">
        <v>31</v>
      </c>
      <c r="L4">
        <v>40.327280000000002</v>
      </c>
      <c r="N4" t="s">
        <v>31</v>
      </c>
      <c r="O4" t="s">
        <v>31</v>
      </c>
      <c r="P4" t="s">
        <v>31</v>
      </c>
      <c r="S4" t="s">
        <v>31</v>
      </c>
      <c r="T4" t="s">
        <v>31</v>
      </c>
      <c r="U4" t="s">
        <v>31</v>
      </c>
    </row>
    <row r="5" spans="1:21" x14ac:dyDescent="0.2">
      <c r="A5" t="s">
        <v>30</v>
      </c>
      <c r="B5" t="s">
        <v>26</v>
      </c>
      <c r="C5">
        <v>0</v>
      </c>
      <c r="D5" t="s">
        <v>23</v>
      </c>
      <c r="E5">
        <v>40938.300000000003</v>
      </c>
      <c r="F5" t="s">
        <v>31</v>
      </c>
      <c r="G5">
        <v>26866.44</v>
      </c>
      <c r="H5">
        <f t="shared" si="0"/>
        <v>65626.662562930054</v>
      </c>
      <c r="I5" t="s">
        <v>31</v>
      </c>
      <c r="J5" t="s">
        <v>31</v>
      </c>
      <c r="K5" t="s">
        <v>31</v>
      </c>
      <c r="L5">
        <v>175.1361</v>
      </c>
      <c r="N5" t="s">
        <v>31</v>
      </c>
      <c r="O5" t="s">
        <v>31</v>
      </c>
      <c r="P5" t="s">
        <v>31</v>
      </c>
      <c r="S5" t="s">
        <v>31</v>
      </c>
      <c r="T5" t="s">
        <v>31</v>
      </c>
      <c r="U5" t="s">
        <v>31</v>
      </c>
    </row>
    <row r="6" spans="1:21" x14ac:dyDescent="0.2">
      <c r="A6" t="s">
        <v>30</v>
      </c>
      <c r="B6" t="s">
        <v>26</v>
      </c>
      <c r="C6">
        <v>0</v>
      </c>
      <c r="D6" t="s">
        <v>24</v>
      </c>
      <c r="E6">
        <v>598722.69999999995</v>
      </c>
      <c r="F6" t="s">
        <v>31</v>
      </c>
      <c r="G6">
        <v>392921.59999999998</v>
      </c>
      <c r="H6">
        <f t="shared" si="0"/>
        <v>65626.641515345924</v>
      </c>
      <c r="I6" t="s">
        <v>31</v>
      </c>
      <c r="J6" t="s">
        <v>31</v>
      </c>
      <c r="K6" t="s">
        <v>31</v>
      </c>
      <c r="L6">
        <v>53.376390000000001</v>
      </c>
      <c r="N6" t="s">
        <v>31</v>
      </c>
      <c r="O6" t="s">
        <v>31</v>
      </c>
      <c r="P6" t="s">
        <v>31</v>
      </c>
      <c r="S6" t="s">
        <v>31</v>
      </c>
      <c r="T6" t="s">
        <v>31</v>
      </c>
      <c r="U6" t="s">
        <v>31</v>
      </c>
    </row>
    <row r="7" spans="1:21" x14ac:dyDescent="0.2">
      <c r="A7" t="s">
        <v>30</v>
      </c>
      <c r="B7" t="s">
        <v>26</v>
      </c>
      <c r="C7">
        <v>0</v>
      </c>
      <c r="D7" t="s">
        <v>25</v>
      </c>
      <c r="E7">
        <v>639661</v>
      </c>
      <c r="F7" t="s">
        <v>31</v>
      </c>
      <c r="G7">
        <v>419788.1</v>
      </c>
      <c r="H7">
        <f t="shared" si="0"/>
        <v>65626.652242359618</v>
      </c>
      <c r="I7" t="s">
        <v>31</v>
      </c>
      <c r="J7" t="s">
        <v>31</v>
      </c>
      <c r="K7" t="s">
        <v>31</v>
      </c>
      <c r="L7">
        <v>228.51249999999999</v>
      </c>
      <c r="N7" t="s">
        <v>31</v>
      </c>
      <c r="O7" t="s">
        <v>31</v>
      </c>
      <c r="P7" t="s">
        <v>31</v>
      </c>
      <c r="S7" t="s">
        <v>31</v>
      </c>
      <c r="T7" t="s">
        <v>31</v>
      </c>
      <c r="U7" t="s">
        <v>31</v>
      </c>
    </row>
    <row r="8" spans="1:21" x14ac:dyDescent="0.2">
      <c r="A8" t="s">
        <v>30</v>
      </c>
      <c r="B8" t="s">
        <v>27</v>
      </c>
      <c r="C8">
        <v>0</v>
      </c>
      <c r="D8" t="s">
        <v>23</v>
      </c>
      <c r="E8">
        <v>321847.06</v>
      </c>
      <c r="F8" t="s">
        <v>31</v>
      </c>
      <c r="G8">
        <v>98751.56</v>
      </c>
      <c r="H8">
        <f t="shared" si="0"/>
        <v>30682.759693377342</v>
      </c>
      <c r="I8" t="s">
        <v>31</v>
      </c>
      <c r="J8" t="s">
        <v>31</v>
      </c>
      <c r="K8" t="s">
        <v>31</v>
      </c>
      <c r="L8">
        <v>1275.4590000000001</v>
      </c>
      <c r="N8" t="s">
        <v>31</v>
      </c>
      <c r="O8" t="s">
        <v>31</v>
      </c>
      <c r="P8" t="s">
        <v>31</v>
      </c>
      <c r="S8" t="s">
        <v>31</v>
      </c>
      <c r="T8" t="s">
        <v>31</v>
      </c>
      <c r="U8" t="s">
        <v>31</v>
      </c>
    </row>
    <row r="9" spans="1:21" x14ac:dyDescent="0.2">
      <c r="A9" t="s">
        <v>30</v>
      </c>
      <c r="B9" t="s">
        <v>27</v>
      </c>
      <c r="C9">
        <v>0</v>
      </c>
      <c r="D9" t="s">
        <v>24</v>
      </c>
      <c r="E9">
        <v>1913201.94</v>
      </c>
      <c r="F9" t="s">
        <v>31</v>
      </c>
      <c r="G9">
        <v>587023.19999999995</v>
      </c>
      <c r="H9">
        <f t="shared" si="0"/>
        <v>30682.762113444227</v>
      </c>
      <c r="I9" t="s">
        <v>31</v>
      </c>
      <c r="J9" t="s">
        <v>31</v>
      </c>
      <c r="K9" t="s">
        <v>31</v>
      </c>
      <c r="L9">
        <v>177.67670000000001</v>
      </c>
      <c r="N9" t="s">
        <v>31</v>
      </c>
      <c r="O9" t="s">
        <v>31</v>
      </c>
      <c r="P9" t="s">
        <v>31</v>
      </c>
      <c r="S9" t="s">
        <v>31</v>
      </c>
      <c r="T9" t="s">
        <v>31</v>
      </c>
      <c r="U9" t="s">
        <v>31</v>
      </c>
    </row>
    <row r="10" spans="1:21" x14ac:dyDescent="0.2">
      <c r="A10" t="s">
        <v>30</v>
      </c>
      <c r="B10" t="s">
        <v>27</v>
      </c>
      <c r="C10">
        <v>0</v>
      </c>
      <c r="D10" t="s">
        <v>25</v>
      </c>
      <c r="E10">
        <v>2235049</v>
      </c>
      <c r="F10" t="s">
        <v>31</v>
      </c>
      <c r="G10">
        <v>685774.7</v>
      </c>
      <c r="H10">
        <f t="shared" si="0"/>
        <v>30682.75908044969</v>
      </c>
      <c r="I10" t="s">
        <v>31</v>
      </c>
      <c r="J10" t="s">
        <v>31</v>
      </c>
      <c r="K10" t="s">
        <v>31</v>
      </c>
      <c r="L10">
        <v>1453.136</v>
      </c>
      <c r="N10" t="s">
        <v>31</v>
      </c>
      <c r="O10" t="s">
        <v>31</v>
      </c>
      <c r="P10" t="s">
        <v>31</v>
      </c>
      <c r="S10" t="s">
        <v>31</v>
      </c>
      <c r="T10" t="s">
        <v>31</v>
      </c>
      <c r="U10" t="s">
        <v>31</v>
      </c>
    </row>
    <row r="11" spans="1:21" x14ac:dyDescent="0.2">
      <c r="A11" t="s">
        <v>30</v>
      </c>
      <c r="B11" t="s">
        <v>28</v>
      </c>
      <c r="C11">
        <v>0</v>
      </c>
      <c r="D11" t="s">
        <v>23</v>
      </c>
      <c r="E11">
        <v>157981.70000000001</v>
      </c>
      <c r="F11" t="s">
        <v>31</v>
      </c>
      <c r="G11">
        <v>35092.379999999997</v>
      </c>
      <c r="H11">
        <f t="shared" si="0"/>
        <v>22212.939853160206</v>
      </c>
      <c r="I11" t="s">
        <v>31</v>
      </c>
      <c r="J11" t="s">
        <v>31</v>
      </c>
      <c r="K11" t="s">
        <v>31</v>
      </c>
      <c r="L11">
        <v>923.69060000000002</v>
      </c>
      <c r="N11" t="s">
        <v>31</v>
      </c>
      <c r="O11" t="s">
        <v>31</v>
      </c>
      <c r="P11" t="s">
        <v>31</v>
      </c>
      <c r="S11" t="s">
        <v>31</v>
      </c>
      <c r="T11" t="s">
        <v>31</v>
      </c>
      <c r="U11" t="s">
        <v>31</v>
      </c>
    </row>
    <row r="12" spans="1:21" x14ac:dyDescent="0.2">
      <c r="A12" t="s">
        <v>30</v>
      </c>
      <c r="B12" t="s">
        <v>28</v>
      </c>
      <c r="C12">
        <v>0</v>
      </c>
      <c r="D12" t="s">
        <v>24</v>
      </c>
      <c r="E12">
        <v>150576.29999999999</v>
      </c>
      <c r="F12" t="s">
        <v>31</v>
      </c>
      <c r="G12">
        <v>33447.42</v>
      </c>
      <c r="H12">
        <f t="shared" si="0"/>
        <v>22212.93789261657</v>
      </c>
      <c r="I12" t="s">
        <v>31</v>
      </c>
      <c r="J12" t="s">
        <v>31</v>
      </c>
      <c r="K12" t="s">
        <v>31</v>
      </c>
      <c r="L12">
        <v>115.6189</v>
      </c>
      <c r="N12" t="s">
        <v>31</v>
      </c>
      <c r="O12" t="s">
        <v>31</v>
      </c>
      <c r="P12" t="s">
        <v>31</v>
      </c>
      <c r="S12" t="s">
        <v>31</v>
      </c>
      <c r="T12" t="s">
        <v>31</v>
      </c>
      <c r="U12" t="s">
        <v>31</v>
      </c>
    </row>
    <row r="13" spans="1:21" x14ac:dyDescent="0.2">
      <c r="A13" t="s">
        <v>30</v>
      </c>
      <c r="B13" t="s">
        <v>28</v>
      </c>
      <c r="C13">
        <v>0</v>
      </c>
      <c r="D13" t="s">
        <v>25</v>
      </c>
      <c r="E13">
        <v>308558</v>
      </c>
      <c r="F13" t="s">
        <v>31</v>
      </c>
      <c r="G13">
        <v>68539.8</v>
      </c>
      <c r="I13" t="s">
        <v>31</v>
      </c>
      <c r="J13" t="s">
        <v>31</v>
      </c>
      <c r="K13" t="s">
        <v>31</v>
      </c>
      <c r="L13">
        <v>1039.31</v>
      </c>
      <c r="N13" t="s">
        <v>31</v>
      </c>
      <c r="O13" t="s">
        <v>31</v>
      </c>
      <c r="P13" t="s">
        <v>31</v>
      </c>
      <c r="S13" t="s">
        <v>31</v>
      </c>
      <c r="T13" t="s">
        <v>31</v>
      </c>
      <c r="U13" t="s">
        <v>31</v>
      </c>
    </row>
    <row r="14" spans="1:21" x14ac:dyDescent="0.2">
      <c r="A14" t="s">
        <v>30</v>
      </c>
      <c r="B14" t="s">
        <v>25</v>
      </c>
      <c r="C14">
        <v>0</v>
      </c>
      <c r="D14" t="s">
        <v>23</v>
      </c>
      <c r="E14">
        <v>535077.97</v>
      </c>
      <c r="F14" t="s">
        <v>31</v>
      </c>
      <c r="G14">
        <f>G2+G5+G8+G11</f>
        <v>165459.53599999999</v>
      </c>
      <c r="I14" t="s">
        <v>31</v>
      </c>
      <c r="J14" t="s">
        <v>31</v>
      </c>
      <c r="K14" t="s">
        <v>31</v>
      </c>
      <c r="L14">
        <f>L2+L5+L8+L11</f>
        <v>2405.1851200000001</v>
      </c>
      <c r="N14" t="s">
        <v>31</v>
      </c>
      <c r="O14" t="s">
        <v>31</v>
      </c>
      <c r="P14" t="s">
        <v>31</v>
      </c>
      <c r="S14" t="s">
        <v>31</v>
      </c>
      <c r="T14" t="s">
        <v>31</v>
      </c>
      <c r="U14" t="s">
        <v>31</v>
      </c>
    </row>
    <row r="15" spans="1:21" x14ac:dyDescent="0.2">
      <c r="A15" t="s">
        <v>30</v>
      </c>
      <c r="B15" t="s">
        <v>25</v>
      </c>
      <c r="C15">
        <v>0</v>
      </c>
      <c r="D15" t="s">
        <v>24</v>
      </c>
      <c r="E15">
        <v>2871798.03</v>
      </c>
      <c r="F15" t="s">
        <v>31</v>
      </c>
      <c r="G15">
        <f>G3+G6+G9+G12</f>
        <v>1082848.6199999999</v>
      </c>
      <c r="I15" t="s">
        <v>31</v>
      </c>
      <c r="J15" t="s">
        <v>31</v>
      </c>
      <c r="K15" t="s">
        <v>31</v>
      </c>
      <c r="L15">
        <f>L3+L6+L9+L12</f>
        <v>356.099851</v>
      </c>
      <c r="N15" t="s">
        <v>31</v>
      </c>
      <c r="O15" t="s">
        <v>31</v>
      </c>
      <c r="P15" t="s">
        <v>31</v>
      </c>
      <c r="S15" t="s">
        <v>31</v>
      </c>
      <c r="T15" t="s">
        <v>31</v>
      </c>
      <c r="U15" t="s">
        <v>31</v>
      </c>
    </row>
    <row r="16" spans="1:21" x14ac:dyDescent="0.2">
      <c r="A16" t="s">
        <v>30</v>
      </c>
      <c r="B16" t="s">
        <v>25</v>
      </c>
      <c r="C16">
        <v>0</v>
      </c>
      <c r="D16" t="s">
        <v>25</v>
      </c>
      <c r="E16">
        <v>3406876</v>
      </c>
      <c r="F16" t="s">
        <v>31</v>
      </c>
      <c r="G16">
        <f>G4+G7+G10+G13</f>
        <v>1248308.1599999999</v>
      </c>
      <c r="I16" t="s">
        <v>31</v>
      </c>
      <c r="J16" t="s">
        <v>31</v>
      </c>
      <c r="K16" t="s">
        <v>31</v>
      </c>
      <c r="L16">
        <f>L4+L7+L10+L13</f>
        <v>2761.2857800000002</v>
      </c>
      <c r="N16" t="s">
        <v>31</v>
      </c>
      <c r="O16" t="s">
        <v>31</v>
      </c>
      <c r="P16" t="s">
        <v>31</v>
      </c>
      <c r="S16" t="s">
        <v>31</v>
      </c>
      <c r="T16" t="s">
        <v>31</v>
      </c>
      <c r="U16" t="s">
        <v>31</v>
      </c>
    </row>
    <row r="17" spans="1:5" x14ac:dyDescent="0.2">
      <c r="A17" t="s">
        <v>21</v>
      </c>
      <c r="B17" t="s">
        <v>22</v>
      </c>
      <c r="C17">
        <v>10</v>
      </c>
      <c r="D17" t="s">
        <v>23</v>
      </c>
      <c r="E17">
        <v>14310.91</v>
      </c>
    </row>
    <row r="18" spans="1:5" x14ac:dyDescent="0.2">
      <c r="A18" t="s">
        <v>21</v>
      </c>
      <c r="B18" t="s">
        <v>22</v>
      </c>
      <c r="C18">
        <v>10</v>
      </c>
      <c r="D18" t="s">
        <v>24</v>
      </c>
      <c r="E18">
        <v>209297.09</v>
      </c>
    </row>
    <row r="19" spans="1:5" x14ac:dyDescent="0.2">
      <c r="A19" t="s">
        <v>21</v>
      </c>
      <c r="B19" t="s">
        <v>22</v>
      </c>
      <c r="C19">
        <v>10</v>
      </c>
      <c r="D19" t="s">
        <v>25</v>
      </c>
      <c r="E19">
        <v>223608</v>
      </c>
    </row>
    <row r="20" spans="1:5" x14ac:dyDescent="0.2">
      <c r="A20" t="s">
        <v>21</v>
      </c>
      <c r="B20" t="s">
        <v>26</v>
      </c>
      <c r="C20">
        <v>10</v>
      </c>
      <c r="D20" t="s">
        <v>23</v>
      </c>
      <c r="E20">
        <v>40938.300000000003</v>
      </c>
    </row>
    <row r="21" spans="1:5" x14ac:dyDescent="0.2">
      <c r="A21" t="s">
        <v>21</v>
      </c>
      <c r="B21" t="s">
        <v>26</v>
      </c>
      <c r="C21">
        <v>10</v>
      </c>
      <c r="D21" t="s">
        <v>24</v>
      </c>
      <c r="E21">
        <v>598722.69999999995</v>
      </c>
    </row>
    <row r="22" spans="1:5" x14ac:dyDescent="0.2">
      <c r="A22" t="s">
        <v>21</v>
      </c>
      <c r="B22" t="s">
        <v>26</v>
      </c>
      <c r="C22">
        <v>10</v>
      </c>
      <c r="D22" t="s">
        <v>25</v>
      </c>
      <c r="E22">
        <v>639661</v>
      </c>
    </row>
    <row r="23" spans="1:5" x14ac:dyDescent="0.2">
      <c r="A23" t="s">
        <v>21</v>
      </c>
      <c r="B23" t="s">
        <v>27</v>
      </c>
      <c r="C23">
        <v>10</v>
      </c>
      <c r="D23" t="s">
        <v>23</v>
      </c>
      <c r="E23">
        <v>321847.06</v>
      </c>
    </row>
    <row r="24" spans="1:5" x14ac:dyDescent="0.2">
      <c r="A24" t="s">
        <v>21</v>
      </c>
      <c r="B24" t="s">
        <v>27</v>
      </c>
      <c r="C24">
        <v>10</v>
      </c>
      <c r="D24" t="s">
        <v>24</v>
      </c>
      <c r="E24">
        <v>1913201.94</v>
      </c>
    </row>
    <row r="25" spans="1:5" x14ac:dyDescent="0.2">
      <c r="A25" t="s">
        <v>21</v>
      </c>
      <c r="B25" t="s">
        <v>27</v>
      </c>
      <c r="C25">
        <v>10</v>
      </c>
      <c r="D25" t="s">
        <v>25</v>
      </c>
      <c r="E25">
        <v>2235049</v>
      </c>
    </row>
    <row r="26" spans="1:5" x14ac:dyDescent="0.2">
      <c r="A26" t="s">
        <v>21</v>
      </c>
      <c r="B26" t="s">
        <v>28</v>
      </c>
      <c r="C26">
        <v>10</v>
      </c>
      <c r="D26" t="s">
        <v>23</v>
      </c>
      <c r="E26">
        <v>157981.70000000001</v>
      </c>
    </row>
    <row r="27" spans="1:5" x14ac:dyDescent="0.2">
      <c r="A27" t="s">
        <v>21</v>
      </c>
      <c r="B27" t="s">
        <v>28</v>
      </c>
      <c r="C27">
        <v>10</v>
      </c>
      <c r="D27" t="s">
        <v>24</v>
      </c>
      <c r="E27">
        <v>150576.29999999999</v>
      </c>
    </row>
    <row r="28" spans="1:5" x14ac:dyDescent="0.2">
      <c r="A28" t="s">
        <v>21</v>
      </c>
      <c r="B28" t="s">
        <v>28</v>
      </c>
      <c r="C28">
        <v>10</v>
      </c>
      <c r="D28" t="s">
        <v>25</v>
      </c>
      <c r="E28">
        <v>308558</v>
      </c>
    </row>
    <row r="29" spans="1:5" x14ac:dyDescent="0.2">
      <c r="A29" t="s">
        <v>21</v>
      </c>
      <c r="B29" t="s">
        <v>25</v>
      </c>
      <c r="C29">
        <v>10</v>
      </c>
      <c r="D29" t="s">
        <v>23</v>
      </c>
      <c r="E29">
        <v>535077.97</v>
      </c>
    </row>
    <row r="30" spans="1:5" x14ac:dyDescent="0.2">
      <c r="A30" t="s">
        <v>21</v>
      </c>
      <c r="B30" t="s">
        <v>25</v>
      </c>
      <c r="C30">
        <v>10</v>
      </c>
      <c r="D30" t="s">
        <v>24</v>
      </c>
      <c r="E30">
        <v>2871798.03</v>
      </c>
    </row>
    <row r="31" spans="1:5" x14ac:dyDescent="0.2">
      <c r="A31" t="s">
        <v>21</v>
      </c>
      <c r="B31" t="s">
        <v>25</v>
      </c>
      <c r="C31">
        <v>10</v>
      </c>
      <c r="D31" t="s">
        <v>25</v>
      </c>
      <c r="E31">
        <v>3406876</v>
      </c>
    </row>
    <row r="32" spans="1:5" x14ac:dyDescent="0.2">
      <c r="A32" t="s">
        <v>21</v>
      </c>
      <c r="B32" t="s">
        <v>22</v>
      </c>
      <c r="C32">
        <v>20</v>
      </c>
      <c r="D32" t="s">
        <v>23</v>
      </c>
      <c r="E32">
        <v>14310.91</v>
      </c>
    </row>
    <row r="33" spans="1:5" x14ac:dyDescent="0.2">
      <c r="A33" t="s">
        <v>21</v>
      </c>
      <c r="B33" t="s">
        <v>22</v>
      </c>
      <c r="C33">
        <v>20</v>
      </c>
      <c r="D33" t="s">
        <v>24</v>
      </c>
      <c r="E33">
        <v>209297.09</v>
      </c>
    </row>
    <row r="34" spans="1:5" x14ac:dyDescent="0.2">
      <c r="A34" t="s">
        <v>21</v>
      </c>
      <c r="B34" t="s">
        <v>22</v>
      </c>
      <c r="C34">
        <v>20</v>
      </c>
      <c r="D34" t="s">
        <v>25</v>
      </c>
      <c r="E34">
        <v>223608</v>
      </c>
    </row>
    <row r="35" spans="1:5" x14ac:dyDescent="0.2">
      <c r="A35" t="s">
        <v>21</v>
      </c>
      <c r="B35" t="s">
        <v>26</v>
      </c>
      <c r="C35">
        <v>20</v>
      </c>
      <c r="D35" t="s">
        <v>23</v>
      </c>
      <c r="E35">
        <v>40938.300000000003</v>
      </c>
    </row>
    <row r="36" spans="1:5" x14ac:dyDescent="0.2">
      <c r="A36" t="s">
        <v>21</v>
      </c>
      <c r="B36" t="s">
        <v>26</v>
      </c>
      <c r="C36">
        <v>20</v>
      </c>
      <c r="D36" t="s">
        <v>24</v>
      </c>
      <c r="E36">
        <v>598722.69999999995</v>
      </c>
    </row>
    <row r="37" spans="1:5" x14ac:dyDescent="0.2">
      <c r="A37" t="s">
        <v>21</v>
      </c>
      <c r="B37" t="s">
        <v>26</v>
      </c>
      <c r="C37">
        <v>20</v>
      </c>
      <c r="D37" t="s">
        <v>25</v>
      </c>
      <c r="E37">
        <v>639661</v>
      </c>
    </row>
    <row r="38" spans="1:5" x14ac:dyDescent="0.2">
      <c r="A38" t="s">
        <v>21</v>
      </c>
      <c r="B38" t="s">
        <v>27</v>
      </c>
      <c r="C38">
        <v>20</v>
      </c>
      <c r="D38" t="s">
        <v>23</v>
      </c>
      <c r="E38">
        <v>321847.06</v>
      </c>
    </row>
    <row r="39" spans="1:5" x14ac:dyDescent="0.2">
      <c r="A39" t="s">
        <v>21</v>
      </c>
      <c r="B39" t="s">
        <v>27</v>
      </c>
      <c r="C39">
        <v>20</v>
      </c>
      <c r="D39" t="s">
        <v>24</v>
      </c>
      <c r="E39">
        <v>1913201.94</v>
      </c>
    </row>
    <row r="40" spans="1:5" x14ac:dyDescent="0.2">
      <c r="A40" t="s">
        <v>21</v>
      </c>
      <c r="B40" t="s">
        <v>27</v>
      </c>
      <c r="C40">
        <v>20</v>
      </c>
      <c r="D40" t="s">
        <v>25</v>
      </c>
      <c r="E40">
        <v>2235049</v>
      </c>
    </row>
    <row r="41" spans="1:5" x14ac:dyDescent="0.2">
      <c r="A41" t="s">
        <v>21</v>
      </c>
      <c r="B41" t="s">
        <v>28</v>
      </c>
      <c r="C41">
        <v>20</v>
      </c>
      <c r="D41" t="s">
        <v>23</v>
      </c>
      <c r="E41">
        <v>157981.70000000001</v>
      </c>
    </row>
    <row r="42" spans="1:5" x14ac:dyDescent="0.2">
      <c r="A42" t="s">
        <v>21</v>
      </c>
      <c r="B42" t="s">
        <v>28</v>
      </c>
      <c r="C42">
        <v>20</v>
      </c>
      <c r="D42" t="s">
        <v>24</v>
      </c>
      <c r="E42">
        <v>150576.29999999999</v>
      </c>
    </row>
    <row r="43" spans="1:5" x14ac:dyDescent="0.2">
      <c r="A43" t="s">
        <v>21</v>
      </c>
      <c r="B43" t="s">
        <v>28</v>
      </c>
      <c r="C43">
        <v>20</v>
      </c>
      <c r="D43" t="s">
        <v>25</v>
      </c>
      <c r="E43">
        <v>308558</v>
      </c>
    </row>
    <row r="44" spans="1:5" x14ac:dyDescent="0.2">
      <c r="A44" t="s">
        <v>21</v>
      </c>
      <c r="B44" t="s">
        <v>25</v>
      </c>
      <c r="C44">
        <v>20</v>
      </c>
      <c r="D44" t="s">
        <v>23</v>
      </c>
      <c r="E44">
        <v>535077.97</v>
      </c>
    </row>
    <row r="45" spans="1:5" x14ac:dyDescent="0.2">
      <c r="A45" t="s">
        <v>21</v>
      </c>
      <c r="B45" t="s">
        <v>25</v>
      </c>
      <c r="C45">
        <v>20</v>
      </c>
      <c r="D45" t="s">
        <v>24</v>
      </c>
      <c r="E45">
        <v>2871798.03</v>
      </c>
    </row>
    <row r="46" spans="1:5" x14ac:dyDescent="0.2">
      <c r="A46" t="s">
        <v>21</v>
      </c>
      <c r="B46" t="s">
        <v>25</v>
      </c>
      <c r="C46">
        <v>20</v>
      </c>
      <c r="D46" t="s">
        <v>25</v>
      </c>
      <c r="E46">
        <v>3406876</v>
      </c>
    </row>
    <row r="47" spans="1:5" x14ac:dyDescent="0.2">
      <c r="A47" t="s">
        <v>21</v>
      </c>
      <c r="B47" t="s">
        <v>22</v>
      </c>
      <c r="C47">
        <v>30</v>
      </c>
      <c r="D47" t="s">
        <v>23</v>
      </c>
      <c r="E47">
        <v>14310.91</v>
      </c>
    </row>
    <row r="48" spans="1:5" x14ac:dyDescent="0.2">
      <c r="A48" t="s">
        <v>21</v>
      </c>
      <c r="B48" t="s">
        <v>22</v>
      </c>
      <c r="C48">
        <v>30</v>
      </c>
      <c r="D48" t="s">
        <v>24</v>
      </c>
      <c r="E48">
        <v>209297.09</v>
      </c>
    </row>
    <row r="49" spans="1:5" x14ac:dyDescent="0.2">
      <c r="A49" t="s">
        <v>21</v>
      </c>
      <c r="B49" t="s">
        <v>22</v>
      </c>
      <c r="C49">
        <v>30</v>
      </c>
      <c r="D49" t="s">
        <v>25</v>
      </c>
      <c r="E49">
        <v>223608</v>
      </c>
    </row>
    <row r="50" spans="1:5" x14ac:dyDescent="0.2">
      <c r="A50" t="s">
        <v>21</v>
      </c>
      <c r="B50" t="s">
        <v>26</v>
      </c>
      <c r="C50">
        <v>30</v>
      </c>
      <c r="D50" t="s">
        <v>23</v>
      </c>
      <c r="E50">
        <v>40938.300000000003</v>
      </c>
    </row>
    <row r="51" spans="1:5" x14ac:dyDescent="0.2">
      <c r="A51" t="s">
        <v>21</v>
      </c>
      <c r="B51" t="s">
        <v>26</v>
      </c>
      <c r="C51">
        <v>30</v>
      </c>
      <c r="D51" t="s">
        <v>24</v>
      </c>
      <c r="E51">
        <v>598722.69999999995</v>
      </c>
    </row>
    <row r="52" spans="1:5" x14ac:dyDescent="0.2">
      <c r="A52" t="s">
        <v>21</v>
      </c>
      <c r="B52" t="s">
        <v>26</v>
      </c>
      <c r="C52">
        <v>30</v>
      </c>
      <c r="D52" t="s">
        <v>25</v>
      </c>
      <c r="E52">
        <v>639661</v>
      </c>
    </row>
    <row r="53" spans="1:5" x14ac:dyDescent="0.2">
      <c r="A53" t="s">
        <v>21</v>
      </c>
      <c r="B53" t="s">
        <v>27</v>
      </c>
      <c r="C53">
        <v>30</v>
      </c>
      <c r="D53" t="s">
        <v>23</v>
      </c>
      <c r="E53">
        <v>321847.06</v>
      </c>
    </row>
    <row r="54" spans="1:5" x14ac:dyDescent="0.2">
      <c r="A54" t="s">
        <v>21</v>
      </c>
      <c r="B54" t="s">
        <v>27</v>
      </c>
      <c r="C54">
        <v>30</v>
      </c>
      <c r="D54" t="s">
        <v>24</v>
      </c>
      <c r="E54">
        <v>1913201.94</v>
      </c>
    </row>
    <row r="55" spans="1:5" x14ac:dyDescent="0.2">
      <c r="A55" t="s">
        <v>21</v>
      </c>
      <c r="B55" t="s">
        <v>27</v>
      </c>
      <c r="C55">
        <v>30</v>
      </c>
      <c r="D55" t="s">
        <v>25</v>
      </c>
      <c r="E55">
        <v>2235049</v>
      </c>
    </row>
    <row r="56" spans="1:5" x14ac:dyDescent="0.2">
      <c r="A56" t="s">
        <v>21</v>
      </c>
      <c r="B56" t="s">
        <v>28</v>
      </c>
      <c r="C56">
        <v>30</v>
      </c>
      <c r="D56" t="s">
        <v>23</v>
      </c>
      <c r="E56">
        <v>157981.70000000001</v>
      </c>
    </row>
    <row r="57" spans="1:5" x14ac:dyDescent="0.2">
      <c r="A57" t="s">
        <v>21</v>
      </c>
      <c r="B57" t="s">
        <v>28</v>
      </c>
      <c r="C57">
        <v>30</v>
      </c>
      <c r="D57" t="s">
        <v>24</v>
      </c>
      <c r="E57">
        <v>150576.29999999999</v>
      </c>
    </row>
    <row r="58" spans="1:5" x14ac:dyDescent="0.2">
      <c r="A58" t="s">
        <v>21</v>
      </c>
      <c r="B58" t="s">
        <v>28</v>
      </c>
      <c r="C58">
        <v>30</v>
      </c>
      <c r="D58" t="s">
        <v>25</v>
      </c>
      <c r="E58">
        <v>308558</v>
      </c>
    </row>
    <row r="59" spans="1:5" x14ac:dyDescent="0.2">
      <c r="A59" t="s">
        <v>21</v>
      </c>
      <c r="B59" t="s">
        <v>25</v>
      </c>
      <c r="C59">
        <v>30</v>
      </c>
      <c r="D59" t="s">
        <v>23</v>
      </c>
      <c r="E59">
        <v>535077.97</v>
      </c>
    </row>
    <row r="60" spans="1:5" x14ac:dyDescent="0.2">
      <c r="A60" t="s">
        <v>21</v>
      </c>
      <c r="B60" t="s">
        <v>25</v>
      </c>
      <c r="C60">
        <v>30</v>
      </c>
      <c r="D60" t="s">
        <v>24</v>
      </c>
      <c r="E60">
        <v>2871798.03</v>
      </c>
    </row>
    <row r="61" spans="1:5" x14ac:dyDescent="0.2">
      <c r="A61" t="s">
        <v>21</v>
      </c>
      <c r="B61" t="s">
        <v>25</v>
      </c>
      <c r="C61">
        <v>30</v>
      </c>
      <c r="D61" t="s">
        <v>25</v>
      </c>
      <c r="E61">
        <v>3406876</v>
      </c>
    </row>
    <row r="62" spans="1:5" x14ac:dyDescent="0.2">
      <c r="A62" t="s">
        <v>21</v>
      </c>
      <c r="B62" t="s">
        <v>22</v>
      </c>
      <c r="C62">
        <v>40</v>
      </c>
      <c r="D62" t="s">
        <v>23</v>
      </c>
      <c r="E62">
        <v>14310.91</v>
      </c>
    </row>
    <row r="63" spans="1:5" x14ac:dyDescent="0.2">
      <c r="A63" t="s">
        <v>21</v>
      </c>
      <c r="B63" t="s">
        <v>22</v>
      </c>
      <c r="C63">
        <v>40</v>
      </c>
      <c r="D63" t="s">
        <v>24</v>
      </c>
      <c r="E63">
        <v>209297.09</v>
      </c>
    </row>
    <row r="64" spans="1:5" x14ac:dyDescent="0.2">
      <c r="A64" t="s">
        <v>21</v>
      </c>
      <c r="B64" t="s">
        <v>22</v>
      </c>
      <c r="C64">
        <v>40</v>
      </c>
      <c r="D64" t="s">
        <v>25</v>
      </c>
      <c r="E64">
        <v>223608</v>
      </c>
    </row>
    <row r="65" spans="1:5" x14ac:dyDescent="0.2">
      <c r="A65" t="s">
        <v>21</v>
      </c>
      <c r="B65" t="s">
        <v>26</v>
      </c>
      <c r="C65">
        <v>40</v>
      </c>
      <c r="D65" t="s">
        <v>23</v>
      </c>
      <c r="E65">
        <v>40938.300000000003</v>
      </c>
    </row>
    <row r="66" spans="1:5" x14ac:dyDescent="0.2">
      <c r="A66" t="s">
        <v>21</v>
      </c>
      <c r="B66" t="s">
        <v>26</v>
      </c>
      <c r="C66">
        <v>40</v>
      </c>
      <c r="D66" t="s">
        <v>24</v>
      </c>
      <c r="E66">
        <v>598722.69999999995</v>
      </c>
    </row>
    <row r="67" spans="1:5" x14ac:dyDescent="0.2">
      <c r="A67" t="s">
        <v>21</v>
      </c>
      <c r="B67" t="s">
        <v>26</v>
      </c>
      <c r="C67">
        <v>40</v>
      </c>
      <c r="D67" t="s">
        <v>25</v>
      </c>
      <c r="E67">
        <v>639661</v>
      </c>
    </row>
    <row r="68" spans="1:5" x14ac:dyDescent="0.2">
      <c r="A68" t="s">
        <v>21</v>
      </c>
      <c r="B68" t="s">
        <v>27</v>
      </c>
      <c r="C68">
        <v>40</v>
      </c>
      <c r="D68" t="s">
        <v>23</v>
      </c>
      <c r="E68">
        <v>321847.06</v>
      </c>
    </row>
    <row r="69" spans="1:5" x14ac:dyDescent="0.2">
      <c r="A69" t="s">
        <v>21</v>
      </c>
      <c r="B69" t="s">
        <v>27</v>
      </c>
      <c r="C69">
        <v>40</v>
      </c>
      <c r="D69" t="s">
        <v>24</v>
      </c>
      <c r="E69">
        <v>1913201.94</v>
      </c>
    </row>
    <row r="70" spans="1:5" x14ac:dyDescent="0.2">
      <c r="A70" t="s">
        <v>21</v>
      </c>
      <c r="B70" t="s">
        <v>27</v>
      </c>
      <c r="C70">
        <v>40</v>
      </c>
      <c r="D70" t="s">
        <v>25</v>
      </c>
      <c r="E70">
        <v>2235049</v>
      </c>
    </row>
    <row r="71" spans="1:5" x14ac:dyDescent="0.2">
      <c r="A71" t="s">
        <v>21</v>
      </c>
      <c r="B71" t="s">
        <v>28</v>
      </c>
      <c r="C71">
        <v>40</v>
      </c>
      <c r="D71" t="s">
        <v>23</v>
      </c>
      <c r="E71">
        <v>157981.70000000001</v>
      </c>
    </row>
    <row r="72" spans="1:5" x14ac:dyDescent="0.2">
      <c r="A72" t="s">
        <v>21</v>
      </c>
      <c r="B72" t="s">
        <v>28</v>
      </c>
      <c r="C72">
        <v>40</v>
      </c>
      <c r="D72" t="s">
        <v>24</v>
      </c>
      <c r="E72">
        <v>150576.29999999999</v>
      </c>
    </row>
    <row r="73" spans="1:5" x14ac:dyDescent="0.2">
      <c r="A73" t="s">
        <v>21</v>
      </c>
      <c r="B73" t="s">
        <v>28</v>
      </c>
      <c r="C73">
        <v>40</v>
      </c>
      <c r="D73" t="s">
        <v>25</v>
      </c>
      <c r="E73">
        <v>308558</v>
      </c>
    </row>
    <row r="74" spans="1:5" x14ac:dyDescent="0.2">
      <c r="A74" t="s">
        <v>21</v>
      </c>
      <c r="B74" t="s">
        <v>25</v>
      </c>
      <c r="C74">
        <v>40</v>
      </c>
      <c r="D74" t="s">
        <v>23</v>
      </c>
      <c r="E74">
        <v>535077.97</v>
      </c>
    </row>
    <row r="75" spans="1:5" x14ac:dyDescent="0.2">
      <c r="A75" t="s">
        <v>21</v>
      </c>
      <c r="B75" t="s">
        <v>25</v>
      </c>
      <c r="C75">
        <v>40</v>
      </c>
      <c r="D75" t="s">
        <v>24</v>
      </c>
      <c r="E75">
        <v>2871798.03</v>
      </c>
    </row>
    <row r="76" spans="1:5" x14ac:dyDescent="0.2">
      <c r="A76" t="s">
        <v>21</v>
      </c>
      <c r="B76" t="s">
        <v>25</v>
      </c>
      <c r="C76">
        <v>40</v>
      </c>
      <c r="D76" t="s">
        <v>25</v>
      </c>
      <c r="E76">
        <v>3406876</v>
      </c>
    </row>
    <row r="77" spans="1:5" x14ac:dyDescent="0.2">
      <c r="A77" t="s">
        <v>21</v>
      </c>
      <c r="B77" t="s">
        <v>22</v>
      </c>
      <c r="C77">
        <v>50</v>
      </c>
      <c r="D77" t="s">
        <v>23</v>
      </c>
      <c r="E77">
        <v>14310.91</v>
      </c>
    </row>
    <row r="78" spans="1:5" x14ac:dyDescent="0.2">
      <c r="A78" t="s">
        <v>21</v>
      </c>
      <c r="B78" t="s">
        <v>22</v>
      </c>
      <c r="C78">
        <v>50</v>
      </c>
      <c r="D78" t="s">
        <v>24</v>
      </c>
      <c r="E78">
        <v>209297.09</v>
      </c>
    </row>
    <row r="79" spans="1:5" x14ac:dyDescent="0.2">
      <c r="A79" t="s">
        <v>21</v>
      </c>
      <c r="B79" t="s">
        <v>22</v>
      </c>
      <c r="C79">
        <v>50</v>
      </c>
      <c r="D79" t="s">
        <v>25</v>
      </c>
      <c r="E79">
        <v>223608</v>
      </c>
    </row>
    <row r="80" spans="1:5" x14ac:dyDescent="0.2">
      <c r="A80" t="s">
        <v>21</v>
      </c>
      <c r="B80" t="s">
        <v>26</v>
      </c>
      <c r="C80">
        <v>50</v>
      </c>
      <c r="D80" t="s">
        <v>23</v>
      </c>
      <c r="E80">
        <v>40938.300000000003</v>
      </c>
    </row>
    <row r="81" spans="1:5" x14ac:dyDescent="0.2">
      <c r="A81" t="s">
        <v>21</v>
      </c>
      <c r="B81" t="s">
        <v>26</v>
      </c>
      <c r="C81">
        <v>50</v>
      </c>
      <c r="D81" t="s">
        <v>24</v>
      </c>
      <c r="E81">
        <v>598722.69999999995</v>
      </c>
    </row>
    <row r="82" spans="1:5" x14ac:dyDescent="0.2">
      <c r="A82" t="s">
        <v>21</v>
      </c>
      <c r="B82" t="s">
        <v>26</v>
      </c>
      <c r="C82">
        <v>50</v>
      </c>
      <c r="D82" t="s">
        <v>25</v>
      </c>
      <c r="E82">
        <v>639661</v>
      </c>
    </row>
    <row r="83" spans="1:5" x14ac:dyDescent="0.2">
      <c r="A83" t="s">
        <v>21</v>
      </c>
      <c r="B83" t="s">
        <v>27</v>
      </c>
      <c r="C83">
        <v>50</v>
      </c>
      <c r="D83" t="s">
        <v>23</v>
      </c>
      <c r="E83">
        <v>321847.06</v>
      </c>
    </row>
    <row r="84" spans="1:5" x14ac:dyDescent="0.2">
      <c r="A84" t="s">
        <v>21</v>
      </c>
      <c r="B84" t="s">
        <v>27</v>
      </c>
      <c r="C84">
        <v>50</v>
      </c>
      <c r="D84" t="s">
        <v>24</v>
      </c>
      <c r="E84">
        <v>1913201.94</v>
      </c>
    </row>
    <row r="85" spans="1:5" x14ac:dyDescent="0.2">
      <c r="A85" t="s">
        <v>21</v>
      </c>
      <c r="B85" t="s">
        <v>27</v>
      </c>
      <c r="C85">
        <v>50</v>
      </c>
      <c r="D85" t="s">
        <v>25</v>
      </c>
      <c r="E85">
        <v>2235049</v>
      </c>
    </row>
    <row r="86" spans="1:5" x14ac:dyDescent="0.2">
      <c r="A86" t="s">
        <v>21</v>
      </c>
      <c r="B86" t="s">
        <v>28</v>
      </c>
      <c r="C86">
        <v>50</v>
      </c>
      <c r="D86" t="s">
        <v>23</v>
      </c>
      <c r="E86">
        <v>157981.70000000001</v>
      </c>
    </row>
    <row r="87" spans="1:5" x14ac:dyDescent="0.2">
      <c r="A87" t="s">
        <v>21</v>
      </c>
      <c r="B87" t="s">
        <v>28</v>
      </c>
      <c r="C87">
        <v>50</v>
      </c>
      <c r="D87" t="s">
        <v>24</v>
      </c>
      <c r="E87">
        <v>150576.29999999999</v>
      </c>
    </row>
    <row r="88" spans="1:5" x14ac:dyDescent="0.2">
      <c r="A88" t="s">
        <v>21</v>
      </c>
      <c r="B88" t="s">
        <v>28</v>
      </c>
      <c r="C88">
        <v>50</v>
      </c>
      <c r="D88" t="s">
        <v>25</v>
      </c>
      <c r="E88">
        <v>308558</v>
      </c>
    </row>
    <row r="89" spans="1:5" x14ac:dyDescent="0.2">
      <c r="A89" t="s">
        <v>21</v>
      </c>
      <c r="B89" t="s">
        <v>25</v>
      </c>
      <c r="C89">
        <v>50</v>
      </c>
      <c r="D89" t="s">
        <v>23</v>
      </c>
      <c r="E89">
        <v>535077.97</v>
      </c>
    </row>
    <row r="90" spans="1:5" x14ac:dyDescent="0.2">
      <c r="A90" t="s">
        <v>21</v>
      </c>
      <c r="B90" t="s">
        <v>25</v>
      </c>
      <c r="C90">
        <v>50</v>
      </c>
      <c r="D90" t="s">
        <v>24</v>
      </c>
      <c r="E90">
        <v>2871798.03</v>
      </c>
    </row>
    <row r="91" spans="1:5" x14ac:dyDescent="0.2">
      <c r="A91" t="s">
        <v>21</v>
      </c>
      <c r="B91" t="s">
        <v>25</v>
      </c>
      <c r="C91">
        <v>50</v>
      </c>
      <c r="D91" t="s">
        <v>25</v>
      </c>
      <c r="E91">
        <v>3406876</v>
      </c>
    </row>
    <row r="92" spans="1:5" x14ac:dyDescent="0.2">
      <c r="A92" t="s">
        <v>21</v>
      </c>
      <c r="B92" t="s">
        <v>22</v>
      </c>
      <c r="C92">
        <v>60</v>
      </c>
      <c r="D92" t="s">
        <v>23</v>
      </c>
      <c r="E92">
        <v>14310.91</v>
      </c>
    </row>
    <row r="93" spans="1:5" x14ac:dyDescent="0.2">
      <c r="A93" t="s">
        <v>21</v>
      </c>
      <c r="B93" t="s">
        <v>22</v>
      </c>
      <c r="C93">
        <v>60</v>
      </c>
      <c r="D93" t="s">
        <v>24</v>
      </c>
      <c r="E93">
        <v>209297.09</v>
      </c>
    </row>
    <row r="94" spans="1:5" x14ac:dyDescent="0.2">
      <c r="A94" t="s">
        <v>21</v>
      </c>
      <c r="B94" t="s">
        <v>22</v>
      </c>
      <c r="C94">
        <v>60</v>
      </c>
      <c r="D94" t="s">
        <v>25</v>
      </c>
      <c r="E94">
        <v>223608</v>
      </c>
    </row>
    <row r="95" spans="1:5" x14ac:dyDescent="0.2">
      <c r="A95" t="s">
        <v>21</v>
      </c>
      <c r="B95" t="s">
        <v>26</v>
      </c>
      <c r="C95">
        <v>60</v>
      </c>
      <c r="D95" t="s">
        <v>23</v>
      </c>
      <c r="E95">
        <v>40938.300000000003</v>
      </c>
    </row>
    <row r="96" spans="1:5" x14ac:dyDescent="0.2">
      <c r="A96" t="s">
        <v>21</v>
      </c>
      <c r="B96" t="s">
        <v>26</v>
      </c>
      <c r="C96">
        <v>60</v>
      </c>
      <c r="D96" t="s">
        <v>24</v>
      </c>
      <c r="E96">
        <v>598722.69999999995</v>
      </c>
    </row>
    <row r="97" spans="1:5" x14ac:dyDescent="0.2">
      <c r="A97" t="s">
        <v>21</v>
      </c>
      <c r="B97" t="s">
        <v>26</v>
      </c>
      <c r="C97">
        <v>60</v>
      </c>
      <c r="D97" t="s">
        <v>25</v>
      </c>
      <c r="E97">
        <v>639661</v>
      </c>
    </row>
    <row r="98" spans="1:5" x14ac:dyDescent="0.2">
      <c r="A98" t="s">
        <v>21</v>
      </c>
      <c r="B98" t="s">
        <v>27</v>
      </c>
      <c r="C98">
        <v>60</v>
      </c>
      <c r="D98" t="s">
        <v>23</v>
      </c>
      <c r="E98">
        <v>321847.06</v>
      </c>
    </row>
    <row r="99" spans="1:5" x14ac:dyDescent="0.2">
      <c r="A99" t="s">
        <v>21</v>
      </c>
      <c r="B99" t="s">
        <v>27</v>
      </c>
      <c r="C99">
        <v>60</v>
      </c>
      <c r="D99" t="s">
        <v>24</v>
      </c>
      <c r="E99">
        <v>1913201.94</v>
      </c>
    </row>
    <row r="100" spans="1:5" x14ac:dyDescent="0.2">
      <c r="A100" t="s">
        <v>21</v>
      </c>
      <c r="B100" t="s">
        <v>27</v>
      </c>
      <c r="C100">
        <v>60</v>
      </c>
      <c r="D100" t="s">
        <v>25</v>
      </c>
      <c r="E100">
        <v>2235049</v>
      </c>
    </row>
    <row r="101" spans="1:5" x14ac:dyDescent="0.2">
      <c r="A101" t="s">
        <v>21</v>
      </c>
      <c r="B101" t="s">
        <v>28</v>
      </c>
      <c r="C101">
        <v>60</v>
      </c>
      <c r="D101" t="s">
        <v>23</v>
      </c>
      <c r="E101">
        <v>157981.70000000001</v>
      </c>
    </row>
    <row r="102" spans="1:5" x14ac:dyDescent="0.2">
      <c r="A102" t="s">
        <v>21</v>
      </c>
      <c r="B102" t="s">
        <v>28</v>
      </c>
      <c r="C102">
        <v>60</v>
      </c>
      <c r="D102" t="s">
        <v>24</v>
      </c>
      <c r="E102">
        <v>150576.29999999999</v>
      </c>
    </row>
    <row r="103" spans="1:5" x14ac:dyDescent="0.2">
      <c r="A103" t="s">
        <v>21</v>
      </c>
      <c r="B103" t="s">
        <v>28</v>
      </c>
      <c r="C103">
        <v>60</v>
      </c>
      <c r="D103" t="s">
        <v>25</v>
      </c>
      <c r="E103">
        <v>308558</v>
      </c>
    </row>
    <row r="104" spans="1:5" x14ac:dyDescent="0.2">
      <c r="A104" t="s">
        <v>21</v>
      </c>
      <c r="B104" t="s">
        <v>25</v>
      </c>
      <c r="C104">
        <v>60</v>
      </c>
      <c r="D104" t="s">
        <v>23</v>
      </c>
      <c r="E104">
        <v>535077.97</v>
      </c>
    </row>
    <row r="105" spans="1:5" x14ac:dyDescent="0.2">
      <c r="A105" t="s">
        <v>21</v>
      </c>
      <c r="B105" t="s">
        <v>25</v>
      </c>
      <c r="C105">
        <v>60</v>
      </c>
      <c r="D105" t="s">
        <v>24</v>
      </c>
      <c r="E105">
        <v>2871798.03</v>
      </c>
    </row>
    <row r="106" spans="1:5" x14ac:dyDescent="0.2">
      <c r="A106" t="s">
        <v>21</v>
      </c>
      <c r="B106" t="s">
        <v>25</v>
      </c>
      <c r="C106">
        <v>60</v>
      </c>
      <c r="D106" t="s">
        <v>25</v>
      </c>
      <c r="E106">
        <v>3406876</v>
      </c>
    </row>
    <row r="107" spans="1:5" x14ac:dyDescent="0.2">
      <c r="A107" t="s">
        <v>29</v>
      </c>
      <c r="B107" t="s">
        <v>22</v>
      </c>
      <c r="C107">
        <v>10</v>
      </c>
      <c r="D107" t="s">
        <v>23</v>
      </c>
      <c r="E107">
        <v>14310.91</v>
      </c>
    </row>
    <row r="108" spans="1:5" x14ac:dyDescent="0.2">
      <c r="A108" t="s">
        <v>29</v>
      </c>
      <c r="B108" t="s">
        <v>22</v>
      </c>
      <c r="C108">
        <v>10</v>
      </c>
      <c r="D108" t="s">
        <v>24</v>
      </c>
      <c r="E108">
        <v>209297.09</v>
      </c>
    </row>
    <row r="109" spans="1:5" x14ac:dyDescent="0.2">
      <c r="A109" t="s">
        <v>29</v>
      </c>
      <c r="B109" t="s">
        <v>22</v>
      </c>
      <c r="C109">
        <v>10</v>
      </c>
      <c r="D109" t="s">
        <v>25</v>
      </c>
      <c r="E109">
        <v>223608</v>
      </c>
    </row>
    <row r="110" spans="1:5" x14ac:dyDescent="0.2">
      <c r="A110" t="s">
        <v>29</v>
      </c>
      <c r="B110" t="s">
        <v>26</v>
      </c>
      <c r="C110">
        <v>10</v>
      </c>
      <c r="D110" t="s">
        <v>23</v>
      </c>
      <c r="E110">
        <v>40938.300000000003</v>
      </c>
    </row>
    <row r="111" spans="1:5" x14ac:dyDescent="0.2">
      <c r="A111" t="s">
        <v>29</v>
      </c>
      <c r="B111" t="s">
        <v>26</v>
      </c>
      <c r="C111">
        <v>10</v>
      </c>
      <c r="D111" t="s">
        <v>24</v>
      </c>
      <c r="E111">
        <v>598722.69999999995</v>
      </c>
    </row>
    <row r="112" spans="1:5" x14ac:dyDescent="0.2">
      <c r="A112" t="s">
        <v>29</v>
      </c>
      <c r="B112" t="s">
        <v>26</v>
      </c>
      <c r="C112">
        <v>10</v>
      </c>
      <c r="D112" t="s">
        <v>25</v>
      </c>
      <c r="E112">
        <v>639661</v>
      </c>
    </row>
    <row r="113" spans="1:5" x14ac:dyDescent="0.2">
      <c r="A113" t="s">
        <v>29</v>
      </c>
      <c r="B113" t="s">
        <v>27</v>
      </c>
      <c r="C113">
        <v>10</v>
      </c>
      <c r="D113" t="s">
        <v>23</v>
      </c>
      <c r="E113">
        <v>321847.06</v>
      </c>
    </row>
    <row r="114" spans="1:5" x14ac:dyDescent="0.2">
      <c r="A114" t="s">
        <v>29</v>
      </c>
      <c r="B114" t="s">
        <v>27</v>
      </c>
      <c r="C114">
        <v>10</v>
      </c>
      <c r="D114" t="s">
        <v>24</v>
      </c>
      <c r="E114">
        <v>1913201.94</v>
      </c>
    </row>
    <row r="115" spans="1:5" x14ac:dyDescent="0.2">
      <c r="A115" t="s">
        <v>29</v>
      </c>
      <c r="B115" t="s">
        <v>27</v>
      </c>
      <c r="C115">
        <v>10</v>
      </c>
      <c r="D115" t="s">
        <v>25</v>
      </c>
      <c r="E115">
        <v>2235049</v>
      </c>
    </row>
    <row r="116" spans="1:5" x14ac:dyDescent="0.2">
      <c r="A116" t="s">
        <v>29</v>
      </c>
      <c r="B116" t="s">
        <v>28</v>
      </c>
      <c r="C116">
        <v>10</v>
      </c>
      <c r="D116" t="s">
        <v>23</v>
      </c>
      <c r="E116">
        <v>157981.70000000001</v>
      </c>
    </row>
    <row r="117" spans="1:5" x14ac:dyDescent="0.2">
      <c r="A117" t="s">
        <v>29</v>
      </c>
      <c r="B117" t="s">
        <v>28</v>
      </c>
      <c r="C117">
        <v>10</v>
      </c>
      <c r="D117" t="s">
        <v>24</v>
      </c>
      <c r="E117">
        <v>150576.29999999999</v>
      </c>
    </row>
    <row r="118" spans="1:5" x14ac:dyDescent="0.2">
      <c r="A118" t="s">
        <v>29</v>
      </c>
      <c r="B118" t="s">
        <v>28</v>
      </c>
      <c r="C118">
        <v>10</v>
      </c>
      <c r="D118" t="s">
        <v>25</v>
      </c>
      <c r="E118">
        <v>308558</v>
      </c>
    </row>
    <row r="119" spans="1:5" x14ac:dyDescent="0.2">
      <c r="A119" t="s">
        <v>29</v>
      </c>
      <c r="B119" t="s">
        <v>25</v>
      </c>
      <c r="C119">
        <v>10</v>
      </c>
      <c r="D119" t="s">
        <v>23</v>
      </c>
      <c r="E119">
        <v>535077.97</v>
      </c>
    </row>
    <row r="120" spans="1:5" x14ac:dyDescent="0.2">
      <c r="A120" t="s">
        <v>29</v>
      </c>
      <c r="B120" t="s">
        <v>25</v>
      </c>
      <c r="C120">
        <v>10</v>
      </c>
      <c r="D120" t="s">
        <v>24</v>
      </c>
      <c r="E120">
        <v>2871798.03</v>
      </c>
    </row>
    <row r="121" spans="1:5" x14ac:dyDescent="0.2">
      <c r="A121" t="s">
        <v>29</v>
      </c>
      <c r="B121" t="s">
        <v>25</v>
      </c>
      <c r="C121">
        <v>10</v>
      </c>
      <c r="D121" t="s">
        <v>25</v>
      </c>
      <c r="E121">
        <v>3406876</v>
      </c>
    </row>
    <row r="122" spans="1:5" x14ac:dyDescent="0.2">
      <c r="A122" t="s">
        <v>29</v>
      </c>
      <c r="B122" t="s">
        <v>22</v>
      </c>
      <c r="C122">
        <v>20</v>
      </c>
      <c r="D122" t="s">
        <v>23</v>
      </c>
      <c r="E122">
        <v>14310.91</v>
      </c>
    </row>
    <row r="123" spans="1:5" x14ac:dyDescent="0.2">
      <c r="A123" t="s">
        <v>29</v>
      </c>
      <c r="B123" t="s">
        <v>22</v>
      </c>
      <c r="C123">
        <v>20</v>
      </c>
      <c r="D123" t="s">
        <v>24</v>
      </c>
      <c r="E123">
        <v>209297.09</v>
      </c>
    </row>
    <row r="124" spans="1:5" x14ac:dyDescent="0.2">
      <c r="A124" t="s">
        <v>29</v>
      </c>
      <c r="B124" t="s">
        <v>22</v>
      </c>
      <c r="C124">
        <v>20</v>
      </c>
      <c r="D124" t="s">
        <v>25</v>
      </c>
      <c r="E124">
        <v>223608</v>
      </c>
    </row>
    <row r="125" spans="1:5" x14ac:dyDescent="0.2">
      <c r="A125" t="s">
        <v>29</v>
      </c>
      <c r="B125" t="s">
        <v>26</v>
      </c>
      <c r="C125">
        <v>20</v>
      </c>
      <c r="D125" t="s">
        <v>23</v>
      </c>
      <c r="E125">
        <v>40938.300000000003</v>
      </c>
    </row>
    <row r="126" spans="1:5" x14ac:dyDescent="0.2">
      <c r="A126" t="s">
        <v>29</v>
      </c>
      <c r="B126" t="s">
        <v>26</v>
      </c>
      <c r="C126">
        <v>20</v>
      </c>
      <c r="D126" t="s">
        <v>24</v>
      </c>
      <c r="E126">
        <v>598722.69999999995</v>
      </c>
    </row>
    <row r="127" spans="1:5" x14ac:dyDescent="0.2">
      <c r="A127" t="s">
        <v>29</v>
      </c>
      <c r="B127" t="s">
        <v>26</v>
      </c>
      <c r="C127">
        <v>20</v>
      </c>
      <c r="D127" t="s">
        <v>25</v>
      </c>
      <c r="E127">
        <v>639661</v>
      </c>
    </row>
    <row r="128" spans="1:5" x14ac:dyDescent="0.2">
      <c r="A128" t="s">
        <v>29</v>
      </c>
      <c r="B128" t="s">
        <v>27</v>
      </c>
      <c r="C128">
        <v>20</v>
      </c>
      <c r="D128" t="s">
        <v>23</v>
      </c>
      <c r="E128">
        <v>321847.06</v>
      </c>
    </row>
    <row r="129" spans="1:5" x14ac:dyDescent="0.2">
      <c r="A129" t="s">
        <v>29</v>
      </c>
      <c r="B129" t="s">
        <v>27</v>
      </c>
      <c r="C129">
        <v>20</v>
      </c>
      <c r="D129" t="s">
        <v>24</v>
      </c>
      <c r="E129">
        <v>1913201.94</v>
      </c>
    </row>
    <row r="130" spans="1:5" x14ac:dyDescent="0.2">
      <c r="A130" t="s">
        <v>29</v>
      </c>
      <c r="B130" t="s">
        <v>27</v>
      </c>
      <c r="C130">
        <v>20</v>
      </c>
      <c r="D130" t="s">
        <v>25</v>
      </c>
      <c r="E130">
        <v>2235049</v>
      </c>
    </row>
    <row r="131" spans="1:5" x14ac:dyDescent="0.2">
      <c r="A131" t="s">
        <v>29</v>
      </c>
      <c r="B131" t="s">
        <v>28</v>
      </c>
      <c r="C131">
        <v>20</v>
      </c>
      <c r="D131" t="s">
        <v>23</v>
      </c>
      <c r="E131">
        <v>157981.70000000001</v>
      </c>
    </row>
    <row r="132" spans="1:5" x14ac:dyDescent="0.2">
      <c r="A132" t="s">
        <v>29</v>
      </c>
      <c r="B132" t="s">
        <v>28</v>
      </c>
      <c r="C132">
        <v>20</v>
      </c>
      <c r="D132" t="s">
        <v>24</v>
      </c>
      <c r="E132">
        <v>150576.29999999999</v>
      </c>
    </row>
    <row r="133" spans="1:5" x14ac:dyDescent="0.2">
      <c r="A133" t="s">
        <v>29</v>
      </c>
      <c r="B133" t="s">
        <v>28</v>
      </c>
      <c r="C133">
        <v>20</v>
      </c>
      <c r="D133" t="s">
        <v>25</v>
      </c>
      <c r="E133">
        <v>308558</v>
      </c>
    </row>
    <row r="134" spans="1:5" x14ac:dyDescent="0.2">
      <c r="A134" t="s">
        <v>29</v>
      </c>
      <c r="B134" t="s">
        <v>25</v>
      </c>
      <c r="C134">
        <v>20</v>
      </c>
      <c r="D134" t="s">
        <v>23</v>
      </c>
      <c r="E134">
        <v>535077.97</v>
      </c>
    </row>
    <row r="135" spans="1:5" x14ac:dyDescent="0.2">
      <c r="A135" t="s">
        <v>29</v>
      </c>
      <c r="B135" t="s">
        <v>25</v>
      </c>
      <c r="C135">
        <v>20</v>
      </c>
      <c r="D135" t="s">
        <v>24</v>
      </c>
      <c r="E135">
        <v>2871798.03</v>
      </c>
    </row>
    <row r="136" spans="1:5" x14ac:dyDescent="0.2">
      <c r="A136" t="s">
        <v>29</v>
      </c>
      <c r="B136" t="s">
        <v>25</v>
      </c>
      <c r="C136">
        <v>20</v>
      </c>
      <c r="D136" t="s">
        <v>25</v>
      </c>
      <c r="E136">
        <v>3406876</v>
      </c>
    </row>
    <row r="137" spans="1:5" x14ac:dyDescent="0.2">
      <c r="A137" t="s">
        <v>29</v>
      </c>
      <c r="B137" t="s">
        <v>22</v>
      </c>
      <c r="C137">
        <v>30</v>
      </c>
      <c r="D137" t="s">
        <v>23</v>
      </c>
      <c r="E137">
        <v>14310.91</v>
      </c>
    </row>
    <row r="138" spans="1:5" x14ac:dyDescent="0.2">
      <c r="A138" t="s">
        <v>29</v>
      </c>
      <c r="B138" t="s">
        <v>22</v>
      </c>
      <c r="C138">
        <v>30</v>
      </c>
      <c r="D138" t="s">
        <v>24</v>
      </c>
      <c r="E138">
        <v>209297.09</v>
      </c>
    </row>
    <row r="139" spans="1:5" x14ac:dyDescent="0.2">
      <c r="A139" t="s">
        <v>29</v>
      </c>
      <c r="B139" t="s">
        <v>22</v>
      </c>
      <c r="C139">
        <v>30</v>
      </c>
      <c r="D139" t="s">
        <v>25</v>
      </c>
      <c r="E139">
        <v>223608</v>
      </c>
    </row>
    <row r="140" spans="1:5" x14ac:dyDescent="0.2">
      <c r="A140" t="s">
        <v>29</v>
      </c>
      <c r="B140" t="s">
        <v>26</v>
      </c>
      <c r="C140">
        <v>30</v>
      </c>
      <c r="D140" t="s">
        <v>23</v>
      </c>
      <c r="E140">
        <v>40938.300000000003</v>
      </c>
    </row>
    <row r="141" spans="1:5" x14ac:dyDescent="0.2">
      <c r="A141" t="s">
        <v>29</v>
      </c>
      <c r="B141" t="s">
        <v>26</v>
      </c>
      <c r="C141">
        <v>30</v>
      </c>
      <c r="D141" t="s">
        <v>24</v>
      </c>
      <c r="E141">
        <v>598722.69999999995</v>
      </c>
    </row>
    <row r="142" spans="1:5" x14ac:dyDescent="0.2">
      <c r="A142" t="s">
        <v>29</v>
      </c>
      <c r="B142" t="s">
        <v>26</v>
      </c>
      <c r="C142">
        <v>30</v>
      </c>
      <c r="D142" t="s">
        <v>25</v>
      </c>
      <c r="E142">
        <v>639661</v>
      </c>
    </row>
    <row r="143" spans="1:5" x14ac:dyDescent="0.2">
      <c r="A143" t="s">
        <v>29</v>
      </c>
      <c r="B143" t="s">
        <v>27</v>
      </c>
      <c r="C143">
        <v>30</v>
      </c>
      <c r="D143" t="s">
        <v>23</v>
      </c>
      <c r="E143">
        <v>321847.06</v>
      </c>
    </row>
    <row r="144" spans="1:5" x14ac:dyDescent="0.2">
      <c r="A144" t="s">
        <v>29</v>
      </c>
      <c r="B144" t="s">
        <v>27</v>
      </c>
      <c r="C144">
        <v>30</v>
      </c>
      <c r="D144" t="s">
        <v>24</v>
      </c>
      <c r="E144">
        <v>1913201.94</v>
      </c>
    </row>
    <row r="145" spans="1:5" x14ac:dyDescent="0.2">
      <c r="A145" t="s">
        <v>29</v>
      </c>
      <c r="B145" t="s">
        <v>27</v>
      </c>
      <c r="C145">
        <v>30</v>
      </c>
      <c r="D145" t="s">
        <v>25</v>
      </c>
      <c r="E145">
        <v>2235049</v>
      </c>
    </row>
    <row r="146" spans="1:5" x14ac:dyDescent="0.2">
      <c r="A146" t="s">
        <v>29</v>
      </c>
      <c r="B146" t="s">
        <v>28</v>
      </c>
      <c r="C146">
        <v>30</v>
      </c>
      <c r="D146" t="s">
        <v>23</v>
      </c>
      <c r="E146">
        <v>157981.70000000001</v>
      </c>
    </row>
    <row r="147" spans="1:5" x14ac:dyDescent="0.2">
      <c r="A147" t="s">
        <v>29</v>
      </c>
      <c r="B147" t="s">
        <v>28</v>
      </c>
      <c r="C147">
        <v>30</v>
      </c>
      <c r="D147" t="s">
        <v>24</v>
      </c>
      <c r="E147">
        <v>150576.29999999999</v>
      </c>
    </row>
    <row r="148" spans="1:5" x14ac:dyDescent="0.2">
      <c r="A148" t="s">
        <v>29</v>
      </c>
      <c r="B148" t="s">
        <v>28</v>
      </c>
      <c r="C148">
        <v>30</v>
      </c>
      <c r="D148" t="s">
        <v>25</v>
      </c>
      <c r="E148">
        <v>308558</v>
      </c>
    </row>
    <row r="149" spans="1:5" x14ac:dyDescent="0.2">
      <c r="A149" t="s">
        <v>29</v>
      </c>
      <c r="B149" t="s">
        <v>25</v>
      </c>
      <c r="C149">
        <v>30</v>
      </c>
      <c r="D149" t="s">
        <v>23</v>
      </c>
      <c r="E149">
        <v>535077.97</v>
      </c>
    </row>
    <row r="150" spans="1:5" x14ac:dyDescent="0.2">
      <c r="A150" t="s">
        <v>29</v>
      </c>
      <c r="B150" t="s">
        <v>25</v>
      </c>
      <c r="C150">
        <v>30</v>
      </c>
      <c r="D150" t="s">
        <v>24</v>
      </c>
      <c r="E150">
        <v>2871798.03</v>
      </c>
    </row>
    <row r="151" spans="1:5" x14ac:dyDescent="0.2">
      <c r="A151" t="s">
        <v>29</v>
      </c>
      <c r="B151" t="s">
        <v>25</v>
      </c>
      <c r="C151">
        <v>30</v>
      </c>
      <c r="D151" t="s">
        <v>25</v>
      </c>
      <c r="E151">
        <v>3406876</v>
      </c>
    </row>
    <row r="152" spans="1:5" x14ac:dyDescent="0.2">
      <c r="A152" t="s">
        <v>29</v>
      </c>
      <c r="B152" t="s">
        <v>22</v>
      </c>
      <c r="C152">
        <v>40</v>
      </c>
      <c r="D152" t="s">
        <v>23</v>
      </c>
      <c r="E152">
        <v>14310.91</v>
      </c>
    </row>
    <row r="153" spans="1:5" x14ac:dyDescent="0.2">
      <c r="A153" t="s">
        <v>29</v>
      </c>
      <c r="B153" t="s">
        <v>22</v>
      </c>
      <c r="C153">
        <v>40</v>
      </c>
      <c r="D153" t="s">
        <v>24</v>
      </c>
      <c r="E153">
        <v>209297.09</v>
      </c>
    </row>
    <row r="154" spans="1:5" x14ac:dyDescent="0.2">
      <c r="A154" t="s">
        <v>29</v>
      </c>
      <c r="B154" t="s">
        <v>22</v>
      </c>
      <c r="C154">
        <v>40</v>
      </c>
      <c r="D154" t="s">
        <v>25</v>
      </c>
      <c r="E154">
        <v>223608</v>
      </c>
    </row>
    <row r="155" spans="1:5" x14ac:dyDescent="0.2">
      <c r="A155" t="s">
        <v>29</v>
      </c>
      <c r="B155" t="s">
        <v>26</v>
      </c>
      <c r="C155">
        <v>40</v>
      </c>
      <c r="D155" t="s">
        <v>23</v>
      </c>
      <c r="E155">
        <v>40938.300000000003</v>
      </c>
    </row>
    <row r="156" spans="1:5" x14ac:dyDescent="0.2">
      <c r="A156" t="s">
        <v>29</v>
      </c>
      <c r="B156" t="s">
        <v>26</v>
      </c>
      <c r="C156">
        <v>40</v>
      </c>
      <c r="D156" t="s">
        <v>24</v>
      </c>
      <c r="E156">
        <v>598722.69999999995</v>
      </c>
    </row>
    <row r="157" spans="1:5" x14ac:dyDescent="0.2">
      <c r="A157" t="s">
        <v>29</v>
      </c>
      <c r="B157" t="s">
        <v>26</v>
      </c>
      <c r="C157">
        <v>40</v>
      </c>
      <c r="D157" t="s">
        <v>25</v>
      </c>
      <c r="E157">
        <v>639661</v>
      </c>
    </row>
    <row r="158" spans="1:5" x14ac:dyDescent="0.2">
      <c r="A158" t="s">
        <v>29</v>
      </c>
      <c r="B158" t="s">
        <v>27</v>
      </c>
      <c r="C158">
        <v>40</v>
      </c>
      <c r="D158" t="s">
        <v>23</v>
      </c>
      <c r="E158">
        <v>321847.06</v>
      </c>
    </row>
    <row r="159" spans="1:5" x14ac:dyDescent="0.2">
      <c r="A159" t="s">
        <v>29</v>
      </c>
      <c r="B159" t="s">
        <v>27</v>
      </c>
      <c r="C159">
        <v>40</v>
      </c>
      <c r="D159" t="s">
        <v>24</v>
      </c>
      <c r="E159">
        <v>1913201.94</v>
      </c>
    </row>
    <row r="160" spans="1:5" x14ac:dyDescent="0.2">
      <c r="A160" t="s">
        <v>29</v>
      </c>
      <c r="B160" t="s">
        <v>27</v>
      </c>
      <c r="C160">
        <v>40</v>
      </c>
      <c r="D160" t="s">
        <v>25</v>
      </c>
      <c r="E160">
        <v>2235049</v>
      </c>
    </row>
    <row r="161" spans="1:5" x14ac:dyDescent="0.2">
      <c r="A161" t="s">
        <v>29</v>
      </c>
      <c r="B161" t="s">
        <v>28</v>
      </c>
      <c r="C161">
        <v>40</v>
      </c>
      <c r="D161" t="s">
        <v>23</v>
      </c>
      <c r="E161">
        <v>157981.70000000001</v>
      </c>
    </row>
    <row r="162" spans="1:5" x14ac:dyDescent="0.2">
      <c r="A162" t="s">
        <v>29</v>
      </c>
      <c r="B162" t="s">
        <v>28</v>
      </c>
      <c r="C162">
        <v>40</v>
      </c>
      <c r="D162" t="s">
        <v>24</v>
      </c>
      <c r="E162">
        <v>150576.29999999999</v>
      </c>
    </row>
    <row r="163" spans="1:5" x14ac:dyDescent="0.2">
      <c r="A163" t="s">
        <v>29</v>
      </c>
      <c r="B163" t="s">
        <v>28</v>
      </c>
      <c r="C163">
        <v>40</v>
      </c>
      <c r="D163" t="s">
        <v>25</v>
      </c>
      <c r="E163">
        <v>308558</v>
      </c>
    </row>
    <row r="164" spans="1:5" x14ac:dyDescent="0.2">
      <c r="A164" t="s">
        <v>29</v>
      </c>
      <c r="B164" t="s">
        <v>25</v>
      </c>
      <c r="C164">
        <v>40</v>
      </c>
      <c r="D164" t="s">
        <v>23</v>
      </c>
      <c r="E164">
        <v>535077.97</v>
      </c>
    </row>
    <row r="165" spans="1:5" x14ac:dyDescent="0.2">
      <c r="A165" t="s">
        <v>29</v>
      </c>
      <c r="B165" t="s">
        <v>25</v>
      </c>
      <c r="C165">
        <v>40</v>
      </c>
      <c r="D165" t="s">
        <v>24</v>
      </c>
      <c r="E165">
        <v>2871798.03</v>
      </c>
    </row>
    <row r="166" spans="1:5" x14ac:dyDescent="0.2">
      <c r="A166" t="s">
        <v>29</v>
      </c>
      <c r="B166" t="s">
        <v>25</v>
      </c>
      <c r="C166">
        <v>40</v>
      </c>
      <c r="D166" t="s">
        <v>25</v>
      </c>
      <c r="E166">
        <v>3406876</v>
      </c>
    </row>
    <row r="167" spans="1:5" x14ac:dyDescent="0.2">
      <c r="A167" t="s">
        <v>29</v>
      </c>
      <c r="B167" t="s">
        <v>22</v>
      </c>
      <c r="C167">
        <v>50</v>
      </c>
      <c r="D167" t="s">
        <v>23</v>
      </c>
      <c r="E167">
        <v>14310.91</v>
      </c>
    </row>
    <row r="168" spans="1:5" x14ac:dyDescent="0.2">
      <c r="A168" t="s">
        <v>29</v>
      </c>
      <c r="B168" t="s">
        <v>22</v>
      </c>
      <c r="C168">
        <v>50</v>
      </c>
      <c r="D168" t="s">
        <v>24</v>
      </c>
      <c r="E168">
        <v>209297.09</v>
      </c>
    </row>
    <row r="169" spans="1:5" x14ac:dyDescent="0.2">
      <c r="A169" t="s">
        <v>29</v>
      </c>
      <c r="B169" t="s">
        <v>22</v>
      </c>
      <c r="C169">
        <v>50</v>
      </c>
      <c r="D169" t="s">
        <v>25</v>
      </c>
      <c r="E169">
        <v>223608</v>
      </c>
    </row>
    <row r="170" spans="1:5" x14ac:dyDescent="0.2">
      <c r="A170" t="s">
        <v>29</v>
      </c>
      <c r="B170" t="s">
        <v>26</v>
      </c>
      <c r="C170">
        <v>50</v>
      </c>
      <c r="D170" t="s">
        <v>23</v>
      </c>
      <c r="E170">
        <v>40938.300000000003</v>
      </c>
    </row>
    <row r="171" spans="1:5" x14ac:dyDescent="0.2">
      <c r="A171" t="s">
        <v>29</v>
      </c>
      <c r="B171" t="s">
        <v>26</v>
      </c>
      <c r="C171">
        <v>50</v>
      </c>
      <c r="D171" t="s">
        <v>24</v>
      </c>
      <c r="E171">
        <v>598722.69999999995</v>
      </c>
    </row>
    <row r="172" spans="1:5" x14ac:dyDescent="0.2">
      <c r="A172" t="s">
        <v>29</v>
      </c>
      <c r="B172" t="s">
        <v>26</v>
      </c>
      <c r="C172">
        <v>50</v>
      </c>
      <c r="D172" t="s">
        <v>25</v>
      </c>
      <c r="E172">
        <v>639661</v>
      </c>
    </row>
    <row r="173" spans="1:5" x14ac:dyDescent="0.2">
      <c r="A173" t="s">
        <v>29</v>
      </c>
      <c r="B173" t="s">
        <v>27</v>
      </c>
      <c r="C173">
        <v>50</v>
      </c>
      <c r="D173" t="s">
        <v>23</v>
      </c>
      <c r="E173">
        <v>321847.06</v>
      </c>
    </row>
    <row r="174" spans="1:5" x14ac:dyDescent="0.2">
      <c r="A174" t="s">
        <v>29</v>
      </c>
      <c r="B174" t="s">
        <v>27</v>
      </c>
      <c r="C174">
        <v>50</v>
      </c>
      <c r="D174" t="s">
        <v>24</v>
      </c>
      <c r="E174">
        <v>1913201.94</v>
      </c>
    </row>
    <row r="175" spans="1:5" x14ac:dyDescent="0.2">
      <c r="A175" t="s">
        <v>29</v>
      </c>
      <c r="B175" t="s">
        <v>27</v>
      </c>
      <c r="C175">
        <v>50</v>
      </c>
      <c r="D175" t="s">
        <v>25</v>
      </c>
      <c r="E175">
        <v>2235049</v>
      </c>
    </row>
    <row r="176" spans="1:5" x14ac:dyDescent="0.2">
      <c r="A176" t="s">
        <v>29</v>
      </c>
      <c r="B176" t="s">
        <v>28</v>
      </c>
      <c r="C176">
        <v>50</v>
      </c>
      <c r="D176" t="s">
        <v>23</v>
      </c>
      <c r="E176">
        <v>157981.70000000001</v>
      </c>
    </row>
    <row r="177" spans="1:5" x14ac:dyDescent="0.2">
      <c r="A177" t="s">
        <v>29</v>
      </c>
      <c r="B177" t="s">
        <v>28</v>
      </c>
      <c r="C177">
        <v>50</v>
      </c>
      <c r="D177" t="s">
        <v>24</v>
      </c>
      <c r="E177">
        <v>150576.29999999999</v>
      </c>
    </row>
    <row r="178" spans="1:5" x14ac:dyDescent="0.2">
      <c r="A178" t="s">
        <v>29</v>
      </c>
      <c r="B178" t="s">
        <v>28</v>
      </c>
      <c r="C178">
        <v>50</v>
      </c>
      <c r="D178" t="s">
        <v>25</v>
      </c>
      <c r="E178">
        <v>308558</v>
      </c>
    </row>
    <row r="179" spans="1:5" x14ac:dyDescent="0.2">
      <c r="A179" t="s">
        <v>29</v>
      </c>
      <c r="B179" t="s">
        <v>25</v>
      </c>
      <c r="C179">
        <v>50</v>
      </c>
      <c r="D179" t="s">
        <v>23</v>
      </c>
      <c r="E179">
        <v>535077.97</v>
      </c>
    </row>
    <row r="180" spans="1:5" x14ac:dyDescent="0.2">
      <c r="A180" t="s">
        <v>29</v>
      </c>
      <c r="B180" t="s">
        <v>25</v>
      </c>
      <c r="C180">
        <v>50</v>
      </c>
      <c r="D180" t="s">
        <v>24</v>
      </c>
      <c r="E180">
        <v>2871798.03</v>
      </c>
    </row>
    <row r="181" spans="1:5" x14ac:dyDescent="0.2">
      <c r="A181" t="s">
        <v>29</v>
      </c>
      <c r="B181" t="s">
        <v>25</v>
      </c>
      <c r="C181">
        <v>50</v>
      </c>
      <c r="D181" t="s">
        <v>25</v>
      </c>
      <c r="E181">
        <v>3406876</v>
      </c>
    </row>
    <row r="182" spans="1:5" x14ac:dyDescent="0.2">
      <c r="A182" t="s">
        <v>29</v>
      </c>
      <c r="B182" t="s">
        <v>22</v>
      </c>
      <c r="C182">
        <v>60</v>
      </c>
      <c r="D182" t="s">
        <v>23</v>
      </c>
      <c r="E182">
        <v>14310.91</v>
      </c>
    </row>
    <row r="183" spans="1:5" x14ac:dyDescent="0.2">
      <c r="A183" t="s">
        <v>29</v>
      </c>
      <c r="B183" t="s">
        <v>22</v>
      </c>
      <c r="C183">
        <v>60</v>
      </c>
      <c r="D183" t="s">
        <v>24</v>
      </c>
      <c r="E183">
        <v>209297.09</v>
      </c>
    </row>
    <row r="184" spans="1:5" x14ac:dyDescent="0.2">
      <c r="A184" t="s">
        <v>29</v>
      </c>
      <c r="B184" t="s">
        <v>22</v>
      </c>
      <c r="C184">
        <v>60</v>
      </c>
      <c r="D184" t="s">
        <v>25</v>
      </c>
      <c r="E184">
        <v>223608</v>
      </c>
    </row>
    <row r="185" spans="1:5" x14ac:dyDescent="0.2">
      <c r="A185" t="s">
        <v>29</v>
      </c>
      <c r="B185" t="s">
        <v>26</v>
      </c>
      <c r="C185">
        <v>60</v>
      </c>
      <c r="D185" t="s">
        <v>23</v>
      </c>
      <c r="E185">
        <v>40938.300000000003</v>
      </c>
    </row>
    <row r="186" spans="1:5" x14ac:dyDescent="0.2">
      <c r="A186" t="s">
        <v>29</v>
      </c>
      <c r="B186" t="s">
        <v>26</v>
      </c>
      <c r="C186">
        <v>60</v>
      </c>
      <c r="D186" t="s">
        <v>24</v>
      </c>
      <c r="E186">
        <v>598722.69999999995</v>
      </c>
    </row>
    <row r="187" spans="1:5" x14ac:dyDescent="0.2">
      <c r="A187" t="s">
        <v>29</v>
      </c>
      <c r="B187" t="s">
        <v>26</v>
      </c>
      <c r="C187">
        <v>60</v>
      </c>
      <c r="D187" t="s">
        <v>25</v>
      </c>
      <c r="E187">
        <v>639661</v>
      </c>
    </row>
    <row r="188" spans="1:5" x14ac:dyDescent="0.2">
      <c r="A188" t="s">
        <v>29</v>
      </c>
      <c r="B188" t="s">
        <v>27</v>
      </c>
      <c r="C188">
        <v>60</v>
      </c>
      <c r="D188" t="s">
        <v>23</v>
      </c>
      <c r="E188">
        <v>321847.06</v>
      </c>
    </row>
    <row r="189" spans="1:5" x14ac:dyDescent="0.2">
      <c r="A189" t="s">
        <v>29</v>
      </c>
      <c r="B189" t="s">
        <v>27</v>
      </c>
      <c r="C189">
        <v>60</v>
      </c>
      <c r="D189" t="s">
        <v>24</v>
      </c>
      <c r="E189">
        <v>1913201.94</v>
      </c>
    </row>
    <row r="190" spans="1:5" x14ac:dyDescent="0.2">
      <c r="A190" t="s">
        <v>29</v>
      </c>
      <c r="B190" t="s">
        <v>27</v>
      </c>
      <c r="C190">
        <v>60</v>
      </c>
      <c r="D190" t="s">
        <v>25</v>
      </c>
      <c r="E190">
        <v>2235049</v>
      </c>
    </row>
    <row r="191" spans="1:5" x14ac:dyDescent="0.2">
      <c r="A191" t="s">
        <v>29</v>
      </c>
      <c r="B191" t="s">
        <v>28</v>
      </c>
      <c r="C191">
        <v>60</v>
      </c>
      <c r="D191" t="s">
        <v>23</v>
      </c>
      <c r="E191">
        <v>157981.70000000001</v>
      </c>
    </row>
    <row r="192" spans="1:5" x14ac:dyDescent="0.2">
      <c r="A192" t="s">
        <v>29</v>
      </c>
      <c r="B192" t="s">
        <v>28</v>
      </c>
      <c r="C192">
        <v>60</v>
      </c>
      <c r="D192" t="s">
        <v>24</v>
      </c>
      <c r="E192">
        <v>150576.29999999999</v>
      </c>
    </row>
    <row r="193" spans="1:5" x14ac:dyDescent="0.2">
      <c r="A193" t="s">
        <v>29</v>
      </c>
      <c r="B193" t="s">
        <v>28</v>
      </c>
      <c r="C193">
        <v>60</v>
      </c>
      <c r="D193" t="s">
        <v>25</v>
      </c>
      <c r="E193">
        <v>308558</v>
      </c>
    </row>
    <row r="194" spans="1:5" x14ac:dyDescent="0.2">
      <c r="A194" t="s">
        <v>29</v>
      </c>
      <c r="B194" t="s">
        <v>25</v>
      </c>
      <c r="C194">
        <v>60</v>
      </c>
      <c r="D194" t="s">
        <v>23</v>
      </c>
      <c r="E194">
        <v>535077.97</v>
      </c>
    </row>
    <row r="195" spans="1:5" x14ac:dyDescent="0.2">
      <c r="A195" t="s">
        <v>29</v>
      </c>
      <c r="B195" t="s">
        <v>25</v>
      </c>
      <c r="C195">
        <v>60</v>
      </c>
      <c r="D195" t="s">
        <v>24</v>
      </c>
      <c r="E195">
        <v>2871798.03</v>
      </c>
    </row>
    <row r="196" spans="1:5" x14ac:dyDescent="0.2">
      <c r="A196" t="s">
        <v>29</v>
      </c>
      <c r="B196" t="s">
        <v>25</v>
      </c>
      <c r="C196">
        <v>60</v>
      </c>
      <c r="D196" t="s">
        <v>25</v>
      </c>
      <c r="E196">
        <v>3406876</v>
      </c>
    </row>
  </sheetData>
  <pageMargins left="0.75" right="0.75" top="1" bottom="1" header="0.5" footer="0.5"/>
</worksheet>
</file>