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de5029a793934a/Documents/HR/Viðskiptagreind/vidskiptagreind-hopverkefni-1/data/skraning/"/>
    </mc:Choice>
  </mc:AlternateContent>
  <xr:revisionPtr revIDLastSave="66" documentId="8_{FD046B58-0902-924C-9FED-2180C7767D88}" xr6:coauthVersionLast="47" xr6:coauthVersionMax="47" xr10:uidLastSave="{34E8C90F-2058-4444-A2F2-92651ED16002}"/>
  <bookViews>
    <workbookView xWindow="-108" yWindow="-108" windowWidth="23256" windowHeight="12576" xr2:uid="{9F11602F-0A64-7948-8CD4-8C586311CB7C}"/>
  </bookViews>
  <sheets>
    <sheet name="2007" sheetId="2" r:id="rId1"/>
    <sheet name="2008" sheetId="3" r:id="rId2"/>
    <sheet name="2009" sheetId="4" r:id="rId3"/>
    <sheet name="2010" sheetId="5" r:id="rId4"/>
    <sheet name="2011" sheetId="7" r:id="rId5"/>
    <sheet name="2012" sheetId="6" r:id="rId6"/>
    <sheet name="2013" sheetId="8" r:id="rId7"/>
    <sheet name="2014" sheetId="9" r:id="rId8"/>
    <sheet name="2015" sheetId="10" r:id="rId9"/>
    <sheet name="2016" sheetId="11" r:id="rId10"/>
    <sheet name="2017" sheetId="12" r:id="rId11"/>
    <sheet name="2018" sheetId="13" r:id="rId12"/>
    <sheet name="2019" sheetId="14" r:id="rId13"/>
    <sheet name="2020" sheetId="15" r:id="rId14"/>
    <sheet name="2021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4" i="16" l="1"/>
  <c r="D94" i="16"/>
  <c r="E93" i="16"/>
  <c r="D93" i="16"/>
  <c r="E92" i="16"/>
  <c r="D92" i="16"/>
  <c r="F21" i="16"/>
  <c r="F22" i="16"/>
  <c r="F20" i="16"/>
  <c r="D94" i="15"/>
  <c r="F94" i="15" s="1"/>
  <c r="E92" i="15"/>
  <c r="E91" i="15" s="1"/>
  <c r="D92" i="15"/>
  <c r="F109" i="14"/>
  <c r="F110" i="14"/>
  <c r="F111" i="14"/>
  <c r="F108" i="14"/>
  <c r="E94" i="14"/>
  <c r="F94" i="14" s="1"/>
  <c r="E92" i="14"/>
  <c r="D92" i="14"/>
  <c r="D91" i="14" s="1"/>
  <c r="F63" i="14"/>
  <c r="D13" i="14"/>
  <c r="E13" i="14"/>
  <c r="F111" i="13"/>
  <c r="F110" i="13"/>
  <c r="D39" i="13"/>
  <c r="E39" i="13"/>
  <c r="F32" i="13"/>
  <c r="F99" i="9"/>
  <c r="D59" i="7"/>
  <c r="E59" i="7"/>
  <c r="F111" i="5"/>
  <c r="F4" i="5"/>
  <c r="F5" i="5"/>
  <c r="F6" i="5"/>
  <c r="F7" i="5"/>
  <c r="E52" i="2"/>
  <c r="F62" i="2"/>
  <c r="F131" i="3"/>
  <c r="F42" i="3"/>
  <c r="F41" i="3"/>
  <c r="F131" i="16"/>
  <c r="F130" i="16"/>
  <c r="F129" i="16"/>
  <c r="F128" i="16"/>
  <c r="E127" i="16"/>
  <c r="D127" i="16"/>
  <c r="F126" i="16"/>
  <c r="F125" i="16"/>
  <c r="F124" i="16"/>
  <c r="F123" i="16"/>
  <c r="E122" i="16"/>
  <c r="D122" i="16"/>
  <c r="F121" i="16"/>
  <c r="F120" i="16"/>
  <c r="F119" i="16"/>
  <c r="F118" i="16"/>
  <c r="E117" i="16"/>
  <c r="D117" i="16"/>
  <c r="F116" i="16"/>
  <c r="F115" i="16"/>
  <c r="F114" i="16"/>
  <c r="F113" i="16"/>
  <c r="E112" i="16"/>
  <c r="D112" i="16"/>
  <c r="F111" i="16"/>
  <c r="F110" i="16"/>
  <c r="F109" i="16"/>
  <c r="F108" i="16"/>
  <c r="E107" i="16"/>
  <c r="D107" i="16"/>
  <c r="F106" i="16"/>
  <c r="F105" i="16"/>
  <c r="F104" i="16"/>
  <c r="F103" i="16"/>
  <c r="E102" i="16"/>
  <c r="D102" i="16"/>
  <c r="F100" i="16"/>
  <c r="F99" i="16"/>
  <c r="F98" i="16"/>
  <c r="F97" i="16"/>
  <c r="E96" i="16"/>
  <c r="D96" i="16"/>
  <c r="F95" i="16"/>
  <c r="F90" i="16"/>
  <c r="F89" i="16"/>
  <c r="F88" i="16"/>
  <c r="F87" i="16"/>
  <c r="E86" i="16"/>
  <c r="D86" i="16"/>
  <c r="F84" i="16"/>
  <c r="F83" i="16"/>
  <c r="F82" i="16"/>
  <c r="F81" i="16"/>
  <c r="E80" i="16"/>
  <c r="D80" i="16"/>
  <c r="F79" i="16"/>
  <c r="F78" i="16"/>
  <c r="F77" i="16"/>
  <c r="F76" i="16"/>
  <c r="E75" i="16"/>
  <c r="D75" i="16"/>
  <c r="F74" i="16"/>
  <c r="F73" i="16"/>
  <c r="F72" i="16"/>
  <c r="F71" i="16"/>
  <c r="E70" i="16"/>
  <c r="D70" i="16"/>
  <c r="F69" i="16"/>
  <c r="F68" i="16"/>
  <c r="F67" i="16"/>
  <c r="F66" i="16"/>
  <c r="E65" i="16"/>
  <c r="D65" i="16"/>
  <c r="F63" i="16"/>
  <c r="F62" i="16"/>
  <c r="F61" i="16"/>
  <c r="F60" i="16"/>
  <c r="E59" i="16"/>
  <c r="D59" i="16"/>
  <c r="F58" i="16"/>
  <c r="F57" i="16"/>
  <c r="F56" i="16"/>
  <c r="F55" i="16"/>
  <c r="E54" i="16"/>
  <c r="D54" i="16"/>
  <c r="F53" i="16"/>
  <c r="F52" i="16"/>
  <c r="F51" i="16"/>
  <c r="F50" i="16"/>
  <c r="E49" i="16"/>
  <c r="D49" i="16"/>
  <c r="F48" i="16"/>
  <c r="F47" i="16"/>
  <c r="F46" i="16"/>
  <c r="F45" i="16"/>
  <c r="E44" i="16"/>
  <c r="D44" i="16"/>
  <c r="F43" i="16"/>
  <c r="F42" i="16"/>
  <c r="F41" i="16"/>
  <c r="F40" i="16"/>
  <c r="E39" i="16"/>
  <c r="D39" i="16"/>
  <c r="F38" i="16"/>
  <c r="F37" i="16"/>
  <c r="F36" i="16"/>
  <c r="F35" i="16"/>
  <c r="E34" i="16"/>
  <c r="D34" i="16"/>
  <c r="F32" i="16"/>
  <c r="F31" i="16"/>
  <c r="F30" i="16"/>
  <c r="F29" i="16"/>
  <c r="E28" i="16"/>
  <c r="D28" i="16"/>
  <c r="F27" i="16"/>
  <c r="F26" i="16"/>
  <c r="F25" i="16"/>
  <c r="F24" i="16"/>
  <c r="E23" i="16"/>
  <c r="D23" i="16"/>
  <c r="F19" i="16"/>
  <c r="E18" i="16"/>
  <c r="D18" i="16"/>
  <c r="F17" i="16"/>
  <c r="F16" i="16"/>
  <c r="F15" i="16"/>
  <c r="F14" i="16"/>
  <c r="E13" i="16"/>
  <c r="D13" i="16"/>
  <c r="F12" i="16"/>
  <c r="F11" i="16"/>
  <c r="F10" i="16"/>
  <c r="F9" i="16"/>
  <c r="E8" i="16"/>
  <c r="D8" i="16"/>
  <c r="F7" i="16"/>
  <c r="F6" i="16"/>
  <c r="F5" i="16"/>
  <c r="F4" i="16"/>
  <c r="E3" i="16"/>
  <c r="D3" i="16"/>
  <c r="F131" i="15"/>
  <c r="F130" i="15"/>
  <c r="F129" i="15"/>
  <c r="F128" i="15"/>
  <c r="E127" i="15"/>
  <c r="D127" i="15"/>
  <c r="F126" i="15"/>
  <c r="F125" i="15"/>
  <c r="F124" i="15"/>
  <c r="F123" i="15"/>
  <c r="E122" i="15"/>
  <c r="D122" i="15"/>
  <c r="F121" i="15"/>
  <c r="F120" i="15"/>
  <c r="F119" i="15"/>
  <c r="F118" i="15"/>
  <c r="E117" i="15"/>
  <c r="D117" i="15"/>
  <c r="F116" i="15"/>
  <c r="F115" i="15"/>
  <c r="F114" i="15"/>
  <c r="F113" i="15"/>
  <c r="E112" i="15"/>
  <c r="D112" i="15"/>
  <c r="F111" i="15"/>
  <c r="F110" i="15"/>
  <c r="F109" i="15"/>
  <c r="F108" i="15"/>
  <c r="E107" i="15"/>
  <c r="D107" i="15"/>
  <c r="F106" i="15"/>
  <c r="F105" i="15"/>
  <c r="F104" i="15"/>
  <c r="F103" i="15"/>
  <c r="E102" i="15"/>
  <c r="D102" i="15"/>
  <c r="F100" i="15"/>
  <c r="F99" i="15"/>
  <c r="F98" i="15"/>
  <c r="F97" i="15"/>
  <c r="E96" i="15"/>
  <c r="D96" i="15"/>
  <c r="F95" i="15"/>
  <c r="F93" i="15"/>
  <c r="F90" i="15"/>
  <c r="F89" i="15"/>
  <c r="F88" i="15"/>
  <c r="F87" i="15"/>
  <c r="E86" i="15"/>
  <c r="D86" i="15"/>
  <c r="F84" i="15"/>
  <c r="F83" i="15"/>
  <c r="F82" i="15"/>
  <c r="F81" i="15"/>
  <c r="E80" i="15"/>
  <c r="D80" i="15"/>
  <c r="F79" i="15"/>
  <c r="F78" i="15"/>
  <c r="F77" i="15"/>
  <c r="F76" i="15"/>
  <c r="E75" i="15"/>
  <c r="D75" i="15"/>
  <c r="F74" i="15"/>
  <c r="F73" i="15"/>
  <c r="F72" i="15"/>
  <c r="F71" i="15"/>
  <c r="E70" i="15"/>
  <c r="D70" i="15"/>
  <c r="F69" i="15"/>
  <c r="F68" i="15"/>
  <c r="F67" i="15"/>
  <c r="F66" i="15"/>
  <c r="E65" i="15"/>
  <c r="D65" i="15"/>
  <c r="F63" i="15"/>
  <c r="F62" i="15"/>
  <c r="F61" i="15"/>
  <c r="F60" i="15"/>
  <c r="E59" i="15"/>
  <c r="D59" i="15"/>
  <c r="F58" i="15"/>
  <c r="F57" i="15"/>
  <c r="F56" i="15"/>
  <c r="F55" i="15"/>
  <c r="E54" i="15"/>
  <c r="D54" i="15"/>
  <c r="F53" i="15"/>
  <c r="F52" i="15"/>
  <c r="F51" i="15"/>
  <c r="F50" i="15"/>
  <c r="E49" i="15"/>
  <c r="D49" i="15"/>
  <c r="F48" i="15"/>
  <c r="F47" i="15"/>
  <c r="F46" i="15"/>
  <c r="F45" i="15"/>
  <c r="E44" i="15"/>
  <c r="D44" i="15"/>
  <c r="F43" i="15"/>
  <c r="F42" i="15"/>
  <c r="F41" i="15"/>
  <c r="F40" i="15"/>
  <c r="E39" i="15"/>
  <c r="D39" i="15"/>
  <c r="F38" i="15"/>
  <c r="F37" i="15"/>
  <c r="F36" i="15"/>
  <c r="F35" i="15"/>
  <c r="E34" i="15"/>
  <c r="D34" i="15"/>
  <c r="F32" i="15"/>
  <c r="F31" i="15"/>
  <c r="F30" i="15"/>
  <c r="F29" i="15"/>
  <c r="E28" i="15"/>
  <c r="D28" i="15"/>
  <c r="F27" i="15"/>
  <c r="F26" i="15"/>
  <c r="F25" i="15"/>
  <c r="F24" i="15"/>
  <c r="E23" i="15"/>
  <c r="D23" i="15"/>
  <c r="F22" i="15"/>
  <c r="F21" i="15"/>
  <c r="F20" i="15"/>
  <c r="F19" i="15"/>
  <c r="E18" i="15"/>
  <c r="D18" i="15"/>
  <c r="F17" i="15"/>
  <c r="F16" i="15"/>
  <c r="F15" i="15"/>
  <c r="F14" i="15"/>
  <c r="E13" i="15"/>
  <c r="D13" i="15"/>
  <c r="F12" i="15"/>
  <c r="F11" i="15"/>
  <c r="F10" i="15"/>
  <c r="F9" i="15"/>
  <c r="E8" i="15"/>
  <c r="D8" i="15"/>
  <c r="F7" i="15"/>
  <c r="F6" i="15"/>
  <c r="F5" i="15"/>
  <c r="F4" i="15"/>
  <c r="E3" i="15"/>
  <c r="D3" i="15"/>
  <c r="F131" i="14"/>
  <c r="F130" i="14"/>
  <c r="F129" i="14"/>
  <c r="F128" i="14"/>
  <c r="E127" i="14"/>
  <c r="D127" i="14"/>
  <c r="F126" i="14"/>
  <c r="F125" i="14"/>
  <c r="F124" i="14"/>
  <c r="F123" i="14"/>
  <c r="E122" i="14"/>
  <c r="D122" i="14"/>
  <c r="F121" i="14"/>
  <c r="F120" i="14"/>
  <c r="F119" i="14"/>
  <c r="F118" i="14"/>
  <c r="E117" i="14"/>
  <c r="D117" i="14"/>
  <c r="F116" i="14"/>
  <c r="F115" i="14"/>
  <c r="F114" i="14"/>
  <c r="F113" i="14"/>
  <c r="E112" i="14"/>
  <c r="D112" i="14"/>
  <c r="E107" i="14"/>
  <c r="D107" i="14"/>
  <c r="F106" i="14"/>
  <c r="F105" i="14"/>
  <c r="F104" i="14"/>
  <c r="F103" i="14"/>
  <c r="E102" i="14"/>
  <c r="D102" i="14"/>
  <c r="F100" i="14"/>
  <c r="F99" i="14"/>
  <c r="F98" i="14"/>
  <c r="F97" i="14"/>
  <c r="E96" i="14"/>
  <c r="D96" i="14"/>
  <c r="F95" i="14"/>
  <c r="F93" i="14"/>
  <c r="F90" i="14"/>
  <c r="F89" i="14"/>
  <c r="F88" i="14"/>
  <c r="F87" i="14"/>
  <c r="E86" i="14"/>
  <c r="D86" i="14"/>
  <c r="F84" i="14"/>
  <c r="F83" i="14"/>
  <c r="F82" i="14"/>
  <c r="F81" i="14"/>
  <c r="E80" i="14"/>
  <c r="D80" i="14"/>
  <c r="F79" i="14"/>
  <c r="F78" i="14"/>
  <c r="F77" i="14"/>
  <c r="F76" i="14"/>
  <c r="E75" i="14"/>
  <c r="D75" i="14"/>
  <c r="F74" i="14"/>
  <c r="F73" i="14"/>
  <c r="F72" i="14"/>
  <c r="F71" i="14"/>
  <c r="E70" i="14"/>
  <c r="D70" i="14"/>
  <c r="F69" i="14"/>
  <c r="F68" i="14"/>
  <c r="F67" i="14"/>
  <c r="F66" i="14"/>
  <c r="E65" i="14"/>
  <c r="D65" i="14"/>
  <c r="F62" i="14"/>
  <c r="F61" i="14"/>
  <c r="F60" i="14"/>
  <c r="E59" i="14"/>
  <c r="D59" i="14"/>
  <c r="F58" i="14"/>
  <c r="F57" i="14"/>
  <c r="F56" i="14"/>
  <c r="F55" i="14"/>
  <c r="E54" i="14"/>
  <c r="D54" i="14"/>
  <c r="F53" i="14"/>
  <c r="F52" i="14"/>
  <c r="F51" i="14"/>
  <c r="F50" i="14"/>
  <c r="E49" i="14"/>
  <c r="D49" i="14"/>
  <c r="F48" i="14"/>
  <c r="F47" i="14"/>
  <c r="F46" i="14"/>
  <c r="F45" i="14"/>
  <c r="E44" i="14"/>
  <c r="D44" i="14"/>
  <c r="F43" i="14"/>
  <c r="F42" i="14"/>
  <c r="F41" i="14"/>
  <c r="F40" i="14"/>
  <c r="E39" i="14"/>
  <c r="D39" i="14"/>
  <c r="F38" i="14"/>
  <c r="F37" i="14"/>
  <c r="F36" i="14"/>
  <c r="F35" i="14"/>
  <c r="E34" i="14"/>
  <c r="D34" i="14"/>
  <c r="F32" i="14"/>
  <c r="F31" i="14"/>
  <c r="F30" i="14"/>
  <c r="F29" i="14"/>
  <c r="E28" i="14"/>
  <c r="D28" i="14"/>
  <c r="F27" i="14"/>
  <c r="F26" i="14"/>
  <c r="F25" i="14"/>
  <c r="F24" i="14"/>
  <c r="E23" i="14"/>
  <c r="D23" i="14"/>
  <c r="F22" i="14"/>
  <c r="F21" i="14"/>
  <c r="F20" i="14"/>
  <c r="F19" i="14"/>
  <c r="E18" i="14"/>
  <c r="D18" i="14"/>
  <c r="F17" i="14"/>
  <c r="F16" i="14"/>
  <c r="F15" i="14"/>
  <c r="F14" i="14"/>
  <c r="F12" i="14"/>
  <c r="F11" i="14"/>
  <c r="F10" i="14"/>
  <c r="F9" i="14"/>
  <c r="E8" i="14"/>
  <c r="D8" i="14"/>
  <c r="F7" i="14"/>
  <c r="F6" i="14"/>
  <c r="F5" i="14"/>
  <c r="F4" i="14"/>
  <c r="E3" i="14"/>
  <c r="D3" i="14"/>
  <c r="F131" i="13"/>
  <c r="F130" i="13"/>
  <c r="F129" i="13"/>
  <c r="F128" i="13"/>
  <c r="E127" i="13"/>
  <c r="D127" i="13"/>
  <c r="F126" i="13"/>
  <c r="F125" i="13"/>
  <c r="F124" i="13"/>
  <c r="F123" i="13"/>
  <c r="E122" i="13"/>
  <c r="D122" i="13"/>
  <c r="F121" i="13"/>
  <c r="F120" i="13"/>
  <c r="F119" i="13"/>
  <c r="F118" i="13"/>
  <c r="E117" i="13"/>
  <c r="D117" i="13"/>
  <c r="F116" i="13"/>
  <c r="F115" i="13"/>
  <c r="F114" i="13"/>
  <c r="F113" i="13"/>
  <c r="E112" i="13"/>
  <c r="D112" i="13"/>
  <c r="F109" i="13"/>
  <c r="F108" i="13"/>
  <c r="E107" i="13"/>
  <c r="D107" i="13"/>
  <c r="F106" i="13"/>
  <c r="F105" i="13"/>
  <c r="F104" i="13"/>
  <c r="F103" i="13"/>
  <c r="E102" i="13"/>
  <c r="D102" i="13"/>
  <c r="F100" i="13"/>
  <c r="F99" i="13"/>
  <c r="F98" i="13"/>
  <c r="F97" i="13"/>
  <c r="E96" i="13"/>
  <c r="D96" i="13"/>
  <c r="F95" i="13"/>
  <c r="F94" i="13"/>
  <c r="F93" i="13"/>
  <c r="F92" i="13"/>
  <c r="E91" i="13"/>
  <c r="D91" i="13"/>
  <c r="F90" i="13"/>
  <c r="F89" i="13"/>
  <c r="F88" i="13"/>
  <c r="F87" i="13"/>
  <c r="E86" i="13"/>
  <c r="D86" i="13"/>
  <c r="F84" i="13"/>
  <c r="F83" i="13"/>
  <c r="F82" i="13"/>
  <c r="F81" i="13"/>
  <c r="E80" i="13"/>
  <c r="D80" i="13"/>
  <c r="F79" i="13"/>
  <c r="F78" i="13"/>
  <c r="F77" i="13"/>
  <c r="F76" i="13"/>
  <c r="E75" i="13"/>
  <c r="D75" i="13"/>
  <c r="F74" i="13"/>
  <c r="F73" i="13"/>
  <c r="F72" i="13"/>
  <c r="F71" i="13"/>
  <c r="E70" i="13"/>
  <c r="D70" i="13"/>
  <c r="F69" i="13"/>
  <c r="F68" i="13"/>
  <c r="F67" i="13"/>
  <c r="F66" i="13"/>
  <c r="E65" i="13"/>
  <c r="D65" i="13"/>
  <c r="F63" i="13"/>
  <c r="F62" i="13"/>
  <c r="F61" i="13"/>
  <c r="F60" i="13"/>
  <c r="E59" i="13"/>
  <c r="D59" i="13"/>
  <c r="F58" i="13"/>
  <c r="F57" i="13"/>
  <c r="F56" i="13"/>
  <c r="F55" i="13"/>
  <c r="E54" i="13"/>
  <c r="D54" i="13"/>
  <c r="F53" i="13"/>
  <c r="F52" i="13"/>
  <c r="F51" i="13"/>
  <c r="F50" i="13"/>
  <c r="E49" i="13"/>
  <c r="D49" i="13"/>
  <c r="F48" i="13"/>
  <c r="F47" i="13"/>
  <c r="F46" i="13"/>
  <c r="F45" i="13"/>
  <c r="E44" i="13"/>
  <c r="D44" i="13"/>
  <c r="F43" i="13"/>
  <c r="F42" i="13"/>
  <c r="F41" i="13"/>
  <c r="F40" i="13"/>
  <c r="F38" i="13"/>
  <c r="F37" i="13"/>
  <c r="F36" i="13"/>
  <c r="F35" i="13"/>
  <c r="E34" i="13"/>
  <c r="D34" i="13"/>
  <c r="F31" i="13"/>
  <c r="F30" i="13"/>
  <c r="F29" i="13"/>
  <c r="E28" i="13"/>
  <c r="D28" i="13"/>
  <c r="F27" i="13"/>
  <c r="F26" i="13"/>
  <c r="F25" i="13"/>
  <c r="F24" i="13"/>
  <c r="E23" i="13"/>
  <c r="D23" i="13"/>
  <c r="F22" i="13"/>
  <c r="F21" i="13"/>
  <c r="F20" i="13"/>
  <c r="F19" i="13"/>
  <c r="E18" i="13"/>
  <c r="D18" i="13"/>
  <c r="F17" i="13"/>
  <c r="F16" i="13"/>
  <c r="F15" i="13"/>
  <c r="F14" i="13"/>
  <c r="E13" i="13"/>
  <c r="D13" i="13"/>
  <c r="F12" i="13"/>
  <c r="F11" i="13"/>
  <c r="F10" i="13"/>
  <c r="F9" i="13"/>
  <c r="E8" i="13"/>
  <c r="D8" i="13"/>
  <c r="F7" i="13"/>
  <c r="F6" i="13"/>
  <c r="F5" i="13"/>
  <c r="F4" i="13"/>
  <c r="E3" i="13"/>
  <c r="D3" i="13"/>
  <c r="F131" i="12"/>
  <c r="F130" i="12"/>
  <c r="F129" i="12"/>
  <c r="F128" i="12"/>
  <c r="E127" i="12"/>
  <c r="D127" i="12"/>
  <c r="F126" i="12"/>
  <c r="F125" i="12"/>
  <c r="F124" i="12"/>
  <c r="F123" i="12"/>
  <c r="E122" i="12"/>
  <c r="D122" i="12"/>
  <c r="F121" i="12"/>
  <c r="F120" i="12"/>
  <c r="F119" i="12"/>
  <c r="F118" i="12"/>
  <c r="E117" i="12"/>
  <c r="D117" i="12"/>
  <c r="F116" i="12"/>
  <c r="F115" i="12"/>
  <c r="F114" i="12"/>
  <c r="F113" i="12"/>
  <c r="E112" i="12"/>
  <c r="D112" i="12"/>
  <c r="F111" i="12"/>
  <c r="F110" i="12"/>
  <c r="F109" i="12"/>
  <c r="F108" i="12"/>
  <c r="E107" i="12"/>
  <c r="D107" i="12"/>
  <c r="F106" i="12"/>
  <c r="F105" i="12"/>
  <c r="F104" i="12"/>
  <c r="F103" i="12"/>
  <c r="E102" i="12"/>
  <c r="D102" i="12"/>
  <c r="F100" i="12"/>
  <c r="F99" i="12"/>
  <c r="F98" i="12"/>
  <c r="F97" i="12"/>
  <c r="E96" i="12"/>
  <c r="D96" i="12"/>
  <c r="F95" i="12"/>
  <c r="F94" i="12"/>
  <c r="F93" i="12"/>
  <c r="F92" i="12"/>
  <c r="E91" i="12"/>
  <c r="D91" i="12"/>
  <c r="F90" i="12"/>
  <c r="F89" i="12"/>
  <c r="F88" i="12"/>
  <c r="F87" i="12"/>
  <c r="E86" i="12"/>
  <c r="D86" i="12"/>
  <c r="F84" i="12"/>
  <c r="F83" i="12"/>
  <c r="F82" i="12"/>
  <c r="F81" i="12"/>
  <c r="E80" i="12"/>
  <c r="D80" i="12"/>
  <c r="F79" i="12"/>
  <c r="F78" i="12"/>
  <c r="F77" i="12"/>
  <c r="F76" i="12"/>
  <c r="E75" i="12"/>
  <c r="D75" i="12"/>
  <c r="F74" i="12"/>
  <c r="F73" i="12"/>
  <c r="F72" i="12"/>
  <c r="F71" i="12"/>
  <c r="E70" i="12"/>
  <c r="D70" i="12"/>
  <c r="F69" i="12"/>
  <c r="F68" i="12"/>
  <c r="F67" i="12"/>
  <c r="F66" i="12"/>
  <c r="E65" i="12"/>
  <c r="D65" i="12"/>
  <c r="F63" i="12"/>
  <c r="F62" i="12"/>
  <c r="F61" i="12"/>
  <c r="F60" i="12"/>
  <c r="E59" i="12"/>
  <c r="D59" i="12"/>
  <c r="F58" i="12"/>
  <c r="F57" i="12"/>
  <c r="F56" i="12"/>
  <c r="F55" i="12"/>
  <c r="E54" i="12"/>
  <c r="D54" i="12"/>
  <c r="F53" i="12"/>
  <c r="F52" i="12"/>
  <c r="F51" i="12"/>
  <c r="F50" i="12"/>
  <c r="E49" i="12"/>
  <c r="D49" i="12"/>
  <c r="F48" i="12"/>
  <c r="F47" i="12"/>
  <c r="F46" i="12"/>
  <c r="F45" i="12"/>
  <c r="E44" i="12"/>
  <c r="D44" i="12"/>
  <c r="F43" i="12"/>
  <c r="F42" i="12"/>
  <c r="F41" i="12"/>
  <c r="F40" i="12"/>
  <c r="E39" i="12"/>
  <c r="D39" i="12"/>
  <c r="F38" i="12"/>
  <c r="F37" i="12"/>
  <c r="F36" i="12"/>
  <c r="F35" i="12"/>
  <c r="E34" i="12"/>
  <c r="D34" i="12"/>
  <c r="F32" i="12"/>
  <c r="F31" i="12"/>
  <c r="F30" i="12"/>
  <c r="F29" i="12"/>
  <c r="E28" i="12"/>
  <c r="D28" i="12"/>
  <c r="F27" i="12"/>
  <c r="F26" i="12"/>
  <c r="F25" i="12"/>
  <c r="F24" i="12"/>
  <c r="E23" i="12"/>
  <c r="D23" i="12"/>
  <c r="F22" i="12"/>
  <c r="F21" i="12"/>
  <c r="F20" i="12"/>
  <c r="F19" i="12"/>
  <c r="E18" i="12"/>
  <c r="D18" i="12"/>
  <c r="F17" i="12"/>
  <c r="F16" i="12"/>
  <c r="F15" i="12"/>
  <c r="F14" i="12"/>
  <c r="E13" i="12"/>
  <c r="D13" i="12"/>
  <c r="F12" i="12"/>
  <c r="F11" i="12"/>
  <c r="F10" i="12"/>
  <c r="F9" i="12"/>
  <c r="E8" i="12"/>
  <c r="D8" i="12"/>
  <c r="F7" i="12"/>
  <c r="F6" i="12"/>
  <c r="F5" i="12"/>
  <c r="F4" i="12"/>
  <c r="E3" i="12"/>
  <c r="D3" i="12"/>
  <c r="F131" i="11"/>
  <c r="F130" i="11"/>
  <c r="F129" i="11"/>
  <c r="F128" i="11"/>
  <c r="E127" i="11"/>
  <c r="D127" i="11"/>
  <c r="F126" i="11"/>
  <c r="F125" i="11"/>
  <c r="F124" i="11"/>
  <c r="F123" i="11"/>
  <c r="E122" i="11"/>
  <c r="D122" i="11"/>
  <c r="F121" i="11"/>
  <c r="F120" i="11"/>
  <c r="F119" i="11"/>
  <c r="F118" i="11"/>
  <c r="E117" i="11"/>
  <c r="D117" i="11"/>
  <c r="F116" i="11"/>
  <c r="F115" i="11"/>
  <c r="F114" i="11"/>
  <c r="F113" i="11"/>
  <c r="E112" i="11"/>
  <c r="D112" i="11"/>
  <c r="F111" i="11"/>
  <c r="F110" i="11"/>
  <c r="F109" i="11"/>
  <c r="F108" i="11"/>
  <c r="E107" i="11"/>
  <c r="D107" i="11"/>
  <c r="F106" i="11"/>
  <c r="F105" i="11"/>
  <c r="F104" i="11"/>
  <c r="F103" i="11"/>
  <c r="E102" i="11"/>
  <c r="D102" i="11"/>
  <c r="F100" i="11"/>
  <c r="F99" i="11"/>
  <c r="F98" i="11"/>
  <c r="F97" i="11"/>
  <c r="E96" i="11"/>
  <c r="D96" i="11"/>
  <c r="F95" i="11"/>
  <c r="F94" i="11"/>
  <c r="F93" i="11"/>
  <c r="F92" i="11"/>
  <c r="E91" i="11"/>
  <c r="D91" i="11"/>
  <c r="F90" i="11"/>
  <c r="F89" i="11"/>
  <c r="F88" i="11"/>
  <c r="F87" i="11"/>
  <c r="E86" i="11"/>
  <c r="D86" i="11"/>
  <c r="F84" i="11"/>
  <c r="F83" i="11"/>
  <c r="F82" i="11"/>
  <c r="F81" i="11"/>
  <c r="E80" i="11"/>
  <c r="D80" i="11"/>
  <c r="F79" i="11"/>
  <c r="F78" i="11"/>
  <c r="F77" i="11"/>
  <c r="F76" i="11"/>
  <c r="E75" i="11"/>
  <c r="D75" i="11"/>
  <c r="F74" i="11"/>
  <c r="F73" i="11"/>
  <c r="F72" i="11"/>
  <c r="F71" i="11"/>
  <c r="E70" i="11"/>
  <c r="D70" i="11"/>
  <c r="F69" i="11"/>
  <c r="F68" i="11"/>
  <c r="F67" i="11"/>
  <c r="F66" i="11"/>
  <c r="E65" i="11"/>
  <c r="D65" i="11"/>
  <c r="F63" i="11"/>
  <c r="F62" i="11"/>
  <c r="F61" i="11"/>
  <c r="F60" i="11"/>
  <c r="E59" i="11"/>
  <c r="D59" i="11"/>
  <c r="F58" i="11"/>
  <c r="F57" i="11"/>
  <c r="F56" i="11"/>
  <c r="F55" i="11"/>
  <c r="E54" i="11"/>
  <c r="D54" i="11"/>
  <c r="F53" i="11"/>
  <c r="F52" i="11"/>
  <c r="F51" i="11"/>
  <c r="F50" i="11"/>
  <c r="E49" i="11"/>
  <c r="D49" i="11"/>
  <c r="F48" i="11"/>
  <c r="F47" i="11"/>
  <c r="F46" i="11"/>
  <c r="F45" i="11"/>
  <c r="E44" i="11"/>
  <c r="D44" i="11"/>
  <c r="F43" i="11"/>
  <c r="F42" i="11"/>
  <c r="F41" i="11"/>
  <c r="F40" i="11"/>
  <c r="E39" i="11"/>
  <c r="D39" i="11"/>
  <c r="F38" i="11"/>
  <c r="F37" i="11"/>
  <c r="F36" i="11"/>
  <c r="F35" i="11"/>
  <c r="E34" i="11"/>
  <c r="D34" i="11"/>
  <c r="F32" i="11"/>
  <c r="F31" i="11"/>
  <c r="F30" i="11"/>
  <c r="F29" i="11"/>
  <c r="E28" i="11"/>
  <c r="D28" i="11"/>
  <c r="F27" i="11"/>
  <c r="F26" i="11"/>
  <c r="F25" i="11"/>
  <c r="F24" i="11"/>
  <c r="E23" i="11"/>
  <c r="D23" i="11"/>
  <c r="F22" i="11"/>
  <c r="F21" i="11"/>
  <c r="F20" i="11"/>
  <c r="F19" i="11"/>
  <c r="E18" i="11"/>
  <c r="D18" i="11"/>
  <c r="F17" i="11"/>
  <c r="F16" i="11"/>
  <c r="F15" i="11"/>
  <c r="F14" i="11"/>
  <c r="E13" i="11"/>
  <c r="D13" i="11"/>
  <c r="F12" i="11"/>
  <c r="F11" i="11"/>
  <c r="F10" i="11"/>
  <c r="F9" i="11"/>
  <c r="E8" i="11"/>
  <c r="D8" i="11"/>
  <c r="F7" i="11"/>
  <c r="F6" i="11"/>
  <c r="F5" i="11"/>
  <c r="F4" i="11"/>
  <c r="E3" i="11"/>
  <c r="D3" i="11"/>
  <c r="F131" i="10"/>
  <c r="F130" i="10"/>
  <c r="F129" i="10"/>
  <c r="F128" i="10"/>
  <c r="E127" i="10"/>
  <c r="D127" i="10"/>
  <c r="F126" i="10"/>
  <c r="F125" i="10"/>
  <c r="F124" i="10"/>
  <c r="F123" i="10"/>
  <c r="E122" i="10"/>
  <c r="D122" i="10"/>
  <c r="F121" i="10"/>
  <c r="F120" i="10"/>
  <c r="F119" i="10"/>
  <c r="F118" i="10"/>
  <c r="E117" i="10"/>
  <c r="D117" i="10"/>
  <c r="F116" i="10"/>
  <c r="F115" i="10"/>
  <c r="F114" i="10"/>
  <c r="F113" i="10"/>
  <c r="E112" i="10"/>
  <c r="D112" i="10"/>
  <c r="F111" i="10"/>
  <c r="F110" i="10"/>
  <c r="F109" i="10"/>
  <c r="F108" i="10"/>
  <c r="E107" i="10"/>
  <c r="D107" i="10"/>
  <c r="F106" i="10"/>
  <c r="F105" i="10"/>
  <c r="F104" i="10"/>
  <c r="F103" i="10"/>
  <c r="E102" i="10"/>
  <c r="D102" i="10"/>
  <c r="F100" i="10"/>
  <c r="F99" i="10"/>
  <c r="F98" i="10"/>
  <c r="F97" i="10"/>
  <c r="E96" i="10"/>
  <c r="D96" i="10"/>
  <c r="F95" i="10"/>
  <c r="F94" i="10"/>
  <c r="F93" i="10"/>
  <c r="F92" i="10"/>
  <c r="E91" i="10"/>
  <c r="D91" i="10"/>
  <c r="F90" i="10"/>
  <c r="F89" i="10"/>
  <c r="F88" i="10"/>
  <c r="F87" i="10"/>
  <c r="E86" i="10"/>
  <c r="D86" i="10"/>
  <c r="F84" i="10"/>
  <c r="F83" i="10"/>
  <c r="F82" i="10"/>
  <c r="F81" i="10"/>
  <c r="E80" i="10"/>
  <c r="D80" i="10"/>
  <c r="F79" i="10"/>
  <c r="F78" i="10"/>
  <c r="F77" i="10"/>
  <c r="F76" i="10"/>
  <c r="E75" i="10"/>
  <c r="D75" i="10"/>
  <c r="F74" i="10"/>
  <c r="F73" i="10"/>
  <c r="F72" i="10"/>
  <c r="F71" i="10"/>
  <c r="E70" i="10"/>
  <c r="D70" i="10"/>
  <c r="F69" i="10"/>
  <c r="F68" i="10"/>
  <c r="F67" i="10"/>
  <c r="F66" i="10"/>
  <c r="E65" i="10"/>
  <c r="D65" i="10"/>
  <c r="F63" i="10"/>
  <c r="F62" i="10"/>
  <c r="F61" i="10"/>
  <c r="F60" i="10"/>
  <c r="E59" i="10"/>
  <c r="D59" i="10"/>
  <c r="F58" i="10"/>
  <c r="F57" i="10"/>
  <c r="F56" i="10"/>
  <c r="F55" i="10"/>
  <c r="E54" i="10"/>
  <c r="D54" i="10"/>
  <c r="F53" i="10"/>
  <c r="F52" i="10"/>
  <c r="F51" i="10"/>
  <c r="F50" i="10"/>
  <c r="E49" i="10"/>
  <c r="D49" i="10"/>
  <c r="F48" i="10"/>
  <c r="F47" i="10"/>
  <c r="F46" i="10"/>
  <c r="F45" i="10"/>
  <c r="E44" i="10"/>
  <c r="D44" i="10"/>
  <c r="F43" i="10"/>
  <c r="F42" i="10"/>
  <c r="F41" i="10"/>
  <c r="F40" i="10"/>
  <c r="E39" i="10"/>
  <c r="D39" i="10"/>
  <c r="F38" i="10"/>
  <c r="F37" i="10"/>
  <c r="F36" i="10"/>
  <c r="F35" i="10"/>
  <c r="E34" i="10"/>
  <c r="D34" i="10"/>
  <c r="F32" i="10"/>
  <c r="F31" i="10"/>
  <c r="F30" i="10"/>
  <c r="F29" i="10"/>
  <c r="E28" i="10"/>
  <c r="D28" i="10"/>
  <c r="F27" i="10"/>
  <c r="F26" i="10"/>
  <c r="F25" i="10"/>
  <c r="F24" i="10"/>
  <c r="E23" i="10"/>
  <c r="D23" i="10"/>
  <c r="F22" i="10"/>
  <c r="F21" i="10"/>
  <c r="F20" i="10"/>
  <c r="F19" i="10"/>
  <c r="E18" i="10"/>
  <c r="D18" i="10"/>
  <c r="F17" i="10"/>
  <c r="F16" i="10"/>
  <c r="F15" i="10"/>
  <c r="F14" i="10"/>
  <c r="E13" i="10"/>
  <c r="D13" i="10"/>
  <c r="F12" i="10"/>
  <c r="F11" i="10"/>
  <c r="F10" i="10"/>
  <c r="F9" i="10"/>
  <c r="E8" i="10"/>
  <c r="D8" i="10"/>
  <c r="F7" i="10"/>
  <c r="F6" i="10"/>
  <c r="F5" i="10"/>
  <c r="F4" i="10"/>
  <c r="E3" i="10"/>
  <c r="D3" i="10"/>
  <c r="F131" i="9"/>
  <c r="F130" i="9"/>
  <c r="F129" i="9"/>
  <c r="F128" i="9"/>
  <c r="E127" i="9"/>
  <c r="D127" i="9"/>
  <c r="F126" i="9"/>
  <c r="F125" i="9"/>
  <c r="F124" i="9"/>
  <c r="F123" i="9"/>
  <c r="E122" i="9"/>
  <c r="D122" i="9"/>
  <c r="F121" i="9"/>
  <c r="F120" i="9"/>
  <c r="F119" i="9"/>
  <c r="F118" i="9"/>
  <c r="E117" i="9"/>
  <c r="D117" i="9"/>
  <c r="F116" i="9"/>
  <c r="F115" i="9"/>
  <c r="F114" i="9"/>
  <c r="F113" i="9"/>
  <c r="E112" i="9"/>
  <c r="D112" i="9"/>
  <c r="F111" i="9"/>
  <c r="F110" i="9"/>
  <c r="F109" i="9"/>
  <c r="F108" i="9"/>
  <c r="E107" i="9"/>
  <c r="D107" i="9"/>
  <c r="F106" i="9"/>
  <c r="F105" i="9"/>
  <c r="F104" i="9"/>
  <c r="F103" i="9"/>
  <c r="E102" i="9"/>
  <c r="D102" i="9"/>
  <c r="F100" i="9"/>
  <c r="F98" i="9"/>
  <c r="F97" i="9"/>
  <c r="E96" i="9"/>
  <c r="D96" i="9"/>
  <c r="F95" i="9"/>
  <c r="F94" i="9"/>
  <c r="F93" i="9"/>
  <c r="F92" i="9"/>
  <c r="E91" i="9"/>
  <c r="D91" i="9"/>
  <c r="F90" i="9"/>
  <c r="F89" i="9"/>
  <c r="F88" i="9"/>
  <c r="F87" i="9"/>
  <c r="E86" i="9"/>
  <c r="D86" i="9"/>
  <c r="F84" i="9"/>
  <c r="F83" i="9"/>
  <c r="F82" i="9"/>
  <c r="F81" i="9"/>
  <c r="E80" i="9"/>
  <c r="D80" i="9"/>
  <c r="F79" i="9"/>
  <c r="F78" i="9"/>
  <c r="F77" i="9"/>
  <c r="F76" i="9"/>
  <c r="E75" i="9"/>
  <c r="D75" i="9"/>
  <c r="F74" i="9"/>
  <c r="F73" i="9"/>
  <c r="F72" i="9"/>
  <c r="F71" i="9"/>
  <c r="E70" i="9"/>
  <c r="D70" i="9"/>
  <c r="F69" i="9"/>
  <c r="F68" i="9"/>
  <c r="F67" i="9"/>
  <c r="F66" i="9"/>
  <c r="E65" i="9"/>
  <c r="D65" i="9"/>
  <c r="F63" i="9"/>
  <c r="F62" i="9"/>
  <c r="F61" i="9"/>
  <c r="F60" i="9"/>
  <c r="E59" i="9"/>
  <c r="D59" i="9"/>
  <c r="F58" i="9"/>
  <c r="F57" i="9"/>
  <c r="F56" i="9"/>
  <c r="F55" i="9"/>
  <c r="E54" i="9"/>
  <c r="D54" i="9"/>
  <c r="F53" i="9"/>
  <c r="F52" i="9"/>
  <c r="F51" i="9"/>
  <c r="F50" i="9"/>
  <c r="E49" i="9"/>
  <c r="D49" i="9"/>
  <c r="F48" i="9"/>
  <c r="F47" i="9"/>
  <c r="F46" i="9"/>
  <c r="F45" i="9"/>
  <c r="E44" i="9"/>
  <c r="D44" i="9"/>
  <c r="F43" i="9"/>
  <c r="F42" i="9"/>
  <c r="F41" i="9"/>
  <c r="F40" i="9"/>
  <c r="E39" i="9"/>
  <c r="D39" i="9"/>
  <c r="F38" i="9"/>
  <c r="F37" i="9"/>
  <c r="F36" i="9"/>
  <c r="F35" i="9"/>
  <c r="E34" i="9"/>
  <c r="D34" i="9"/>
  <c r="F32" i="9"/>
  <c r="F31" i="9"/>
  <c r="F30" i="9"/>
  <c r="F29" i="9"/>
  <c r="E28" i="9"/>
  <c r="D28" i="9"/>
  <c r="F27" i="9"/>
  <c r="F26" i="9"/>
  <c r="F25" i="9"/>
  <c r="F24" i="9"/>
  <c r="E23" i="9"/>
  <c r="D23" i="9"/>
  <c r="F22" i="9"/>
  <c r="F21" i="9"/>
  <c r="F20" i="9"/>
  <c r="F19" i="9"/>
  <c r="E18" i="9"/>
  <c r="D18" i="9"/>
  <c r="F17" i="9"/>
  <c r="F16" i="9"/>
  <c r="F15" i="9"/>
  <c r="F14" i="9"/>
  <c r="E13" i="9"/>
  <c r="D13" i="9"/>
  <c r="F12" i="9"/>
  <c r="F11" i="9"/>
  <c r="F10" i="9"/>
  <c r="F9" i="9"/>
  <c r="E8" i="9"/>
  <c r="D8" i="9"/>
  <c r="F7" i="9"/>
  <c r="F6" i="9"/>
  <c r="F5" i="9"/>
  <c r="F4" i="9"/>
  <c r="E3" i="9"/>
  <c r="D3" i="9"/>
  <c r="F131" i="8"/>
  <c r="F130" i="8"/>
  <c r="F129" i="8"/>
  <c r="F128" i="8"/>
  <c r="E127" i="8"/>
  <c r="D127" i="8"/>
  <c r="F126" i="8"/>
  <c r="F125" i="8"/>
  <c r="F124" i="8"/>
  <c r="F123" i="8"/>
  <c r="E122" i="8"/>
  <c r="D122" i="8"/>
  <c r="F121" i="8"/>
  <c r="F120" i="8"/>
  <c r="F119" i="8"/>
  <c r="F118" i="8"/>
  <c r="E117" i="8"/>
  <c r="D117" i="8"/>
  <c r="F116" i="8"/>
  <c r="F115" i="8"/>
  <c r="F114" i="8"/>
  <c r="F113" i="8"/>
  <c r="E112" i="8"/>
  <c r="D112" i="8"/>
  <c r="F111" i="8"/>
  <c r="F110" i="8"/>
  <c r="F109" i="8"/>
  <c r="F108" i="8"/>
  <c r="E107" i="8"/>
  <c r="D107" i="8"/>
  <c r="F106" i="8"/>
  <c r="F105" i="8"/>
  <c r="F104" i="8"/>
  <c r="F103" i="8"/>
  <c r="E102" i="8"/>
  <c r="D102" i="8"/>
  <c r="F100" i="8"/>
  <c r="F99" i="8"/>
  <c r="F98" i="8"/>
  <c r="F97" i="8"/>
  <c r="E96" i="8"/>
  <c r="D96" i="8"/>
  <c r="F95" i="8"/>
  <c r="F94" i="8"/>
  <c r="F93" i="8"/>
  <c r="F92" i="8"/>
  <c r="E91" i="8"/>
  <c r="D91" i="8"/>
  <c r="F90" i="8"/>
  <c r="F89" i="8"/>
  <c r="F88" i="8"/>
  <c r="F87" i="8"/>
  <c r="E86" i="8"/>
  <c r="D86" i="8"/>
  <c r="F84" i="8"/>
  <c r="F83" i="8"/>
  <c r="F82" i="8"/>
  <c r="F81" i="8"/>
  <c r="E80" i="8"/>
  <c r="D80" i="8"/>
  <c r="F79" i="8"/>
  <c r="F78" i="8"/>
  <c r="F77" i="8"/>
  <c r="F76" i="8"/>
  <c r="E75" i="8"/>
  <c r="D75" i="8"/>
  <c r="F74" i="8"/>
  <c r="F73" i="8"/>
  <c r="F72" i="8"/>
  <c r="F71" i="8"/>
  <c r="E70" i="8"/>
  <c r="D70" i="8"/>
  <c r="F69" i="8"/>
  <c r="F68" i="8"/>
  <c r="F67" i="8"/>
  <c r="F66" i="8"/>
  <c r="E65" i="8"/>
  <c r="D65" i="8"/>
  <c r="F63" i="8"/>
  <c r="F62" i="8"/>
  <c r="F61" i="8"/>
  <c r="F60" i="8"/>
  <c r="E59" i="8"/>
  <c r="D59" i="8"/>
  <c r="F58" i="8"/>
  <c r="F57" i="8"/>
  <c r="F56" i="8"/>
  <c r="F55" i="8"/>
  <c r="E54" i="8"/>
  <c r="D54" i="8"/>
  <c r="F53" i="8"/>
  <c r="F52" i="8"/>
  <c r="F51" i="8"/>
  <c r="F50" i="8"/>
  <c r="E49" i="8"/>
  <c r="D49" i="8"/>
  <c r="F48" i="8"/>
  <c r="F47" i="8"/>
  <c r="F46" i="8"/>
  <c r="F45" i="8"/>
  <c r="E44" i="8"/>
  <c r="D44" i="8"/>
  <c r="F43" i="8"/>
  <c r="F42" i="8"/>
  <c r="F41" i="8"/>
  <c r="F40" i="8"/>
  <c r="E39" i="8"/>
  <c r="D39" i="8"/>
  <c r="F38" i="8"/>
  <c r="F37" i="8"/>
  <c r="F36" i="8"/>
  <c r="F35" i="8"/>
  <c r="E34" i="8"/>
  <c r="D34" i="8"/>
  <c r="F32" i="8"/>
  <c r="F31" i="8"/>
  <c r="F30" i="8"/>
  <c r="F29" i="8"/>
  <c r="E28" i="8"/>
  <c r="D28" i="8"/>
  <c r="F27" i="8"/>
  <c r="F26" i="8"/>
  <c r="F25" i="8"/>
  <c r="F24" i="8"/>
  <c r="E23" i="8"/>
  <c r="D23" i="8"/>
  <c r="F22" i="8"/>
  <c r="F21" i="8"/>
  <c r="F20" i="8"/>
  <c r="F19" i="8"/>
  <c r="E18" i="8"/>
  <c r="D18" i="8"/>
  <c r="F17" i="8"/>
  <c r="F16" i="8"/>
  <c r="F15" i="8"/>
  <c r="F14" i="8"/>
  <c r="E13" i="8"/>
  <c r="D13" i="8"/>
  <c r="F12" i="8"/>
  <c r="F11" i="8"/>
  <c r="F10" i="8"/>
  <c r="F9" i="8"/>
  <c r="E8" i="8"/>
  <c r="D8" i="8"/>
  <c r="F7" i="8"/>
  <c r="F6" i="8"/>
  <c r="F5" i="8"/>
  <c r="F4" i="8"/>
  <c r="E3" i="8"/>
  <c r="D3" i="8"/>
  <c r="F131" i="7"/>
  <c r="F130" i="7"/>
  <c r="F129" i="7"/>
  <c r="F128" i="7"/>
  <c r="E127" i="7"/>
  <c r="D127" i="7"/>
  <c r="F126" i="7"/>
  <c r="F125" i="7"/>
  <c r="F124" i="7"/>
  <c r="F123" i="7"/>
  <c r="E122" i="7"/>
  <c r="D122" i="7"/>
  <c r="F121" i="7"/>
  <c r="F120" i="7"/>
  <c r="F119" i="7"/>
  <c r="F118" i="7"/>
  <c r="E117" i="7"/>
  <c r="D117" i="7"/>
  <c r="F116" i="7"/>
  <c r="F115" i="7"/>
  <c r="F114" i="7"/>
  <c r="F113" i="7"/>
  <c r="E112" i="7"/>
  <c r="D112" i="7"/>
  <c r="F111" i="7"/>
  <c r="F110" i="7"/>
  <c r="F109" i="7"/>
  <c r="F108" i="7"/>
  <c r="E107" i="7"/>
  <c r="D107" i="7"/>
  <c r="F106" i="7"/>
  <c r="F105" i="7"/>
  <c r="F104" i="7"/>
  <c r="F103" i="7"/>
  <c r="E102" i="7"/>
  <c r="D102" i="7"/>
  <c r="F100" i="7"/>
  <c r="F99" i="7"/>
  <c r="F98" i="7"/>
  <c r="F97" i="7"/>
  <c r="E96" i="7"/>
  <c r="D96" i="7"/>
  <c r="F95" i="7"/>
  <c r="F94" i="7"/>
  <c r="F93" i="7"/>
  <c r="F92" i="7"/>
  <c r="E91" i="7"/>
  <c r="D91" i="7"/>
  <c r="F90" i="7"/>
  <c r="F89" i="7"/>
  <c r="F88" i="7"/>
  <c r="F87" i="7"/>
  <c r="E86" i="7"/>
  <c r="D86" i="7"/>
  <c r="F84" i="7"/>
  <c r="F83" i="7"/>
  <c r="F82" i="7"/>
  <c r="F81" i="7"/>
  <c r="E80" i="7"/>
  <c r="D80" i="7"/>
  <c r="F79" i="7"/>
  <c r="F78" i="7"/>
  <c r="F77" i="7"/>
  <c r="F76" i="7"/>
  <c r="E75" i="7"/>
  <c r="D75" i="7"/>
  <c r="F74" i="7"/>
  <c r="F73" i="7"/>
  <c r="F72" i="7"/>
  <c r="F71" i="7"/>
  <c r="E70" i="7"/>
  <c r="D70" i="7"/>
  <c r="F69" i="7"/>
  <c r="F68" i="7"/>
  <c r="F67" i="7"/>
  <c r="F66" i="7"/>
  <c r="E65" i="7"/>
  <c r="D65" i="7"/>
  <c r="F63" i="7"/>
  <c r="F62" i="7"/>
  <c r="F61" i="7"/>
  <c r="F60" i="7"/>
  <c r="F58" i="7"/>
  <c r="F57" i="7"/>
  <c r="F56" i="7"/>
  <c r="F55" i="7"/>
  <c r="E54" i="7"/>
  <c r="D54" i="7"/>
  <c r="F53" i="7"/>
  <c r="F52" i="7"/>
  <c r="F51" i="7"/>
  <c r="F50" i="7"/>
  <c r="E49" i="7"/>
  <c r="D49" i="7"/>
  <c r="F48" i="7"/>
  <c r="F47" i="7"/>
  <c r="F46" i="7"/>
  <c r="F45" i="7"/>
  <c r="E44" i="7"/>
  <c r="D44" i="7"/>
  <c r="F43" i="7"/>
  <c r="F42" i="7"/>
  <c r="F41" i="7"/>
  <c r="F40" i="7"/>
  <c r="E39" i="7"/>
  <c r="D39" i="7"/>
  <c r="F38" i="7"/>
  <c r="F37" i="7"/>
  <c r="F36" i="7"/>
  <c r="F35" i="7"/>
  <c r="E34" i="7"/>
  <c r="D34" i="7"/>
  <c r="F32" i="7"/>
  <c r="F31" i="7"/>
  <c r="F30" i="7"/>
  <c r="F29" i="7"/>
  <c r="E28" i="7"/>
  <c r="D28" i="7"/>
  <c r="F27" i="7"/>
  <c r="F26" i="7"/>
  <c r="F25" i="7"/>
  <c r="F24" i="7"/>
  <c r="E23" i="7"/>
  <c r="D23" i="7"/>
  <c r="F22" i="7"/>
  <c r="F21" i="7"/>
  <c r="F20" i="7"/>
  <c r="F19" i="7"/>
  <c r="E18" i="7"/>
  <c r="D18" i="7"/>
  <c r="F17" i="7"/>
  <c r="F16" i="7"/>
  <c r="F15" i="7"/>
  <c r="F14" i="7"/>
  <c r="E13" i="7"/>
  <c r="D13" i="7"/>
  <c r="F12" i="7"/>
  <c r="F11" i="7"/>
  <c r="F10" i="7"/>
  <c r="F9" i="7"/>
  <c r="E8" i="7"/>
  <c r="D8" i="7"/>
  <c r="F7" i="7"/>
  <c r="F6" i="7"/>
  <c r="F5" i="7"/>
  <c r="F4" i="7"/>
  <c r="E3" i="7"/>
  <c r="D3" i="7"/>
  <c r="F131" i="6"/>
  <c r="F130" i="6"/>
  <c r="F129" i="6"/>
  <c r="F128" i="6"/>
  <c r="E127" i="6"/>
  <c r="D127" i="6"/>
  <c r="F126" i="6"/>
  <c r="F125" i="6"/>
  <c r="F124" i="6"/>
  <c r="F123" i="6"/>
  <c r="E122" i="6"/>
  <c r="D122" i="6"/>
  <c r="F121" i="6"/>
  <c r="F120" i="6"/>
  <c r="F119" i="6"/>
  <c r="F118" i="6"/>
  <c r="E117" i="6"/>
  <c r="D117" i="6"/>
  <c r="F116" i="6"/>
  <c r="F115" i="6"/>
  <c r="F114" i="6"/>
  <c r="F113" i="6"/>
  <c r="E112" i="6"/>
  <c r="D112" i="6"/>
  <c r="F111" i="6"/>
  <c r="F110" i="6"/>
  <c r="F109" i="6"/>
  <c r="F108" i="6"/>
  <c r="E107" i="6"/>
  <c r="D107" i="6"/>
  <c r="F106" i="6"/>
  <c r="F105" i="6"/>
  <c r="F104" i="6"/>
  <c r="F103" i="6"/>
  <c r="E102" i="6"/>
  <c r="D102" i="6"/>
  <c r="F100" i="6"/>
  <c r="F99" i="6"/>
  <c r="F98" i="6"/>
  <c r="F97" i="6"/>
  <c r="E96" i="6"/>
  <c r="D96" i="6"/>
  <c r="F95" i="6"/>
  <c r="F94" i="6"/>
  <c r="F93" i="6"/>
  <c r="F92" i="6"/>
  <c r="E91" i="6"/>
  <c r="D91" i="6"/>
  <c r="F90" i="6"/>
  <c r="F89" i="6"/>
  <c r="F88" i="6"/>
  <c r="F87" i="6"/>
  <c r="E86" i="6"/>
  <c r="D86" i="6"/>
  <c r="F84" i="6"/>
  <c r="F83" i="6"/>
  <c r="F82" i="6"/>
  <c r="F81" i="6"/>
  <c r="E80" i="6"/>
  <c r="D80" i="6"/>
  <c r="F79" i="6"/>
  <c r="F78" i="6"/>
  <c r="F77" i="6"/>
  <c r="F76" i="6"/>
  <c r="E75" i="6"/>
  <c r="D75" i="6"/>
  <c r="F74" i="6"/>
  <c r="F73" i="6"/>
  <c r="F72" i="6"/>
  <c r="F71" i="6"/>
  <c r="E70" i="6"/>
  <c r="D70" i="6"/>
  <c r="F69" i="6"/>
  <c r="F68" i="6"/>
  <c r="F67" i="6"/>
  <c r="F66" i="6"/>
  <c r="E65" i="6"/>
  <c r="D65" i="6"/>
  <c r="F63" i="6"/>
  <c r="F62" i="6"/>
  <c r="F61" i="6"/>
  <c r="F60" i="6"/>
  <c r="E59" i="6"/>
  <c r="D59" i="6"/>
  <c r="F58" i="6"/>
  <c r="F57" i="6"/>
  <c r="F56" i="6"/>
  <c r="F55" i="6"/>
  <c r="E54" i="6"/>
  <c r="D54" i="6"/>
  <c r="F53" i="6"/>
  <c r="F52" i="6"/>
  <c r="F51" i="6"/>
  <c r="F50" i="6"/>
  <c r="E49" i="6"/>
  <c r="D49" i="6"/>
  <c r="F48" i="6"/>
  <c r="F47" i="6"/>
  <c r="F46" i="6"/>
  <c r="F45" i="6"/>
  <c r="E44" i="6"/>
  <c r="D44" i="6"/>
  <c r="F43" i="6"/>
  <c r="F42" i="6"/>
  <c r="F41" i="6"/>
  <c r="F40" i="6"/>
  <c r="E39" i="6"/>
  <c r="D39" i="6"/>
  <c r="F38" i="6"/>
  <c r="F37" i="6"/>
  <c r="F36" i="6"/>
  <c r="F35" i="6"/>
  <c r="E34" i="6"/>
  <c r="D34" i="6"/>
  <c r="F32" i="6"/>
  <c r="F31" i="6"/>
  <c r="F30" i="6"/>
  <c r="F29" i="6"/>
  <c r="E28" i="6"/>
  <c r="D28" i="6"/>
  <c r="F27" i="6"/>
  <c r="F26" i="6"/>
  <c r="F25" i="6"/>
  <c r="F24" i="6"/>
  <c r="E23" i="6"/>
  <c r="D23" i="6"/>
  <c r="F22" i="6"/>
  <c r="F21" i="6"/>
  <c r="F20" i="6"/>
  <c r="F19" i="6"/>
  <c r="E18" i="6"/>
  <c r="D18" i="6"/>
  <c r="F17" i="6"/>
  <c r="F16" i="6"/>
  <c r="F15" i="6"/>
  <c r="F14" i="6"/>
  <c r="E13" i="6"/>
  <c r="D13" i="6"/>
  <c r="F12" i="6"/>
  <c r="F11" i="6"/>
  <c r="F10" i="6"/>
  <c r="F9" i="6"/>
  <c r="E8" i="6"/>
  <c r="D8" i="6"/>
  <c r="F7" i="6"/>
  <c r="F6" i="6"/>
  <c r="F5" i="6"/>
  <c r="F4" i="6"/>
  <c r="E3" i="6"/>
  <c r="D3" i="6"/>
  <c r="F131" i="5"/>
  <c r="F130" i="5"/>
  <c r="F129" i="5"/>
  <c r="F128" i="5"/>
  <c r="E127" i="5"/>
  <c r="D127" i="5"/>
  <c r="F126" i="5"/>
  <c r="F125" i="5"/>
  <c r="F124" i="5"/>
  <c r="F123" i="5"/>
  <c r="E122" i="5"/>
  <c r="D122" i="5"/>
  <c r="F121" i="5"/>
  <c r="F120" i="5"/>
  <c r="F119" i="5"/>
  <c r="F118" i="5"/>
  <c r="E117" i="5"/>
  <c r="D117" i="5"/>
  <c r="F116" i="5"/>
  <c r="F115" i="5"/>
  <c r="F114" i="5"/>
  <c r="F113" i="5"/>
  <c r="E112" i="5"/>
  <c r="D112" i="5"/>
  <c r="F110" i="5"/>
  <c r="F109" i="5"/>
  <c r="F108" i="5"/>
  <c r="E107" i="5"/>
  <c r="D107" i="5"/>
  <c r="F106" i="5"/>
  <c r="F105" i="5"/>
  <c r="F104" i="5"/>
  <c r="F103" i="5"/>
  <c r="E102" i="5"/>
  <c r="D102" i="5"/>
  <c r="F100" i="5"/>
  <c r="F99" i="5"/>
  <c r="F98" i="5"/>
  <c r="F97" i="5"/>
  <c r="E96" i="5"/>
  <c r="D96" i="5"/>
  <c r="F95" i="5"/>
  <c r="F94" i="5"/>
  <c r="F93" i="5"/>
  <c r="F92" i="5"/>
  <c r="E91" i="5"/>
  <c r="D91" i="5"/>
  <c r="F90" i="5"/>
  <c r="F89" i="5"/>
  <c r="F88" i="5"/>
  <c r="F87" i="5"/>
  <c r="E86" i="5"/>
  <c r="D86" i="5"/>
  <c r="F84" i="5"/>
  <c r="F83" i="5"/>
  <c r="F82" i="5"/>
  <c r="F81" i="5"/>
  <c r="E80" i="5"/>
  <c r="D80" i="5"/>
  <c r="F79" i="5"/>
  <c r="F78" i="5"/>
  <c r="F77" i="5"/>
  <c r="F76" i="5"/>
  <c r="E75" i="5"/>
  <c r="D75" i="5"/>
  <c r="F74" i="5"/>
  <c r="F73" i="5"/>
  <c r="F72" i="5"/>
  <c r="F71" i="5"/>
  <c r="E70" i="5"/>
  <c r="D70" i="5"/>
  <c r="F69" i="5"/>
  <c r="F68" i="5"/>
  <c r="F67" i="5"/>
  <c r="F66" i="5"/>
  <c r="E65" i="5"/>
  <c r="D65" i="5"/>
  <c r="F63" i="5"/>
  <c r="F62" i="5"/>
  <c r="F61" i="5"/>
  <c r="F60" i="5"/>
  <c r="E59" i="5"/>
  <c r="D59" i="5"/>
  <c r="F58" i="5"/>
  <c r="F57" i="5"/>
  <c r="F56" i="5"/>
  <c r="F55" i="5"/>
  <c r="E54" i="5"/>
  <c r="D54" i="5"/>
  <c r="F53" i="5"/>
  <c r="F52" i="5"/>
  <c r="F51" i="5"/>
  <c r="F50" i="5"/>
  <c r="E49" i="5"/>
  <c r="D49" i="5"/>
  <c r="F48" i="5"/>
  <c r="F47" i="5"/>
  <c r="F46" i="5"/>
  <c r="F45" i="5"/>
  <c r="E44" i="5"/>
  <c r="D44" i="5"/>
  <c r="F43" i="5"/>
  <c r="F42" i="5"/>
  <c r="F41" i="5"/>
  <c r="F40" i="5"/>
  <c r="E39" i="5"/>
  <c r="D39" i="5"/>
  <c r="F38" i="5"/>
  <c r="F37" i="5"/>
  <c r="F36" i="5"/>
  <c r="F35" i="5"/>
  <c r="E34" i="5"/>
  <c r="D34" i="5"/>
  <c r="F32" i="5"/>
  <c r="F31" i="5"/>
  <c r="F30" i="5"/>
  <c r="F29" i="5"/>
  <c r="E28" i="5"/>
  <c r="D28" i="5"/>
  <c r="F27" i="5"/>
  <c r="F26" i="5"/>
  <c r="F25" i="5"/>
  <c r="F24" i="5"/>
  <c r="E23" i="5"/>
  <c r="D23" i="5"/>
  <c r="F22" i="5"/>
  <c r="F21" i="5"/>
  <c r="F20" i="5"/>
  <c r="F19" i="5"/>
  <c r="E18" i="5"/>
  <c r="D18" i="5"/>
  <c r="F17" i="5"/>
  <c r="F16" i="5"/>
  <c r="F15" i="5"/>
  <c r="F14" i="5"/>
  <c r="E13" i="5"/>
  <c r="D13" i="5"/>
  <c r="F12" i="5"/>
  <c r="F11" i="5"/>
  <c r="F10" i="5"/>
  <c r="F9" i="5"/>
  <c r="E8" i="5"/>
  <c r="D8" i="5"/>
  <c r="E3" i="5"/>
  <c r="D3" i="5"/>
  <c r="F131" i="4"/>
  <c r="F130" i="4"/>
  <c r="F129" i="4"/>
  <c r="F128" i="4"/>
  <c r="E127" i="4"/>
  <c r="D127" i="4"/>
  <c r="F126" i="4"/>
  <c r="F125" i="4"/>
  <c r="F124" i="4"/>
  <c r="F123" i="4"/>
  <c r="E122" i="4"/>
  <c r="D122" i="4"/>
  <c r="F121" i="4"/>
  <c r="F120" i="4"/>
  <c r="F119" i="4"/>
  <c r="F118" i="4"/>
  <c r="E117" i="4"/>
  <c r="D117" i="4"/>
  <c r="F116" i="4"/>
  <c r="F115" i="4"/>
  <c r="F114" i="4"/>
  <c r="F113" i="4"/>
  <c r="E112" i="4"/>
  <c r="D112" i="4"/>
  <c r="F111" i="4"/>
  <c r="F110" i="4"/>
  <c r="F109" i="4"/>
  <c r="F108" i="4"/>
  <c r="E107" i="4"/>
  <c r="D107" i="4"/>
  <c r="F106" i="4"/>
  <c r="F105" i="4"/>
  <c r="F104" i="4"/>
  <c r="F103" i="4"/>
  <c r="E102" i="4"/>
  <c r="D102" i="4"/>
  <c r="F100" i="4"/>
  <c r="F99" i="4"/>
  <c r="F98" i="4"/>
  <c r="F97" i="4"/>
  <c r="E96" i="4"/>
  <c r="D96" i="4"/>
  <c r="F95" i="4"/>
  <c r="F94" i="4"/>
  <c r="F93" i="4"/>
  <c r="F92" i="4"/>
  <c r="E91" i="4"/>
  <c r="D91" i="4"/>
  <c r="F90" i="4"/>
  <c r="F89" i="4"/>
  <c r="F88" i="4"/>
  <c r="F87" i="4"/>
  <c r="E86" i="4"/>
  <c r="D86" i="4"/>
  <c r="F84" i="4"/>
  <c r="F83" i="4"/>
  <c r="F82" i="4"/>
  <c r="F81" i="4"/>
  <c r="E80" i="4"/>
  <c r="D80" i="4"/>
  <c r="F79" i="4"/>
  <c r="F78" i="4"/>
  <c r="F77" i="4"/>
  <c r="F76" i="4"/>
  <c r="E75" i="4"/>
  <c r="D75" i="4"/>
  <c r="F74" i="4"/>
  <c r="F73" i="4"/>
  <c r="F72" i="4"/>
  <c r="F71" i="4"/>
  <c r="E70" i="4"/>
  <c r="D70" i="4"/>
  <c r="F69" i="4"/>
  <c r="F68" i="4"/>
  <c r="F67" i="4"/>
  <c r="F66" i="4"/>
  <c r="E65" i="4"/>
  <c r="D65" i="4"/>
  <c r="F63" i="4"/>
  <c r="F62" i="4"/>
  <c r="F61" i="4"/>
  <c r="F60" i="4"/>
  <c r="E59" i="4"/>
  <c r="D59" i="4"/>
  <c r="F58" i="4"/>
  <c r="F57" i="4"/>
  <c r="F56" i="4"/>
  <c r="F55" i="4"/>
  <c r="E54" i="4"/>
  <c r="D54" i="4"/>
  <c r="F53" i="4"/>
  <c r="F52" i="4"/>
  <c r="F51" i="4"/>
  <c r="F50" i="4"/>
  <c r="E49" i="4"/>
  <c r="D49" i="4"/>
  <c r="F48" i="4"/>
  <c r="F47" i="4"/>
  <c r="F46" i="4"/>
  <c r="F45" i="4"/>
  <c r="E44" i="4"/>
  <c r="D44" i="4"/>
  <c r="F43" i="4"/>
  <c r="F42" i="4"/>
  <c r="F41" i="4"/>
  <c r="F40" i="4"/>
  <c r="E39" i="4"/>
  <c r="D39" i="4"/>
  <c r="F38" i="4"/>
  <c r="F37" i="4"/>
  <c r="F36" i="4"/>
  <c r="F35" i="4"/>
  <c r="E34" i="4"/>
  <c r="D34" i="4"/>
  <c r="F32" i="4"/>
  <c r="F31" i="4"/>
  <c r="F30" i="4"/>
  <c r="F29" i="4"/>
  <c r="E28" i="4"/>
  <c r="D28" i="4"/>
  <c r="F27" i="4"/>
  <c r="F26" i="4"/>
  <c r="F25" i="4"/>
  <c r="F24" i="4"/>
  <c r="E23" i="4"/>
  <c r="D23" i="4"/>
  <c r="F22" i="4"/>
  <c r="F21" i="4"/>
  <c r="F20" i="4"/>
  <c r="F19" i="4"/>
  <c r="E18" i="4"/>
  <c r="D18" i="4"/>
  <c r="F17" i="4"/>
  <c r="F16" i="4"/>
  <c r="F15" i="4"/>
  <c r="F14" i="4"/>
  <c r="E13" i="4"/>
  <c r="D13" i="4"/>
  <c r="F12" i="4"/>
  <c r="F11" i="4"/>
  <c r="F10" i="4"/>
  <c r="F9" i="4"/>
  <c r="E8" i="4"/>
  <c r="D8" i="4"/>
  <c r="F7" i="4"/>
  <c r="F6" i="4"/>
  <c r="F5" i="4"/>
  <c r="F4" i="4"/>
  <c r="E3" i="4"/>
  <c r="D3" i="4"/>
  <c r="F130" i="3"/>
  <c r="F129" i="3"/>
  <c r="F128" i="3"/>
  <c r="E127" i="3"/>
  <c r="D127" i="3"/>
  <c r="F126" i="3"/>
  <c r="F125" i="3"/>
  <c r="F124" i="3"/>
  <c r="F123" i="3"/>
  <c r="E122" i="3"/>
  <c r="D122" i="3"/>
  <c r="F121" i="3"/>
  <c r="F120" i="3"/>
  <c r="F119" i="3"/>
  <c r="F118" i="3"/>
  <c r="E117" i="3"/>
  <c r="D117" i="3"/>
  <c r="F116" i="3"/>
  <c r="F115" i="3"/>
  <c r="F114" i="3"/>
  <c r="F113" i="3"/>
  <c r="E112" i="3"/>
  <c r="D112" i="3"/>
  <c r="F111" i="3"/>
  <c r="F110" i="3"/>
  <c r="F109" i="3"/>
  <c r="F108" i="3"/>
  <c r="E107" i="3"/>
  <c r="D107" i="3"/>
  <c r="F106" i="3"/>
  <c r="F105" i="3"/>
  <c r="F104" i="3"/>
  <c r="F103" i="3"/>
  <c r="E102" i="3"/>
  <c r="D102" i="3"/>
  <c r="F100" i="3"/>
  <c r="F99" i="3"/>
  <c r="F98" i="3"/>
  <c r="F97" i="3"/>
  <c r="E96" i="3"/>
  <c r="D96" i="3"/>
  <c r="F95" i="3"/>
  <c r="F94" i="3"/>
  <c r="F93" i="3"/>
  <c r="F92" i="3"/>
  <c r="E91" i="3"/>
  <c r="D91" i="3"/>
  <c r="F90" i="3"/>
  <c r="F89" i="3"/>
  <c r="F88" i="3"/>
  <c r="F87" i="3"/>
  <c r="E86" i="3"/>
  <c r="D86" i="3"/>
  <c r="F84" i="3"/>
  <c r="F83" i="3"/>
  <c r="F82" i="3"/>
  <c r="F81" i="3"/>
  <c r="E80" i="3"/>
  <c r="D80" i="3"/>
  <c r="F79" i="3"/>
  <c r="F78" i="3"/>
  <c r="F77" i="3"/>
  <c r="F76" i="3"/>
  <c r="E75" i="3"/>
  <c r="D75" i="3"/>
  <c r="F74" i="3"/>
  <c r="F73" i="3"/>
  <c r="F72" i="3"/>
  <c r="F71" i="3"/>
  <c r="E70" i="3"/>
  <c r="D70" i="3"/>
  <c r="F69" i="3"/>
  <c r="F68" i="3"/>
  <c r="F67" i="3"/>
  <c r="F66" i="3"/>
  <c r="E65" i="3"/>
  <c r="D65" i="3"/>
  <c r="F63" i="3"/>
  <c r="F62" i="3"/>
  <c r="F61" i="3"/>
  <c r="F60" i="3"/>
  <c r="E59" i="3"/>
  <c r="D59" i="3"/>
  <c r="F58" i="3"/>
  <c r="F57" i="3"/>
  <c r="F56" i="3"/>
  <c r="F55" i="3"/>
  <c r="E54" i="3"/>
  <c r="D54" i="3"/>
  <c r="F53" i="3"/>
  <c r="F52" i="3"/>
  <c r="F51" i="3"/>
  <c r="F50" i="3"/>
  <c r="E49" i="3"/>
  <c r="D49" i="3"/>
  <c r="F48" i="3"/>
  <c r="F47" i="3"/>
  <c r="F46" i="3"/>
  <c r="F45" i="3"/>
  <c r="E44" i="3"/>
  <c r="D44" i="3"/>
  <c r="F43" i="3"/>
  <c r="F40" i="3"/>
  <c r="E39" i="3"/>
  <c r="D39" i="3"/>
  <c r="F38" i="3"/>
  <c r="F37" i="3"/>
  <c r="F36" i="3"/>
  <c r="F35" i="3"/>
  <c r="E34" i="3"/>
  <c r="D34" i="3"/>
  <c r="F32" i="3"/>
  <c r="F31" i="3"/>
  <c r="F30" i="3"/>
  <c r="F29" i="3"/>
  <c r="E28" i="3"/>
  <c r="D28" i="3"/>
  <c r="F27" i="3"/>
  <c r="F26" i="3"/>
  <c r="F25" i="3"/>
  <c r="F24" i="3"/>
  <c r="E23" i="3"/>
  <c r="D23" i="3"/>
  <c r="F22" i="3"/>
  <c r="F21" i="3"/>
  <c r="F20" i="3"/>
  <c r="F19" i="3"/>
  <c r="E18" i="3"/>
  <c r="D18" i="3"/>
  <c r="F17" i="3"/>
  <c r="F16" i="3"/>
  <c r="F15" i="3"/>
  <c r="F14" i="3"/>
  <c r="E13" i="3"/>
  <c r="D13" i="3"/>
  <c r="F12" i="3"/>
  <c r="F11" i="3"/>
  <c r="F9" i="3"/>
  <c r="E8" i="3"/>
  <c r="D8" i="3"/>
  <c r="F7" i="3"/>
  <c r="F6" i="3"/>
  <c r="F5" i="3"/>
  <c r="F4" i="3"/>
  <c r="E3" i="3"/>
  <c r="D3" i="3"/>
  <c r="F94" i="16" l="1"/>
  <c r="F93" i="16"/>
  <c r="E91" i="16"/>
  <c r="F92" i="16"/>
  <c r="D91" i="16"/>
  <c r="D91" i="15"/>
  <c r="F92" i="15"/>
  <c r="F91" i="15" s="1"/>
  <c r="E91" i="14"/>
  <c r="F92" i="14"/>
  <c r="F91" i="14" s="1"/>
  <c r="F112" i="13"/>
  <c r="F39" i="3"/>
  <c r="F13" i="16"/>
  <c r="F49" i="16"/>
  <c r="F112" i="16"/>
  <c r="F3" i="12"/>
  <c r="F39" i="15"/>
  <c r="F75" i="15"/>
  <c r="F96" i="15"/>
  <c r="F3" i="16"/>
  <c r="F80" i="16"/>
  <c r="F127" i="16"/>
  <c r="F117" i="15"/>
  <c r="F122" i="16"/>
  <c r="F28" i="16"/>
  <c r="F86" i="16"/>
  <c r="F49" i="15"/>
  <c r="F112" i="15"/>
  <c r="F18" i="14"/>
  <c r="F54" i="14"/>
  <c r="F44" i="15"/>
  <c r="F102" i="15"/>
  <c r="F54" i="16"/>
  <c r="F96" i="16"/>
  <c r="F117" i="16"/>
  <c r="F44" i="16"/>
  <c r="F59" i="16"/>
  <c r="F107" i="16"/>
  <c r="F18" i="16"/>
  <c r="F102" i="16"/>
  <c r="F96" i="14"/>
  <c r="F3" i="15"/>
  <c r="F80" i="15"/>
  <c r="F65" i="16"/>
  <c r="F39" i="16"/>
  <c r="F8" i="16"/>
  <c r="F34" i="16"/>
  <c r="F70" i="15"/>
  <c r="F75" i="16"/>
  <c r="F44" i="14"/>
  <c r="F80" i="14"/>
  <c r="F117" i="14"/>
  <c r="F8" i="15"/>
  <c r="F28" i="15"/>
  <c r="F65" i="15"/>
  <c r="F70" i="16"/>
  <c r="F54" i="9"/>
  <c r="F23" i="11"/>
  <c r="F59" i="11"/>
  <c r="F65" i="11"/>
  <c r="F28" i="12"/>
  <c r="F13" i="13"/>
  <c r="F34" i="13"/>
  <c r="F49" i="13"/>
  <c r="F70" i="13"/>
  <c r="F23" i="16"/>
  <c r="F3" i="14"/>
  <c r="F59" i="15"/>
  <c r="F91" i="12"/>
  <c r="F75" i="13"/>
  <c r="F23" i="14"/>
  <c r="F13" i="15"/>
  <c r="F34" i="15"/>
  <c r="F54" i="15"/>
  <c r="F122" i="15"/>
  <c r="F107" i="12"/>
  <c r="F117" i="13"/>
  <c r="F112" i="14"/>
  <c r="F23" i="15"/>
  <c r="F18" i="15"/>
  <c r="F86" i="15"/>
  <c r="F107" i="15"/>
  <c r="F127" i="15"/>
  <c r="F3" i="13"/>
  <c r="F80" i="13"/>
  <c r="F102" i="13"/>
  <c r="F13" i="14"/>
  <c r="F39" i="14"/>
  <c r="F59" i="14"/>
  <c r="F44" i="13"/>
  <c r="F34" i="14"/>
  <c r="F107" i="14"/>
  <c r="F122" i="14"/>
  <c r="F18" i="13"/>
  <c r="F54" i="13"/>
  <c r="F96" i="13"/>
  <c r="F8" i="14"/>
  <c r="F102" i="14"/>
  <c r="F49" i="14"/>
  <c r="F75" i="14"/>
  <c r="F28" i="14"/>
  <c r="F70" i="14"/>
  <c r="F65" i="14"/>
  <c r="F86" i="14"/>
  <c r="F127" i="14"/>
  <c r="F127" i="10"/>
  <c r="F13" i="12"/>
  <c r="F49" i="12"/>
  <c r="F70" i="12"/>
  <c r="F23" i="13"/>
  <c r="F65" i="13"/>
  <c r="F86" i="13"/>
  <c r="F107" i="11"/>
  <c r="F59" i="13"/>
  <c r="F107" i="13"/>
  <c r="F122" i="13"/>
  <c r="F18" i="10"/>
  <c r="F65" i="12"/>
  <c r="F39" i="13"/>
  <c r="F8" i="13"/>
  <c r="F91" i="13"/>
  <c r="F39" i="12"/>
  <c r="F28" i="13"/>
  <c r="F127" i="13"/>
  <c r="F86" i="8"/>
  <c r="F34" i="9"/>
  <c r="F49" i="9"/>
  <c r="F70" i="9"/>
  <c r="F91" i="9"/>
  <c r="F28" i="11"/>
  <c r="F127" i="11"/>
  <c r="F18" i="12"/>
  <c r="F59" i="12"/>
  <c r="F54" i="10"/>
  <c r="F80" i="12"/>
  <c r="F122" i="12"/>
  <c r="F127" i="12"/>
  <c r="F54" i="12"/>
  <c r="F102" i="12"/>
  <c r="F18" i="11"/>
  <c r="F102" i="11"/>
  <c r="F8" i="12"/>
  <c r="F34" i="12"/>
  <c r="F117" i="12"/>
  <c r="F54" i="11"/>
  <c r="F96" i="11"/>
  <c r="F75" i="12"/>
  <c r="F96" i="12"/>
  <c r="F59" i="10"/>
  <c r="F80" i="10"/>
  <c r="F8" i="11"/>
  <c r="F91" i="11"/>
  <c r="F23" i="12"/>
  <c r="F44" i="12"/>
  <c r="F86" i="12"/>
  <c r="F112" i="12"/>
  <c r="F34" i="11"/>
  <c r="F122" i="11"/>
  <c r="F80" i="8"/>
  <c r="F8" i="9"/>
  <c r="F65" i="9"/>
  <c r="F96" i="10"/>
  <c r="F49" i="11"/>
  <c r="F75" i="11"/>
  <c r="F80" i="11"/>
  <c r="F49" i="10"/>
  <c r="F3" i="11"/>
  <c r="F70" i="11"/>
  <c r="F28" i="9"/>
  <c r="F117" i="11"/>
  <c r="F49" i="7"/>
  <c r="F3" i="10"/>
  <c r="F91" i="10"/>
  <c r="F122" i="10"/>
  <c r="F13" i="11"/>
  <c r="F86" i="11"/>
  <c r="F23" i="10"/>
  <c r="F44" i="10"/>
  <c r="F65" i="10"/>
  <c r="F39" i="11"/>
  <c r="F44" i="11"/>
  <c r="F112" i="11"/>
  <c r="F107" i="10"/>
  <c r="F75" i="4"/>
  <c r="F13" i="6"/>
  <c r="F3" i="8"/>
  <c r="F107" i="9"/>
  <c r="F102" i="10"/>
  <c r="F117" i="10"/>
  <c r="F3" i="9"/>
  <c r="F102" i="9"/>
  <c r="F13" i="10"/>
  <c r="F34" i="10"/>
  <c r="F8" i="10"/>
  <c r="F39" i="10"/>
  <c r="F70" i="10"/>
  <c r="F18" i="9"/>
  <c r="F117" i="9"/>
  <c r="F75" i="10"/>
  <c r="F86" i="7"/>
  <c r="F18" i="8"/>
  <c r="F49" i="8"/>
  <c r="F127" i="8"/>
  <c r="F75" i="9"/>
  <c r="F28" i="10"/>
  <c r="F86" i="10"/>
  <c r="F112" i="10"/>
  <c r="F23" i="9"/>
  <c r="F86" i="9"/>
  <c r="F8" i="5"/>
  <c r="F70" i="8"/>
  <c r="F59" i="9"/>
  <c r="F122" i="9"/>
  <c r="F86" i="6"/>
  <c r="F44" i="9"/>
  <c r="F8" i="6"/>
  <c r="F65" i="8"/>
  <c r="F107" i="8"/>
  <c r="F13" i="9"/>
  <c r="F39" i="9"/>
  <c r="F80" i="9"/>
  <c r="F96" i="9"/>
  <c r="F44" i="8"/>
  <c r="F54" i="8"/>
  <c r="F96" i="8"/>
  <c r="F112" i="9"/>
  <c r="F127" i="9"/>
  <c r="F13" i="5"/>
  <c r="F34" i="5"/>
  <c r="F18" i="6"/>
  <c r="F80" i="6"/>
  <c r="F23" i="7"/>
  <c r="F28" i="7"/>
  <c r="F122" i="7"/>
  <c r="F59" i="8"/>
  <c r="F122" i="8"/>
  <c r="F96" i="4"/>
  <c r="F127" i="7"/>
  <c r="F91" i="6"/>
  <c r="F127" i="6"/>
  <c r="F13" i="8"/>
  <c r="F34" i="8"/>
  <c r="F102" i="8"/>
  <c r="F117" i="8"/>
  <c r="F39" i="4"/>
  <c r="F102" i="7"/>
  <c r="F117" i="7"/>
  <c r="F8" i="8"/>
  <c r="F39" i="8"/>
  <c r="F80" i="5"/>
  <c r="F3" i="5"/>
  <c r="F44" i="6"/>
  <c r="F59" i="6"/>
  <c r="F13" i="7"/>
  <c r="F28" i="8"/>
  <c r="F75" i="8"/>
  <c r="F49" i="4"/>
  <c r="F8" i="7"/>
  <c r="F91" i="7"/>
  <c r="F23" i="8"/>
  <c r="F91" i="8"/>
  <c r="F112" i="8"/>
  <c r="F70" i="7"/>
  <c r="F28" i="5"/>
  <c r="F91" i="5"/>
  <c r="F107" i="5"/>
  <c r="F54" i="6"/>
  <c r="F80" i="7"/>
  <c r="F112" i="7"/>
  <c r="F44" i="4"/>
  <c r="F117" i="6"/>
  <c r="F54" i="7"/>
  <c r="F75" i="7"/>
  <c r="F54" i="5"/>
  <c r="F3" i="6"/>
  <c r="F96" i="6"/>
  <c r="F96" i="7"/>
  <c r="F80" i="4"/>
  <c r="F117" i="4"/>
  <c r="F49" i="6"/>
  <c r="F70" i="6"/>
  <c r="F3" i="7"/>
  <c r="F34" i="7"/>
  <c r="F44" i="7"/>
  <c r="F86" i="5"/>
  <c r="F122" i="6"/>
  <c r="F18" i="7"/>
  <c r="F39" i="7"/>
  <c r="F59" i="7"/>
  <c r="F65" i="7"/>
  <c r="F107" i="7"/>
  <c r="F122" i="5"/>
  <c r="F49" i="5"/>
  <c r="F3" i="4"/>
  <c r="F112" i="5"/>
  <c r="F127" i="5"/>
  <c r="F28" i="6"/>
  <c r="F34" i="6"/>
  <c r="F107" i="6"/>
  <c r="F44" i="5"/>
  <c r="F59" i="5"/>
  <c r="F102" i="6"/>
  <c r="F18" i="5"/>
  <c r="F23" i="6"/>
  <c r="F75" i="6"/>
  <c r="F117" i="5"/>
  <c r="F112" i="6"/>
  <c r="F75" i="5"/>
  <c r="F65" i="6"/>
  <c r="F3" i="3"/>
  <c r="F8" i="4"/>
  <c r="F96" i="5"/>
  <c r="F39" i="6"/>
  <c r="F13" i="4"/>
  <c r="F39" i="5"/>
  <c r="F23" i="5"/>
  <c r="F70" i="5"/>
  <c r="F102" i="5"/>
  <c r="F65" i="5"/>
  <c r="F122" i="4"/>
  <c r="F34" i="4"/>
  <c r="F80" i="3"/>
  <c r="F13" i="3"/>
  <c r="F34" i="3"/>
  <c r="F49" i="3"/>
  <c r="F70" i="3"/>
  <c r="F91" i="3"/>
  <c r="F112" i="3"/>
  <c r="F127" i="3"/>
  <c r="F18" i="4"/>
  <c r="F65" i="4"/>
  <c r="F86" i="4"/>
  <c r="F23" i="4"/>
  <c r="F18" i="3"/>
  <c r="F75" i="3"/>
  <c r="F59" i="4"/>
  <c r="F107" i="4"/>
  <c r="F102" i="4"/>
  <c r="F28" i="4"/>
  <c r="F54" i="4"/>
  <c r="F112" i="4"/>
  <c r="F122" i="3"/>
  <c r="F70" i="4"/>
  <c r="F91" i="4"/>
  <c r="F65" i="3"/>
  <c r="F86" i="3"/>
  <c r="F107" i="3"/>
  <c r="F127" i="4"/>
  <c r="F8" i="3"/>
  <c r="F28" i="3"/>
  <c r="F23" i="3"/>
  <c r="F44" i="3"/>
  <c r="F59" i="3"/>
  <c r="F102" i="3"/>
  <c r="F117" i="3"/>
  <c r="F54" i="3"/>
  <c r="F96" i="3"/>
  <c r="F131" i="2"/>
  <c r="F130" i="2"/>
  <c r="F129" i="2"/>
  <c r="F128" i="2"/>
  <c r="E127" i="2"/>
  <c r="D127" i="2"/>
  <c r="F126" i="2"/>
  <c r="F125" i="2"/>
  <c r="F124" i="2"/>
  <c r="F123" i="2"/>
  <c r="E122" i="2"/>
  <c r="D122" i="2"/>
  <c r="F121" i="2"/>
  <c r="F120" i="2"/>
  <c r="F119" i="2"/>
  <c r="F118" i="2"/>
  <c r="E117" i="2"/>
  <c r="D117" i="2"/>
  <c r="F116" i="2"/>
  <c r="F115" i="2"/>
  <c r="F114" i="2"/>
  <c r="F113" i="2"/>
  <c r="E112" i="2"/>
  <c r="D112" i="2"/>
  <c r="F91" i="16" l="1"/>
  <c r="F127" i="2"/>
  <c r="F122" i="2"/>
  <c r="F112" i="2"/>
  <c r="F117" i="2"/>
  <c r="F111" i="2"/>
  <c r="F110" i="2"/>
  <c r="F109" i="2"/>
  <c r="F108" i="2"/>
  <c r="E107" i="2"/>
  <c r="D107" i="2"/>
  <c r="F106" i="2"/>
  <c r="F105" i="2"/>
  <c r="F104" i="2"/>
  <c r="F103" i="2"/>
  <c r="E102" i="2"/>
  <c r="D102" i="2"/>
  <c r="F100" i="2"/>
  <c r="F99" i="2"/>
  <c r="F98" i="2"/>
  <c r="F97" i="2"/>
  <c r="E96" i="2"/>
  <c r="D96" i="2"/>
  <c r="F95" i="2"/>
  <c r="F94" i="2"/>
  <c r="F93" i="2"/>
  <c r="F92" i="2"/>
  <c r="E91" i="2"/>
  <c r="D91" i="2"/>
  <c r="F90" i="2"/>
  <c r="F89" i="2"/>
  <c r="F88" i="2"/>
  <c r="F87" i="2"/>
  <c r="E86" i="2"/>
  <c r="D86" i="2"/>
  <c r="F84" i="2"/>
  <c r="F83" i="2"/>
  <c r="F82" i="2"/>
  <c r="F81" i="2"/>
  <c r="E80" i="2"/>
  <c r="D80" i="2"/>
  <c r="F79" i="2"/>
  <c r="F78" i="2"/>
  <c r="F77" i="2"/>
  <c r="F76" i="2"/>
  <c r="E75" i="2"/>
  <c r="D75" i="2"/>
  <c r="F74" i="2"/>
  <c r="F73" i="2"/>
  <c r="F72" i="2"/>
  <c r="F71" i="2"/>
  <c r="E70" i="2"/>
  <c r="D70" i="2"/>
  <c r="F69" i="2"/>
  <c r="F68" i="2"/>
  <c r="F67" i="2"/>
  <c r="F66" i="2"/>
  <c r="E65" i="2"/>
  <c r="D65" i="2"/>
  <c r="F63" i="2"/>
  <c r="F61" i="2"/>
  <c r="F60" i="2"/>
  <c r="E59" i="2"/>
  <c r="D59" i="2"/>
  <c r="F58" i="2"/>
  <c r="F57" i="2"/>
  <c r="F56" i="2"/>
  <c r="F55" i="2"/>
  <c r="E54" i="2"/>
  <c r="D54" i="2"/>
  <c r="F53" i="2"/>
  <c r="F52" i="2"/>
  <c r="F51" i="2"/>
  <c r="F50" i="2"/>
  <c r="E49" i="2"/>
  <c r="D49" i="2"/>
  <c r="F48" i="2"/>
  <c r="F47" i="2"/>
  <c r="F46" i="2"/>
  <c r="F45" i="2"/>
  <c r="E44" i="2"/>
  <c r="D44" i="2"/>
  <c r="F43" i="2"/>
  <c r="F42" i="2"/>
  <c r="F41" i="2"/>
  <c r="F40" i="2"/>
  <c r="E39" i="2"/>
  <c r="D39" i="2"/>
  <c r="F38" i="2"/>
  <c r="F37" i="2"/>
  <c r="F36" i="2"/>
  <c r="F35" i="2"/>
  <c r="E34" i="2"/>
  <c r="D34" i="2"/>
  <c r="F32" i="2"/>
  <c r="F31" i="2"/>
  <c r="F30" i="2"/>
  <c r="F29" i="2"/>
  <c r="E28" i="2"/>
  <c r="D28" i="2"/>
  <c r="F27" i="2"/>
  <c r="F26" i="2"/>
  <c r="F25" i="2"/>
  <c r="F24" i="2"/>
  <c r="E23" i="2"/>
  <c r="D23" i="2"/>
  <c r="F22" i="2"/>
  <c r="F21" i="2"/>
  <c r="F20" i="2"/>
  <c r="F19" i="2"/>
  <c r="E18" i="2"/>
  <c r="D18" i="2"/>
  <c r="F17" i="2"/>
  <c r="F16" i="2"/>
  <c r="F15" i="2"/>
  <c r="F14" i="2"/>
  <c r="E13" i="2"/>
  <c r="D13" i="2"/>
  <c r="F12" i="2"/>
  <c r="F11" i="2"/>
  <c r="F10" i="2"/>
  <c r="F9" i="2"/>
  <c r="E8" i="2"/>
  <c r="D8" i="2"/>
  <c r="D3" i="2"/>
  <c r="E3" i="2"/>
  <c r="F107" i="2" l="1"/>
  <c r="F96" i="2"/>
  <c r="F102" i="2"/>
  <c r="F91" i="2"/>
  <c r="F75" i="2"/>
  <c r="F86" i="2"/>
  <c r="F80" i="2"/>
  <c r="F54" i="2"/>
  <c r="F70" i="2"/>
  <c r="F65" i="2"/>
  <c r="F59" i="2"/>
  <c r="F49" i="2"/>
  <c r="F44" i="2"/>
  <c r="F34" i="2"/>
  <c r="F39" i="2"/>
  <c r="F28" i="2"/>
  <c r="F18" i="2"/>
  <c r="F23" i="2"/>
  <c r="F13" i="2"/>
  <c r="F8" i="2"/>
  <c r="F4" i="2" l="1"/>
  <c r="F5" i="2"/>
  <c r="F6" i="2"/>
  <c r="F7" i="2"/>
  <c r="F3" i="2" l="1"/>
</calcChain>
</file>

<file path=xl/sharedStrings.xml><?xml version="1.0" encoding="utf-8"?>
<sst xmlns="http://schemas.openxmlformats.org/spreadsheetml/2006/main" count="2010" uniqueCount="38">
  <si>
    <t>Doktorspróf</t>
  </si>
  <si>
    <t>Meistarapróf</t>
  </si>
  <si>
    <t>Viðbótarnám</t>
  </si>
  <si>
    <t>Grunnnám</t>
  </si>
  <si>
    <t>Verkfræði- og náttúruvísindasvið</t>
  </si>
  <si>
    <t>Íþrótta-, tómstunda- og þroskaþjálfadeild</t>
  </si>
  <si>
    <t>Menntavísindasvið</t>
  </si>
  <si>
    <t>Hugvísindasvið</t>
  </si>
  <si>
    <t>Heilbrigðisvísindasvið</t>
  </si>
  <si>
    <t>Félagsvísindasvið</t>
  </si>
  <si>
    <t>Alls</t>
  </si>
  <si>
    <t>Kona</t>
  </si>
  <si>
    <t>Karl</t>
  </si>
  <si>
    <t>Deild</t>
  </si>
  <si>
    <t>Félags- og mannvísindadeild</t>
  </si>
  <si>
    <t>Félagsráðgjafardeild</t>
  </si>
  <si>
    <t>Hagfræðideild</t>
  </si>
  <si>
    <t>Lagadeild</t>
  </si>
  <si>
    <t>Stjórnmálafræðideild</t>
  </si>
  <si>
    <t>Viðskiptafræðideild</t>
  </si>
  <si>
    <t>Hjúkrunarfræðideild</t>
  </si>
  <si>
    <t>Lyfjafræðideild</t>
  </si>
  <si>
    <t>Læknadeild</t>
  </si>
  <si>
    <t>Matvæla- og næringarfræðideild</t>
  </si>
  <si>
    <t>Sálfræðideild</t>
  </si>
  <si>
    <t>Tannlæknadeild</t>
  </si>
  <si>
    <t>Deild erlendra tungumála, bókmennta og málvísinda</t>
  </si>
  <si>
    <t xml:space="preserve">Guðfræði- og trúarbragðafræðideild </t>
  </si>
  <si>
    <t>Íslensku- og menningardeild</t>
  </si>
  <si>
    <t>Sagnfræði- og heimspekideild</t>
  </si>
  <si>
    <t>Kennaradeild</t>
  </si>
  <si>
    <t>Uppeldis- og menntunarfræðideild</t>
  </si>
  <si>
    <t>Iðnaðarverkfræði-, vélaverkfræði- og tölvunarfræðideild</t>
  </si>
  <si>
    <t>Jarðvísindadeild</t>
  </si>
  <si>
    <t>Líf- og umhverfisvísindadeild</t>
  </si>
  <si>
    <t>Rafmagns- og tölvuverkfræðideild</t>
  </si>
  <si>
    <t>Raunvísindadeild</t>
  </si>
  <si>
    <t>Umhverfis- og byggingaverkfræðideild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</si>
</sst>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8EA9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57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3" fillId="0" borderId="0" xfId="2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3" fillId="0" borderId="5" xfId="1" applyFont="1" applyBorder="1"/>
    <xf numFmtId="0" fontId="4" fillId="0" borderId="6" xfId="1" applyFont="1" applyBorder="1"/>
    <xf numFmtId="0" fontId="3" fillId="0" borderId="6" xfId="2" applyFont="1" applyBorder="1"/>
    <xf numFmtId="0" fontId="4" fillId="0" borderId="4" xfId="1" applyFont="1" applyBorder="1"/>
    <xf numFmtId="0" fontId="3" fillId="0" borderId="4" xfId="1" applyFont="1" applyBorder="1"/>
    <xf numFmtId="0" fontId="3" fillId="0" borderId="7" xfId="1" applyFont="1" applyBorder="1"/>
    <xf numFmtId="0" fontId="3" fillId="0" borderId="6" xfId="1" applyFont="1" applyBorder="1"/>
    <xf numFmtId="0" fontId="3" fillId="2" borderId="8" xfId="1" applyFont="1" applyFill="1" applyBorder="1"/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0" fillId="0" borderId="9" xfId="0" applyBorder="1"/>
    <xf numFmtId="0" fontId="7" fillId="0" borderId="0" xfId="0" applyFont="1"/>
    <xf numFmtId="0" fontId="1" fillId="0" borderId="2" xfId="1" applyBorder="1"/>
    <xf numFmtId="0" fontId="3" fillId="0" borderId="0" xfId="0" applyFont="1"/>
    <xf numFmtId="0" fontId="2" fillId="0" borderId="0" xfId="0" applyFont="1"/>
    <xf numFmtId="0" fontId="0" fillId="0" borderId="9" xfId="0" applyBorder="1" applyProtection="1">
      <protection locked="0"/>
    </xf>
    <xf numFmtId="0" fontId="2" fillId="0" borderId="0" xfId="0" applyFont="1" applyProtection="1">
      <protection locked="0"/>
    </xf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12" xfId="0" applyNumberFormat="1" applyBorder="1"/>
    <xf numFmtId="3" fontId="0" fillId="0" borderId="9" xfId="0" applyNumberFormat="1" applyBorder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2" borderId="8" xfId="1" applyFont="1" applyFill="1" applyBorder="1" applyAlignment="1">
      <alignment horizontal="right"/>
    </xf>
    <xf numFmtId="0" fontId="3" fillId="0" borderId="0" xfId="1" applyFont="1" applyAlignment="1">
      <alignment horizontal="right"/>
    </xf>
    <xf numFmtId="0" fontId="3" fillId="0" borderId="5" xfId="1" applyFon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3" fontId="0" fillId="0" borderId="11" xfId="0" applyNumberFormat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9" xfId="0" applyBorder="1" applyAlignment="1">
      <alignment horizontal="right"/>
    </xf>
    <xf numFmtId="3" fontId="0" fillId="0" borderId="12" xfId="0" applyNumberFormat="1" applyBorder="1" applyAlignment="1">
      <alignment horizontal="right"/>
    </xf>
    <xf numFmtId="3" fontId="0" fillId="0" borderId="9" xfId="0" applyNumberFormat="1" applyBorder="1" applyAlignment="1">
      <alignment horizontal="right"/>
    </xf>
    <xf numFmtId="0" fontId="2" fillId="0" borderId="0" xfId="1" applyFont="1" applyAlignment="1">
      <alignment horizontal="right"/>
    </xf>
    <xf numFmtId="0" fontId="1" fillId="0" borderId="0" xfId="1" applyAlignment="1">
      <alignment horizontal="right"/>
    </xf>
    <xf numFmtId="3" fontId="2" fillId="0" borderId="1" xfId="1" applyNumberFormat="1" applyFont="1" applyBorder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</cellXfs>
  <cellStyles count="3">
    <cellStyle name="Normal" xfId="0" builtinId="0"/>
    <cellStyle name="Normal 2" xfId="1" xr:uid="{712628D6-AFBF-C249-9EE1-28DA1AFE8757}"/>
    <cellStyle name="Normal 3" xfId="2" xr:uid="{DD785F64-9696-1D48-9FDF-4D1CBC35A9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A900-BDA3-4340-A618-FD41BC47D444}">
  <dimension ref="A1:G157"/>
  <sheetViews>
    <sheetView tabSelected="1" topLeftCell="A119" zoomScale="93" workbookViewId="0">
      <selection activeCell="F139" sqref="F139"/>
    </sheetView>
  </sheetViews>
  <sheetFormatPr defaultColWidth="10.796875" defaultRowHeight="15.6" x14ac:dyDescent="0.3"/>
  <cols>
    <col min="1" max="3" width="10.796875" style="1"/>
    <col min="4" max="4" width="12.19921875" style="1" bestFit="1" customWidth="1"/>
    <col min="5" max="6" width="10.796875" style="1"/>
    <col min="7" max="7" width="10.796875" style="1" customWidth="1"/>
    <col min="8" max="16384" width="10.796875" style="1"/>
  </cols>
  <sheetData>
    <row r="1" spans="1:6" x14ac:dyDescent="0.3">
      <c r="A1" s="2"/>
      <c r="B1" s="3" t="s">
        <v>13</v>
      </c>
      <c r="C1" s="2"/>
      <c r="D1" s="17" t="s">
        <v>12</v>
      </c>
      <c r="E1" s="17" t="s">
        <v>11</v>
      </c>
      <c r="F1" s="17" t="s">
        <v>10</v>
      </c>
    </row>
    <row r="2" spans="1:6" x14ac:dyDescent="0.3">
      <c r="A2" s="3" t="s">
        <v>9</v>
      </c>
      <c r="B2" s="3"/>
      <c r="C2" s="3"/>
      <c r="D2" s="3"/>
      <c r="E2" s="3"/>
      <c r="F2" s="3"/>
    </row>
    <row r="3" spans="1:6" x14ac:dyDescent="0.3">
      <c r="A3" s="2"/>
      <c r="B3" s="16" t="s">
        <v>14</v>
      </c>
      <c r="C3" s="10"/>
      <c r="D3" s="10">
        <f>SUM(D4:D7)</f>
        <v>150</v>
      </c>
      <c r="E3" s="10">
        <f>SUM(E4:E7)</f>
        <v>632</v>
      </c>
      <c r="F3" s="15">
        <f>SUM(F4:F7)</f>
        <v>782</v>
      </c>
    </row>
    <row r="4" spans="1:6" x14ac:dyDescent="0.3">
      <c r="A4" s="3"/>
      <c r="B4" s="14"/>
      <c r="C4" s="2" t="s">
        <v>3</v>
      </c>
      <c r="D4">
        <v>93</v>
      </c>
      <c r="E4">
        <v>351</v>
      </c>
      <c r="F4" s="6">
        <f>SUM(D4:E4)</f>
        <v>444</v>
      </c>
    </row>
    <row r="5" spans="1:6" x14ac:dyDescent="0.3">
      <c r="A5" s="2"/>
      <c r="B5" s="9"/>
      <c r="C5" s="2" t="s">
        <v>2</v>
      </c>
      <c r="D5">
        <v>13</v>
      </c>
      <c r="E5">
        <v>101</v>
      </c>
      <c r="F5" s="6">
        <f>SUM(D5:E5)</f>
        <v>114</v>
      </c>
    </row>
    <row r="6" spans="1:6" x14ac:dyDescent="0.3">
      <c r="A6" s="2"/>
      <c r="B6" s="9"/>
      <c r="C6" s="2" t="s">
        <v>1</v>
      </c>
      <c r="D6">
        <v>37</v>
      </c>
      <c r="E6">
        <v>169</v>
      </c>
      <c r="F6" s="6">
        <f>SUM(D6:E6)</f>
        <v>206</v>
      </c>
    </row>
    <row r="7" spans="1:6" x14ac:dyDescent="0.3">
      <c r="A7" s="2"/>
      <c r="B7" s="9"/>
      <c r="C7" s="2" t="s">
        <v>0</v>
      </c>
      <c r="D7">
        <v>7</v>
      </c>
      <c r="E7">
        <v>11</v>
      </c>
      <c r="F7" s="6">
        <f>SUM(D7:E7)</f>
        <v>18</v>
      </c>
    </row>
    <row r="8" spans="1:6" x14ac:dyDescent="0.3">
      <c r="B8" s="12" t="s">
        <v>15</v>
      </c>
      <c r="C8" s="10"/>
      <c r="D8" s="10">
        <f>SUM(D9:D12)</f>
        <v>32</v>
      </c>
      <c r="E8" s="10">
        <f>SUM(E9:E12)</f>
        <v>279</v>
      </c>
      <c r="F8" s="15">
        <f>SUM(F9:F12)</f>
        <v>311</v>
      </c>
    </row>
    <row r="9" spans="1:6" x14ac:dyDescent="0.3">
      <c r="B9" s="14"/>
      <c r="C9" s="2" t="s">
        <v>3</v>
      </c>
      <c r="D9">
        <v>29</v>
      </c>
      <c r="E9">
        <v>241</v>
      </c>
      <c r="F9" s="6">
        <f>SUM(D9:E9)</f>
        <v>270</v>
      </c>
    </row>
    <row r="10" spans="1:6" x14ac:dyDescent="0.3">
      <c r="B10" s="9"/>
      <c r="C10" s="2" t="s">
        <v>2</v>
      </c>
      <c r="D10">
        <v>3</v>
      </c>
      <c r="E10">
        <v>24</v>
      </c>
      <c r="F10" s="6">
        <f>SUM(D10:E10)</f>
        <v>27</v>
      </c>
    </row>
    <row r="11" spans="1:6" x14ac:dyDescent="0.3">
      <c r="B11" s="9"/>
      <c r="C11" s="2" t="s">
        <v>1</v>
      </c>
      <c r="D11">
        <v>0</v>
      </c>
      <c r="E11">
        <v>13</v>
      </c>
      <c r="F11" s="6">
        <f>SUM(D11:E11)</f>
        <v>13</v>
      </c>
    </row>
    <row r="12" spans="1:6" x14ac:dyDescent="0.3">
      <c r="B12" s="8"/>
      <c r="C12" s="7" t="s">
        <v>0</v>
      </c>
      <c r="D12">
        <v>0</v>
      </c>
      <c r="E12">
        <v>1</v>
      </c>
      <c r="F12" s="6">
        <f>SUM(D12:E12)</f>
        <v>1</v>
      </c>
    </row>
    <row r="13" spans="1:6" x14ac:dyDescent="0.3">
      <c r="B13" s="11" t="s">
        <v>16</v>
      </c>
      <c r="C13" s="10"/>
      <c r="D13" s="10">
        <f>SUM(D14:D17)</f>
        <v>185</v>
      </c>
      <c r="E13" s="10">
        <f>SUM(E14:E17)</f>
        <v>114</v>
      </c>
      <c r="F13" s="15">
        <f>SUM(F14:F17)</f>
        <v>299</v>
      </c>
    </row>
    <row r="14" spans="1:6" x14ac:dyDescent="0.3">
      <c r="B14" s="14"/>
      <c r="C14" s="2" t="s">
        <v>3</v>
      </c>
      <c r="D14" s="1">
        <v>134</v>
      </c>
      <c r="E14">
        <v>80</v>
      </c>
      <c r="F14" s="6">
        <f>SUM(D14:E14)</f>
        <v>214</v>
      </c>
    </row>
    <row r="15" spans="1:6" x14ac:dyDescent="0.3">
      <c r="B15" s="9"/>
      <c r="C15" s="2" t="s">
        <v>2</v>
      </c>
      <c r="D15" s="2">
        <v>0</v>
      </c>
      <c r="E15" s="2">
        <v>0</v>
      </c>
      <c r="F15" s="6">
        <f>SUM(D15:E15)</f>
        <v>0</v>
      </c>
    </row>
    <row r="16" spans="1:6" x14ac:dyDescent="0.3">
      <c r="B16" s="9"/>
      <c r="C16" s="2" t="s">
        <v>1</v>
      </c>
      <c r="D16" s="1">
        <v>47</v>
      </c>
      <c r="E16">
        <v>33</v>
      </c>
      <c r="F16" s="6">
        <f>SUM(D16:E16)</f>
        <v>80</v>
      </c>
    </row>
    <row r="17" spans="2:6" x14ac:dyDescent="0.3">
      <c r="B17" s="9"/>
      <c r="C17" s="2" t="s">
        <v>0</v>
      </c>
      <c r="D17" s="23">
        <v>4</v>
      </c>
      <c r="E17">
        <v>1</v>
      </c>
      <c r="F17" s="6">
        <f>SUM(D17:E17)</f>
        <v>5</v>
      </c>
    </row>
    <row r="18" spans="2:6" x14ac:dyDescent="0.3">
      <c r="B18" s="11" t="s">
        <v>17</v>
      </c>
      <c r="C18" s="10"/>
      <c r="D18" s="10">
        <f>SUM(D19:D22)</f>
        <v>301</v>
      </c>
      <c r="E18" s="10">
        <f>SUM(E19:E22)</f>
        <v>322</v>
      </c>
      <c r="F18" s="15">
        <f>SUM(F19:F22)</f>
        <v>623</v>
      </c>
    </row>
    <row r="19" spans="2:6" x14ac:dyDescent="0.3">
      <c r="B19" s="14"/>
      <c r="C19" s="2" t="s">
        <v>3</v>
      </c>
      <c r="D19" s="21">
        <v>208</v>
      </c>
      <c r="E19" s="21">
        <v>226</v>
      </c>
      <c r="F19" s="6">
        <f>SUM(D19:E19)</f>
        <v>434</v>
      </c>
    </row>
    <row r="20" spans="2:6" x14ac:dyDescent="0.3">
      <c r="B20" s="9"/>
      <c r="C20" s="2" t="s">
        <v>2</v>
      </c>
      <c r="D20" s="21">
        <v>0</v>
      </c>
      <c r="E20" s="21">
        <v>0</v>
      </c>
      <c r="F20" s="6">
        <f>SUM(D20:E20)</f>
        <v>0</v>
      </c>
    </row>
    <row r="21" spans="2:6" x14ac:dyDescent="0.3">
      <c r="B21" s="9"/>
      <c r="C21" s="2" t="s">
        <v>1</v>
      </c>
      <c r="D21" s="21">
        <v>92</v>
      </c>
      <c r="E21" s="21">
        <v>94</v>
      </c>
      <c r="F21" s="6">
        <f>SUM(D21:E21)</f>
        <v>186</v>
      </c>
    </row>
    <row r="22" spans="2:6" x14ac:dyDescent="0.3">
      <c r="B22" s="8"/>
      <c r="C22" s="7" t="s">
        <v>0</v>
      </c>
      <c r="D22" s="21">
        <v>1</v>
      </c>
      <c r="E22" s="21">
        <v>2</v>
      </c>
      <c r="F22" s="6">
        <f>SUM(D22:E22)</f>
        <v>3</v>
      </c>
    </row>
    <row r="23" spans="2:6" x14ac:dyDescent="0.3">
      <c r="B23" s="11" t="s">
        <v>18</v>
      </c>
      <c r="C23" s="10"/>
      <c r="D23" s="10">
        <f>SUM(D24:D27)</f>
        <v>237</v>
      </c>
      <c r="E23" s="10">
        <f>SUM(E24:E27)</f>
        <v>384</v>
      </c>
      <c r="F23" s="15">
        <f>SUM(F24:F27)</f>
        <v>621</v>
      </c>
    </row>
    <row r="24" spans="2:6" x14ac:dyDescent="0.3">
      <c r="B24" s="9"/>
      <c r="C24" s="2" t="s">
        <v>3</v>
      </c>
      <c r="D24" s="22">
        <v>125</v>
      </c>
      <c r="E24" s="22">
        <v>130</v>
      </c>
      <c r="F24" s="6">
        <f>SUM(D24:E24)</f>
        <v>255</v>
      </c>
    </row>
    <row r="25" spans="2:6" x14ac:dyDescent="0.3">
      <c r="B25" s="9"/>
      <c r="C25" s="2" t="s">
        <v>2</v>
      </c>
      <c r="D25" s="22">
        <v>18</v>
      </c>
      <c r="E25" s="22">
        <v>42</v>
      </c>
      <c r="F25" s="6">
        <f>SUM(D25:E25)</f>
        <v>60</v>
      </c>
    </row>
    <row r="26" spans="2:6" x14ac:dyDescent="0.3">
      <c r="B26" s="9"/>
      <c r="C26" s="2" t="s">
        <v>1</v>
      </c>
      <c r="D26" s="22">
        <v>89</v>
      </c>
      <c r="E26" s="22">
        <v>200</v>
      </c>
      <c r="F26" s="6">
        <f>SUM(D26:E26)</f>
        <v>289</v>
      </c>
    </row>
    <row r="27" spans="2:6" x14ac:dyDescent="0.3">
      <c r="B27" s="8"/>
      <c r="C27" s="2" t="s">
        <v>0</v>
      </c>
      <c r="D27" s="22">
        <v>5</v>
      </c>
      <c r="E27" s="22">
        <v>12</v>
      </c>
      <c r="F27" s="6">
        <f>SUM(D27:E27)</f>
        <v>17</v>
      </c>
    </row>
    <row r="28" spans="2:6" x14ac:dyDescent="0.3">
      <c r="B28" s="13" t="s">
        <v>19</v>
      </c>
      <c r="C28" s="10"/>
      <c r="D28" s="10">
        <f>SUM(D29:D32)</f>
        <v>495</v>
      </c>
      <c r="E28" s="10">
        <f>SUM(E29:E32)</f>
        <v>673</v>
      </c>
      <c r="F28" s="15">
        <f>SUM(F29:F32)</f>
        <v>1168</v>
      </c>
    </row>
    <row r="29" spans="2:6" x14ac:dyDescent="0.3">
      <c r="B29" s="9"/>
      <c r="C29" s="2" t="s">
        <v>3</v>
      </c>
      <c r="D29">
        <v>291</v>
      </c>
      <c r="E29">
        <v>313</v>
      </c>
      <c r="F29" s="6">
        <f>SUM(D29:E29)</f>
        <v>604</v>
      </c>
    </row>
    <row r="30" spans="2:6" x14ac:dyDescent="0.3">
      <c r="B30" s="9"/>
      <c r="C30" s="2" t="s">
        <v>2</v>
      </c>
      <c r="D30" s="22">
        <v>0</v>
      </c>
      <c r="E30" s="22">
        <v>0</v>
      </c>
      <c r="F30" s="6">
        <f>SUM(D30:E30)</f>
        <v>0</v>
      </c>
    </row>
    <row r="31" spans="2:6" x14ac:dyDescent="0.3">
      <c r="B31" s="9"/>
      <c r="C31" s="2" t="s">
        <v>1</v>
      </c>
      <c r="D31">
        <v>201</v>
      </c>
      <c r="E31">
        <v>360</v>
      </c>
      <c r="F31" s="6">
        <f>SUM(D31:E31)</f>
        <v>561</v>
      </c>
    </row>
    <row r="32" spans="2:6" x14ac:dyDescent="0.3">
      <c r="B32" s="8"/>
      <c r="C32" s="7" t="s">
        <v>0</v>
      </c>
      <c r="D32">
        <v>3</v>
      </c>
      <c r="E32">
        <v>0</v>
      </c>
      <c r="F32" s="6">
        <f>SUM(D32:E32)</f>
        <v>3</v>
      </c>
    </row>
    <row r="33" spans="1:6" x14ac:dyDescent="0.3">
      <c r="A33" s="4" t="s">
        <v>8</v>
      </c>
    </row>
    <row r="34" spans="1:6" x14ac:dyDescent="0.3">
      <c r="B34" s="11" t="s">
        <v>20</v>
      </c>
      <c r="C34" s="10"/>
      <c r="D34" s="10">
        <f>SUM(D35:D38)</f>
        <v>0</v>
      </c>
      <c r="E34" s="10">
        <f>SUM(E35:E38)</f>
        <v>0</v>
      </c>
      <c r="F34" s="15">
        <f>SUM(F35:F38)</f>
        <v>0</v>
      </c>
    </row>
    <row r="35" spans="1:6" x14ac:dyDescent="0.3">
      <c r="B35" s="9"/>
      <c r="C35" s="2" t="s">
        <v>3</v>
      </c>
      <c r="D35" s="2">
        <v>0</v>
      </c>
      <c r="E35" s="2">
        <v>0</v>
      </c>
      <c r="F35" s="6">
        <f>SUM(D35:E35)</f>
        <v>0</v>
      </c>
    </row>
    <row r="36" spans="1:6" x14ac:dyDescent="0.3">
      <c r="B36" s="9"/>
      <c r="C36" s="2" t="s">
        <v>2</v>
      </c>
      <c r="D36" s="2">
        <v>0</v>
      </c>
      <c r="E36" s="2">
        <v>0</v>
      </c>
      <c r="F36" s="6">
        <f>SUM(D36:E36)</f>
        <v>0</v>
      </c>
    </row>
    <row r="37" spans="1:6" x14ac:dyDescent="0.3">
      <c r="B37" s="9"/>
      <c r="C37" s="2" t="s">
        <v>1</v>
      </c>
      <c r="D37" s="2">
        <v>0</v>
      </c>
      <c r="E37" s="2">
        <v>0</v>
      </c>
      <c r="F37" s="6">
        <f>SUM(D37:E37)</f>
        <v>0</v>
      </c>
    </row>
    <row r="38" spans="1:6" x14ac:dyDescent="0.3">
      <c r="B38" s="8"/>
      <c r="C38" s="7" t="s">
        <v>0</v>
      </c>
      <c r="D38" s="2">
        <v>0</v>
      </c>
      <c r="E38" s="2">
        <v>0</v>
      </c>
      <c r="F38" s="6">
        <f>SUM(D38:E38)</f>
        <v>0</v>
      </c>
    </row>
    <row r="39" spans="1:6" x14ac:dyDescent="0.3">
      <c r="B39" s="11" t="s">
        <v>21</v>
      </c>
      <c r="C39" s="10"/>
      <c r="D39" s="10">
        <f>SUM(D40:D43)</f>
        <v>20</v>
      </c>
      <c r="E39" s="10">
        <f>SUM(E40:E43)</f>
        <v>42</v>
      </c>
      <c r="F39" s="15">
        <f>SUM(F40:F43)</f>
        <v>62</v>
      </c>
    </row>
    <row r="40" spans="1:6" x14ac:dyDescent="0.3">
      <c r="B40" s="9"/>
      <c r="C40" s="2" t="s">
        <v>3</v>
      </c>
      <c r="D40" s="2">
        <v>0</v>
      </c>
      <c r="E40" s="2">
        <v>0</v>
      </c>
      <c r="F40" s="6">
        <f>SUM(D40:E40)</f>
        <v>0</v>
      </c>
    </row>
    <row r="41" spans="1:6" x14ac:dyDescent="0.3">
      <c r="B41" s="9"/>
      <c r="C41" s="2" t="s">
        <v>2</v>
      </c>
      <c r="D41" s="2">
        <v>0</v>
      </c>
      <c r="E41" s="2">
        <v>0</v>
      </c>
      <c r="F41" s="6">
        <f>SUM(D41:E41)</f>
        <v>0</v>
      </c>
    </row>
    <row r="42" spans="1:6" x14ac:dyDescent="0.3">
      <c r="B42" s="9"/>
      <c r="C42" s="2" t="s">
        <v>1</v>
      </c>
      <c r="D42">
        <v>16</v>
      </c>
      <c r="E42">
        <v>38</v>
      </c>
      <c r="F42" s="6">
        <f>SUM(D42:E42)</f>
        <v>54</v>
      </c>
    </row>
    <row r="43" spans="1:6" x14ac:dyDescent="0.3">
      <c r="B43" s="8"/>
      <c r="C43" s="7" t="s">
        <v>0</v>
      </c>
      <c r="D43">
        <v>4</v>
      </c>
      <c r="E43">
        <v>4</v>
      </c>
      <c r="F43" s="6">
        <f>SUM(D43:E43)</f>
        <v>8</v>
      </c>
    </row>
    <row r="44" spans="1:6" x14ac:dyDescent="0.3">
      <c r="B44" s="11" t="s">
        <v>22</v>
      </c>
      <c r="C44" s="10"/>
      <c r="D44" s="10">
        <f>SUM(D45:D48)</f>
        <v>196</v>
      </c>
      <c r="E44" s="10">
        <f>SUM(E45:E48)</f>
        <v>356</v>
      </c>
      <c r="F44" s="15">
        <f>SUM(F45:F48)</f>
        <v>552</v>
      </c>
    </row>
    <row r="45" spans="1:6" x14ac:dyDescent="0.3">
      <c r="B45" s="9"/>
      <c r="C45" s="2" t="s">
        <v>3</v>
      </c>
      <c r="D45">
        <v>164</v>
      </c>
      <c r="E45">
        <v>283</v>
      </c>
      <c r="F45" s="6">
        <f>SUM(D45:E45)</f>
        <v>447</v>
      </c>
    </row>
    <row r="46" spans="1:6" x14ac:dyDescent="0.3">
      <c r="B46" s="9"/>
      <c r="C46" s="2" t="s">
        <v>2</v>
      </c>
      <c r="D46" s="2">
        <v>0</v>
      </c>
      <c r="E46" s="2">
        <v>0</v>
      </c>
      <c r="F46" s="6">
        <f>SUM(D46:E46)</f>
        <v>0</v>
      </c>
    </row>
    <row r="47" spans="1:6" x14ac:dyDescent="0.3">
      <c r="B47" s="9"/>
      <c r="C47" s="2" t="s">
        <v>1</v>
      </c>
      <c r="D47">
        <v>17</v>
      </c>
      <c r="E47">
        <v>36</v>
      </c>
      <c r="F47" s="6">
        <f>SUM(D47:E47)</f>
        <v>53</v>
      </c>
    </row>
    <row r="48" spans="1:6" x14ac:dyDescent="0.3">
      <c r="B48" s="8"/>
      <c r="C48" s="7" t="s">
        <v>0</v>
      </c>
      <c r="D48">
        <v>15</v>
      </c>
      <c r="E48">
        <v>37</v>
      </c>
      <c r="F48" s="6">
        <f>SUM(D48:E48)</f>
        <v>52</v>
      </c>
    </row>
    <row r="49" spans="1:6" x14ac:dyDescent="0.3">
      <c r="B49" s="12" t="s">
        <v>23</v>
      </c>
      <c r="C49" s="10"/>
      <c r="D49" s="10">
        <f>SUM(D50:D53)</f>
        <v>13</v>
      </c>
      <c r="E49" s="10">
        <f>SUM(E50:E53)</f>
        <v>46</v>
      </c>
      <c r="F49" s="15">
        <f>SUM(F50:F53)</f>
        <v>59</v>
      </c>
    </row>
    <row r="50" spans="1:6" x14ac:dyDescent="0.3">
      <c r="B50" s="9"/>
      <c r="C50" s="2" t="s">
        <v>3</v>
      </c>
      <c r="D50">
        <v>8</v>
      </c>
      <c r="E50">
        <v>23</v>
      </c>
      <c r="F50" s="6">
        <f>SUM(D50:E50)</f>
        <v>31</v>
      </c>
    </row>
    <row r="51" spans="1:6" x14ac:dyDescent="0.3">
      <c r="B51" s="9"/>
      <c r="C51" s="2" t="s">
        <v>2</v>
      </c>
      <c r="D51">
        <v>0</v>
      </c>
      <c r="E51">
        <v>1</v>
      </c>
      <c r="F51" s="6">
        <f>SUM(D51:E51)</f>
        <v>1</v>
      </c>
    </row>
    <row r="52" spans="1:6" x14ac:dyDescent="0.3">
      <c r="B52" s="9"/>
      <c r="C52" s="2" t="s">
        <v>1</v>
      </c>
      <c r="D52">
        <v>4</v>
      </c>
      <c r="E52">
        <f>5+8</f>
        <v>13</v>
      </c>
      <c r="F52" s="6">
        <f>SUM(D52:E52)</f>
        <v>17</v>
      </c>
    </row>
    <row r="53" spans="1:6" x14ac:dyDescent="0.3">
      <c r="B53" s="8"/>
      <c r="C53" s="7" t="s">
        <v>0</v>
      </c>
      <c r="D53">
        <v>1</v>
      </c>
      <c r="E53">
        <v>9</v>
      </c>
      <c r="F53" s="6">
        <f>SUM(D53:E53)</f>
        <v>10</v>
      </c>
    </row>
    <row r="54" spans="1:6" x14ac:dyDescent="0.3">
      <c r="B54" s="11" t="s">
        <v>24</v>
      </c>
      <c r="C54" s="10"/>
      <c r="D54" s="10">
        <f>SUM(D55:D58)</f>
        <v>139</v>
      </c>
      <c r="E54" s="10">
        <f>SUM(E55:E58)</f>
        <v>390</v>
      </c>
      <c r="F54" s="15">
        <f>SUM(F55:F58)</f>
        <v>529</v>
      </c>
    </row>
    <row r="55" spans="1:6" x14ac:dyDescent="0.3">
      <c r="B55" s="9"/>
      <c r="C55" s="2" t="s">
        <v>3</v>
      </c>
      <c r="D55">
        <v>125</v>
      </c>
      <c r="E55">
        <v>347</v>
      </c>
      <c r="F55" s="6">
        <f>SUM(D55:E55)</f>
        <v>472</v>
      </c>
    </row>
    <row r="56" spans="1:6" x14ac:dyDescent="0.3">
      <c r="B56" s="9"/>
      <c r="C56" s="2" t="s">
        <v>2</v>
      </c>
      <c r="D56" s="2">
        <v>0</v>
      </c>
      <c r="E56" s="2">
        <v>0</v>
      </c>
      <c r="F56" s="6">
        <f>SUM(D56:E56)</f>
        <v>0</v>
      </c>
    </row>
    <row r="57" spans="1:6" x14ac:dyDescent="0.3">
      <c r="B57" s="9"/>
      <c r="C57" s="2" t="s">
        <v>1</v>
      </c>
      <c r="D57">
        <v>5</v>
      </c>
      <c r="E57">
        <v>10</v>
      </c>
      <c r="F57" s="6">
        <f>SUM(D57:E57)</f>
        <v>15</v>
      </c>
    </row>
    <row r="58" spans="1:6" x14ac:dyDescent="0.3">
      <c r="B58" s="8"/>
      <c r="C58" s="7" t="s">
        <v>0</v>
      </c>
      <c r="D58">
        <v>9</v>
      </c>
      <c r="E58">
        <v>33</v>
      </c>
      <c r="F58" s="6">
        <f>SUM(D58:E58)</f>
        <v>42</v>
      </c>
    </row>
    <row r="59" spans="1:6" x14ac:dyDescent="0.3">
      <c r="B59" s="12" t="s">
        <v>25</v>
      </c>
      <c r="C59" s="10"/>
      <c r="D59" s="10">
        <f>SUM(D60:D63)</f>
        <v>17</v>
      </c>
      <c r="E59" s="10">
        <f>SUM(E60:E63)</f>
        <v>42</v>
      </c>
      <c r="F59" s="15">
        <f>SUM(F60:F63)</f>
        <v>61</v>
      </c>
    </row>
    <row r="60" spans="1:6" x14ac:dyDescent="0.3">
      <c r="B60" s="9"/>
      <c r="C60" s="2" t="s">
        <v>3</v>
      </c>
      <c r="D60">
        <v>16</v>
      </c>
      <c r="E60">
        <v>41</v>
      </c>
      <c r="F60" s="6">
        <f>SUM(D60:E60)</f>
        <v>57</v>
      </c>
    </row>
    <row r="61" spans="1:6" x14ac:dyDescent="0.3">
      <c r="B61" s="9"/>
      <c r="C61" s="2" t="s">
        <v>2</v>
      </c>
      <c r="D61" s="1">
        <v>0</v>
      </c>
      <c r="E61" s="1">
        <v>0</v>
      </c>
      <c r="F61" s="6">
        <f>SUM(D62:E62)</f>
        <v>2</v>
      </c>
    </row>
    <row r="62" spans="1:6" x14ac:dyDescent="0.3">
      <c r="B62" s="9"/>
      <c r="C62" s="2" t="s">
        <v>1</v>
      </c>
      <c r="D62">
        <v>1</v>
      </c>
      <c r="E62">
        <v>1</v>
      </c>
      <c r="F62" s="6">
        <f>SUM(D62:E62)</f>
        <v>2</v>
      </c>
    </row>
    <row r="63" spans="1:6" x14ac:dyDescent="0.3">
      <c r="B63" s="8"/>
      <c r="C63" s="7" t="s">
        <v>0</v>
      </c>
      <c r="D63" s="2">
        <v>0</v>
      </c>
      <c r="E63" s="2">
        <v>0</v>
      </c>
      <c r="F63" s="6">
        <f>SUM(D63:E63)</f>
        <v>0</v>
      </c>
    </row>
    <row r="64" spans="1:6" x14ac:dyDescent="0.3">
      <c r="A64" s="4" t="s">
        <v>7</v>
      </c>
    </row>
    <row r="65" spans="2:6" x14ac:dyDescent="0.3">
      <c r="B65" s="12" t="s">
        <v>26</v>
      </c>
      <c r="C65" s="10"/>
      <c r="D65" s="10">
        <f>SUM(D66:D69)</f>
        <v>175</v>
      </c>
      <c r="E65" s="10">
        <f>SUM(E66:E69)</f>
        <v>497</v>
      </c>
      <c r="F65" s="15">
        <f>SUM(F66:F69)</f>
        <v>672</v>
      </c>
    </row>
    <row r="66" spans="2:6" x14ac:dyDescent="0.3">
      <c r="B66" s="9"/>
      <c r="C66" s="2" t="s">
        <v>3</v>
      </c>
      <c r="D66" s="25">
        <v>164</v>
      </c>
      <c r="E66" s="25">
        <v>460</v>
      </c>
      <c r="F66" s="6">
        <f>SUM(D66:E66)</f>
        <v>624</v>
      </c>
    </row>
    <row r="67" spans="2:6" x14ac:dyDescent="0.3">
      <c r="B67" s="9"/>
      <c r="C67" s="2" t="s">
        <v>2</v>
      </c>
      <c r="D67" s="2">
        <v>0</v>
      </c>
      <c r="E67" s="2">
        <v>0</v>
      </c>
      <c r="F67" s="6">
        <f>SUM(D67:E67)</f>
        <v>0</v>
      </c>
    </row>
    <row r="68" spans="2:6" x14ac:dyDescent="0.3">
      <c r="B68" s="9"/>
      <c r="C68" s="2" t="s">
        <v>1</v>
      </c>
      <c r="D68" s="25">
        <v>11</v>
      </c>
      <c r="E68" s="25">
        <v>36</v>
      </c>
      <c r="F68" s="6">
        <f>SUM(D68:E68)</f>
        <v>47</v>
      </c>
    </row>
    <row r="69" spans="2:6" x14ac:dyDescent="0.3">
      <c r="B69" s="8"/>
      <c r="C69" s="7" t="s">
        <v>0</v>
      </c>
      <c r="D69" s="25">
        <v>0</v>
      </c>
      <c r="E69" s="25">
        <v>1</v>
      </c>
      <c r="F69" s="6">
        <f>SUM(D69:E69)</f>
        <v>1</v>
      </c>
    </row>
    <row r="70" spans="2:6" x14ac:dyDescent="0.3">
      <c r="B70" s="11" t="s">
        <v>27</v>
      </c>
      <c r="C70" s="10"/>
      <c r="D70" s="10">
        <f>SUM(D71:D74)</f>
        <v>58</v>
      </c>
      <c r="E70" s="10">
        <f>SUM(E71:E74)</f>
        <v>96</v>
      </c>
      <c r="F70" s="15">
        <f>SUM(F71:F74)</f>
        <v>154</v>
      </c>
    </row>
    <row r="71" spans="2:6" x14ac:dyDescent="0.3">
      <c r="B71" s="9"/>
      <c r="C71" s="2" t="s">
        <v>3</v>
      </c>
      <c r="D71">
        <v>33</v>
      </c>
      <c r="E71">
        <v>57</v>
      </c>
      <c r="F71" s="6">
        <f>SUM(D71:E71)</f>
        <v>90</v>
      </c>
    </row>
    <row r="72" spans="2:6" x14ac:dyDescent="0.3">
      <c r="B72" s="9"/>
      <c r="C72" s="2" t="s">
        <v>2</v>
      </c>
      <c r="D72">
        <v>0</v>
      </c>
      <c r="E72">
        <v>17</v>
      </c>
      <c r="F72" s="6">
        <f>SUM(D72:E72)</f>
        <v>17</v>
      </c>
    </row>
    <row r="73" spans="2:6" x14ac:dyDescent="0.3">
      <c r="B73" s="9"/>
      <c r="C73" s="2" t="s">
        <v>1</v>
      </c>
      <c r="D73">
        <v>23</v>
      </c>
      <c r="E73">
        <v>18</v>
      </c>
      <c r="F73" s="6">
        <f>SUM(D73:E73)</f>
        <v>41</v>
      </c>
    </row>
    <row r="74" spans="2:6" x14ac:dyDescent="0.3">
      <c r="B74" s="8"/>
      <c r="C74" s="7" t="s">
        <v>0</v>
      </c>
      <c r="D74">
        <v>2</v>
      </c>
      <c r="E74">
        <v>4</v>
      </c>
      <c r="F74" s="6">
        <f>SUM(D74:E74)</f>
        <v>6</v>
      </c>
    </row>
    <row r="75" spans="2:6" x14ac:dyDescent="0.3">
      <c r="B75" s="11" t="s">
        <v>28</v>
      </c>
      <c r="C75" s="10"/>
      <c r="D75" s="10">
        <f>SUM(D76:D79)</f>
        <v>212</v>
      </c>
      <c r="E75" s="10">
        <f>SUM(E76:E79)</f>
        <v>661</v>
      </c>
      <c r="F75" s="15">
        <f>SUM(F76:F79)</f>
        <v>873</v>
      </c>
    </row>
    <row r="76" spans="2:6" x14ac:dyDescent="0.3">
      <c r="B76" s="9"/>
      <c r="C76" s="2" t="s">
        <v>3</v>
      </c>
      <c r="D76">
        <v>177</v>
      </c>
      <c r="E76">
        <v>519</v>
      </c>
      <c r="F76" s="6">
        <f>SUM(D76:E76)</f>
        <v>696</v>
      </c>
    </row>
    <row r="77" spans="2:6" x14ac:dyDescent="0.3">
      <c r="B77" s="9"/>
      <c r="C77" s="2" t="s">
        <v>2</v>
      </c>
      <c r="D77" s="24">
        <v>0</v>
      </c>
      <c r="E77" s="24">
        <v>11</v>
      </c>
      <c r="F77" s="6">
        <f>SUM(D77:E77)</f>
        <v>11</v>
      </c>
    </row>
    <row r="78" spans="2:6" x14ac:dyDescent="0.3">
      <c r="B78" s="9"/>
      <c r="C78" s="2" t="s">
        <v>1</v>
      </c>
      <c r="D78" s="25">
        <v>27</v>
      </c>
      <c r="E78" s="25">
        <v>122</v>
      </c>
      <c r="F78" s="6">
        <f>SUM(D78:E78)</f>
        <v>149</v>
      </c>
    </row>
    <row r="79" spans="2:6" x14ac:dyDescent="0.3">
      <c r="B79" s="8"/>
      <c r="C79" s="7" t="s">
        <v>0</v>
      </c>
      <c r="D79">
        <v>8</v>
      </c>
      <c r="E79">
        <v>9</v>
      </c>
      <c r="F79" s="6">
        <f>SUM(D79:E79)</f>
        <v>17</v>
      </c>
    </row>
    <row r="80" spans="2:6" x14ac:dyDescent="0.3">
      <c r="B80" s="11" t="s">
        <v>29</v>
      </c>
      <c r="C80" s="10"/>
      <c r="D80" s="10">
        <f>SUM(D81:D84)</f>
        <v>277</v>
      </c>
      <c r="E80" s="10">
        <f>SUM(E81:E84)</f>
        <v>245</v>
      </c>
      <c r="F80" s="15">
        <f>SUM(F81:F84)</f>
        <v>522</v>
      </c>
    </row>
    <row r="81" spans="1:6" x14ac:dyDescent="0.3">
      <c r="B81" s="9"/>
      <c r="C81" s="2" t="s">
        <v>3</v>
      </c>
      <c r="D81">
        <v>220</v>
      </c>
      <c r="E81">
        <v>153</v>
      </c>
      <c r="F81" s="6">
        <f>SUM(D81:E81)</f>
        <v>373</v>
      </c>
    </row>
    <row r="82" spans="1:6" x14ac:dyDescent="0.3">
      <c r="B82" s="9"/>
      <c r="C82" s="2" t="s">
        <v>2</v>
      </c>
      <c r="D82">
        <v>1</v>
      </c>
      <c r="E82">
        <v>5</v>
      </c>
      <c r="F82" s="6">
        <f>SUM(D82:E82)</f>
        <v>6</v>
      </c>
    </row>
    <row r="83" spans="1:6" x14ac:dyDescent="0.3">
      <c r="B83" s="9"/>
      <c r="C83" s="2" t="s">
        <v>1</v>
      </c>
      <c r="D83">
        <v>49</v>
      </c>
      <c r="E83">
        <v>73</v>
      </c>
      <c r="F83" s="6">
        <f>SUM(D83:E83)</f>
        <v>122</v>
      </c>
    </row>
    <row r="84" spans="1:6" x14ac:dyDescent="0.3">
      <c r="B84" s="8"/>
      <c r="C84" s="7" t="s">
        <v>0</v>
      </c>
      <c r="D84">
        <v>7</v>
      </c>
      <c r="E84">
        <v>14</v>
      </c>
      <c r="F84" s="6">
        <f>SUM(D84:E84)</f>
        <v>21</v>
      </c>
    </row>
    <row r="85" spans="1:6" x14ac:dyDescent="0.3">
      <c r="A85" s="4" t="s">
        <v>6</v>
      </c>
    </row>
    <row r="86" spans="1:6" x14ac:dyDescent="0.3">
      <c r="B86" s="11" t="s">
        <v>5</v>
      </c>
      <c r="C86" s="10"/>
      <c r="D86" s="10">
        <f>SUM(D87:D90)</f>
        <v>104</v>
      </c>
      <c r="E86" s="10">
        <f>SUM(E87:E90)</f>
        <v>292</v>
      </c>
      <c r="F86" s="15">
        <f>SUM(F87:F90)</f>
        <v>396</v>
      </c>
    </row>
    <row r="87" spans="1:6" x14ac:dyDescent="0.3">
      <c r="B87" s="9"/>
      <c r="C87" s="2" t="s">
        <v>3</v>
      </c>
      <c r="D87" s="18">
        <v>49</v>
      </c>
      <c r="E87" s="18">
        <v>187</v>
      </c>
      <c r="F87" s="6">
        <f>SUM(D87:E87)</f>
        <v>236</v>
      </c>
    </row>
    <row r="88" spans="1:6" x14ac:dyDescent="0.3">
      <c r="B88" s="9"/>
      <c r="C88" s="2" t="s">
        <v>2</v>
      </c>
      <c r="D88" s="18">
        <v>5</v>
      </c>
      <c r="E88" s="18">
        <v>15</v>
      </c>
      <c r="F88" s="6">
        <f>SUM(D88:E88)</f>
        <v>20</v>
      </c>
    </row>
    <row r="89" spans="1:6" x14ac:dyDescent="0.3">
      <c r="B89" s="9"/>
      <c r="C89" s="2" t="s">
        <v>1</v>
      </c>
      <c r="D89" s="18">
        <v>50</v>
      </c>
      <c r="E89" s="18">
        <v>89</v>
      </c>
      <c r="F89" s="6">
        <f>SUM(D89:E89)</f>
        <v>139</v>
      </c>
    </row>
    <row r="90" spans="1:6" x14ac:dyDescent="0.3">
      <c r="B90" s="8"/>
      <c r="C90" s="7" t="s">
        <v>0</v>
      </c>
      <c r="D90" s="2">
        <v>0</v>
      </c>
      <c r="E90" s="2">
        <v>1</v>
      </c>
      <c r="F90" s="6">
        <f>SUM(D90:E90)</f>
        <v>1</v>
      </c>
    </row>
    <row r="91" spans="1:6" x14ac:dyDescent="0.3">
      <c r="B91" s="12" t="s">
        <v>30</v>
      </c>
      <c r="C91" s="10"/>
      <c r="D91" s="10">
        <f>SUM(D92:D95)</f>
        <v>241</v>
      </c>
      <c r="E91" s="10">
        <f>SUM(E92:E95)</f>
        <v>1228</v>
      </c>
      <c r="F91" s="15">
        <f>SUM(F92:F95)</f>
        <v>1469</v>
      </c>
    </row>
    <row r="92" spans="1:6" x14ac:dyDescent="0.3">
      <c r="B92" s="9"/>
      <c r="C92" s="2" t="s">
        <v>3</v>
      </c>
      <c r="D92" s="19">
        <v>202</v>
      </c>
      <c r="E92" s="19">
        <v>830</v>
      </c>
      <c r="F92" s="6">
        <f>SUM(D92:E92)</f>
        <v>1032</v>
      </c>
    </row>
    <row r="93" spans="1:6" x14ac:dyDescent="0.3">
      <c r="B93" s="9"/>
      <c r="C93" s="2" t="s">
        <v>2</v>
      </c>
      <c r="D93" s="19">
        <v>15</v>
      </c>
      <c r="E93" s="19">
        <v>138</v>
      </c>
      <c r="F93" s="6">
        <f>SUM(D93:E93)</f>
        <v>153</v>
      </c>
    </row>
    <row r="94" spans="1:6" x14ac:dyDescent="0.3">
      <c r="B94" s="9"/>
      <c r="C94" s="2" t="s">
        <v>1</v>
      </c>
      <c r="D94" s="19">
        <v>22</v>
      </c>
      <c r="E94" s="19">
        <v>257</v>
      </c>
      <c r="F94" s="6">
        <f>SUM(D94:E94)</f>
        <v>279</v>
      </c>
    </row>
    <row r="95" spans="1:6" x14ac:dyDescent="0.3">
      <c r="B95" s="8"/>
      <c r="C95" s="7" t="s">
        <v>0</v>
      </c>
      <c r="D95" s="2">
        <v>2</v>
      </c>
      <c r="E95" s="2">
        <v>3</v>
      </c>
      <c r="F95" s="6">
        <f>SUM(D95:E95)</f>
        <v>5</v>
      </c>
    </row>
    <row r="96" spans="1:6" x14ac:dyDescent="0.3">
      <c r="B96" s="11" t="s">
        <v>31</v>
      </c>
      <c r="C96" s="10"/>
      <c r="D96" s="10">
        <f>SUM(D97:D100)</f>
        <v>43</v>
      </c>
      <c r="E96" s="10">
        <f>SUM(E97:E100)</f>
        <v>234</v>
      </c>
      <c r="F96" s="15">
        <f>SUM(F97:F100)</f>
        <v>277</v>
      </c>
    </row>
    <row r="97" spans="1:6" x14ac:dyDescent="0.3">
      <c r="B97" s="9"/>
      <c r="C97" s="2" t="s">
        <v>3</v>
      </c>
      <c r="D97" s="2">
        <v>23</v>
      </c>
      <c r="E97" s="2">
        <v>178</v>
      </c>
      <c r="F97" s="6">
        <f>SUM(D97:E97)</f>
        <v>201</v>
      </c>
    </row>
    <row r="98" spans="1:6" x14ac:dyDescent="0.3">
      <c r="B98" s="9"/>
      <c r="C98" s="2" t="s">
        <v>2</v>
      </c>
      <c r="D98" s="2">
        <v>5</v>
      </c>
      <c r="E98" s="2">
        <v>25</v>
      </c>
      <c r="F98" s="6">
        <f>SUM(D98:E98)</f>
        <v>30</v>
      </c>
    </row>
    <row r="99" spans="1:6" x14ac:dyDescent="0.3">
      <c r="B99" s="9"/>
      <c r="C99" s="2" t="s">
        <v>1</v>
      </c>
      <c r="D99" s="2">
        <v>14</v>
      </c>
      <c r="E99" s="2">
        <v>20</v>
      </c>
      <c r="F99" s="6">
        <f>SUM(D99:E99)</f>
        <v>34</v>
      </c>
    </row>
    <row r="100" spans="1:6" x14ac:dyDescent="0.3">
      <c r="B100" s="8"/>
      <c r="C100" s="7" t="s">
        <v>0</v>
      </c>
      <c r="D100" s="2">
        <v>1</v>
      </c>
      <c r="E100" s="2">
        <v>11</v>
      </c>
      <c r="F100" s="6">
        <f>SUM(D100:E100)</f>
        <v>12</v>
      </c>
    </row>
    <row r="101" spans="1:6" x14ac:dyDescent="0.3">
      <c r="A101" s="4" t="s">
        <v>4</v>
      </c>
    </row>
    <row r="102" spans="1:6" x14ac:dyDescent="0.3">
      <c r="B102" s="11" t="s">
        <v>32</v>
      </c>
      <c r="C102" s="10"/>
      <c r="D102" s="10">
        <f>SUM(D103:D106)</f>
        <v>0</v>
      </c>
      <c r="E102" s="10">
        <f>SUM(E103:E106)</f>
        <v>0</v>
      </c>
      <c r="F102" s="15">
        <f>SUM(F103:F106)</f>
        <v>0</v>
      </c>
    </row>
    <row r="103" spans="1:6" x14ac:dyDescent="0.3">
      <c r="B103" s="9"/>
      <c r="C103" s="2" t="s">
        <v>3</v>
      </c>
      <c r="D103" s="2">
        <v>0</v>
      </c>
      <c r="E103" s="2">
        <v>0</v>
      </c>
      <c r="F103" s="6">
        <f>SUM(D103:E103)</f>
        <v>0</v>
      </c>
    </row>
    <row r="104" spans="1:6" x14ac:dyDescent="0.3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3">
      <c r="B105" s="9"/>
      <c r="C105" s="2" t="s">
        <v>1</v>
      </c>
      <c r="D105" s="2">
        <v>0</v>
      </c>
      <c r="E105" s="2">
        <v>0</v>
      </c>
      <c r="F105" s="6">
        <f>SUM(D105:E105)</f>
        <v>0</v>
      </c>
    </row>
    <row r="106" spans="1:6" x14ac:dyDescent="0.3">
      <c r="B106" s="8"/>
      <c r="C106" s="7" t="s">
        <v>0</v>
      </c>
      <c r="D106" s="2">
        <v>0</v>
      </c>
      <c r="E106" s="2">
        <v>0</v>
      </c>
      <c r="F106" s="6">
        <f>SUM(D106:E106)</f>
        <v>0</v>
      </c>
    </row>
    <row r="107" spans="1:6" x14ac:dyDescent="0.3">
      <c r="B107" s="11" t="s">
        <v>33</v>
      </c>
      <c r="C107" s="10"/>
      <c r="D107" s="10">
        <f>SUM(D108:D111)</f>
        <v>0</v>
      </c>
      <c r="E107" s="10">
        <f>SUM(E108:E111)</f>
        <v>0</v>
      </c>
      <c r="F107" s="15">
        <f>SUM(F108:F111)</f>
        <v>0</v>
      </c>
    </row>
    <row r="108" spans="1:6" x14ac:dyDescent="0.3">
      <c r="B108" s="9"/>
      <c r="C108" s="2" t="s">
        <v>3</v>
      </c>
      <c r="D108" s="2">
        <v>0</v>
      </c>
      <c r="E108" s="2">
        <v>0</v>
      </c>
      <c r="F108" s="6">
        <f>SUM(D108:E108)</f>
        <v>0</v>
      </c>
    </row>
    <row r="109" spans="1:6" x14ac:dyDescent="0.3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3">
      <c r="B110" s="9"/>
      <c r="C110" s="2" t="s">
        <v>1</v>
      </c>
      <c r="D110" s="2">
        <v>0</v>
      </c>
      <c r="E110" s="2">
        <v>0</v>
      </c>
      <c r="F110" s="6">
        <f>SUM(D110:E110)</f>
        <v>0</v>
      </c>
    </row>
    <row r="111" spans="1:6" x14ac:dyDescent="0.3">
      <c r="B111" s="8"/>
      <c r="C111" s="7" t="s">
        <v>0</v>
      </c>
      <c r="D111" s="2">
        <v>0</v>
      </c>
      <c r="E111" s="2">
        <v>0</v>
      </c>
      <c r="F111" s="6">
        <f>SUM(D111:E111)</f>
        <v>0</v>
      </c>
    </row>
    <row r="112" spans="1:6" x14ac:dyDescent="0.3">
      <c r="B112" s="11" t="s">
        <v>34</v>
      </c>
      <c r="C112" s="10"/>
      <c r="D112" s="10">
        <f>SUM(D113:D116)</f>
        <v>0</v>
      </c>
      <c r="E112" s="10">
        <f>SUM(E113:E116)</f>
        <v>0</v>
      </c>
      <c r="F112" s="15">
        <f>SUM(F113:F116)</f>
        <v>0</v>
      </c>
    </row>
    <row r="113" spans="2:6" x14ac:dyDescent="0.3">
      <c r="B113" s="9"/>
      <c r="C113" s="2" t="s">
        <v>3</v>
      </c>
      <c r="D113" s="2">
        <v>0</v>
      </c>
      <c r="E113" s="2">
        <v>0</v>
      </c>
      <c r="F113" s="6">
        <f>SUM(D113:E113)</f>
        <v>0</v>
      </c>
    </row>
    <row r="114" spans="2:6" x14ac:dyDescent="0.3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6" x14ac:dyDescent="0.3">
      <c r="B115" s="9"/>
      <c r="C115" s="2" t="s">
        <v>1</v>
      </c>
      <c r="D115" s="2">
        <v>0</v>
      </c>
      <c r="E115" s="2">
        <v>0</v>
      </c>
      <c r="F115" s="6">
        <f>SUM(D115:E115)</f>
        <v>0</v>
      </c>
    </row>
    <row r="116" spans="2:6" x14ac:dyDescent="0.3">
      <c r="B116" s="8"/>
      <c r="C116" s="7" t="s">
        <v>0</v>
      </c>
      <c r="D116" s="2">
        <v>0</v>
      </c>
      <c r="E116" s="2">
        <v>0</v>
      </c>
      <c r="F116" s="6">
        <f>SUM(D116:E116)</f>
        <v>0</v>
      </c>
    </row>
    <row r="117" spans="2:6" x14ac:dyDescent="0.3">
      <c r="B117" s="11" t="s">
        <v>35</v>
      </c>
      <c r="C117" s="10"/>
      <c r="D117" s="10">
        <f>SUM(D118:D121)</f>
        <v>0</v>
      </c>
      <c r="E117" s="10">
        <f>SUM(E118:E121)</f>
        <v>0</v>
      </c>
      <c r="F117" s="15">
        <f>SUM(F118:F121)</f>
        <v>0</v>
      </c>
    </row>
    <row r="118" spans="2:6" x14ac:dyDescent="0.3">
      <c r="B118" s="9"/>
      <c r="C118" s="2" t="s">
        <v>3</v>
      </c>
      <c r="D118" s="2">
        <v>0</v>
      </c>
      <c r="E118" s="2">
        <v>0</v>
      </c>
      <c r="F118" s="6">
        <f>SUM(D118:E118)</f>
        <v>0</v>
      </c>
    </row>
    <row r="119" spans="2:6" x14ac:dyDescent="0.3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">
      <c r="B120" s="9"/>
      <c r="C120" s="2" t="s">
        <v>1</v>
      </c>
      <c r="D120" s="2">
        <v>0</v>
      </c>
      <c r="E120" s="2">
        <v>0</v>
      </c>
      <c r="F120" s="6">
        <f>SUM(D120:E120)</f>
        <v>0</v>
      </c>
    </row>
    <row r="121" spans="2:6" x14ac:dyDescent="0.3">
      <c r="B121" s="8"/>
      <c r="C121" s="7" t="s">
        <v>0</v>
      </c>
      <c r="D121" s="2">
        <v>0</v>
      </c>
      <c r="E121" s="2">
        <v>0</v>
      </c>
      <c r="F121" s="6">
        <f>SUM(D121:E121)</f>
        <v>0</v>
      </c>
    </row>
    <row r="122" spans="2:6" x14ac:dyDescent="0.3">
      <c r="B122" s="11" t="s">
        <v>36</v>
      </c>
      <c r="C122" s="10"/>
      <c r="D122" s="10">
        <f>SUM(D123:D126)</f>
        <v>0</v>
      </c>
      <c r="E122" s="10">
        <f>SUM(E123:E126)</f>
        <v>0</v>
      </c>
      <c r="F122" s="15">
        <f>SUM(F123:F126)</f>
        <v>0</v>
      </c>
    </row>
    <row r="123" spans="2:6" x14ac:dyDescent="0.3">
      <c r="B123" s="9"/>
      <c r="C123" s="2" t="s">
        <v>3</v>
      </c>
      <c r="D123" s="2">
        <v>0</v>
      </c>
      <c r="E123" s="2">
        <v>0</v>
      </c>
      <c r="F123" s="6">
        <f>SUM(D123:E123)</f>
        <v>0</v>
      </c>
    </row>
    <row r="124" spans="2:6" x14ac:dyDescent="0.3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3">
      <c r="B125" s="9"/>
      <c r="C125" s="2" t="s">
        <v>1</v>
      </c>
      <c r="D125" s="2">
        <v>0</v>
      </c>
      <c r="E125" s="2">
        <v>0</v>
      </c>
      <c r="F125" s="6">
        <f>SUM(D125:E125)</f>
        <v>0</v>
      </c>
    </row>
    <row r="126" spans="2:6" x14ac:dyDescent="0.3">
      <c r="B126" s="8"/>
      <c r="C126" s="7" t="s">
        <v>0</v>
      </c>
      <c r="D126" s="2">
        <v>0</v>
      </c>
      <c r="E126" s="2">
        <v>0</v>
      </c>
      <c r="F126" s="6">
        <f>SUM(D126:E126)</f>
        <v>0</v>
      </c>
    </row>
    <row r="127" spans="2:6" x14ac:dyDescent="0.3">
      <c r="B127" s="11" t="s">
        <v>37</v>
      </c>
      <c r="C127" s="10"/>
      <c r="D127" s="10">
        <f>SUM(D128:D131)</f>
        <v>43</v>
      </c>
      <c r="E127" s="10">
        <f>SUM(E128:E131)</f>
        <v>12</v>
      </c>
      <c r="F127" s="15">
        <f>SUM(F128:F131)</f>
        <v>55</v>
      </c>
    </row>
    <row r="128" spans="2:6" x14ac:dyDescent="0.3">
      <c r="B128" s="9"/>
      <c r="C128" s="2" t="s">
        <v>3</v>
      </c>
      <c r="D128" s="2">
        <v>0</v>
      </c>
      <c r="E128" s="2">
        <v>0</v>
      </c>
      <c r="F128" s="6">
        <f>SUM(D128:E128)</f>
        <v>0</v>
      </c>
    </row>
    <row r="129" spans="1:7" x14ac:dyDescent="0.3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7" x14ac:dyDescent="0.3">
      <c r="B130" s="9"/>
      <c r="C130" s="2" t="s">
        <v>1</v>
      </c>
      <c r="D130">
        <v>23</v>
      </c>
      <c r="E130">
        <v>6</v>
      </c>
      <c r="F130" s="6">
        <f>SUM(D130:E130)</f>
        <v>29</v>
      </c>
    </row>
    <row r="131" spans="1:7" x14ac:dyDescent="0.3">
      <c r="B131" s="8"/>
      <c r="C131" s="7" t="s">
        <v>0</v>
      </c>
      <c r="D131">
        <v>20</v>
      </c>
      <c r="E131">
        <v>6</v>
      </c>
      <c r="F131" s="6">
        <f>SUM(D131:E131)</f>
        <v>26</v>
      </c>
    </row>
    <row r="132" spans="1:7" x14ac:dyDescent="0.3">
      <c r="B132" s="11"/>
      <c r="C132" s="10"/>
      <c r="D132" s="10"/>
      <c r="E132" s="10"/>
      <c r="F132" s="15"/>
    </row>
    <row r="133" spans="1:7" x14ac:dyDescent="0.3">
      <c r="B133" s="9"/>
      <c r="C133" s="2"/>
      <c r="D133"/>
      <c r="E133"/>
      <c r="F133" s="6"/>
    </row>
    <row r="134" spans="1:7" x14ac:dyDescent="0.3">
      <c r="B134" s="9"/>
      <c r="C134" s="2"/>
      <c r="D134" s="2"/>
      <c r="E134" s="2"/>
      <c r="F134" s="6"/>
    </row>
    <row r="135" spans="1:7" x14ac:dyDescent="0.3">
      <c r="B135" s="9"/>
      <c r="C135" s="2"/>
      <c r="D135"/>
      <c r="E135"/>
      <c r="F135" s="6"/>
    </row>
    <row r="136" spans="1:7" x14ac:dyDescent="0.3">
      <c r="B136" s="8"/>
      <c r="C136" s="7"/>
      <c r="D136"/>
      <c r="E136"/>
      <c r="F136" s="6"/>
    </row>
    <row r="137" spans="1:7" x14ac:dyDescent="0.3">
      <c r="A137" s="4"/>
    </row>
    <row r="138" spans="1:7" x14ac:dyDescent="0.3">
      <c r="B138" s="5"/>
      <c r="C138" s="3"/>
      <c r="D138" s="3"/>
      <c r="E138" s="3"/>
      <c r="F138" s="3"/>
      <c r="G138" s="3"/>
    </row>
    <row r="139" spans="1:7" x14ac:dyDescent="0.3">
      <c r="B139" s="3"/>
      <c r="C139" s="3"/>
      <c r="D139" s="3"/>
      <c r="E139" s="3"/>
      <c r="F139" s="3"/>
      <c r="G139" s="3"/>
    </row>
    <row r="140" spans="1:7" x14ac:dyDescent="0.3">
      <c r="B140" s="2"/>
      <c r="C140" s="3"/>
      <c r="D140" s="3"/>
      <c r="E140" s="3"/>
      <c r="F140" s="3"/>
      <c r="G140" s="2"/>
    </row>
    <row r="141" spans="1:7" x14ac:dyDescent="0.3">
      <c r="B141" s="2"/>
      <c r="C141" s="3"/>
      <c r="D141" s="3"/>
      <c r="E141" s="3"/>
      <c r="F141" s="3"/>
      <c r="G141" s="2"/>
    </row>
    <row r="142" spans="1:7" x14ac:dyDescent="0.3">
      <c r="B142" s="2"/>
      <c r="C142" s="3"/>
      <c r="D142" s="3"/>
      <c r="E142" s="3"/>
      <c r="F142" s="3"/>
      <c r="G142" s="2"/>
    </row>
    <row r="143" spans="1:7" x14ac:dyDescent="0.3">
      <c r="B143" s="4"/>
      <c r="C143" s="3"/>
      <c r="D143" s="3"/>
      <c r="E143" s="3"/>
      <c r="F143" s="3"/>
      <c r="G143" s="3"/>
    </row>
    <row r="144" spans="1:7" x14ac:dyDescent="0.3">
      <c r="B144" s="3"/>
      <c r="C144" s="3"/>
      <c r="D144" s="3"/>
      <c r="E144" s="3"/>
      <c r="F144" s="3"/>
      <c r="G144" s="3"/>
    </row>
    <row r="145" spans="2:7" x14ac:dyDescent="0.3">
      <c r="B145" s="2"/>
      <c r="C145" s="3"/>
      <c r="D145" s="3"/>
      <c r="E145" s="3"/>
      <c r="F145" s="3"/>
      <c r="G145" s="2"/>
    </row>
    <row r="146" spans="2:7" x14ac:dyDescent="0.3">
      <c r="B146" s="2"/>
      <c r="C146" s="3"/>
      <c r="D146" s="3"/>
      <c r="E146" s="3"/>
      <c r="F146" s="3"/>
      <c r="G146" s="2"/>
    </row>
    <row r="147" spans="2:7" x14ac:dyDescent="0.3">
      <c r="B147" s="2"/>
      <c r="C147" s="3"/>
      <c r="D147" s="3"/>
      <c r="E147" s="3"/>
      <c r="F147" s="3"/>
      <c r="G147" s="2"/>
    </row>
    <row r="148" spans="2:7" x14ac:dyDescent="0.3">
      <c r="B148" s="4"/>
      <c r="C148" s="3"/>
      <c r="D148" s="3"/>
      <c r="E148" s="3"/>
      <c r="F148" s="3"/>
      <c r="G148" s="3"/>
    </row>
    <row r="149" spans="2:7" x14ac:dyDescent="0.3">
      <c r="B149" s="3"/>
      <c r="C149" s="3"/>
      <c r="D149" s="3"/>
      <c r="E149" s="3"/>
      <c r="F149" s="3"/>
      <c r="G149" s="3"/>
    </row>
    <row r="150" spans="2:7" x14ac:dyDescent="0.3">
      <c r="B150" s="2"/>
      <c r="C150" s="3"/>
      <c r="D150" s="3"/>
      <c r="E150" s="3"/>
      <c r="F150" s="3"/>
      <c r="G150" s="2"/>
    </row>
    <row r="151" spans="2:7" x14ac:dyDescent="0.3">
      <c r="B151" s="2"/>
      <c r="C151" s="3"/>
      <c r="D151" s="3"/>
      <c r="E151" s="3"/>
      <c r="F151" s="3"/>
      <c r="G151" s="2"/>
    </row>
    <row r="152" spans="2:7" x14ac:dyDescent="0.3">
      <c r="B152" s="2"/>
      <c r="C152" s="3"/>
      <c r="D152" s="3"/>
      <c r="E152" s="3"/>
      <c r="F152" s="3"/>
      <c r="G152" s="2"/>
    </row>
    <row r="153" spans="2:7" x14ac:dyDescent="0.3">
      <c r="B153" s="4"/>
      <c r="C153" s="3"/>
      <c r="D153" s="3"/>
      <c r="E153" s="3"/>
      <c r="F153" s="3"/>
      <c r="G153" s="3"/>
    </row>
    <row r="154" spans="2:7" x14ac:dyDescent="0.3">
      <c r="B154" s="3"/>
      <c r="C154" s="3"/>
      <c r="D154" s="3"/>
      <c r="E154" s="3"/>
      <c r="F154" s="3"/>
      <c r="G154" s="3"/>
    </row>
    <row r="155" spans="2:7" x14ac:dyDescent="0.3">
      <c r="B155" s="2"/>
      <c r="C155" s="3"/>
      <c r="D155" s="3"/>
      <c r="E155" s="3"/>
      <c r="F155" s="3"/>
      <c r="G155" s="2"/>
    </row>
    <row r="156" spans="2:7" x14ac:dyDescent="0.3">
      <c r="B156" s="2"/>
      <c r="C156" s="3"/>
      <c r="D156" s="3"/>
      <c r="E156" s="3"/>
      <c r="F156" s="3"/>
      <c r="G156" s="2"/>
    </row>
    <row r="157" spans="2:7" x14ac:dyDescent="0.3">
      <c r="B157" s="2"/>
      <c r="C157" s="3"/>
      <c r="D157" s="3"/>
      <c r="E157" s="3"/>
      <c r="F157" s="3"/>
      <c r="G157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0A31-86E1-B844-A37E-E341CC46656B}">
  <dimension ref="A1:F152"/>
  <sheetViews>
    <sheetView workbookViewId="0">
      <selection activeCell="B127" sqref="B127"/>
    </sheetView>
  </sheetViews>
  <sheetFormatPr defaultColWidth="11.19921875" defaultRowHeight="15.6" x14ac:dyDescent="0.3"/>
  <cols>
    <col min="1" max="3" width="10.796875" style="1"/>
    <col min="4" max="4" width="12.19921875" style="1" bestFit="1" customWidth="1"/>
    <col min="5" max="6" width="10.796875" style="1"/>
  </cols>
  <sheetData>
    <row r="1" spans="1:6" x14ac:dyDescent="0.3">
      <c r="A1" s="2"/>
      <c r="B1" s="3" t="s">
        <v>13</v>
      </c>
      <c r="C1" s="2"/>
      <c r="D1" s="17" t="s">
        <v>12</v>
      </c>
      <c r="E1" s="17" t="s">
        <v>11</v>
      </c>
      <c r="F1" s="17" t="s">
        <v>10</v>
      </c>
    </row>
    <row r="2" spans="1:6" x14ac:dyDescent="0.3">
      <c r="A2" s="3" t="s">
        <v>9</v>
      </c>
      <c r="B2" s="3"/>
      <c r="C2" s="3"/>
      <c r="D2" s="3"/>
      <c r="E2" s="3"/>
      <c r="F2" s="3"/>
    </row>
    <row r="3" spans="1:6" ht="16.2" thickBot="1" x14ac:dyDescent="0.35">
      <c r="A3" s="2"/>
      <c r="B3" s="16" t="s">
        <v>14</v>
      </c>
      <c r="C3" s="10"/>
      <c r="D3" s="10">
        <f>SUM(D4:D7)</f>
        <v>192</v>
      </c>
      <c r="E3" s="10">
        <f>SUM(E4:E7)</f>
        <v>833</v>
      </c>
      <c r="F3" s="15">
        <f>SUM(F4:F7)</f>
        <v>1025</v>
      </c>
    </row>
    <row r="4" spans="1:6" x14ac:dyDescent="0.3">
      <c r="A4" s="3"/>
      <c r="B4" s="14"/>
      <c r="C4" s="2" t="s">
        <v>3</v>
      </c>
      <c r="D4" s="55">
        <v>124</v>
      </c>
      <c r="E4" s="56">
        <v>410</v>
      </c>
      <c r="F4" s="6">
        <f>SUM(D4:E4)</f>
        <v>534</v>
      </c>
    </row>
    <row r="5" spans="1:6" x14ac:dyDescent="0.3">
      <c r="A5" s="2"/>
      <c r="B5" s="9"/>
      <c r="C5" s="2" t="s">
        <v>2</v>
      </c>
      <c r="D5" s="46">
        <v>14</v>
      </c>
      <c r="E5" s="47">
        <v>102</v>
      </c>
      <c r="F5" s="6">
        <f>SUM(D5:E5)</f>
        <v>116</v>
      </c>
    </row>
    <row r="6" spans="1:6" x14ac:dyDescent="0.3">
      <c r="A6" s="2"/>
      <c r="B6" s="9"/>
      <c r="C6" s="2" t="s">
        <v>1</v>
      </c>
      <c r="D6" s="46">
        <v>44</v>
      </c>
      <c r="E6" s="47">
        <v>285</v>
      </c>
      <c r="F6" s="6">
        <f>SUM(D6:E6)</f>
        <v>329</v>
      </c>
    </row>
    <row r="7" spans="1:6" x14ac:dyDescent="0.3">
      <c r="A7" s="2"/>
      <c r="B7" s="9"/>
      <c r="C7" s="2" t="s">
        <v>0</v>
      </c>
      <c r="D7" s="46">
        <v>10</v>
      </c>
      <c r="E7" s="47">
        <v>36</v>
      </c>
      <c r="F7" s="6">
        <f>SUM(D7:E7)</f>
        <v>46</v>
      </c>
    </row>
    <row r="8" spans="1:6" x14ac:dyDescent="0.3">
      <c r="B8" s="12" t="s">
        <v>15</v>
      </c>
      <c r="C8" s="10"/>
      <c r="D8" s="10">
        <f>SUM(D9:D12)</f>
        <v>33</v>
      </c>
      <c r="E8" s="10">
        <f>SUM(E9:E12)</f>
        <v>394</v>
      </c>
      <c r="F8" s="15">
        <f>SUM(F9:F12)</f>
        <v>427</v>
      </c>
    </row>
    <row r="9" spans="1:6" x14ac:dyDescent="0.3">
      <c r="B9" s="14"/>
      <c r="C9" s="2" t="s">
        <v>3</v>
      </c>
      <c r="D9" s="38">
        <v>23</v>
      </c>
      <c r="E9" s="38">
        <v>255</v>
      </c>
      <c r="F9" s="6">
        <f>SUM(D9:E9)</f>
        <v>278</v>
      </c>
    </row>
    <row r="10" spans="1:6" x14ac:dyDescent="0.3">
      <c r="B10" s="9"/>
      <c r="C10" s="2" t="s">
        <v>2</v>
      </c>
      <c r="D10" s="38">
        <v>4</v>
      </c>
      <c r="E10" s="38">
        <v>36</v>
      </c>
      <c r="F10" s="6">
        <f>SUM(D10:E10)</f>
        <v>40</v>
      </c>
    </row>
    <row r="11" spans="1:6" x14ac:dyDescent="0.3">
      <c r="B11" s="9"/>
      <c r="C11" s="2" t="s">
        <v>1</v>
      </c>
      <c r="D11" s="38">
        <v>6</v>
      </c>
      <c r="E11" s="38">
        <v>100</v>
      </c>
      <c r="F11" s="6">
        <f>SUM(D11:E11)</f>
        <v>106</v>
      </c>
    </row>
    <row r="12" spans="1:6" x14ac:dyDescent="0.3">
      <c r="B12" s="8"/>
      <c r="C12" s="7" t="s">
        <v>0</v>
      </c>
      <c r="D12" s="38">
        <v>0</v>
      </c>
      <c r="E12" s="38">
        <v>3</v>
      </c>
      <c r="F12" s="6">
        <f>SUM(D12:E12)</f>
        <v>3</v>
      </c>
    </row>
    <row r="13" spans="1:6" x14ac:dyDescent="0.3">
      <c r="B13" s="11" t="s">
        <v>16</v>
      </c>
      <c r="C13" s="10"/>
      <c r="D13" s="10">
        <f>SUM(D14:D17)</f>
        <v>124</v>
      </c>
      <c r="E13" s="10">
        <f>SUM(E14:E17)</f>
        <v>88</v>
      </c>
      <c r="F13" s="15">
        <f>SUM(F14:F17)</f>
        <v>212</v>
      </c>
    </row>
    <row r="14" spans="1:6" x14ac:dyDescent="0.3">
      <c r="B14" s="14"/>
      <c r="C14" s="2" t="s">
        <v>3</v>
      </c>
      <c r="D14" s="38">
        <v>83</v>
      </c>
      <c r="E14" s="38">
        <v>51</v>
      </c>
      <c r="F14" s="6">
        <f>SUM(D14:E14)</f>
        <v>134</v>
      </c>
    </row>
    <row r="15" spans="1:6" x14ac:dyDescent="0.3">
      <c r="B15" s="9"/>
      <c r="C15" s="2" t="s">
        <v>2</v>
      </c>
      <c r="D15" s="38">
        <v>6</v>
      </c>
      <c r="E15" s="38">
        <v>18</v>
      </c>
      <c r="F15" s="6">
        <f>SUM(D15:E15)</f>
        <v>24</v>
      </c>
    </row>
    <row r="16" spans="1:6" x14ac:dyDescent="0.3">
      <c r="B16" s="9"/>
      <c r="C16" s="2" t="s">
        <v>1</v>
      </c>
      <c r="D16" s="38">
        <v>34</v>
      </c>
      <c r="E16" s="38">
        <v>17</v>
      </c>
      <c r="F16" s="6">
        <f>SUM(D16:E16)</f>
        <v>51</v>
      </c>
    </row>
    <row r="17" spans="2:6" x14ac:dyDescent="0.3">
      <c r="B17" s="9"/>
      <c r="C17" s="2" t="s">
        <v>0</v>
      </c>
      <c r="D17" s="38">
        <v>1</v>
      </c>
      <c r="E17" s="38">
        <v>2</v>
      </c>
      <c r="F17" s="6">
        <f>SUM(D17:E17)</f>
        <v>3</v>
      </c>
    </row>
    <row r="18" spans="2:6" x14ac:dyDescent="0.3">
      <c r="B18" s="11" t="s">
        <v>17</v>
      </c>
      <c r="C18" s="10"/>
      <c r="D18" s="10">
        <f>SUM(D19:D22)</f>
        <v>257</v>
      </c>
      <c r="E18" s="10">
        <f>SUM(E19:E22)</f>
        <v>318</v>
      </c>
      <c r="F18" s="15">
        <f>SUM(F19:F22)</f>
        <v>575</v>
      </c>
    </row>
    <row r="19" spans="2:6" x14ac:dyDescent="0.3">
      <c r="B19" s="14"/>
      <c r="C19" s="2" t="s">
        <v>3</v>
      </c>
      <c r="D19" s="38">
        <v>154</v>
      </c>
      <c r="E19" s="38">
        <v>200</v>
      </c>
      <c r="F19" s="6">
        <f>SUM(D19:E19)</f>
        <v>354</v>
      </c>
    </row>
    <row r="20" spans="2:6" x14ac:dyDescent="0.3">
      <c r="B20" s="9"/>
      <c r="C20" s="2" t="s">
        <v>2</v>
      </c>
      <c r="D20" s="38">
        <v>0</v>
      </c>
      <c r="E20" s="38">
        <v>0</v>
      </c>
      <c r="F20" s="6">
        <f>SUM(D20:E20)</f>
        <v>0</v>
      </c>
    </row>
    <row r="21" spans="2:6" x14ac:dyDescent="0.3">
      <c r="B21" s="9"/>
      <c r="C21" s="2" t="s">
        <v>1</v>
      </c>
      <c r="D21" s="38">
        <v>99</v>
      </c>
      <c r="E21" s="38">
        <v>116</v>
      </c>
      <c r="F21" s="6">
        <f>SUM(D21:E21)</f>
        <v>215</v>
      </c>
    </row>
    <row r="22" spans="2:6" x14ac:dyDescent="0.3">
      <c r="B22" s="8"/>
      <c r="C22" s="7" t="s">
        <v>0</v>
      </c>
      <c r="D22" s="38">
        <v>4</v>
      </c>
      <c r="E22" s="38">
        <v>2</v>
      </c>
      <c r="F22" s="6">
        <f>SUM(D22:E22)</f>
        <v>6</v>
      </c>
    </row>
    <row r="23" spans="2:6" x14ac:dyDescent="0.3">
      <c r="B23" s="11" t="s">
        <v>18</v>
      </c>
      <c r="C23" s="10"/>
      <c r="D23" s="10">
        <f>SUM(D24:D27)</f>
        <v>250</v>
      </c>
      <c r="E23" s="10">
        <f>SUM(E24:E27)</f>
        <v>449</v>
      </c>
      <c r="F23" s="15">
        <f>SUM(F24:F27)</f>
        <v>699</v>
      </c>
    </row>
    <row r="24" spans="2:6" x14ac:dyDescent="0.3">
      <c r="B24" s="9"/>
      <c r="C24" s="2" t="s">
        <v>3</v>
      </c>
      <c r="D24" s="38">
        <v>121</v>
      </c>
      <c r="E24" s="38">
        <v>137</v>
      </c>
      <c r="F24" s="6">
        <f>SUM(D24:E24)</f>
        <v>258</v>
      </c>
    </row>
    <row r="25" spans="2:6" x14ac:dyDescent="0.3">
      <c r="B25" s="9"/>
      <c r="C25" s="2" t="s">
        <v>2</v>
      </c>
      <c r="D25" s="38">
        <v>68</v>
      </c>
      <c r="E25" s="38">
        <v>161</v>
      </c>
      <c r="F25" s="6">
        <f>SUM(D25:E25)</f>
        <v>229</v>
      </c>
    </row>
    <row r="26" spans="2:6" x14ac:dyDescent="0.3">
      <c r="B26" s="9"/>
      <c r="C26" s="2" t="s">
        <v>1</v>
      </c>
      <c r="D26" s="38">
        <v>58</v>
      </c>
      <c r="E26" s="38">
        <v>145</v>
      </c>
      <c r="F26" s="6">
        <f>SUM(D26:E26)</f>
        <v>203</v>
      </c>
    </row>
    <row r="27" spans="2:6" x14ac:dyDescent="0.3">
      <c r="B27" s="8"/>
      <c r="C27" s="2" t="s">
        <v>0</v>
      </c>
      <c r="D27" s="38">
        <v>3</v>
      </c>
      <c r="E27" s="38">
        <v>6</v>
      </c>
      <c r="F27" s="6">
        <f>SUM(D27:E27)</f>
        <v>9</v>
      </c>
    </row>
    <row r="28" spans="2:6" x14ac:dyDescent="0.3">
      <c r="B28" s="13" t="s">
        <v>19</v>
      </c>
      <c r="C28" s="10"/>
      <c r="D28" s="10">
        <f>SUM(D29:D32)</f>
        <v>626</v>
      </c>
      <c r="E28" s="10">
        <f>SUM(E29:E32)</f>
        <v>807</v>
      </c>
      <c r="F28" s="15">
        <f>SUM(F29:F32)</f>
        <v>1433</v>
      </c>
    </row>
    <row r="29" spans="2:6" x14ac:dyDescent="0.3">
      <c r="B29" s="9"/>
      <c r="C29" s="2" t="s">
        <v>3</v>
      </c>
      <c r="D29" s="38">
        <v>441</v>
      </c>
      <c r="E29" s="38">
        <v>447</v>
      </c>
      <c r="F29" s="6">
        <f>SUM(D29:E29)</f>
        <v>888</v>
      </c>
    </row>
    <row r="30" spans="2:6" x14ac:dyDescent="0.3">
      <c r="B30" s="9"/>
      <c r="C30" s="2" t="s">
        <v>2</v>
      </c>
      <c r="D30" s="38">
        <v>37</v>
      </c>
      <c r="E30" s="38">
        <v>38</v>
      </c>
      <c r="F30" s="6">
        <f>SUM(D30:E30)</f>
        <v>75</v>
      </c>
    </row>
    <row r="31" spans="2:6" x14ac:dyDescent="0.3">
      <c r="B31" s="9"/>
      <c r="C31" s="2" t="s">
        <v>1</v>
      </c>
      <c r="D31" s="38">
        <v>146</v>
      </c>
      <c r="E31" s="38">
        <v>314</v>
      </c>
      <c r="F31" s="6">
        <f>SUM(D31:E31)</f>
        <v>460</v>
      </c>
    </row>
    <row r="32" spans="2:6" x14ac:dyDescent="0.3">
      <c r="B32" s="8"/>
      <c r="C32" s="7" t="s">
        <v>0</v>
      </c>
      <c r="D32" s="38">
        <v>2</v>
      </c>
      <c r="E32" s="38">
        <v>8</v>
      </c>
      <c r="F32" s="6">
        <f>SUM(D32:E32)</f>
        <v>10</v>
      </c>
    </row>
    <row r="33" spans="1:6" x14ac:dyDescent="0.3">
      <c r="A33" s="4" t="s">
        <v>8</v>
      </c>
    </row>
    <row r="34" spans="1:6" x14ac:dyDescent="0.3">
      <c r="B34" s="11" t="s">
        <v>20</v>
      </c>
      <c r="C34" s="10"/>
      <c r="D34" s="10">
        <f>SUM(D35:D38)</f>
        <v>12</v>
      </c>
      <c r="E34" s="10">
        <f>SUM(E35:E38)</f>
        <v>492</v>
      </c>
      <c r="F34" s="15">
        <f>SUM(F35:F38)</f>
        <v>504</v>
      </c>
    </row>
    <row r="35" spans="1:6" x14ac:dyDescent="0.3">
      <c r="B35" s="9"/>
      <c r="C35" s="2" t="s">
        <v>3</v>
      </c>
      <c r="D35" s="38">
        <v>7</v>
      </c>
      <c r="E35" s="38">
        <v>327</v>
      </c>
      <c r="F35" s="6">
        <f>SUM(D35:E35)</f>
        <v>334</v>
      </c>
    </row>
    <row r="36" spans="1:6" x14ac:dyDescent="0.3">
      <c r="B36" s="9"/>
      <c r="C36" s="2" t="s">
        <v>2</v>
      </c>
      <c r="D36" s="38">
        <v>1</v>
      </c>
      <c r="E36" s="38">
        <v>86</v>
      </c>
      <c r="F36" s="6">
        <f>SUM(D36:E36)</f>
        <v>87</v>
      </c>
    </row>
    <row r="37" spans="1:6" x14ac:dyDescent="0.3">
      <c r="B37" s="9"/>
      <c r="C37" s="2" t="s">
        <v>1</v>
      </c>
      <c r="D37" s="38">
        <v>4</v>
      </c>
      <c r="E37" s="38">
        <v>68</v>
      </c>
      <c r="F37" s="6">
        <f>SUM(D37:E37)</f>
        <v>72</v>
      </c>
    </row>
    <row r="38" spans="1:6" x14ac:dyDescent="0.3">
      <c r="B38" s="8"/>
      <c r="C38" s="7" t="s">
        <v>0</v>
      </c>
      <c r="D38" s="38">
        <v>0</v>
      </c>
      <c r="E38" s="38">
        <v>11</v>
      </c>
      <c r="F38" s="6">
        <f>SUM(D38:E38)</f>
        <v>11</v>
      </c>
    </row>
    <row r="39" spans="1:6" x14ac:dyDescent="0.3">
      <c r="B39" s="11" t="s">
        <v>21</v>
      </c>
      <c r="C39" s="10"/>
      <c r="D39" s="10">
        <f>SUM(D40:D43)</f>
        <v>61</v>
      </c>
      <c r="E39" s="10">
        <f>SUM(E40:E43)</f>
        <v>159</v>
      </c>
      <c r="F39" s="15">
        <f>SUM(F40:F43)</f>
        <v>220</v>
      </c>
    </row>
    <row r="40" spans="1:6" x14ac:dyDescent="0.3">
      <c r="B40" s="9"/>
      <c r="C40" s="2" t="s">
        <v>3</v>
      </c>
      <c r="D40" s="38">
        <v>43</v>
      </c>
      <c r="E40" s="38">
        <v>98</v>
      </c>
      <c r="F40" s="6">
        <f>SUM(D40:E40)</f>
        <v>141</v>
      </c>
    </row>
    <row r="41" spans="1:6" x14ac:dyDescent="0.3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3">
      <c r="B42" s="9"/>
      <c r="C42" s="2" t="s">
        <v>1</v>
      </c>
      <c r="D42" s="38">
        <v>14</v>
      </c>
      <c r="E42" s="38">
        <v>49</v>
      </c>
      <c r="F42" s="6">
        <f>SUM(D42:E42)</f>
        <v>63</v>
      </c>
    </row>
    <row r="43" spans="1:6" x14ac:dyDescent="0.3">
      <c r="B43" s="8"/>
      <c r="C43" s="7" t="s">
        <v>0</v>
      </c>
      <c r="D43" s="38">
        <v>4</v>
      </c>
      <c r="E43" s="38">
        <v>12</v>
      </c>
      <c r="F43" s="6">
        <f>SUM(D43:E43)</f>
        <v>16</v>
      </c>
    </row>
    <row r="44" spans="1:6" x14ac:dyDescent="0.3">
      <c r="B44" s="11" t="s">
        <v>22</v>
      </c>
      <c r="C44" s="10"/>
      <c r="D44" s="10">
        <f>SUM(D45:D48)</f>
        <v>267</v>
      </c>
      <c r="E44" s="10">
        <f>SUM(E45:E48)</f>
        <v>518</v>
      </c>
      <c r="F44" s="15">
        <f>SUM(F45:F48)</f>
        <v>785</v>
      </c>
    </row>
    <row r="45" spans="1:6" x14ac:dyDescent="0.3">
      <c r="B45" s="9"/>
      <c r="C45" s="2" t="s">
        <v>3</v>
      </c>
      <c r="D45" s="38">
        <v>134</v>
      </c>
      <c r="E45" s="38">
        <v>297</v>
      </c>
      <c r="F45" s="6">
        <f>SUM(D45:E45)</f>
        <v>431</v>
      </c>
    </row>
    <row r="46" spans="1:6" x14ac:dyDescent="0.3">
      <c r="B46" s="9"/>
      <c r="C46" s="2" t="s">
        <v>2</v>
      </c>
      <c r="D46" s="38">
        <v>68</v>
      </c>
      <c r="E46" s="38">
        <v>98</v>
      </c>
      <c r="F46" s="6">
        <f>SUM(D46:E46)</f>
        <v>166</v>
      </c>
    </row>
    <row r="47" spans="1:6" x14ac:dyDescent="0.3">
      <c r="B47" s="9"/>
      <c r="C47" s="2" t="s">
        <v>1</v>
      </c>
      <c r="D47" s="38">
        <v>42</v>
      </c>
      <c r="E47" s="38">
        <v>78</v>
      </c>
      <c r="F47" s="6">
        <f>SUM(D47:E47)</f>
        <v>120</v>
      </c>
    </row>
    <row r="48" spans="1:6" x14ac:dyDescent="0.3">
      <c r="B48" s="8"/>
      <c r="C48" s="7" t="s">
        <v>0</v>
      </c>
      <c r="D48" s="38">
        <v>23</v>
      </c>
      <c r="E48" s="38">
        <v>45</v>
      </c>
      <c r="F48" s="6">
        <f>SUM(D48:E48)</f>
        <v>68</v>
      </c>
    </row>
    <row r="49" spans="1:6" x14ac:dyDescent="0.3">
      <c r="B49" s="12" t="s">
        <v>23</v>
      </c>
      <c r="C49" s="10"/>
      <c r="D49" s="10">
        <f>SUM(D50:D53)</f>
        <v>22</v>
      </c>
      <c r="E49" s="10">
        <f>SUM(E50:E53)</f>
        <v>105</v>
      </c>
      <c r="F49" s="15">
        <f>SUM(F50:F53)</f>
        <v>127</v>
      </c>
    </row>
    <row r="50" spans="1:6" x14ac:dyDescent="0.3">
      <c r="B50" s="9"/>
      <c r="C50" s="2" t="s">
        <v>3</v>
      </c>
      <c r="D50" s="38">
        <v>15</v>
      </c>
      <c r="E50" s="38">
        <v>60</v>
      </c>
      <c r="F50" s="6">
        <f>SUM(D50:E50)</f>
        <v>75</v>
      </c>
    </row>
    <row r="51" spans="1:6" x14ac:dyDescent="0.3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3">
      <c r="B52" s="9"/>
      <c r="C52" s="2" t="s">
        <v>1</v>
      </c>
      <c r="D52" s="38">
        <v>6</v>
      </c>
      <c r="E52" s="38">
        <v>37</v>
      </c>
      <c r="F52" s="6">
        <f>SUM(D52:E52)</f>
        <v>43</v>
      </c>
    </row>
    <row r="53" spans="1:6" x14ac:dyDescent="0.3">
      <c r="B53" s="8"/>
      <c r="C53" s="7" t="s">
        <v>0</v>
      </c>
      <c r="D53" s="38">
        <v>1</v>
      </c>
      <c r="E53" s="38">
        <v>8</v>
      </c>
      <c r="F53" s="6">
        <f>SUM(D53:E53)</f>
        <v>9</v>
      </c>
    </row>
    <row r="54" spans="1:6" x14ac:dyDescent="0.3">
      <c r="B54" s="11" t="s">
        <v>24</v>
      </c>
      <c r="C54" s="10"/>
      <c r="D54" s="10">
        <f>SUM(D55:D58)</f>
        <v>158</v>
      </c>
      <c r="E54" s="10">
        <f>SUM(E55:E58)</f>
        <v>407</v>
      </c>
      <c r="F54" s="15">
        <f>SUM(F55:F58)</f>
        <v>565</v>
      </c>
    </row>
    <row r="55" spans="1:6" x14ac:dyDescent="0.3">
      <c r="B55" s="9"/>
      <c r="C55" s="2" t="s">
        <v>3</v>
      </c>
      <c r="D55" s="38">
        <v>139</v>
      </c>
      <c r="E55" s="38">
        <v>350</v>
      </c>
      <c r="F55" s="6">
        <f>SUM(D55:E55)</f>
        <v>489</v>
      </c>
    </row>
    <row r="56" spans="1:6" x14ac:dyDescent="0.3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3">
      <c r="B57" s="9"/>
      <c r="C57" s="2" t="s">
        <v>1</v>
      </c>
      <c r="D57" s="38">
        <v>16</v>
      </c>
      <c r="E57" s="38">
        <v>50</v>
      </c>
      <c r="F57" s="6">
        <f>SUM(D57:E57)</f>
        <v>66</v>
      </c>
    </row>
    <row r="58" spans="1:6" x14ac:dyDescent="0.3">
      <c r="B58" s="8"/>
      <c r="C58" s="7" t="s">
        <v>0</v>
      </c>
      <c r="D58" s="38">
        <v>3</v>
      </c>
      <c r="E58" s="38">
        <v>7</v>
      </c>
      <c r="F58" s="6">
        <f>SUM(D58:E58)</f>
        <v>10</v>
      </c>
    </row>
    <row r="59" spans="1:6" x14ac:dyDescent="0.3">
      <c r="B59" s="12" t="s">
        <v>25</v>
      </c>
      <c r="C59" s="10"/>
      <c r="D59" s="10">
        <f>SUM(D60:D63)</f>
        <v>20</v>
      </c>
      <c r="E59" s="10">
        <f>SUM(E60:E63)</f>
        <v>57</v>
      </c>
      <c r="F59" s="15">
        <f>SUM(F60:F63)</f>
        <v>77</v>
      </c>
    </row>
    <row r="60" spans="1:6" x14ac:dyDescent="0.3">
      <c r="B60" s="9"/>
      <c r="C60" s="2" t="s">
        <v>3</v>
      </c>
      <c r="D60" s="38">
        <v>14</v>
      </c>
      <c r="E60" s="38">
        <v>44</v>
      </c>
      <c r="F60" s="6">
        <f>SUM(D60:E60)</f>
        <v>58</v>
      </c>
    </row>
    <row r="61" spans="1:6" x14ac:dyDescent="0.3">
      <c r="B61" s="9"/>
      <c r="C61" s="2" t="s">
        <v>2</v>
      </c>
      <c r="D61" s="38">
        <v>0</v>
      </c>
      <c r="E61" s="38">
        <v>0</v>
      </c>
      <c r="F61" s="6">
        <f>SUM(D61:E61)</f>
        <v>0</v>
      </c>
    </row>
    <row r="62" spans="1:6" x14ac:dyDescent="0.3">
      <c r="B62" s="9"/>
      <c r="C62" s="2" t="s">
        <v>1</v>
      </c>
      <c r="D62" s="38">
        <v>5</v>
      </c>
      <c r="E62" s="38">
        <v>12</v>
      </c>
      <c r="F62" s="6">
        <f>SUM(D62:E62)</f>
        <v>17</v>
      </c>
    </row>
    <row r="63" spans="1:6" x14ac:dyDescent="0.3">
      <c r="B63" s="8"/>
      <c r="C63" s="7" t="s">
        <v>0</v>
      </c>
      <c r="D63" s="38">
        <v>1</v>
      </c>
      <c r="E63" s="38">
        <v>1</v>
      </c>
      <c r="F63" s="6">
        <f>SUM(D63:E63)</f>
        <v>2</v>
      </c>
    </row>
    <row r="64" spans="1:6" x14ac:dyDescent="0.3">
      <c r="A64" s="4" t="s">
        <v>7</v>
      </c>
    </row>
    <row r="65" spans="2:6" x14ac:dyDescent="0.3">
      <c r="B65" s="12" t="s">
        <v>26</v>
      </c>
      <c r="C65" s="10"/>
      <c r="D65" s="10">
        <f>SUM(D66:D69)</f>
        <v>230</v>
      </c>
      <c r="E65" s="10">
        <f>SUM(E66:E69)</f>
        <v>552</v>
      </c>
      <c r="F65" s="15">
        <f>SUM(F66:F69)</f>
        <v>782</v>
      </c>
    </row>
    <row r="66" spans="2:6" x14ac:dyDescent="0.3">
      <c r="B66" s="9"/>
      <c r="C66" s="2" t="s">
        <v>3</v>
      </c>
      <c r="D66" s="38">
        <v>197</v>
      </c>
      <c r="E66" s="38">
        <v>466</v>
      </c>
      <c r="F66" s="6">
        <f>SUM(D66:E66)</f>
        <v>663</v>
      </c>
    </row>
    <row r="67" spans="2:6" x14ac:dyDescent="0.3">
      <c r="B67" s="9"/>
      <c r="C67" s="2" t="s">
        <v>2</v>
      </c>
      <c r="D67" s="38">
        <v>4</v>
      </c>
      <c r="E67" s="38">
        <v>11</v>
      </c>
      <c r="F67" s="6">
        <f>SUM(D67:E67)</f>
        <v>15</v>
      </c>
    </row>
    <row r="68" spans="2:6" x14ac:dyDescent="0.3">
      <c r="B68" s="9"/>
      <c r="C68" s="2" t="s">
        <v>1</v>
      </c>
      <c r="D68" s="38">
        <v>24</v>
      </c>
      <c r="E68" s="38">
        <v>68</v>
      </c>
      <c r="F68" s="6">
        <f>SUM(D68:E68)</f>
        <v>92</v>
      </c>
    </row>
    <row r="69" spans="2:6" x14ac:dyDescent="0.3">
      <c r="B69" s="8"/>
      <c r="C69" s="7" t="s">
        <v>0</v>
      </c>
      <c r="D69" s="38">
        <v>5</v>
      </c>
      <c r="E69" s="38">
        <v>7</v>
      </c>
      <c r="F69" s="6">
        <f>SUM(D69:E69)</f>
        <v>12</v>
      </c>
    </row>
    <row r="70" spans="2:6" x14ac:dyDescent="0.3">
      <c r="B70" s="11" t="s">
        <v>27</v>
      </c>
      <c r="C70" s="10"/>
      <c r="D70" s="10">
        <f>SUM(D71:D74)</f>
        <v>46</v>
      </c>
      <c r="E70" s="10">
        <f>SUM(E71:E74)</f>
        <v>64</v>
      </c>
      <c r="F70" s="15">
        <f>SUM(F71:F74)</f>
        <v>110</v>
      </c>
    </row>
    <row r="71" spans="2:6" x14ac:dyDescent="0.3">
      <c r="B71" s="9"/>
      <c r="C71" s="2" t="s">
        <v>3</v>
      </c>
      <c r="D71" s="38">
        <v>26</v>
      </c>
      <c r="E71" s="38">
        <v>28</v>
      </c>
      <c r="F71" s="6">
        <f>SUM(D71:E71)</f>
        <v>54</v>
      </c>
    </row>
    <row r="72" spans="2:6" x14ac:dyDescent="0.3">
      <c r="B72" s="9"/>
      <c r="C72" s="2" t="s">
        <v>2</v>
      </c>
      <c r="D72" s="38">
        <v>0</v>
      </c>
      <c r="E72" s="38">
        <v>7</v>
      </c>
      <c r="F72" s="6">
        <f>SUM(D72:E72)</f>
        <v>7</v>
      </c>
    </row>
    <row r="73" spans="2:6" x14ac:dyDescent="0.3">
      <c r="B73" s="9"/>
      <c r="C73" s="2" t="s">
        <v>1</v>
      </c>
      <c r="D73" s="38">
        <v>18</v>
      </c>
      <c r="E73" s="38">
        <v>24</v>
      </c>
      <c r="F73" s="6">
        <f>SUM(D73:E73)</f>
        <v>42</v>
      </c>
    </row>
    <row r="74" spans="2:6" x14ac:dyDescent="0.3">
      <c r="B74" s="8"/>
      <c r="C74" s="7" t="s">
        <v>0</v>
      </c>
      <c r="D74" s="38">
        <v>2</v>
      </c>
      <c r="E74" s="38">
        <v>5</v>
      </c>
      <c r="F74" s="6">
        <f>SUM(D74:E74)</f>
        <v>7</v>
      </c>
    </row>
    <row r="75" spans="2:6" x14ac:dyDescent="0.3">
      <c r="B75" s="11" t="s">
        <v>28</v>
      </c>
      <c r="C75" s="10"/>
      <c r="D75" s="10">
        <f>SUM(D76:D79)</f>
        <v>306</v>
      </c>
      <c r="E75" s="10">
        <f>SUM(E76:E79)</f>
        <v>756</v>
      </c>
      <c r="F75" s="15">
        <f>SUM(F76:F79)</f>
        <v>1062</v>
      </c>
    </row>
    <row r="76" spans="2:6" x14ac:dyDescent="0.3">
      <c r="B76" s="9"/>
      <c r="C76" s="2" t="s">
        <v>3</v>
      </c>
      <c r="D76" s="38">
        <v>186</v>
      </c>
      <c r="E76" s="38">
        <v>497</v>
      </c>
      <c r="F76" s="6">
        <f>SUM(D76:E76)</f>
        <v>683</v>
      </c>
    </row>
    <row r="77" spans="2:6" x14ac:dyDescent="0.3">
      <c r="B77" s="9"/>
      <c r="C77" s="2" t="s">
        <v>2</v>
      </c>
      <c r="D77" s="38">
        <v>2</v>
      </c>
      <c r="E77" s="38">
        <v>7</v>
      </c>
      <c r="F77" s="6">
        <f>SUM(D77:E77)</f>
        <v>9</v>
      </c>
    </row>
    <row r="78" spans="2:6" x14ac:dyDescent="0.3">
      <c r="B78" s="9"/>
      <c r="C78" s="2" t="s">
        <v>1</v>
      </c>
      <c r="D78" s="38">
        <v>96</v>
      </c>
      <c r="E78" s="38">
        <v>220</v>
      </c>
      <c r="F78" s="6">
        <f>SUM(D78:E78)</f>
        <v>316</v>
      </c>
    </row>
    <row r="79" spans="2:6" x14ac:dyDescent="0.3">
      <c r="B79" s="8"/>
      <c r="C79" s="7" t="s">
        <v>0</v>
      </c>
      <c r="D79" s="38">
        <v>22</v>
      </c>
      <c r="E79" s="38">
        <v>32</v>
      </c>
      <c r="F79" s="6">
        <f>SUM(D79:E79)</f>
        <v>54</v>
      </c>
    </row>
    <row r="80" spans="2:6" x14ac:dyDescent="0.3">
      <c r="B80" s="11" t="s">
        <v>29</v>
      </c>
      <c r="C80" s="10"/>
      <c r="D80" s="10">
        <f>SUM(D81:D84)</f>
        <v>275</v>
      </c>
      <c r="E80" s="10">
        <f>SUM(E81:E84)</f>
        <v>228</v>
      </c>
      <c r="F80" s="15">
        <f>SUM(F81:F84)</f>
        <v>503</v>
      </c>
    </row>
    <row r="81" spans="1:6" x14ac:dyDescent="0.3">
      <c r="B81" s="9"/>
      <c r="C81" s="2" t="s">
        <v>3</v>
      </c>
      <c r="D81" s="38">
        <v>189</v>
      </c>
      <c r="E81" s="38">
        <v>123</v>
      </c>
      <c r="F81" s="6">
        <f>SUM(D81:E81)</f>
        <v>312</v>
      </c>
    </row>
    <row r="82" spans="1:6" x14ac:dyDescent="0.3">
      <c r="B82" s="9"/>
      <c r="C82" s="2" t="s">
        <v>2</v>
      </c>
      <c r="D82" s="38">
        <v>0</v>
      </c>
      <c r="E82" s="38">
        <v>6</v>
      </c>
      <c r="F82" s="6">
        <f>SUM(D82:E82)</f>
        <v>6</v>
      </c>
    </row>
    <row r="83" spans="1:6" x14ac:dyDescent="0.3">
      <c r="B83" s="9"/>
      <c r="C83" s="2" t="s">
        <v>1</v>
      </c>
      <c r="D83" s="38">
        <v>71</v>
      </c>
      <c r="E83" s="38">
        <v>79</v>
      </c>
      <c r="F83" s="6">
        <f>SUM(D83:E83)</f>
        <v>150</v>
      </c>
    </row>
    <row r="84" spans="1:6" x14ac:dyDescent="0.3">
      <c r="B84" s="8"/>
      <c r="C84" s="7" t="s">
        <v>0</v>
      </c>
      <c r="D84" s="38">
        <v>15</v>
      </c>
      <c r="E84" s="38">
        <v>20</v>
      </c>
      <c r="F84" s="6">
        <f>SUM(D84:E84)</f>
        <v>35</v>
      </c>
    </row>
    <row r="85" spans="1:6" x14ac:dyDescent="0.3">
      <c r="A85" s="4" t="s">
        <v>6</v>
      </c>
    </row>
    <row r="86" spans="1:6" x14ac:dyDescent="0.3">
      <c r="B86" s="11" t="s">
        <v>5</v>
      </c>
      <c r="C86" s="10"/>
      <c r="D86" s="10">
        <f>SUM(D87:D90)</f>
        <v>134</v>
      </c>
      <c r="E86" s="10">
        <f>SUM(E87:E90)</f>
        <v>323</v>
      </c>
      <c r="F86" s="15">
        <f>SUM(F87:F90)</f>
        <v>457</v>
      </c>
    </row>
    <row r="87" spans="1:6" x14ac:dyDescent="0.3">
      <c r="B87" s="9"/>
      <c r="C87" s="2" t="s">
        <v>3</v>
      </c>
      <c r="D87" s="38">
        <v>107</v>
      </c>
      <c r="E87" s="38">
        <v>283</v>
      </c>
      <c r="F87" s="6">
        <f>SUM(D87:E87)</f>
        <v>390</v>
      </c>
    </row>
    <row r="88" spans="1:6" x14ac:dyDescent="0.3">
      <c r="B88" s="9"/>
      <c r="C88" s="2" t="s">
        <v>2</v>
      </c>
      <c r="D88" s="38">
        <v>2</v>
      </c>
      <c r="E88" s="38">
        <v>3</v>
      </c>
      <c r="F88" s="6">
        <f>SUM(D88:E88)</f>
        <v>5</v>
      </c>
    </row>
    <row r="89" spans="1:6" x14ac:dyDescent="0.3">
      <c r="B89" s="9"/>
      <c r="C89" s="2" t="s">
        <v>1</v>
      </c>
      <c r="D89" s="38">
        <v>25</v>
      </c>
      <c r="E89" s="38">
        <v>37</v>
      </c>
      <c r="F89" s="6">
        <f>SUM(D89:E89)</f>
        <v>62</v>
      </c>
    </row>
    <row r="90" spans="1:6" x14ac:dyDescent="0.3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6" x14ac:dyDescent="0.3">
      <c r="B91" s="12" t="s">
        <v>30</v>
      </c>
      <c r="C91" s="10"/>
      <c r="D91" s="10">
        <f>SUM(D92:D95)</f>
        <v>156</v>
      </c>
      <c r="E91" s="10">
        <f>SUM(E92:E95)</f>
        <v>859</v>
      </c>
      <c r="F91" s="15">
        <f>SUM(F92:F95)</f>
        <v>1015</v>
      </c>
    </row>
    <row r="92" spans="1:6" x14ac:dyDescent="0.3">
      <c r="B92" s="9"/>
      <c r="C92" s="2" t="s">
        <v>3</v>
      </c>
      <c r="D92" s="38">
        <v>88</v>
      </c>
      <c r="E92" s="38">
        <v>447</v>
      </c>
      <c r="F92" s="6">
        <f>SUM(D92:E92)</f>
        <v>535</v>
      </c>
    </row>
    <row r="93" spans="1:6" x14ac:dyDescent="0.3">
      <c r="B93" s="9"/>
      <c r="C93" s="2" t="s">
        <v>2</v>
      </c>
      <c r="D93" s="38">
        <v>32</v>
      </c>
      <c r="E93" s="38">
        <v>90</v>
      </c>
      <c r="F93" s="6">
        <f>SUM(D93:E93)</f>
        <v>122</v>
      </c>
    </row>
    <row r="94" spans="1:6" x14ac:dyDescent="0.3">
      <c r="B94" s="9"/>
      <c r="C94" s="2" t="s">
        <v>1</v>
      </c>
      <c r="D94" s="38">
        <v>36</v>
      </c>
      <c r="E94" s="38">
        <v>322</v>
      </c>
      <c r="F94" s="6">
        <f>SUM(D94:E94)</f>
        <v>358</v>
      </c>
    </row>
    <row r="95" spans="1:6" x14ac:dyDescent="0.3">
      <c r="B95" s="8"/>
      <c r="C95" s="7" t="s">
        <v>0</v>
      </c>
      <c r="D95" s="2">
        <v>0</v>
      </c>
      <c r="E95" s="2">
        <v>0</v>
      </c>
      <c r="F95" s="6">
        <f>SUM(D95:E95)</f>
        <v>0</v>
      </c>
    </row>
    <row r="96" spans="1:6" x14ac:dyDescent="0.3">
      <c r="B96" s="11" t="s">
        <v>31</v>
      </c>
      <c r="C96" s="10"/>
      <c r="D96" s="10">
        <f>SUM(D97:D100)</f>
        <v>69</v>
      </c>
      <c r="E96" s="10">
        <f>SUM(E97:E100)</f>
        <v>542</v>
      </c>
      <c r="F96" s="15">
        <f>SUM(F97:F100)</f>
        <v>611</v>
      </c>
    </row>
    <row r="97" spans="1:6" x14ac:dyDescent="0.3">
      <c r="B97" s="9"/>
      <c r="C97" s="2" t="s">
        <v>3</v>
      </c>
      <c r="D97" s="38">
        <v>17</v>
      </c>
      <c r="E97" s="38">
        <v>171</v>
      </c>
      <c r="F97" s="6">
        <f>SUM(D97:E97)</f>
        <v>188</v>
      </c>
    </row>
    <row r="98" spans="1:6" x14ac:dyDescent="0.3">
      <c r="B98" s="9"/>
      <c r="C98" s="2" t="s">
        <v>2</v>
      </c>
      <c r="D98" s="38">
        <v>0</v>
      </c>
      <c r="E98" s="38">
        <v>55</v>
      </c>
      <c r="F98" s="6">
        <f>SUM(D98:E98)</f>
        <v>55</v>
      </c>
    </row>
    <row r="99" spans="1:6" x14ac:dyDescent="0.3">
      <c r="B99" s="9"/>
      <c r="C99" s="2" t="s">
        <v>1</v>
      </c>
      <c r="D99" s="38">
        <v>40</v>
      </c>
      <c r="E99" s="38">
        <v>277</v>
      </c>
      <c r="F99" s="6">
        <f>SUM(D99:E99)</f>
        <v>317</v>
      </c>
    </row>
    <row r="100" spans="1:6" x14ac:dyDescent="0.3">
      <c r="B100" s="8"/>
      <c r="C100" s="7" t="s">
        <v>0</v>
      </c>
      <c r="D100" s="38">
        <v>12</v>
      </c>
      <c r="E100" s="38">
        <v>39</v>
      </c>
      <c r="F100" s="6">
        <f>SUM(D100:E100)</f>
        <v>51</v>
      </c>
    </row>
    <row r="101" spans="1:6" x14ac:dyDescent="0.3">
      <c r="A101" s="4" t="s">
        <v>4</v>
      </c>
    </row>
    <row r="102" spans="1:6" x14ac:dyDescent="0.3">
      <c r="B102" s="11" t="s">
        <v>32</v>
      </c>
      <c r="C102" s="10"/>
      <c r="D102" s="10">
        <f>SUM(D103:D106)</f>
        <v>579</v>
      </c>
      <c r="E102" s="10">
        <f>SUM(E103:E106)</f>
        <v>219</v>
      </c>
      <c r="F102" s="15">
        <f>SUM(F103:F106)</f>
        <v>798</v>
      </c>
    </row>
    <row r="103" spans="1:6" x14ac:dyDescent="0.3">
      <c r="B103" s="9"/>
      <c r="C103" s="2" t="s">
        <v>3</v>
      </c>
      <c r="D103" s="38">
        <v>579</v>
      </c>
      <c r="E103" s="38">
        <v>219</v>
      </c>
      <c r="F103" s="6">
        <f>SUM(D103:E103)</f>
        <v>798</v>
      </c>
    </row>
    <row r="104" spans="1:6" x14ac:dyDescent="0.3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3">
      <c r="B105" s="9"/>
      <c r="C105" s="2" t="s">
        <v>1</v>
      </c>
      <c r="D105" s="2">
        <v>0</v>
      </c>
      <c r="E105" s="2">
        <v>0</v>
      </c>
      <c r="F105" s="6">
        <f>SUM(D105:E105)</f>
        <v>0</v>
      </c>
    </row>
    <row r="106" spans="1:6" x14ac:dyDescent="0.3">
      <c r="B106" s="8"/>
      <c r="C106" s="7" t="s">
        <v>0</v>
      </c>
      <c r="D106" s="2">
        <v>0</v>
      </c>
      <c r="E106" s="2">
        <v>0</v>
      </c>
      <c r="F106" s="6">
        <f>SUM(D106:E106)</f>
        <v>0</v>
      </c>
    </row>
    <row r="107" spans="1:6" x14ac:dyDescent="0.3">
      <c r="B107" s="11" t="s">
        <v>33</v>
      </c>
      <c r="C107" s="10"/>
      <c r="D107" s="10">
        <f>SUM(D108:D111)</f>
        <v>72</v>
      </c>
      <c r="E107" s="10">
        <f>SUM(E108:E111)</f>
        <v>93</v>
      </c>
      <c r="F107" s="15">
        <f>SUM(F108:F111)</f>
        <v>165</v>
      </c>
    </row>
    <row r="108" spans="1:6" x14ac:dyDescent="0.3">
      <c r="B108" s="9"/>
      <c r="C108" s="2" t="s">
        <v>3</v>
      </c>
      <c r="D108" s="38">
        <v>72</v>
      </c>
      <c r="E108" s="38">
        <v>93</v>
      </c>
      <c r="F108" s="6">
        <f>SUM(D108:E108)</f>
        <v>165</v>
      </c>
    </row>
    <row r="109" spans="1:6" x14ac:dyDescent="0.3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3">
      <c r="B110" s="9"/>
      <c r="C110" s="2" t="s">
        <v>1</v>
      </c>
      <c r="D110" s="2">
        <v>0</v>
      </c>
      <c r="E110" s="2">
        <v>0</v>
      </c>
      <c r="F110" s="6">
        <f>SUM(D110:E110)</f>
        <v>0</v>
      </c>
    </row>
    <row r="111" spans="1:6" x14ac:dyDescent="0.3">
      <c r="B111" s="8"/>
      <c r="C111" s="7" t="s">
        <v>0</v>
      </c>
      <c r="D111" s="2">
        <v>0</v>
      </c>
      <c r="E111" s="2">
        <v>0</v>
      </c>
      <c r="F111" s="6">
        <f>SUM(D111:E111)</f>
        <v>0</v>
      </c>
    </row>
    <row r="112" spans="1:6" x14ac:dyDescent="0.3">
      <c r="B112" s="11" t="s">
        <v>34</v>
      </c>
      <c r="C112" s="10"/>
      <c r="D112" s="10">
        <f>SUM(D113:D116)</f>
        <v>140</v>
      </c>
      <c r="E112" s="10">
        <f>SUM(E113:E116)</f>
        <v>308</v>
      </c>
      <c r="F112" s="15">
        <f>SUM(F113:F116)</f>
        <v>448</v>
      </c>
    </row>
    <row r="113" spans="2:6" x14ac:dyDescent="0.3">
      <c r="B113" s="9"/>
      <c r="C113" s="2" t="s">
        <v>3</v>
      </c>
      <c r="D113" s="38">
        <v>140</v>
      </c>
      <c r="E113" s="38">
        <v>308</v>
      </c>
      <c r="F113" s="6">
        <f>SUM(D113:E113)</f>
        <v>448</v>
      </c>
    </row>
    <row r="114" spans="2:6" x14ac:dyDescent="0.3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6" x14ac:dyDescent="0.3">
      <c r="B115" s="9"/>
      <c r="C115" s="2" t="s">
        <v>1</v>
      </c>
      <c r="D115" s="2">
        <v>0</v>
      </c>
      <c r="E115" s="2">
        <v>0</v>
      </c>
      <c r="F115" s="6">
        <f>SUM(D115:E115)</f>
        <v>0</v>
      </c>
    </row>
    <row r="116" spans="2:6" x14ac:dyDescent="0.3">
      <c r="B116" s="8"/>
      <c r="C116" s="7" t="s">
        <v>0</v>
      </c>
      <c r="D116" s="2">
        <v>0</v>
      </c>
      <c r="E116" s="2">
        <v>0</v>
      </c>
      <c r="F116" s="6">
        <f>SUM(D116:E116)</f>
        <v>0</v>
      </c>
    </row>
    <row r="117" spans="2:6" x14ac:dyDescent="0.3">
      <c r="B117" s="11" t="s">
        <v>35</v>
      </c>
      <c r="C117" s="10"/>
      <c r="D117" s="10">
        <f>SUM(D118:D121)</f>
        <v>105</v>
      </c>
      <c r="E117" s="10">
        <f>SUM(E118:E121)</f>
        <v>27</v>
      </c>
      <c r="F117" s="15">
        <f>SUM(F118:F121)</f>
        <v>132</v>
      </c>
    </row>
    <row r="118" spans="2:6" x14ac:dyDescent="0.3">
      <c r="B118" s="9"/>
      <c r="C118" s="2" t="s">
        <v>3</v>
      </c>
      <c r="D118" s="38">
        <v>105</v>
      </c>
      <c r="E118" s="38">
        <v>27</v>
      </c>
      <c r="F118" s="6">
        <f>SUM(D118:E118)</f>
        <v>132</v>
      </c>
    </row>
    <row r="119" spans="2:6" x14ac:dyDescent="0.3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">
      <c r="B120" s="9"/>
      <c r="C120" s="2" t="s">
        <v>1</v>
      </c>
      <c r="D120" s="2">
        <v>0</v>
      </c>
      <c r="E120" s="2">
        <v>0</v>
      </c>
      <c r="F120" s="6">
        <f>SUM(D120:E120)</f>
        <v>0</v>
      </c>
    </row>
    <row r="121" spans="2:6" x14ac:dyDescent="0.3">
      <c r="B121" s="8"/>
      <c r="C121" s="7" t="s">
        <v>0</v>
      </c>
      <c r="D121" s="2">
        <v>0</v>
      </c>
      <c r="E121" s="2">
        <v>0</v>
      </c>
      <c r="F121" s="6">
        <f>SUM(D121:E121)</f>
        <v>0</v>
      </c>
    </row>
    <row r="122" spans="2:6" x14ac:dyDescent="0.3">
      <c r="B122" s="11" t="s">
        <v>36</v>
      </c>
      <c r="C122" s="10"/>
      <c r="D122" s="10">
        <f>SUM(D123:D126)</f>
        <v>170</v>
      </c>
      <c r="E122" s="10">
        <f>SUM(E123:E126)</f>
        <v>117</v>
      </c>
      <c r="F122" s="15">
        <f>SUM(F123:F126)</f>
        <v>287</v>
      </c>
    </row>
    <row r="123" spans="2:6" x14ac:dyDescent="0.3">
      <c r="B123" s="9"/>
      <c r="C123" s="2" t="s">
        <v>3</v>
      </c>
      <c r="D123" s="38">
        <v>170</v>
      </c>
      <c r="E123" s="38">
        <v>117</v>
      </c>
      <c r="F123" s="6">
        <f>SUM(D123:E123)</f>
        <v>287</v>
      </c>
    </row>
    <row r="124" spans="2:6" x14ac:dyDescent="0.3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3">
      <c r="B125" s="9"/>
      <c r="C125" s="2" t="s">
        <v>1</v>
      </c>
      <c r="D125" s="2">
        <v>0</v>
      </c>
      <c r="E125" s="2">
        <v>0</v>
      </c>
      <c r="F125" s="6">
        <f>SUM(D125:E125)</f>
        <v>0</v>
      </c>
    </row>
    <row r="126" spans="2:6" x14ac:dyDescent="0.3">
      <c r="B126" s="8"/>
      <c r="C126" s="7" t="s">
        <v>0</v>
      </c>
      <c r="D126" s="2">
        <v>0</v>
      </c>
      <c r="E126" s="2">
        <v>0</v>
      </c>
      <c r="F126" s="6">
        <f>SUM(D126:E126)</f>
        <v>0</v>
      </c>
    </row>
    <row r="127" spans="2:6" x14ac:dyDescent="0.3">
      <c r="B127" s="11" t="s">
        <v>37</v>
      </c>
      <c r="C127" s="10"/>
      <c r="D127" s="10">
        <f>SUM(D128:D131)</f>
        <v>51</v>
      </c>
      <c r="E127" s="10">
        <f>SUM(E128:E131)</f>
        <v>37</v>
      </c>
      <c r="F127" s="15">
        <f>SUM(F128:F131)</f>
        <v>88</v>
      </c>
    </row>
    <row r="128" spans="2:6" x14ac:dyDescent="0.3">
      <c r="B128" s="9"/>
      <c r="C128" s="2" t="s">
        <v>3</v>
      </c>
      <c r="D128" s="38">
        <v>51</v>
      </c>
      <c r="E128" s="38">
        <v>37</v>
      </c>
      <c r="F128" s="6">
        <f>SUM(D128:E128)</f>
        <v>88</v>
      </c>
    </row>
    <row r="129" spans="1:6" x14ac:dyDescent="0.3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3">
      <c r="B130" s="9"/>
      <c r="C130" s="2" t="s">
        <v>1</v>
      </c>
      <c r="D130" s="2">
        <v>0</v>
      </c>
      <c r="E130" s="2">
        <v>0</v>
      </c>
      <c r="F130" s="6">
        <f>SUM(D130:E130)</f>
        <v>0</v>
      </c>
    </row>
    <row r="131" spans="1:6" x14ac:dyDescent="0.3">
      <c r="B131" s="8"/>
      <c r="C131" s="7" t="s">
        <v>0</v>
      </c>
      <c r="D131" s="2">
        <v>0</v>
      </c>
      <c r="E131" s="2">
        <v>0</v>
      </c>
      <c r="F131" s="6">
        <f>SUM(D131:E131)</f>
        <v>0</v>
      </c>
    </row>
    <row r="132" spans="1:6" x14ac:dyDescent="0.3">
      <c r="A132" s="4"/>
    </row>
    <row r="133" spans="1:6" x14ac:dyDescent="0.3">
      <c r="B133" s="5"/>
      <c r="C133" s="3"/>
      <c r="D133" s="3"/>
      <c r="E133" s="3"/>
      <c r="F133" s="3"/>
    </row>
    <row r="134" spans="1:6" x14ac:dyDescent="0.3">
      <c r="B134" s="3"/>
      <c r="C134" s="3"/>
      <c r="D134" s="3"/>
      <c r="E134" s="3"/>
      <c r="F134" s="3"/>
    </row>
    <row r="135" spans="1:6" x14ac:dyDescent="0.3">
      <c r="B135" s="2"/>
      <c r="C135" s="3"/>
      <c r="D135" s="3"/>
      <c r="E135" s="3"/>
      <c r="F135" s="3"/>
    </row>
    <row r="136" spans="1:6" x14ac:dyDescent="0.3">
      <c r="B136" s="2"/>
      <c r="C136" s="3"/>
      <c r="D136" s="3"/>
      <c r="E136" s="3"/>
      <c r="F136" s="3"/>
    </row>
    <row r="137" spans="1:6" x14ac:dyDescent="0.3">
      <c r="B137" s="2"/>
      <c r="C137" s="3"/>
      <c r="D137" s="3"/>
      <c r="E137" s="3"/>
      <c r="F137" s="3"/>
    </row>
    <row r="138" spans="1:6" x14ac:dyDescent="0.3">
      <c r="B138" s="4"/>
      <c r="C138" s="3"/>
      <c r="D138" s="3"/>
      <c r="E138" s="3"/>
      <c r="F138" s="3"/>
    </row>
    <row r="139" spans="1:6" x14ac:dyDescent="0.3">
      <c r="B139" s="3"/>
      <c r="C139" s="3"/>
      <c r="D139" s="3"/>
      <c r="E139" s="3"/>
      <c r="F139" s="3"/>
    </row>
    <row r="140" spans="1:6" x14ac:dyDescent="0.3">
      <c r="B140" s="2"/>
      <c r="C140" s="3"/>
      <c r="D140" s="3"/>
      <c r="E140" s="3"/>
      <c r="F140" s="3"/>
    </row>
    <row r="141" spans="1:6" x14ac:dyDescent="0.3">
      <c r="B141" s="2"/>
      <c r="C141" s="3"/>
      <c r="D141" s="3"/>
      <c r="E141" s="3"/>
      <c r="F141" s="3"/>
    </row>
    <row r="142" spans="1:6" x14ac:dyDescent="0.3">
      <c r="B142" s="2"/>
      <c r="C142" s="3"/>
      <c r="D142" s="3"/>
      <c r="E142" s="3"/>
      <c r="F142" s="3"/>
    </row>
    <row r="143" spans="1:6" x14ac:dyDescent="0.3">
      <c r="B143" s="4"/>
      <c r="C143" s="3"/>
      <c r="D143" s="3"/>
      <c r="E143" s="3"/>
      <c r="F143" s="3"/>
    </row>
    <row r="144" spans="1:6" x14ac:dyDescent="0.3">
      <c r="B144" s="3"/>
      <c r="C144" s="3"/>
      <c r="D144" s="3"/>
      <c r="E144" s="3"/>
      <c r="F144" s="3"/>
    </row>
    <row r="145" spans="2:6" x14ac:dyDescent="0.3">
      <c r="B145" s="2"/>
      <c r="C145" s="3"/>
      <c r="D145" s="3"/>
      <c r="E145" s="3"/>
      <c r="F145" s="3"/>
    </row>
    <row r="146" spans="2:6" x14ac:dyDescent="0.3">
      <c r="B146" s="2"/>
      <c r="C146" s="3"/>
      <c r="D146" s="3"/>
      <c r="E146" s="3"/>
      <c r="F146" s="3"/>
    </row>
    <row r="147" spans="2:6" x14ac:dyDescent="0.3">
      <c r="B147" s="2"/>
      <c r="C147" s="3"/>
      <c r="D147" s="3"/>
      <c r="E147" s="3"/>
      <c r="F147" s="3"/>
    </row>
    <row r="148" spans="2:6" x14ac:dyDescent="0.3">
      <c r="B148" s="4"/>
      <c r="C148" s="3"/>
      <c r="D148" s="3"/>
      <c r="E148" s="3"/>
      <c r="F148" s="3"/>
    </row>
    <row r="149" spans="2:6" x14ac:dyDescent="0.3">
      <c r="B149" s="3"/>
      <c r="C149" s="3"/>
      <c r="D149" s="3"/>
      <c r="E149" s="3"/>
      <c r="F149" s="3"/>
    </row>
    <row r="150" spans="2:6" x14ac:dyDescent="0.3">
      <c r="B150" s="2"/>
      <c r="C150" s="3"/>
      <c r="D150" s="3"/>
      <c r="E150" s="3"/>
      <c r="F150" s="3"/>
    </row>
    <row r="151" spans="2:6" x14ac:dyDescent="0.3">
      <c r="B151" s="2"/>
      <c r="C151" s="3"/>
      <c r="D151" s="3"/>
      <c r="E151" s="3"/>
      <c r="F151" s="3"/>
    </row>
    <row r="152" spans="2:6" x14ac:dyDescent="0.3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28FB-7028-1348-90D0-8D20322110D9}">
  <dimension ref="A1:F152"/>
  <sheetViews>
    <sheetView topLeftCell="A111" workbookViewId="0">
      <selection activeCell="B127" sqref="B127"/>
    </sheetView>
  </sheetViews>
  <sheetFormatPr defaultColWidth="11.19921875" defaultRowHeight="15.6" x14ac:dyDescent="0.3"/>
  <cols>
    <col min="1" max="3" width="10.796875" style="1"/>
    <col min="4" max="4" width="12.19921875" style="1" bestFit="1" customWidth="1"/>
    <col min="5" max="6" width="10.796875" style="1"/>
  </cols>
  <sheetData>
    <row r="1" spans="1:6" x14ac:dyDescent="0.3">
      <c r="A1" s="2"/>
      <c r="B1" s="3" t="s">
        <v>13</v>
      </c>
      <c r="C1" s="2"/>
      <c r="D1" s="17" t="s">
        <v>12</v>
      </c>
      <c r="E1" s="17" t="s">
        <v>11</v>
      </c>
      <c r="F1" s="17" t="s">
        <v>10</v>
      </c>
    </row>
    <row r="2" spans="1:6" x14ac:dyDescent="0.3">
      <c r="A2" s="3" t="s">
        <v>9</v>
      </c>
      <c r="B2" s="3"/>
      <c r="C2" s="3"/>
      <c r="D2" s="3"/>
      <c r="E2" s="3"/>
      <c r="F2" s="3"/>
    </row>
    <row r="3" spans="1:6" x14ac:dyDescent="0.3">
      <c r="A3" s="2"/>
      <c r="B3" s="16" t="s">
        <v>14</v>
      </c>
      <c r="C3" s="10"/>
      <c r="D3" s="10">
        <f>SUM(D4:D7)</f>
        <v>167</v>
      </c>
      <c r="E3" s="10">
        <f>SUM(E4:E7)</f>
        <v>721</v>
      </c>
      <c r="F3" s="15">
        <f>SUM(F4:F7)</f>
        <v>888</v>
      </c>
    </row>
    <row r="4" spans="1:6" x14ac:dyDescent="0.3">
      <c r="A4" s="3"/>
      <c r="B4" s="14"/>
      <c r="C4" s="2" t="s">
        <v>3</v>
      </c>
      <c r="D4" s="38">
        <v>98</v>
      </c>
      <c r="E4" s="38">
        <v>328</v>
      </c>
      <c r="F4" s="6">
        <f>SUM(D4:E4)</f>
        <v>426</v>
      </c>
    </row>
    <row r="5" spans="1:6" x14ac:dyDescent="0.3">
      <c r="A5" s="2"/>
      <c r="B5" s="9"/>
      <c r="C5" s="2" t="s">
        <v>2</v>
      </c>
      <c r="D5" s="38">
        <v>13</v>
      </c>
      <c r="E5" s="38">
        <v>84</v>
      </c>
      <c r="F5" s="6">
        <f>SUM(D5:E5)</f>
        <v>97</v>
      </c>
    </row>
    <row r="6" spans="1:6" x14ac:dyDescent="0.3">
      <c r="A6" s="2"/>
      <c r="B6" s="9"/>
      <c r="C6" s="2" t="s">
        <v>1</v>
      </c>
      <c r="D6" s="38">
        <v>47</v>
      </c>
      <c r="E6" s="38">
        <v>264</v>
      </c>
      <c r="F6" s="6">
        <f>SUM(D6:E6)</f>
        <v>311</v>
      </c>
    </row>
    <row r="7" spans="1:6" x14ac:dyDescent="0.3">
      <c r="A7" s="2"/>
      <c r="B7" s="9"/>
      <c r="C7" s="2" t="s">
        <v>0</v>
      </c>
      <c r="D7" s="38">
        <v>9</v>
      </c>
      <c r="E7" s="38">
        <v>45</v>
      </c>
      <c r="F7" s="6">
        <f>SUM(D7:E7)</f>
        <v>54</v>
      </c>
    </row>
    <row r="8" spans="1:6" x14ac:dyDescent="0.3">
      <c r="B8" s="12" t="s">
        <v>15</v>
      </c>
      <c r="C8" s="10"/>
      <c r="D8" s="10">
        <f>SUM(D9:D12)</f>
        <v>41</v>
      </c>
      <c r="E8" s="10">
        <f>SUM(E9:E12)</f>
        <v>370</v>
      </c>
      <c r="F8" s="15">
        <f>SUM(F9:F12)</f>
        <v>411</v>
      </c>
    </row>
    <row r="9" spans="1:6" x14ac:dyDescent="0.3">
      <c r="B9" s="14"/>
      <c r="C9" s="2" t="s">
        <v>3</v>
      </c>
      <c r="D9" s="38">
        <v>27</v>
      </c>
      <c r="E9" s="38">
        <v>236</v>
      </c>
      <c r="F9" s="6">
        <f>SUM(D9:E9)</f>
        <v>263</v>
      </c>
    </row>
    <row r="10" spans="1:6" x14ac:dyDescent="0.3">
      <c r="B10" s="9"/>
      <c r="C10" s="2" t="s">
        <v>2</v>
      </c>
      <c r="D10" s="38">
        <v>5</v>
      </c>
      <c r="E10" s="38">
        <v>53</v>
      </c>
      <c r="F10" s="6">
        <f>SUM(D10:E10)</f>
        <v>58</v>
      </c>
    </row>
    <row r="11" spans="1:6" x14ac:dyDescent="0.3">
      <c r="B11" s="9"/>
      <c r="C11" s="2" t="s">
        <v>1</v>
      </c>
      <c r="D11" s="38">
        <v>9</v>
      </c>
      <c r="E11" s="38">
        <v>78</v>
      </c>
      <c r="F11" s="6">
        <f>SUM(D11:E11)</f>
        <v>87</v>
      </c>
    </row>
    <row r="12" spans="1:6" x14ac:dyDescent="0.3">
      <c r="B12" s="8"/>
      <c r="C12" s="7" t="s">
        <v>0</v>
      </c>
      <c r="D12" s="38">
        <v>0</v>
      </c>
      <c r="E12" s="38">
        <v>3</v>
      </c>
      <c r="F12" s="6">
        <f>SUM(D12:E12)</f>
        <v>3</v>
      </c>
    </row>
    <row r="13" spans="1:6" x14ac:dyDescent="0.3">
      <c r="B13" s="11" t="s">
        <v>16</v>
      </c>
      <c r="C13" s="10"/>
      <c r="D13" s="10">
        <f>SUM(D14:D17)</f>
        <v>106</v>
      </c>
      <c r="E13" s="10">
        <f>SUM(E14:E17)</f>
        <v>81</v>
      </c>
      <c r="F13" s="15">
        <f>SUM(F14:F17)</f>
        <v>187</v>
      </c>
    </row>
    <row r="14" spans="1:6" x14ac:dyDescent="0.3">
      <c r="B14" s="14"/>
      <c r="C14" s="2" t="s">
        <v>3</v>
      </c>
      <c r="D14" s="38">
        <v>77</v>
      </c>
      <c r="E14" s="38">
        <v>53</v>
      </c>
      <c r="F14" s="6">
        <f>SUM(D14:E14)</f>
        <v>130</v>
      </c>
    </row>
    <row r="15" spans="1:6" x14ac:dyDescent="0.3">
      <c r="B15" s="9"/>
      <c r="C15" s="2" t="s">
        <v>2</v>
      </c>
      <c r="D15" s="38">
        <v>7</v>
      </c>
      <c r="E15" s="38">
        <v>4</v>
      </c>
      <c r="F15" s="6">
        <f>SUM(D15:E15)</f>
        <v>11</v>
      </c>
    </row>
    <row r="16" spans="1:6" x14ac:dyDescent="0.3">
      <c r="B16" s="9"/>
      <c r="C16" s="2" t="s">
        <v>1</v>
      </c>
      <c r="D16" s="38">
        <v>18</v>
      </c>
      <c r="E16" s="38">
        <v>20</v>
      </c>
      <c r="F16" s="6">
        <f>SUM(D16:E16)</f>
        <v>38</v>
      </c>
    </row>
    <row r="17" spans="2:6" x14ac:dyDescent="0.3">
      <c r="B17" s="9"/>
      <c r="C17" s="2" t="s">
        <v>0</v>
      </c>
      <c r="D17" s="38">
        <v>4</v>
      </c>
      <c r="E17" s="38">
        <v>4</v>
      </c>
      <c r="F17" s="6">
        <f>SUM(D17:E17)</f>
        <v>8</v>
      </c>
    </row>
    <row r="18" spans="2:6" x14ac:dyDescent="0.3">
      <c r="B18" s="11" t="s">
        <v>17</v>
      </c>
      <c r="C18" s="10"/>
      <c r="D18" s="10">
        <f>SUM(D19:D22)</f>
        <v>214</v>
      </c>
      <c r="E18" s="10">
        <f>SUM(E19:E22)</f>
        <v>301</v>
      </c>
      <c r="F18" s="15">
        <f>SUM(F19:F22)</f>
        <v>515</v>
      </c>
    </row>
    <row r="19" spans="2:6" x14ac:dyDescent="0.3">
      <c r="B19" s="14"/>
      <c r="C19" s="2" t="s">
        <v>3</v>
      </c>
      <c r="D19" s="38">
        <v>123</v>
      </c>
      <c r="E19" s="38">
        <v>166</v>
      </c>
      <c r="F19" s="6">
        <f>SUM(D19:E19)</f>
        <v>289</v>
      </c>
    </row>
    <row r="20" spans="2:6" x14ac:dyDescent="0.3">
      <c r="B20" s="9"/>
      <c r="C20" s="2" t="s">
        <v>2</v>
      </c>
      <c r="D20" s="38">
        <v>0</v>
      </c>
      <c r="E20" s="38">
        <v>0</v>
      </c>
      <c r="F20" s="6">
        <f>SUM(D20:E20)</f>
        <v>0</v>
      </c>
    </row>
    <row r="21" spans="2:6" x14ac:dyDescent="0.3">
      <c r="B21" s="9"/>
      <c r="C21" s="2" t="s">
        <v>1</v>
      </c>
      <c r="D21" s="38">
        <v>88</v>
      </c>
      <c r="E21" s="38">
        <v>132</v>
      </c>
      <c r="F21" s="6">
        <f>SUM(D21:E21)</f>
        <v>220</v>
      </c>
    </row>
    <row r="22" spans="2:6" x14ac:dyDescent="0.3">
      <c r="B22" s="8"/>
      <c r="C22" s="7" t="s">
        <v>0</v>
      </c>
      <c r="D22" s="38">
        <v>3</v>
      </c>
      <c r="E22" s="38">
        <v>3</v>
      </c>
      <c r="F22" s="6">
        <f>SUM(D22:E22)</f>
        <v>6</v>
      </c>
    </row>
    <row r="23" spans="2:6" x14ac:dyDescent="0.3">
      <c r="B23" s="11" t="s">
        <v>18</v>
      </c>
      <c r="C23" s="10"/>
      <c r="D23" s="10">
        <f>SUM(D24:D27)</f>
        <v>232</v>
      </c>
      <c r="E23" s="10">
        <f>SUM(E24:E27)</f>
        <v>452</v>
      </c>
      <c r="F23" s="15">
        <f>SUM(F24:F27)</f>
        <v>684</v>
      </c>
    </row>
    <row r="24" spans="2:6" x14ac:dyDescent="0.3">
      <c r="B24" s="9"/>
      <c r="C24" s="2" t="s">
        <v>3</v>
      </c>
      <c r="D24" s="38">
        <v>118</v>
      </c>
      <c r="E24" s="38">
        <v>133</v>
      </c>
      <c r="F24" s="6">
        <f>SUM(D24:E24)</f>
        <v>251</v>
      </c>
    </row>
    <row r="25" spans="2:6" x14ac:dyDescent="0.3">
      <c r="B25" s="9"/>
      <c r="C25" s="2" t="s">
        <v>2</v>
      </c>
      <c r="D25" s="38">
        <v>52</v>
      </c>
      <c r="E25" s="38">
        <v>150</v>
      </c>
      <c r="F25" s="6">
        <f>SUM(D25:E25)</f>
        <v>202</v>
      </c>
    </row>
    <row r="26" spans="2:6" x14ac:dyDescent="0.3">
      <c r="B26" s="9"/>
      <c r="C26" s="2" t="s">
        <v>1</v>
      </c>
      <c r="D26" s="38">
        <v>59</v>
      </c>
      <c r="E26" s="38">
        <v>163</v>
      </c>
      <c r="F26" s="6">
        <f>SUM(D26:E26)</f>
        <v>222</v>
      </c>
    </row>
    <row r="27" spans="2:6" x14ac:dyDescent="0.3">
      <c r="B27" s="8"/>
      <c r="C27" s="2" t="s">
        <v>0</v>
      </c>
      <c r="D27" s="38">
        <v>3</v>
      </c>
      <c r="E27" s="38">
        <v>6</v>
      </c>
      <c r="F27" s="6">
        <f>SUM(D27:E27)</f>
        <v>9</v>
      </c>
    </row>
    <row r="28" spans="2:6" x14ac:dyDescent="0.3">
      <c r="B28" s="13" t="s">
        <v>19</v>
      </c>
      <c r="C28" s="10"/>
      <c r="D28" s="10">
        <f>SUM(D29:D32)</f>
        <v>570</v>
      </c>
      <c r="E28" s="10">
        <f>SUM(E29:E32)</f>
        <v>781</v>
      </c>
      <c r="F28" s="15">
        <f>SUM(F29:F32)</f>
        <v>1351</v>
      </c>
    </row>
    <row r="29" spans="2:6" x14ac:dyDescent="0.3">
      <c r="B29" s="9"/>
      <c r="C29" s="2" t="s">
        <v>3</v>
      </c>
      <c r="D29" s="38">
        <v>383</v>
      </c>
      <c r="E29" s="38">
        <v>428</v>
      </c>
      <c r="F29" s="6">
        <f>SUM(D29:E29)</f>
        <v>811</v>
      </c>
    </row>
    <row r="30" spans="2:6" x14ac:dyDescent="0.3">
      <c r="B30" s="9"/>
      <c r="C30" s="2" t="s">
        <v>2</v>
      </c>
      <c r="D30" s="38">
        <v>36</v>
      </c>
      <c r="E30" s="38">
        <v>34</v>
      </c>
      <c r="F30" s="6">
        <f>SUM(D30:E30)</f>
        <v>70</v>
      </c>
    </row>
    <row r="31" spans="2:6" x14ac:dyDescent="0.3">
      <c r="B31" s="9"/>
      <c r="C31" s="2" t="s">
        <v>1</v>
      </c>
      <c r="D31" s="38">
        <v>145</v>
      </c>
      <c r="E31" s="38">
        <v>310</v>
      </c>
      <c r="F31" s="6">
        <f>SUM(D31:E31)</f>
        <v>455</v>
      </c>
    </row>
    <row r="32" spans="2:6" x14ac:dyDescent="0.3">
      <c r="B32" s="8"/>
      <c r="C32" s="7" t="s">
        <v>0</v>
      </c>
      <c r="D32" s="38">
        <v>6</v>
      </c>
      <c r="E32" s="38">
        <v>9</v>
      </c>
      <c r="F32" s="6">
        <f>SUM(D32:E32)</f>
        <v>15</v>
      </c>
    </row>
    <row r="33" spans="1:6" x14ac:dyDescent="0.3">
      <c r="A33" s="4" t="s">
        <v>8</v>
      </c>
    </row>
    <row r="34" spans="1:6" x14ac:dyDescent="0.3">
      <c r="B34" s="11" t="s">
        <v>20</v>
      </c>
      <c r="C34" s="10"/>
      <c r="D34" s="10">
        <f>SUM(D35:D38)</f>
        <v>18</v>
      </c>
      <c r="E34" s="10">
        <f>SUM(E35:E38)</f>
        <v>529</v>
      </c>
      <c r="F34" s="15">
        <f>SUM(F35:F38)</f>
        <v>547</v>
      </c>
    </row>
    <row r="35" spans="1:6" x14ac:dyDescent="0.3">
      <c r="B35" s="9"/>
      <c r="C35" s="2" t="s">
        <v>3</v>
      </c>
      <c r="D35" s="38">
        <v>14</v>
      </c>
      <c r="E35" s="38">
        <v>344</v>
      </c>
      <c r="F35" s="6">
        <f>SUM(D35:E35)</f>
        <v>358</v>
      </c>
    </row>
    <row r="36" spans="1:6" x14ac:dyDescent="0.3">
      <c r="B36" s="9"/>
      <c r="C36" s="2" t="s">
        <v>2</v>
      </c>
      <c r="D36" s="38">
        <v>2</v>
      </c>
      <c r="E36" s="38">
        <v>104</v>
      </c>
      <c r="F36" s="6">
        <f>SUM(D36:E36)</f>
        <v>106</v>
      </c>
    </row>
    <row r="37" spans="1:6" x14ac:dyDescent="0.3">
      <c r="B37" s="9"/>
      <c r="C37" s="2" t="s">
        <v>1</v>
      </c>
      <c r="D37" s="38">
        <v>2</v>
      </c>
      <c r="E37" s="38">
        <v>70</v>
      </c>
      <c r="F37" s="6">
        <f>SUM(D37:E37)</f>
        <v>72</v>
      </c>
    </row>
    <row r="38" spans="1:6" x14ac:dyDescent="0.3">
      <c r="B38" s="8"/>
      <c r="C38" s="7" t="s">
        <v>0</v>
      </c>
      <c r="D38" s="38">
        <v>0</v>
      </c>
      <c r="E38" s="38">
        <v>11</v>
      </c>
      <c r="F38" s="6">
        <f>SUM(D38:E38)</f>
        <v>11</v>
      </c>
    </row>
    <row r="39" spans="1:6" x14ac:dyDescent="0.3">
      <c r="B39" s="11" t="s">
        <v>21</v>
      </c>
      <c r="C39" s="10"/>
      <c r="D39" s="10">
        <f>SUM(D40:D43)</f>
        <v>59</v>
      </c>
      <c r="E39" s="10">
        <f>SUM(E40:E43)</f>
        <v>177</v>
      </c>
      <c r="F39" s="15">
        <f>SUM(F40:F43)</f>
        <v>236</v>
      </c>
    </row>
    <row r="40" spans="1:6" x14ac:dyDescent="0.3">
      <c r="B40" s="9"/>
      <c r="C40" s="2" t="s">
        <v>3</v>
      </c>
      <c r="D40" s="38">
        <v>39</v>
      </c>
      <c r="E40" s="38">
        <v>107</v>
      </c>
      <c r="F40" s="6">
        <f>SUM(D40:E40)</f>
        <v>146</v>
      </c>
    </row>
    <row r="41" spans="1:6" x14ac:dyDescent="0.3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3">
      <c r="B42" s="9"/>
      <c r="C42" s="2" t="s">
        <v>1</v>
      </c>
      <c r="D42" s="38">
        <v>16</v>
      </c>
      <c r="E42" s="38">
        <v>58</v>
      </c>
      <c r="F42" s="6">
        <f>SUM(D42:E42)</f>
        <v>74</v>
      </c>
    </row>
    <row r="43" spans="1:6" x14ac:dyDescent="0.3">
      <c r="B43" s="8"/>
      <c r="C43" s="7" t="s">
        <v>0</v>
      </c>
      <c r="D43" s="38">
        <v>4</v>
      </c>
      <c r="E43" s="38">
        <v>12</v>
      </c>
      <c r="F43" s="6">
        <f>SUM(D43:E43)</f>
        <v>16</v>
      </c>
    </row>
    <row r="44" spans="1:6" x14ac:dyDescent="0.3">
      <c r="B44" s="11" t="s">
        <v>22</v>
      </c>
      <c r="C44" s="10"/>
      <c r="D44" s="10">
        <f>SUM(D45:D48)</f>
        <v>276</v>
      </c>
      <c r="E44" s="10">
        <f>SUM(E45:E48)</f>
        <v>566</v>
      </c>
      <c r="F44" s="15">
        <f>SUM(F45:F48)</f>
        <v>842</v>
      </c>
    </row>
    <row r="45" spans="1:6" x14ac:dyDescent="0.3">
      <c r="B45" s="9"/>
      <c r="C45" s="2" t="s">
        <v>3</v>
      </c>
      <c r="D45" s="38">
        <v>136</v>
      </c>
      <c r="E45" s="38">
        <v>323</v>
      </c>
      <c r="F45" s="6">
        <f>SUM(D45:E45)</f>
        <v>459</v>
      </c>
    </row>
    <row r="46" spans="1:6" x14ac:dyDescent="0.3">
      <c r="B46" s="9"/>
      <c r="C46" s="2" t="s">
        <v>2</v>
      </c>
      <c r="D46" s="38">
        <v>66</v>
      </c>
      <c r="E46" s="38">
        <v>97</v>
      </c>
      <c r="F46" s="6">
        <f>SUM(D46:E46)</f>
        <v>163</v>
      </c>
    </row>
    <row r="47" spans="1:6" x14ac:dyDescent="0.3">
      <c r="B47" s="9"/>
      <c r="C47" s="2" t="s">
        <v>1</v>
      </c>
      <c r="D47" s="38">
        <v>43</v>
      </c>
      <c r="E47" s="38">
        <v>95</v>
      </c>
      <c r="F47" s="6">
        <f>SUM(D47:E47)</f>
        <v>138</v>
      </c>
    </row>
    <row r="48" spans="1:6" x14ac:dyDescent="0.3">
      <c r="B48" s="8"/>
      <c r="C48" s="7" t="s">
        <v>0</v>
      </c>
      <c r="D48" s="38">
        <v>31</v>
      </c>
      <c r="E48" s="38">
        <v>51</v>
      </c>
      <c r="F48" s="6">
        <f>SUM(D48:E48)</f>
        <v>82</v>
      </c>
    </row>
    <row r="49" spans="1:6" x14ac:dyDescent="0.3">
      <c r="B49" s="12" t="s">
        <v>23</v>
      </c>
      <c r="C49" s="10"/>
      <c r="D49" s="10">
        <f>SUM(D50:D53)</f>
        <v>24</v>
      </c>
      <c r="E49" s="10">
        <f>SUM(E50:E53)</f>
        <v>94</v>
      </c>
      <c r="F49" s="15">
        <f>SUM(F50:F53)</f>
        <v>118</v>
      </c>
    </row>
    <row r="50" spans="1:6" x14ac:dyDescent="0.3">
      <c r="B50" s="9"/>
      <c r="C50" s="2" t="s">
        <v>3</v>
      </c>
      <c r="D50" s="38">
        <v>16</v>
      </c>
      <c r="E50" s="38">
        <v>45</v>
      </c>
      <c r="F50" s="6">
        <f>SUM(D50:E50)</f>
        <v>61</v>
      </c>
    </row>
    <row r="51" spans="1:6" x14ac:dyDescent="0.3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3">
      <c r="B52" s="9"/>
      <c r="C52" s="2" t="s">
        <v>1</v>
      </c>
      <c r="D52" s="38">
        <v>6</v>
      </c>
      <c r="E52" s="38">
        <v>39</v>
      </c>
      <c r="F52" s="6">
        <f>SUM(D52:E52)</f>
        <v>45</v>
      </c>
    </row>
    <row r="53" spans="1:6" x14ac:dyDescent="0.3">
      <c r="B53" s="8"/>
      <c r="C53" s="7" t="s">
        <v>0</v>
      </c>
      <c r="D53" s="38">
        <v>2</v>
      </c>
      <c r="E53" s="38">
        <v>10</v>
      </c>
      <c r="F53" s="6">
        <f>SUM(D53:E53)</f>
        <v>12</v>
      </c>
    </row>
    <row r="54" spans="1:6" x14ac:dyDescent="0.3">
      <c r="B54" s="11" t="s">
        <v>24</v>
      </c>
      <c r="C54" s="10"/>
      <c r="D54" s="10">
        <f>SUM(D55:D58)</f>
        <v>141</v>
      </c>
      <c r="E54" s="10">
        <f>SUM(E55:E58)</f>
        <v>380</v>
      </c>
      <c r="F54" s="15">
        <f>SUM(F55:F58)</f>
        <v>521</v>
      </c>
    </row>
    <row r="55" spans="1:6" x14ac:dyDescent="0.3">
      <c r="B55" s="9"/>
      <c r="C55" s="2" t="s">
        <v>3</v>
      </c>
      <c r="D55" s="38">
        <v>121</v>
      </c>
      <c r="E55" s="38">
        <v>317</v>
      </c>
      <c r="F55" s="6">
        <f>SUM(D55:E55)</f>
        <v>438</v>
      </c>
    </row>
    <row r="56" spans="1:6" x14ac:dyDescent="0.3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3">
      <c r="B57" s="9"/>
      <c r="C57" s="2" t="s">
        <v>1</v>
      </c>
      <c r="D57" s="38">
        <v>16</v>
      </c>
      <c r="E57" s="38">
        <v>54</v>
      </c>
      <c r="F57" s="6">
        <f>SUM(D57:E57)</f>
        <v>70</v>
      </c>
    </row>
    <row r="58" spans="1:6" x14ac:dyDescent="0.3">
      <c r="B58" s="8"/>
      <c r="C58" s="7" t="s">
        <v>0</v>
      </c>
      <c r="D58" s="38">
        <v>4</v>
      </c>
      <c r="E58" s="38">
        <v>9</v>
      </c>
      <c r="F58" s="6">
        <f>SUM(D58:E58)</f>
        <v>13</v>
      </c>
    </row>
    <row r="59" spans="1:6" x14ac:dyDescent="0.3">
      <c r="B59" s="12" t="s">
        <v>25</v>
      </c>
      <c r="C59" s="10"/>
      <c r="D59" s="10">
        <f>SUM(D60:D63)</f>
        <v>41</v>
      </c>
      <c r="E59" s="10">
        <f>SUM(E60:E63)</f>
        <v>103</v>
      </c>
      <c r="F59" s="15">
        <f>SUM(F60:F63)</f>
        <v>144</v>
      </c>
    </row>
    <row r="60" spans="1:6" x14ac:dyDescent="0.3">
      <c r="B60" s="9"/>
      <c r="C60" s="2" t="s">
        <v>3</v>
      </c>
      <c r="D60" s="38">
        <v>26</v>
      </c>
      <c r="E60" s="38">
        <v>80</v>
      </c>
      <c r="F60" s="6">
        <f>SUM(D60:E60)</f>
        <v>106</v>
      </c>
    </row>
    <row r="61" spans="1:6" x14ac:dyDescent="0.3">
      <c r="B61" s="9"/>
      <c r="C61" s="2" t="s">
        <v>2</v>
      </c>
      <c r="D61" s="38">
        <v>7</v>
      </c>
      <c r="E61" s="38">
        <v>11</v>
      </c>
      <c r="F61" s="6">
        <f>SUM(D61:E61)</f>
        <v>18</v>
      </c>
    </row>
    <row r="62" spans="1:6" x14ac:dyDescent="0.3">
      <c r="B62" s="9"/>
      <c r="C62" s="2" t="s">
        <v>1</v>
      </c>
      <c r="D62" s="38">
        <v>7</v>
      </c>
      <c r="E62" s="38">
        <v>11</v>
      </c>
      <c r="F62" s="6">
        <f>SUM(D62:E62)</f>
        <v>18</v>
      </c>
    </row>
    <row r="63" spans="1:6" x14ac:dyDescent="0.3">
      <c r="B63" s="8"/>
      <c r="C63" s="7" t="s">
        <v>0</v>
      </c>
      <c r="D63" s="38">
        <v>1</v>
      </c>
      <c r="E63" s="38">
        <v>1</v>
      </c>
      <c r="F63" s="6">
        <f>SUM(D63:E63)</f>
        <v>2</v>
      </c>
    </row>
    <row r="64" spans="1:6" x14ac:dyDescent="0.3">
      <c r="A64" s="4" t="s">
        <v>7</v>
      </c>
    </row>
    <row r="65" spans="2:6" x14ac:dyDescent="0.3">
      <c r="B65" s="12" t="s">
        <v>26</v>
      </c>
      <c r="C65" s="10"/>
      <c r="D65" s="10">
        <f>SUM(D66:D69)</f>
        <v>210</v>
      </c>
      <c r="E65" s="10">
        <f>SUM(E66:E69)</f>
        <v>510</v>
      </c>
      <c r="F65" s="15">
        <f>SUM(F66:F69)</f>
        <v>720</v>
      </c>
    </row>
    <row r="66" spans="2:6" x14ac:dyDescent="0.3">
      <c r="B66" s="9"/>
      <c r="C66" s="2" t="s">
        <v>3</v>
      </c>
      <c r="D66" s="40">
        <v>180</v>
      </c>
      <c r="E66" s="40">
        <v>442</v>
      </c>
      <c r="F66" s="6">
        <f>SUM(D66:E66)</f>
        <v>622</v>
      </c>
    </row>
    <row r="67" spans="2:6" x14ac:dyDescent="0.3">
      <c r="B67" s="9"/>
      <c r="C67" s="2" t="s">
        <v>2</v>
      </c>
      <c r="D67" s="40">
        <v>0</v>
      </c>
      <c r="E67" s="40">
        <v>1</v>
      </c>
      <c r="F67" s="6">
        <f>SUM(D67:E67)</f>
        <v>1</v>
      </c>
    </row>
    <row r="68" spans="2:6" x14ac:dyDescent="0.3">
      <c r="B68" s="9"/>
      <c r="C68" s="2" t="s">
        <v>1</v>
      </c>
      <c r="D68" s="40">
        <v>25</v>
      </c>
      <c r="E68" s="40">
        <v>59</v>
      </c>
      <c r="F68" s="6">
        <f>SUM(D68:E68)</f>
        <v>84</v>
      </c>
    </row>
    <row r="69" spans="2:6" x14ac:dyDescent="0.3">
      <c r="B69" s="8"/>
      <c r="C69" s="7" t="s">
        <v>0</v>
      </c>
      <c r="D69" s="40">
        <v>5</v>
      </c>
      <c r="E69" s="40">
        <v>8</v>
      </c>
      <c r="F69" s="6">
        <f>SUM(D69:E69)</f>
        <v>13</v>
      </c>
    </row>
    <row r="70" spans="2:6" x14ac:dyDescent="0.3">
      <c r="B70" s="11" t="s">
        <v>27</v>
      </c>
      <c r="C70" s="10"/>
      <c r="D70" s="10">
        <f>SUM(D71:D74)</f>
        <v>50</v>
      </c>
      <c r="E70" s="10">
        <f>SUM(E71:E74)</f>
        <v>49</v>
      </c>
      <c r="F70" s="15">
        <f>SUM(F71:F74)</f>
        <v>99</v>
      </c>
    </row>
    <row r="71" spans="2:6" x14ac:dyDescent="0.3">
      <c r="B71" s="9"/>
      <c r="C71" s="2" t="s">
        <v>3</v>
      </c>
      <c r="D71" s="38">
        <v>23</v>
      </c>
      <c r="E71" s="38">
        <v>18</v>
      </c>
      <c r="F71" s="6">
        <f>SUM(D71:E71)</f>
        <v>41</v>
      </c>
    </row>
    <row r="72" spans="2:6" x14ac:dyDescent="0.3">
      <c r="B72" s="9"/>
      <c r="C72" s="2" t="s">
        <v>2</v>
      </c>
      <c r="D72" s="38">
        <v>0</v>
      </c>
      <c r="E72" s="38">
        <v>5</v>
      </c>
      <c r="F72" s="6">
        <f>SUM(D72:E72)</f>
        <v>5</v>
      </c>
    </row>
    <row r="73" spans="2:6" x14ac:dyDescent="0.3">
      <c r="B73" s="9"/>
      <c r="C73" s="2" t="s">
        <v>1</v>
      </c>
      <c r="D73" s="38">
        <v>24</v>
      </c>
      <c r="E73" s="38">
        <v>23</v>
      </c>
      <c r="F73" s="6">
        <f>SUM(D73:E73)</f>
        <v>47</v>
      </c>
    </row>
    <row r="74" spans="2:6" x14ac:dyDescent="0.3">
      <c r="B74" s="8"/>
      <c r="C74" s="7" t="s">
        <v>0</v>
      </c>
      <c r="D74" s="38">
        <v>3</v>
      </c>
      <c r="E74" s="38">
        <v>3</v>
      </c>
      <c r="F74" s="6">
        <f>SUM(D74:E74)</f>
        <v>6</v>
      </c>
    </row>
    <row r="75" spans="2:6" x14ac:dyDescent="0.3">
      <c r="B75" s="11" t="s">
        <v>28</v>
      </c>
      <c r="C75" s="10"/>
      <c r="D75" s="10">
        <f>SUM(D76:D79)</f>
        <v>325</v>
      </c>
      <c r="E75" s="10">
        <f>SUM(E76:E79)</f>
        <v>741</v>
      </c>
      <c r="F75" s="15">
        <f>SUM(F76:F79)</f>
        <v>1066</v>
      </c>
    </row>
    <row r="76" spans="2:6" x14ac:dyDescent="0.3">
      <c r="B76" s="9"/>
      <c r="C76" s="2" t="s">
        <v>3</v>
      </c>
      <c r="D76" s="38">
        <v>217</v>
      </c>
      <c r="E76" s="38">
        <v>488</v>
      </c>
      <c r="F76" s="6">
        <f>SUM(D76:E76)</f>
        <v>705</v>
      </c>
    </row>
    <row r="77" spans="2:6" x14ac:dyDescent="0.3">
      <c r="B77" s="9"/>
      <c r="C77" s="2" t="s">
        <v>2</v>
      </c>
      <c r="D77" s="38">
        <v>1</v>
      </c>
      <c r="E77" s="38">
        <v>7</v>
      </c>
      <c r="F77" s="6">
        <f>SUM(D77:E77)</f>
        <v>8</v>
      </c>
    </row>
    <row r="78" spans="2:6" x14ac:dyDescent="0.3">
      <c r="B78" s="9"/>
      <c r="C78" s="2" t="s">
        <v>1</v>
      </c>
      <c r="D78" s="38">
        <v>81</v>
      </c>
      <c r="E78" s="38">
        <v>211</v>
      </c>
      <c r="F78" s="6">
        <f>SUM(D78:E78)</f>
        <v>292</v>
      </c>
    </row>
    <row r="79" spans="2:6" x14ac:dyDescent="0.3">
      <c r="B79" s="8"/>
      <c r="C79" s="7" t="s">
        <v>0</v>
      </c>
      <c r="D79" s="38">
        <v>26</v>
      </c>
      <c r="E79" s="38">
        <v>35</v>
      </c>
      <c r="F79" s="6">
        <f>SUM(D79:E79)</f>
        <v>61</v>
      </c>
    </row>
    <row r="80" spans="2:6" x14ac:dyDescent="0.3">
      <c r="B80" s="11" t="s">
        <v>29</v>
      </c>
      <c r="C80" s="10"/>
      <c r="D80" s="10">
        <f>SUM(D81:D84)</f>
        <v>306</v>
      </c>
      <c r="E80" s="10">
        <f>SUM(E81:E84)</f>
        <v>271</v>
      </c>
      <c r="F80" s="15">
        <f>SUM(F81:F84)</f>
        <v>577</v>
      </c>
    </row>
    <row r="81" spans="1:6" x14ac:dyDescent="0.3">
      <c r="B81" s="9"/>
      <c r="C81" s="2" t="s">
        <v>3</v>
      </c>
      <c r="D81" s="38">
        <v>201</v>
      </c>
      <c r="E81" s="38">
        <v>141</v>
      </c>
      <c r="F81" s="6">
        <f>SUM(D81:E81)</f>
        <v>342</v>
      </c>
    </row>
    <row r="82" spans="1:6" x14ac:dyDescent="0.3">
      <c r="B82" s="9"/>
      <c r="C82" s="2" t="s">
        <v>2</v>
      </c>
      <c r="D82" s="38">
        <v>6</v>
      </c>
      <c r="E82" s="38">
        <v>25</v>
      </c>
      <c r="F82" s="6">
        <f>SUM(D82:E82)</f>
        <v>31</v>
      </c>
    </row>
    <row r="83" spans="1:6" x14ac:dyDescent="0.3">
      <c r="B83" s="9"/>
      <c r="C83" s="2" t="s">
        <v>1</v>
      </c>
      <c r="D83" s="38">
        <v>78</v>
      </c>
      <c r="E83" s="38">
        <v>80</v>
      </c>
      <c r="F83" s="6">
        <f>SUM(D83:E83)</f>
        <v>158</v>
      </c>
    </row>
    <row r="84" spans="1:6" x14ac:dyDescent="0.3">
      <c r="B84" s="8"/>
      <c r="C84" s="7" t="s">
        <v>0</v>
      </c>
      <c r="D84" s="38">
        <v>21</v>
      </c>
      <c r="E84" s="38">
        <v>25</v>
      </c>
      <c r="F84" s="6">
        <f>SUM(D84:E84)</f>
        <v>46</v>
      </c>
    </row>
    <row r="85" spans="1:6" x14ac:dyDescent="0.3">
      <c r="A85" s="4" t="s">
        <v>6</v>
      </c>
    </row>
    <row r="86" spans="1:6" x14ac:dyDescent="0.3">
      <c r="B86" s="11" t="s">
        <v>5</v>
      </c>
      <c r="C86" s="10"/>
      <c r="D86" s="10">
        <f>SUM(D87:D90)</f>
        <v>131</v>
      </c>
      <c r="E86" s="10">
        <f>SUM(E87:E90)</f>
        <v>341</v>
      </c>
      <c r="F86" s="15">
        <f>SUM(F87:F90)</f>
        <v>472</v>
      </c>
    </row>
    <row r="87" spans="1:6" x14ac:dyDescent="0.3">
      <c r="B87" s="9"/>
      <c r="C87" s="2" t="s">
        <v>3</v>
      </c>
      <c r="D87" s="38">
        <v>109</v>
      </c>
      <c r="E87" s="38">
        <v>294</v>
      </c>
      <c r="F87" s="6">
        <f>SUM(D87:E87)</f>
        <v>403</v>
      </c>
    </row>
    <row r="88" spans="1:6" x14ac:dyDescent="0.3">
      <c r="B88" s="9"/>
      <c r="C88" s="2" t="s">
        <v>2</v>
      </c>
      <c r="D88" s="38">
        <v>0</v>
      </c>
      <c r="E88" s="38">
        <v>5</v>
      </c>
      <c r="F88" s="6">
        <f>SUM(D88:E88)</f>
        <v>5</v>
      </c>
    </row>
    <row r="89" spans="1:6" x14ac:dyDescent="0.3">
      <c r="B89" s="9"/>
      <c r="C89" s="2" t="s">
        <v>1</v>
      </c>
      <c r="D89" s="38">
        <v>22</v>
      </c>
      <c r="E89" s="38">
        <v>42</v>
      </c>
      <c r="F89" s="6">
        <f>SUM(D89:E89)</f>
        <v>64</v>
      </c>
    </row>
    <row r="90" spans="1:6" x14ac:dyDescent="0.3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6" x14ac:dyDescent="0.3">
      <c r="B91" s="12" t="s">
        <v>30</v>
      </c>
      <c r="C91" s="10"/>
      <c r="D91" s="10">
        <f>SUM(D92:D95)</f>
        <v>165</v>
      </c>
      <c r="E91" s="10">
        <f>SUM(E92:E95)</f>
        <v>812</v>
      </c>
      <c r="F91" s="15">
        <f>SUM(F92:F95)</f>
        <v>977</v>
      </c>
    </row>
    <row r="92" spans="1:6" x14ac:dyDescent="0.3">
      <c r="B92" s="9"/>
      <c r="C92" s="2" t="s">
        <v>3</v>
      </c>
      <c r="D92" s="38">
        <v>79</v>
      </c>
      <c r="E92" s="38">
        <v>342</v>
      </c>
      <c r="F92" s="6">
        <f>SUM(D92:E92)</f>
        <v>421</v>
      </c>
    </row>
    <row r="93" spans="1:6" x14ac:dyDescent="0.3">
      <c r="B93" s="9"/>
      <c r="C93" s="2" t="s">
        <v>2</v>
      </c>
      <c r="D93" s="38">
        <v>36</v>
      </c>
      <c r="E93" s="38">
        <v>144</v>
      </c>
      <c r="F93" s="6">
        <f>SUM(D93:E93)</f>
        <v>180</v>
      </c>
    </row>
    <row r="94" spans="1:6" x14ac:dyDescent="0.3">
      <c r="B94" s="9"/>
      <c r="C94" s="2" t="s">
        <v>1</v>
      </c>
      <c r="D94" s="38">
        <v>50</v>
      </c>
      <c r="E94" s="38">
        <v>326</v>
      </c>
      <c r="F94" s="6">
        <f>SUM(D94:E94)</f>
        <v>376</v>
      </c>
    </row>
    <row r="95" spans="1:6" x14ac:dyDescent="0.3">
      <c r="B95" s="8"/>
      <c r="C95" s="7" t="s">
        <v>0</v>
      </c>
      <c r="D95" s="2">
        <v>0</v>
      </c>
      <c r="E95" s="2">
        <v>0</v>
      </c>
      <c r="F95" s="6">
        <f>SUM(D95:E95)</f>
        <v>0</v>
      </c>
    </row>
    <row r="96" spans="1:6" x14ac:dyDescent="0.3">
      <c r="B96" s="11" t="s">
        <v>31</v>
      </c>
      <c r="C96" s="10"/>
      <c r="D96" s="10">
        <f>SUM(D97:D100)</f>
        <v>76</v>
      </c>
      <c r="E96" s="10">
        <f>SUM(E97:E100)</f>
        <v>510</v>
      </c>
      <c r="F96" s="15">
        <f>SUM(F97:F100)</f>
        <v>586</v>
      </c>
    </row>
    <row r="97" spans="1:6" x14ac:dyDescent="0.3">
      <c r="B97" s="9"/>
      <c r="C97" s="2" t="s">
        <v>3</v>
      </c>
      <c r="D97" s="38">
        <v>17</v>
      </c>
      <c r="E97" s="38">
        <v>162</v>
      </c>
      <c r="F97" s="6">
        <f>SUM(D97:E97)</f>
        <v>179</v>
      </c>
    </row>
    <row r="98" spans="1:6" x14ac:dyDescent="0.3">
      <c r="B98" s="9"/>
      <c r="C98" s="2" t="s">
        <v>2</v>
      </c>
      <c r="D98" s="38">
        <v>2</v>
      </c>
      <c r="E98" s="38">
        <v>55</v>
      </c>
      <c r="F98" s="6">
        <f>SUM(D98:E98)</f>
        <v>57</v>
      </c>
    </row>
    <row r="99" spans="1:6" x14ac:dyDescent="0.3">
      <c r="B99" s="9"/>
      <c r="C99" s="2" t="s">
        <v>1</v>
      </c>
      <c r="D99" s="38">
        <v>40</v>
      </c>
      <c r="E99" s="38">
        <v>259</v>
      </c>
      <c r="F99" s="6">
        <f>SUM(D99:E99)</f>
        <v>299</v>
      </c>
    </row>
    <row r="100" spans="1:6" x14ac:dyDescent="0.3">
      <c r="B100" s="8"/>
      <c r="C100" s="7" t="s">
        <v>0</v>
      </c>
      <c r="D100" s="38">
        <v>17</v>
      </c>
      <c r="E100" s="38">
        <v>34</v>
      </c>
      <c r="F100" s="6">
        <f>SUM(D100:E100)</f>
        <v>51</v>
      </c>
    </row>
    <row r="101" spans="1:6" x14ac:dyDescent="0.3">
      <c r="A101" s="4" t="s">
        <v>4</v>
      </c>
    </row>
    <row r="102" spans="1:6" x14ac:dyDescent="0.3">
      <c r="B102" s="11" t="s">
        <v>32</v>
      </c>
      <c r="C102" s="10"/>
      <c r="D102" s="10">
        <f>SUM(D103:D106)</f>
        <v>608</v>
      </c>
      <c r="E102" s="10">
        <f>SUM(E103:E106)</f>
        <v>259</v>
      </c>
      <c r="F102" s="15">
        <f>SUM(F103:F106)</f>
        <v>867</v>
      </c>
    </row>
    <row r="103" spans="1:6" x14ac:dyDescent="0.3">
      <c r="B103" s="9"/>
      <c r="C103" s="2" t="s">
        <v>3</v>
      </c>
      <c r="D103" s="38">
        <v>527</v>
      </c>
      <c r="E103" s="38">
        <v>228</v>
      </c>
      <c r="F103" s="6">
        <f>SUM(D103:E103)</f>
        <v>755</v>
      </c>
    </row>
    <row r="104" spans="1:6" x14ac:dyDescent="0.3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3">
      <c r="B105" s="9"/>
      <c r="C105" s="2" t="s">
        <v>1</v>
      </c>
      <c r="D105" s="38">
        <v>73</v>
      </c>
      <c r="E105" s="38">
        <v>29</v>
      </c>
      <c r="F105" s="6">
        <f>SUM(D105:E105)</f>
        <v>102</v>
      </c>
    </row>
    <row r="106" spans="1:6" x14ac:dyDescent="0.3">
      <c r="B106" s="8"/>
      <c r="C106" s="7" t="s">
        <v>0</v>
      </c>
      <c r="D106" s="38">
        <v>8</v>
      </c>
      <c r="E106" s="38">
        <v>2</v>
      </c>
      <c r="F106" s="6">
        <f>SUM(D106:E106)</f>
        <v>10</v>
      </c>
    </row>
    <row r="107" spans="1:6" x14ac:dyDescent="0.3">
      <c r="B107" s="11" t="s">
        <v>33</v>
      </c>
      <c r="C107" s="10"/>
      <c r="D107" s="10">
        <f>SUM(D108:D111)</f>
        <v>117</v>
      </c>
      <c r="E107" s="10">
        <f>SUM(E108:E111)</f>
        <v>129</v>
      </c>
      <c r="F107" s="15">
        <f>SUM(F108:F111)</f>
        <v>246</v>
      </c>
    </row>
    <row r="108" spans="1:6" x14ac:dyDescent="0.3">
      <c r="B108" s="9"/>
      <c r="C108" s="2" t="s">
        <v>3</v>
      </c>
      <c r="D108" s="38">
        <v>61</v>
      </c>
      <c r="E108" s="38">
        <v>71</v>
      </c>
      <c r="F108" s="6">
        <f>SUM(D108:E108)</f>
        <v>132</v>
      </c>
    </row>
    <row r="109" spans="1:6" x14ac:dyDescent="0.3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3">
      <c r="B110" s="9"/>
      <c r="C110" s="2" t="s">
        <v>1</v>
      </c>
      <c r="D110" s="38">
        <v>42</v>
      </c>
      <c r="E110" s="38">
        <v>40</v>
      </c>
      <c r="F110" s="6">
        <f>SUM(D110:E110)</f>
        <v>82</v>
      </c>
    </row>
    <row r="111" spans="1:6" x14ac:dyDescent="0.3">
      <c r="B111" s="8"/>
      <c r="C111" s="7" t="s">
        <v>0</v>
      </c>
      <c r="D111" s="38">
        <v>14</v>
      </c>
      <c r="E111" s="38">
        <v>18</v>
      </c>
      <c r="F111" s="6">
        <f>SUM(D111:E111)</f>
        <v>32</v>
      </c>
    </row>
    <row r="112" spans="1:6" x14ac:dyDescent="0.3">
      <c r="B112" s="11" t="s">
        <v>34</v>
      </c>
      <c r="C112" s="10"/>
      <c r="D112" s="10">
        <f>SUM(D113:D116)</f>
        <v>223</v>
      </c>
      <c r="E112" s="10">
        <f>SUM(E113:E116)</f>
        <v>390</v>
      </c>
      <c r="F112" s="15">
        <f>SUM(F113:F116)</f>
        <v>613</v>
      </c>
    </row>
    <row r="113" spans="2:6" x14ac:dyDescent="0.3">
      <c r="B113" s="9"/>
      <c r="C113" s="2" t="s">
        <v>3</v>
      </c>
      <c r="D113" s="38">
        <v>162</v>
      </c>
      <c r="E113" s="38">
        <v>308</v>
      </c>
      <c r="F113" s="6">
        <f>SUM(D113:E113)</f>
        <v>470</v>
      </c>
    </row>
    <row r="114" spans="2:6" x14ac:dyDescent="0.3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6" x14ac:dyDescent="0.3">
      <c r="B115" s="9"/>
      <c r="C115" s="2" t="s">
        <v>1</v>
      </c>
      <c r="D115" s="38">
        <v>38</v>
      </c>
      <c r="E115" s="38">
        <v>59</v>
      </c>
      <c r="F115" s="6">
        <f>SUM(D115:E115)</f>
        <v>97</v>
      </c>
    </row>
    <row r="116" spans="2:6" x14ac:dyDescent="0.3">
      <c r="B116" s="8"/>
      <c r="C116" s="7" t="s">
        <v>0</v>
      </c>
      <c r="D116" s="38">
        <v>23</v>
      </c>
      <c r="E116" s="38">
        <v>23</v>
      </c>
      <c r="F116" s="6">
        <f>SUM(D116:E116)</f>
        <v>46</v>
      </c>
    </row>
    <row r="117" spans="2:6" x14ac:dyDescent="0.3">
      <c r="B117" s="11" t="s">
        <v>35</v>
      </c>
      <c r="C117" s="10"/>
      <c r="D117" s="10">
        <f>SUM(D118:D121)</f>
        <v>107</v>
      </c>
      <c r="E117" s="10">
        <f>SUM(E118:E121)</f>
        <v>34</v>
      </c>
      <c r="F117" s="15">
        <f>SUM(F118:F121)</f>
        <v>141</v>
      </c>
    </row>
    <row r="118" spans="2:6" x14ac:dyDescent="0.3">
      <c r="B118" s="9"/>
      <c r="C118" s="2" t="s">
        <v>3</v>
      </c>
      <c r="D118" s="38">
        <v>97</v>
      </c>
      <c r="E118" s="38">
        <v>33</v>
      </c>
      <c r="F118" s="6">
        <f>SUM(D118:E118)</f>
        <v>130</v>
      </c>
    </row>
    <row r="119" spans="2:6" x14ac:dyDescent="0.3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">
      <c r="B120" s="9"/>
      <c r="C120" s="2" t="s">
        <v>1</v>
      </c>
      <c r="D120" s="38">
        <v>8</v>
      </c>
      <c r="E120" s="38">
        <v>1</v>
      </c>
      <c r="F120" s="6">
        <f>SUM(D120:E120)</f>
        <v>9</v>
      </c>
    </row>
    <row r="121" spans="2:6" x14ac:dyDescent="0.3">
      <c r="B121" s="8"/>
      <c r="C121" s="7" t="s">
        <v>0</v>
      </c>
      <c r="D121" s="38">
        <v>2</v>
      </c>
      <c r="E121" s="38">
        <v>0</v>
      </c>
      <c r="F121" s="6">
        <f>SUM(D121:E121)</f>
        <v>2</v>
      </c>
    </row>
    <row r="122" spans="2:6" x14ac:dyDescent="0.3">
      <c r="B122" s="11" t="s">
        <v>36</v>
      </c>
      <c r="C122" s="10"/>
      <c r="D122" s="10">
        <f>SUM(D123:D126)</f>
        <v>249</v>
      </c>
      <c r="E122" s="10">
        <f>SUM(E123:E126)</f>
        <v>148</v>
      </c>
      <c r="F122" s="15">
        <f>SUM(F123:F126)</f>
        <v>397</v>
      </c>
    </row>
    <row r="123" spans="2:6" x14ac:dyDescent="0.3">
      <c r="B123" s="9"/>
      <c r="C123" s="2" t="s">
        <v>3</v>
      </c>
      <c r="D123" s="38">
        <v>174</v>
      </c>
      <c r="E123" s="38">
        <v>116</v>
      </c>
      <c r="F123" s="6">
        <f>SUM(D123:E123)</f>
        <v>290</v>
      </c>
    </row>
    <row r="124" spans="2:6" x14ac:dyDescent="0.3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3">
      <c r="B125" s="9"/>
      <c r="C125" s="2" t="s">
        <v>1</v>
      </c>
      <c r="D125" s="40">
        <v>46</v>
      </c>
      <c r="E125" s="40">
        <v>19</v>
      </c>
      <c r="F125" s="6">
        <f>SUM(D125:E125)</f>
        <v>65</v>
      </c>
    </row>
    <row r="126" spans="2:6" x14ac:dyDescent="0.3">
      <c r="B126" s="8"/>
      <c r="C126" s="7" t="s">
        <v>0</v>
      </c>
      <c r="D126" s="40">
        <v>29</v>
      </c>
      <c r="E126" s="40">
        <v>13</v>
      </c>
      <c r="F126" s="6">
        <f>SUM(D126:E126)</f>
        <v>42</v>
      </c>
    </row>
    <row r="127" spans="2:6" x14ac:dyDescent="0.3">
      <c r="B127" s="11" t="s">
        <v>37</v>
      </c>
      <c r="C127" s="10"/>
      <c r="D127" s="10">
        <f>SUM(D128:D131)</f>
        <v>79</v>
      </c>
      <c r="E127" s="10">
        <f>SUM(E128:E131)</f>
        <v>64</v>
      </c>
      <c r="F127" s="15">
        <f>SUM(F128:F131)</f>
        <v>143</v>
      </c>
    </row>
    <row r="128" spans="2:6" x14ac:dyDescent="0.3">
      <c r="B128" s="9"/>
      <c r="C128" s="2" t="s">
        <v>3</v>
      </c>
      <c r="D128" s="38">
        <v>51</v>
      </c>
      <c r="E128" s="38">
        <v>42</v>
      </c>
      <c r="F128" s="6">
        <f>SUM(D128:E128)</f>
        <v>93</v>
      </c>
    </row>
    <row r="129" spans="1:6" x14ac:dyDescent="0.3">
      <c r="B129" s="9"/>
      <c r="C129" s="2" t="s">
        <v>2</v>
      </c>
      <c r="D129" s="38">
        <v>0</v>
      </c>
      <c r="E129" s="38">
        <v>0</v>
      </c>
      <c r="F129" s="6">
        <f>SUM(D129:E129)</f>
        <v>0</v>
      </c>
    </row>
    <row r="130" spans="1:6" x14ac:dyDescent="0.3">
      <c r="B130" s="9"/>
      <c r="C130" s="2" t="s">
        <v>1</v>
      </c>
      <c r="D130" s="38">
        <v>21</v>
      </c>
      <c r="E130" s="38">
        <v>14</v>
      </c>
      <c r="F130" s="6">
        <f>SUM(D130:E130)</f>
        <v>35</v>
      </c>
    </row>
    <row r="131" spans="1:6" x14ac:dyDescent="0.3">
      <c r="B131" s="8"/>
      <c r="C131" s="7" t="s">
        <v>0</v>
      </c>
      <c r="D131" s="38">
        <v>7</v>
      </c>
      <c r="E131" s="38">
        <v>8</v>
      </c>
      <c r="F131" s="6">
        <f>SUM(D131:E131)</f>
        <v>15</v>
      </c>
    </row>
    <row r="132" spans="1:6" x14ac:dyDescent="0.3">
      <c r="A132" s="4"/>
    </row>
    <row r="133" spans="1:6" x14ac:dyDescent="0.3">
      <c r="B133" s="5"/>
      <c r="C133" s="3"/>
      <c r="D133" s="3"/>
      <c r="E133" s="3"/>
      <c r="F133" s="3"/>
    </row>
    <row r="134" spans="1:6" x14ac:dyDescent="0.3">
      <c r="B134" s="3"/>
      <c r="C134" s="3"/>
      <c r="D134" s="3"/>
      <c r="E134" s="3"/>
      <c r="F134" s="3"/>
    </row>
    <row r="135" spans="1:6" x14ac:dyDescent="0.3">
      <c r="B135" s="2"/>
      <c r="C135" s="3"/>
      <c r="D135" s="3"/>
      <c r="E135" s="3"/>
      <c r="F135" s="3"/>
    </row>
    <row r="136" spans="1:6" x14ac:dyDescent="0.3">
      <c r="B136" s="2"/>
      <c r="C136" s="3"/>
      <c r="D136" s="3"/>
      <c r="E136" s="3"/>
      <c r="F136" s="3"/>
    </row>
    <row r="137" spans="1:6" x14ac:dyDescent="0.3">
      <c r="B137" s="2"/>
      <c r="C137" s="3"/>
      <c r="D137" s="3"/>
      <c r="E137" s="3"/>
      <c r="F137" s="3"/>
    </row>
    <row r="138" spans="1:6" x14ac:dyDescent="0.3">
      <c r="B138" s="4"/>
      <c r="C138" s="3"/>
      <c r="D138" s="3"/>
      <c r="E138" s="3"/>
      <c r="F138" s="3"/>
    </row>
    <row r="139" spans="1:6" x14ac:dyDescent="0.3">
      <c r="B139" s="3"/>
      <c r="C139" s="3"/>
      <c r="D139" s="3"/>
      <c r="E139" s="3"/>
      <c r="F139" s="3"/>
    </row>
    <row r="140" spans="1:6" x14ac:dyDescent="0.3">
      <c r="B140" s="2"/>
      <c r="C140" s="3"/>
      <c r="D140" s="3"/>
      <c r="E140" s="3"/>
      <c r="F140" s="3"/>
    </row>
    <row r="141" spans="1:6" x14ac:dyDescent="0.3">
      <c r="B141" s="2"/>
      <c r="C141" s="3"/>
      <c r="D141" s="3"/>
      <c r="E141" s="3"/>
      <c r="F141" s="3"/>
    </row>
    <row r="142" spans="1:6" x14ac:dyDescent="0.3">
      <c r="B142" s="2"/>
      <c r="C142" s="3"/>
      <c r="D142" s="3"/>
      <c r="E142" s="3"/>
      <c r="F142" s="3"/>
    </row>
    <row r="143" spans="1:6" x14ac:dyDescent="0.3">
      <c r="B143" s="4"/>
      <c r="C143" s="3"/>
      <c r="D143" s="3"/>
      <c r="E143" s="3"/>
      <c r="F143" s="3"/>
    </row>
    <row r="144" spans="1:6" x14ac:dyDescent="0.3">
      <c r="B144" s="3"/>
      <c r="C144" s="3"/>
      <c r="D144" s="3"/>
      <c r="E144" s="3"/>
      <c r="F144" s="3"/>
    </row>
    <row r="145" spans="2:6" x14ac:dyDescent="0.3">
      <c r="B145" s="2"/>
      <c r="C145" s="3"/>
      <c r="D145" s="3"/>
      <c r="E145" s="3"/>
      <c r="F145" s="3"/>
    </row>
    <row r="146" spans="2:6" x14ac:dyDescent="0.3">
      <c r="B146" s="2"/>
      <c r="C146" s="3"/>
      <c r="D146" s="3"/>
      <c r="E146" s="3"/>
      <c r="F146" s="3"/>
    </row>
    <row r="147" spans="2:6" x14ac:dyDescent="0.3">
      <c r="B147" s="2"/>
      <c r="C147" s="3"/>
      <c r="D147" s="3"/>
      <c r="E147" s="3"/>
      <c r="F147" s="3"/>
    </row>
    <row r="148" spans="2:6" x14ac:dyDescent="0.3">
      <c r="B148" s="4"/>
      <c r="C148" s="3"/>
      <c r="D148" s="3"/>
      <c r="E148" s="3"/>
      <c r="F148" s="3"/>
    </row>
    <row r="149" spans="2:6" x14ac:dyDescent="0.3">
      <c r="B149" s="3"/>
      <c r="C149" s="3"/>
      <c r="D149" s="3"/>
      <c r="E149" s="3"/>
      <c r="F149" s="3"/>
    </row>
    <row r="150" spans="2:6" x14ac:dyDescent="0.3">
      <c r="B150" s="2"/>
      <c r="C150" s="3"/>
      <c r="D150" s="3"/>
      <c r="E150" s="3"/>
      <c r="F150" s="3"/>
    </row>
    <row r="151" spans="2:6" x14ac:dyDescent="0.3">
      <c r="B151" s="2"/>
      <c r="C151" s="3"/>
      <c r="D151" s="3"/>
      <c r="E151" s="3"/>
      <c r="F151" s="3"/>
    </row>
    <row r="152" spans="2:6" x14ac:dyDescent="0.3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B932-0D2D-0E48-B102-735F24D9B08D}">
  <dimension ref="A1:H152"/>
  <sheetViews>
    <sheetView topLeftCell="A4" workbookViewId="0">
      <selection activeCell="B127" sqref="B127"/>
    </sheetView>
  </sheetViews>
  <sheetFormatPr defaultColWidth="11.19921875" defaultRowHeight="15.6" x14ac:dyDescent="0.3"/>
  <cols>
    <col min="1" max="3" width="10.796875" style="1"/>
    <col min="4" max="4" width="12.19921875" style="1" bestFit="1" customWidth="1"/>
    <col min="5" max="6" width="10.796875" style="1"/>
  </cols>
  <sheetData>
    <row r="1" spans="1:6" x14ac:dyDescent="0.3">
      <c r="A1" s="2"/>
      <c r="B1" s="3" t="s">
        <v>13</v>
      </c>
      <c r="C1" s="2"/>
      <c r="D1" s="17" t="s">
        <v>12</v>
      </c>
      <c r="E1" s="17" t="s">
        <v>11</v>
      </c>
      <c r="F1" s="17" t="s">
        <v>10</v>
      </c>
    </row>
    <row r="2" spans="1:6" x14ac:dyDescent="0.3">
      <c r="A2" s="3" t="s">
        <v>9</v>
      </c>
      <c r="B2" s="3"/>
      <c r="C2" s="3"/>
      <c r="D2" s="3"/>
      <c r="E2" s="3"/>
      <c r="F2" s="3"/>
    </row>
    <row r="3" spans="1:6" x14ac:dyDescent="0.3">
      <c r="A3" s="2"/>
      <c r="B3" s="16" t="s">
        <v>14</v>
      </c>
      <c r="C3" s="10"/>
      <c r="D3" s="10">
        <f>SUM(D4:D7)</f>
        <v>170</v>
      </c>
      <c r="E3" s="10">
        <f>SUM(E4:E7)</f>
        <v>653</v>
      </c>
      <c r="F3" s="15">
        <f>SUM(F4:F7)</f>
        <v>823</v>
      </c>
    </row>
    <row r="4" spans="1:6" x14ac:dyDescent="0.3">
      <c r="A4" s="3"/>
      <c r="B4" s="14"/>
      <c r="C4" s="2" t="s">
        <v>3</v>
      </c>
      <c r="D4" s="38">
        <v>88</v>
      </c>
      <c r="E4" s="38">
        <v>273</v>
      </c>
      <c r="F4" s="6">
        <f>SUM(D4:E4)</f>
        <v>361</v>
      </c>
    </row>
    <row r="5" spans="1:6" x14ac:dyDescent="0.3">
      <c r="A5" s="2"/>
      <c r="B5" s="9"/>
      <c r="C5" s="2" t="s">
        <v>2</v>
      </c>
      <c r="D5" s="38">
        <v>17</v>
      </c>
      <c r="E5" s="38">
        <v>98</v>
      </c>
      <c r="F5" s="6">
        <f>SUM(D5:E5)</f>
        <v>115</v>
      </c>
    </row>
    <row r="6" spans="1:6" x14ac:dyDescent="0.3">
      <c r="A6" s="2"/>
      <c r="B6" s="9"/>
      <c r="C6" s="2" t="s">
        <v>1</v>
      </c>
      <c r="D6" s="38">
        <v>55</v>
      </c>
      <c r="E6" s="38">
        <v>238</v>
      </c>
      <c r="F6" s="6">
        <f>SUM(D6:E6)</f>
        <v>293</v>
      </c>
    </row>
    <row r="7" spans="1:6" x14ac:dyDescent="0.3">
      <c r="A7" s="2"/>
      <c r="B7" s="9"/>
      <c r="C7" s="2" t="s">
        <v>0</v>
      </c>
      <c r="D7" s="38">
        <v>10</v>
      </c>
      <c r="E7" s="38">
        <v>44</v>
      </c>
      <c r="F7" s="6">
        <f>SUM(D7:E7)</f>
        <v>54</v>
      </c>
    </row>
    <row r="8" spans="1:6" x14ac:dyDescent="0.3">
      <c r="B8" s="12" t="s">
        <v>15</v>
      </c>
      <c r="C8" s="10"/>
      <c r="D8" s="10">
        <f>SUM(D9:D12)</f>
        <v>33</v>
      </c>
      <c r="E8" s="10">
        <f>SUM(E9:E12)</f>
        <v>319</v>
      </c>
      <c r="F8" s="15">
        <f>SUM(F9:F12)</f>
        <v>352</v>
      </c>
    </row>
    <row r="9" spans="1:6" x14ac:dyDescent="0.3">
      <c r="B9" s="14"/>
      <c r="C9" s="2" t="s">
        <v>3</v>
      </c>
      <c r="D9" s="38">
        <v>25</v>
      </c>
      <c r="E9" s="38">
        <v>215</v>
      </c>
      <c r="F9" s="6">
        <f>SUM(D9:E9)</f>
        <v>240</v>
      </c>
    </row>
    <row r="10" spans="1:6" x14ac:dyDescent="0.3">
      <c r="B10" s="9"/>
      <c r="C10" s="2" t="s">
        <v>2</v>
      </c>
      <c r="D10" s="38">
        <v>0</v>
      </c>
      <c r="E10" s="38">
        <v>16</v>
      </c>
      <c r="F10" s="6">
        <f>SUM(D10:E10)</f>
        <v>16</v>
      </c>
    </row>
    <row r="11" spans="1:6" x14ac:dyDescent="0.3">
      <c r="B11" s="9"/>
      <c r="C11" s="2" t="s">
        <v>1</v>
      </c>
      <c r="D11" s="38">
        <v>8</v>
      </c>
      <c r="E11" s="38">
        <v>83</v>
      </c>
      <c r="F11" s="6">
        <f>SUM(D11:E11)</f>
        <v>91</v>
      </c>
    </row>
    <row r="12" spans="1:6" x14ac:dyDescent="0.3">
      <c r="B12" s="8"/>
      <c r="C12" s="7" t="s">
        <v>0</v>
      </c>
      <c r="D12" s="38">
        <v>0</v>
      </c>
      <c r="E12" s="38">
        <v>5</v>
      </c>
      <c r="F12" s="6">
        <f>SUM(D12:E12)</f>
        <v>5</v>
      </c>
    </row>
    <row r="13" spans="1:6" x14ac:dyDescent="0.3">
      <c r="B13" s="11" t="s">
        <v>16</v>
      </c>
      <c r="C13" s="10"/>
      <c r="D13" s="10">
        <f>SUM(D14:D17)</f>
        <v>122</v>
      </c>
      <c r="E13" s="10">
        <f>SUM(E14:E17)</f>
        <v>84</v>
      </c>
      <c r="F13" s="15">
        <f>SUM(F14:F17)</f>
        <v>206</v>
      </c>
    </row>
    <row r="14" spans="1:6" x14ac:dyDescent="0.3">
      <c r="B14" s="14"/>
      <c r="C14" s="2" t="s">
        <v>3</v>
      </c>
      <c r="D14" s="38">
        <v>98</v>
      </c>
      <c r="E14" s="38">
        <v>59</v>
      </c>
      <c r="F14" s="6">
        <f>SUM(D14:E14)</f>
        <v>157</v>
      </c>
    </row>
    <row r="15" spans="1:6" x14ac:dyDescent="0.3">
      <c r="B15" s="9"/>
      <c r="C15" s="2" t="s">
        <v>2</v>
      </c>
      <c r="D15" s="38">
        <v>7</v>
      </c>
      <c r="E15" s="38">
        <v>12</v>
      </c>
      <c r="F15" s="6">
        <f>SUM(D15:E15)</f>
        <v>19</v>
      </c>
    </row>
    <row r="16" spans="1:6" x14ac:dyDescent="0.3">
      <c r="B16" s="9"/>
      <c r="C16" s="2" t="s">
        <v>1</v>
      </c>
      <c r="D16" s="38">
        <v>13</v>
      </c>
      <c r="E16" s="38">
        <v>11</v>
      </c>
      <c r="F16" s="6">
        <f>SUM(D16:E16)</f>
        <v>24</v>
      </c>
    </row>
    <row r="17" spans="2:6" x14ac:dyDescent="0.3">
      <c r="B17" s="9"/>
      <c r="C17" s="2" t="s">
        <v>0</v>
      </c>
      <c r="D17" s="38">
        <v>4</v>
      </c>
      <c r="E17" s="38">
        <v>2</v>
      </c>
      <c r="F17" s="6">
        <f>SUM(D17:E17)</f>
        <v>6</v>
      </c>
    </row>
    <row r="18" spans="2:6" x14ac:dyDescent="0.3">
      <c r="B18" s="11" t="s">
        <v>17</v>
      </c>
      <c r="C18" s="10"/>
      <c r="D18" s="10">
        <f>SUM(D19:D22)</f>
        <v>189</v>
      </c>
      <c r="E18" s="10">
        <f>SUM(E19:E22)</f>
        <v>264</v>
      </c>
      <c r="F18" s="15">
        <f>SUM(F19:F22)</f>
        <v>453</v>
      </c>
    </row>
    <row r="19" spans="2:6" x14ac:dyDescent="0.3">
      <c r="B19" s="14"/>
      <c r="C19" s="2" t="s">
        <v>3</v>
      </c>
      <c r="D19" s="38">
        <v>92</v>
      </c>
      <c r="E19" s="38">
        <v>123</v>
      </c>
      <c r="F19" s="6">
        <f>SUM(D19:E19)</f>
        <v>215</v>
      </c>
    </row>
    <row r="20" spans="2:6" x14ac:dyDescent="0.3">
      <c r="B20" s="9"/>
      <c r="C20" s="2" t="s">
        <v>2</v>
      </c>
      <c r="D20" s="38">
        <v>0</v>
      </c>
      <c r="E20" s="38">
        <v>0</v>
      </c>
      <c r="F20" s="6">
        <f>SUM(D20:E20)</f>
        <v>0</v>
      </c>
    </row>
    <row r="21" spans="2:6" x14ac:dyDescent="0.3">
      <c r="B21" s="9"/>
      <c r="C21" s="2" t="s">
        <v>1</v>
      </c>
      <c r="D21" s="38">
        <v>93</v>
      </c>
      <c r="E21" s="38">
        <v>137</v>
      </c>
      <c r="F21" s="6">
        <f>SUM(D21:E21)</f>
        <v>230</v>
      </c>
    </row>
    <row r="22" spans="2:6" x14ac:dyDescent="0.3">
      <c r="B22" s="8"/>
      <c r="C22" s="7" t="s">
        <v>0</v>
      </c>
      <c r="D22" s="38">
        <v>4</v>
      </c>
      <c r="E22" s="38">
        <v>4</v>
      </c>
      <c r="F22" s="6">
        <f>SUM(D22:E22)</f>
        <v>8</v>
      </c>
    </row>
    <row r="23" spans="2:6" x14ac:dyDescent="0.3">
      <c r="B23" s="11" t="s">
        <v>18</v>
      </c>
      <c r="C23" s="10"/>
      <c r="D23" s="10">
        <f>SUM(D24:D27)</f>
        <v>232</v>
      </c>
      <c r="E23" s="10">
        <f>SUM(E24:E27)</f>
        <v>467</v>
      </c>
      <c r="F23" s="15">
        <f>SUM(F24:F27)</f>
        <v>699</v>
      </c>
    </row>
    <row r="24" spans="2:6" x14ac:dyDescent="0.3">
      <c r="B24" s="9"/>
      <c r="C24" s="2" t="s">
        <v>3</v>
      </c>
      <c r="D24" s="38">
        <v>100</v>
      </c>
      <c r="E24" s="38">
        <v>115</v>
      </c>
      <c r="F24" s="6">
        <f>SUM(D24:E24)</f>
        <v>215</v>
      </c>
    </row>
    <row r="25" spans="2:6" x14ac:dyDescent="0.3">
      <c r="B25" s="9"/>
      <c r="C25" s="2" t="s">
        <v>2</v>
      </c>
      <c r="D25" s="38">
        <v>62</v>
      </c>
      <c r="E25" s="38">
        <v>186</v>
      </c>
      <c r="F25" s="6">
        <f>SUM(D25:E25)</f>
        <v>248</v>
      </c>
    </row>
    <row r="26" spans="2:6" x14ac:dyDescent="0.3">
      <c r="B26" s="9"/>
      <c r="C26" s="2" t="s">
        <v>1</v>
      </c>
      <c r="D26" s="38">
        <v>67</v>
      </c>
      <c r="E26" s="38">
        <v>161</v>
      </c>
      <c r="F26" s="6">
        <f>SUM(D26:E26)</f>
        <v>228</v>
      </c>
    </row>
    <row r="27" spans="2:6" x14ac:dyDescent="0.3">
      <c r="B27" s="8"/>
      <c r="C27" s="2" t="s">
        <v>0</v>
      </c>
      <c r="D27" s="38">
        <v>3</v>
      </c>
      <c r="E27" s="38">
        <v>5</v>
      </c>
      <c r="F27" s="6">
        <f>SUM(D27:E27)</f>
        <v>8</v>
      </c>
    </row>
    <row r="28" spans="2:6" x14ac:dyDescent="0.3">
      <c r="B28" s="13" t="s">
        <v>19</v>
      </c>
      <c r="C28" s="10"/>
      <c r="D28" s="10">
        <f>SUM(D29:D32)</f>
        <v>527</v>
      </c>
      <c r="E28" s="10">
        <f>SUM(E29:E32)</f>
        <v>753</v>
      </c>
      <c r="F28" s="15">
        <f>SUM(F29:F32)</f>
        <v>1300</v>
      </c>
    </row>
    <row r="29" spans="2:6" x14ac:dyDescent="0.3">
      <c r="B29" s="9"/>
      <c r="C29" s="2" t="s">
        <v>3</v>
      </c>
      <c r="D29" s="38">
        <v>356</v>
      </c>
      <c r="E29" s="38">
        <v>408</v>
      </c>
      <c r="F29" s="6">
        <f>SUM(D29:E29)</f>
        <v>764</v>
      </c>
    </row>
    <row r="30" spans="2:6" x14ac:dyDescent="0.3">
      <c r="B30" s="9"/>
      <c r="C30" s="2" t="s">
        <v>2</v>
      </c>
      <c r="F30" s="6">
        <f>SUM(D31:E31)</f>
        <v>496</v>
      </c>
    </row>
    <row r="31" spans="2:6" x14ac:dyDescent="0.3">
      <c r="B31" s="9"/>
      <c r="C31" s="2" t="s">
        <v>1</v>
      </c>
      <c r="D31" s="38">
        <v>165</v>
      </c>
      <c r="E31" s="38">
        <v>331</v>
      </c>
      <c r="F31" s="6">
        <f>SUM(D32:E32)</f>
        <v>20</v>
      </c>
    </row>
    <row r="32" spans="2:6" x14ac:dyDescent="0.3">
      <c r="B32" s="8"/>
      <c r="C32" s="7" t="s">
        <v>0</v>
      </c>
      <c r="D32" s="38">
        <v>6</v>
      </c>
      <c r="E32" s="38">
        <v>14</v>
      </c>
      <c r="F32" s="6">
        <f>SUM(D32:E32)</f>
        <v>20</v>
      </c>
    </row>
    <row r="33" spans="1:6" x14ac:dyDescent="0.3">
      <c r="A33" s="4" t="s">
        <v>8</v>
      </c>
    </row>
    <row r="34" spans="1:6" x14ac:dyDescent="0.3">
      <c r="B34" s="11" t="s">
        <v>20</v>
      </c>
      <c r="C34" s="10"/>
      <c r="D34" s="10">
        <f>SUM(D35:D38)</f>
        <v>17</v>
      </c>
      <c r="E34" s="10">
        <f>SUM(E35:E38)</f>
        <v>543</v>
      </c>
      <c r="F34" s="15">
        <f>SUM(F35:F38)</f>
        <v>560</v>
      </c>
    </row>
    <row r="35" spans="1:6" x14ac:dyDescent="0.3">
      <c r="B35" s="9"/>
      <c r="C35" s="2" t="s">
        <v>3</v>
      </c>
      <c r="D35" s="38">
        <v>10</v>
      </c>
      <c r="E35" s="38">
        <v>354</v>
      </c>
      <c r="F35" s="6">
        <f>SUM(D35:E35)</f>
        <v>364</v>
      </c>
    </row>
    <row r="36" spans="1:6" x14ac:dyDescent="0.3">
      <c r="B36" s="9"/>
      <c r="C36" s="2" t="s">
        <v>2</v>
      </c>
      <c r="D36" s="38">
        <v>5</v>
      </c>
      <c r="E36" s="38">
        <v>106</v>
      </c>
      <c r="F36" s="6">
        <f>SUM(D36:E36)</f>
        <v>111</v>
      </c>
    </row>
    <row r="37" spans="1:6" x14ac:dyDescent="0.3">
      <c r="B37" s="9"/>
      <c r="C37" s="2" t="s">
        <v>1</v>
      </c>
      <c r="D37" s="38">
        <v>2</v>
      </c>
      <c r="E37" s="38">
        <v>71</v>
      </c>
      <c r="F37" s="6">
        <f>SUM(D37:E37)</f>
        <v>73</v>
      </c>
    </row>
    <row r="38" spans="1:6" x14ac:dyDescent="0.3">
      <c r="B38" s="8"/>
      <c r="C38" s="7" t="s">
        <v>0</v>
      </c>
      <c r="D38" s="38">
        <v>0</v>
      </c>
      <c r="E38" s="38">
        <v>12</v>
      </c>
      <c r="F38" s="6">
        <f>SUM(D38:E38)</f>
        <v>12</v>
      </c>
    </row>
    <row r="39" spans="1:6" x14ac:dyDescent="0.3">
      <c r="B39" s="11" t="s">
        <v>21</v>
      </c>
      <c r="C39" s="10"/>
      <c r="D39" s="10">
        <f>SUM(D40:D43)</f>
        <v>54</v>
      </c>
      <c r="E39" s="10">
        <f>SUM(E40:E43)</f>
        <v>139</v>
      </c>
      <c r="F39" s="15">
        <f>SUM(F40:F43)</f>
        <v>193</v>
      </c>
    </row>
    <row r="40" spans="1:6" x14ac:dyDescent="0.3">
      <c r="B40" s="9"/>
      <c r="C40" s="2" t="s">
        <v>3</v>
      </c>
      <c r="D40" s="38">
        <v>28</v>
      </c>
      <c r="E40" s="38">
        <v>75</v>
      </c>
      <c r="F40" s="6">
        <f>SUM(D40:E40)</f>
        <v>103</v>
      </c>
    </row>
    <row r="41" spans="1:6" x14ac:dyDescent="0.3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3">
      <c r="B42" s="9"/>
      <c r="C42" s="2" t="s">
        <v>1</v>
      </c>
      <c r="D42" s="38">
        <v>22</v>
      </c>
      <c r="E42" s="38">
        <v>52</v>
      </c>
      <c r="F42" s="6">
        <f>SUM(D42:E42)</f>
        <v>74</v>
      </c>
    </row>
    <row r="43" spans="1:6" x14ac:dyDescent="0.3">
      <c r="B43" s="8"/>
      <c r="C43" s="7" t="s">
        <v>0</v>
      </c>
      <c r="D43" s="38">
        <v>4</v>
      </c>
      <c r="E43" s="38">
        <v>12</v>
      </c>
      <c r="F43" s="6">
        <f>SUM(D43:E43)</f>
        <v>16</v>
      </c>
    </row>
    <row r="44" spans="1:6" x14ac:dyDescent="0.3">
      <c r="B44" s="11" t="s">
        <v>22</v>
      </c>
      <c r="C44" s="10"/>
      <c r="D44" s="10">
        <f>SUM(D45:D48)</f>
        <v>280</v>
      </c>
      <c r="E44" s="10">
        <f>SUM(E45:E48)</f>
        <v>583</v>
      </c>
      <c r="F44" s="15">
        <f>SUM(F45:F48)</f>
        <v>863</v>
      </c>
    </row>
    <row r="45" spans="1:6" x14ac:dyDescent="0.3">
      <c r="B45" s="9"/>
      <c r="C45" s="2" t="s">
        <v>3</v>
      </c>
      <c r="D45" s="38">
        <v>126</v>
      </c>
      <c r="E45" s="38">
        <v>305</v>
      </c>
      <c r="F45" s="6">
        <f>SUM(D45:E45)</f>
        <v>431</v>
      </c>
    </row>
    <row r="46" spans="1:6" x14ac:dyDescent="0.3">
      <c r="B46" s="9"/>
      <c r="C46" s="2" t="s">
        <v>2</v>
      </c>
      <c r="D46" s="38">
        <v>60</v>
      </c>
      <c r="E46" s="38">
        <v>112</v>
      </c>
      <c r="F46" s="6">
        <f>SUM(D46:E46)</f>
        <v>172</v>
      </c>
    </row>
    <row r="47" spans="1:6" x14ac:dyDescent="0.3">
      <c r="B47" s="9"/>
      <c r="C47" s="2" t="s">
        <v>1</v>
      </c>
      <c r="D47" s="38">
        <v>60</v>
      </c>
      <c r="E47" s="38">
        <v>109</v>
      </c>
      <c r="F47" s="6">
        <f>SUM(D47:E47)</f>
        <v>169</v>
      </c>
    </row>
    <row r="48" spans="1:6" x14ac:dyDescent="0.3">
      <c r="B48" s="8"/>
      <c r="C48" s="7" t="s">
        <v>0</v>
      </c>
      <c r="D48" s="38">
        <v>34</v>
      </c>
      <c r="E48" s="38">
        <v>57</v>
      </c>
      <c r="F48" s="6">
        <f>SUM(D48:E48)</f>
        <v>91</v>
      </c>
    </row>
    <row r="49" spans="1:6" x14ac:dyDescent="0.3">
      <c r="B49" s="12" t="s">
        <v>23</v>
      </c>
      <c r="C49" s="10"/>
      <c r="D49" s="10">
        <f>SUM(D50:D53)</f>
        <v>23</v>
      </c>
      <c r="E49" s="10">
        <f>SUM(E50:E53)</f>
        <v>103</v>
      </c>
      <c r="F49" s="15">
        <f>SUM(F50:F53)</f>
        <v>126</v>
      </c>
    </row>
    <row r="50" spans="1:6" x14ac:dyDescent="0.3">
      <c r="B50" s="9"/>
      <c r="C50" s="2" t="s">
        <v>3</v>
      </c>
      <c r="D50" s="38">
        <v>11</v>
      </c>
      <c r="E50" s="38">
        <v>46</v>
      </c>
      <c r="F50" s="6">
        <f>SUM(D50:E50)</f>
        <v>57</v>
      </c>
    </row>
    <row r="51" spans="1:6" x14ac:dyDescent="0.3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3">
      <c r="B52" s="9"/>
      <c r="C52" s="2" t="s">
        <v>1</v>
      </c>
      <c r="D52" s="38">
        <v>10</v>
      </c>
      <c r="E52" s="38">
        <v>42</v>
      </c>
      <c r="F52" s="6">
        <f>SUM(D52:E52)</f>
        <v>52</v>
      </c>
    </row>
    <row r="53" spans="1:6" x14ac:dyDescent="0.3">
      <c r="B53" s="8"/>
      <c r="C53" s="7" t="s">
        <v>0</v>
      </c>
      <c r="D53" s="38">
        <v>2</v>
      </c>
      <c r="E53" s="38">
        <v>15</v>
      </c>
      <c r="F53" s="6">
        <f>SUM(D53:E53)</f>
        <v>17</v>
      </c>
    </row>
    <row r="54" spans="1:6" x14ac:dyDescent="0.3">
      <c r="B54" s="11" t="s">
        <v>24</v>
      </c>
      <c r="C54" s="10"/>
      <c r="D54" s="10">
        <f>SUM(D55:D58)</f>
        <v>150</v>
      </c>
      <c r="E54" s="10">
        <f>SUM(E55:E58)</f>
        <v>384</v>
      </c>
      <c r="F54" s="15">
        <f>SUM(F55:F58)</f>
        <v>534</v>
      </c>
    </row>
    <row r="55" spans="1:6" x14ac:dyDescent="0.3">
      <c r="B55" s="9"/>
      <c r="C55" s="2" t="s">
        <v>3</v>
      </c>
      <c r="D55" s="38">
        <v>123</v>
      </c>
      <c r="E55" s="38">
        <v>310</v>
      </c>
      <c r="F55" s="6">
        <f>SUM(D55:E55)</f>
        <v>433</v>
      </c>
    </row>
    <row r="56" spans="1:6" x14ac:dyDescent="0.3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3">
      <c r="B57" s="9"/>
      <c r="C57" s="2" t="s">
        <v>1</v>
      </c>
      <c r="D57" s="38">
        <v>20</v>
      </c>
      <c r="E57" s="38">
        <v>62</v>
      </c>
      <c r="F57" s="6">
        <f>SUM(D57:E57)</f>
        <v>82</v>
      </c>
    </row>
    <row r="58" spans="1:6" x14ac:dyDescent="0.3">
      <c r="B58" s="8"/>
      <c r="C58" s="7" t="s">
        <v>0</v>
      </c>
      <c r="D58" s="38">
        <v>7</v>
      </c>
      <c r="E58" s="38">
        <v>12</v>
      </c>
      <c r="F58" s="6">
        <f>SUM(D58:E58)</f>
        <v>19</v>
      </c>
    </row>
    <row r="59" spans="1:6" x14ac:dyDescent="0.3">
      <c r="B59" s="12" t="s">
        <v>25</v>
      </c>
      <c r="C59" s="10"/>
      <c r="D59" s="10">
        <f>SUM(D60:D63)</f>
        <v>32</v>
      </c>
      <c r="E59" s="10">
        <f>SUM(E60:E63)</f>
        <v>110</v>
      </c>
      <c r="F59" s="15">
        <f>SUM(F60:F63)</f>
        <v>142</v>
      </c>
    </row>
    <row r="60" spans="1:6" x14ac:dyDescent="0.3">
      <c r="B60" s="9"/>
      <c r="C60" s="2" t="s">
        <v>3</v>
      </c>
      <c r="D60" s="38">
        <v>27</v>
      </c>
      <c r="E60" s="38">
        <v>99</v>
      </c>
      <c r="F60" s="6">
        <f>SUM(D60:E60)</f>
        <v>126</v>
      </c>
    </row>
    <row r="61" spans="1:6" x14ac:dyDescent="0.3">
      <c r="B61" s="9"/>
      <c r="C61" s="2" t="s">
        <v>2</v>
      </c>
      <c r="D61" s="38">
        <v>0</v>
      </c>
      <c r="E61" s="38">
        <v>0</v>
      </c>
      <c r="F61" s="6">
        <f>SUM(D61:E61)</f>
        <v>0</v>
      </c>
    </row>
    <row r="62" spans="1:6" x14ac:dyDescent="0.3">
      <c r="B62" s="9"/>
      <c r="C62" s="2" t="s">
        <v>1</v>
      </c>
      <c r="D62" s="38">
        <v>4</v>
      </c>
      <c r="E62" s="38">
        <v>10</v>
      </c>
      <c r="F62" s="6">
        <f>SUM(D62:E62)</f>
        <v>14</v>
      </c>
    </row>
    <row r="63" spans="1:6" x14ac:dyDescent="0.3">
      <c r="B63" s="8"/>
      <c r="C63" s="7" t="s">
        <v>0</v>
      </c>
      <c r="D63" s="38">
        <v>1</v>
      </c>
      <c r="E63" s="38">
        <v>1</v>
      </c>
      <c r="F63" s="6">
        <f>SUM(D63:E63)</f>
        <v>2</v>
      </c>
    </row>
    <row r="64" spans="1:6" x14ac:dyDescent="0.3">
      <c r="A64" s="4" t="s">
        <v>7</v>
      </c>
    </row>
    <row r="65" spans="2:6" x14ac:dyDescent="0.3">
      <c r="B65" s="12" t="s">
        <v>26</v>
      </c>
      <c r="C65" s="10"/>
      <c r="D65" s="10">
        <f>SUM(D66:D69)</f>
        <v>209</v>
      </c>
      <c r="E65" s="10">
        <f>SUM(E66:E69)</f>
        <v>518</v>
      </c>
      <c r="F65" s="15">
        <f>SUM(F66:F69)</f>
        <v>727</v>
      </c>
    </row>
    <row r="66" spans="2:6" x14ac:dyDescent="0.3">
      <c r="B66" s="9"/>
      <c r="C66" s="2" t="s">
        <v>3</v>
      </c>
      <c r="D66" s="38">
        <v>178</v>
      </c>
      <c r="E66" s="38">
        <v>424</v>
      </c>
      <c r="F66" s="6">
        <f>SUM(D66:E66)</f>
        <v>602</v>
      </c>
    </row>
    <row r="67" spans="2:6" x14ac:dyDescent="0.3">
      <c r="B67" s="9"/>
      <c r="C67" s="2" t="s">
        <v>2</v>
      </c>
      <c r="D67" s="38">
        <v>5</v>
      </c>
      <c r="E67" s="38">
        <v>21</v>
      </c>
      <c r="F67" s="6">
        <f>SUM(D67:E67)</f>
        <v>26</v>
      </c>
    </row>
    <row r="68" spans="2:6" x14ac:dyDescent="0.3">
      <c r="B68" s="9"/>
      <c r="C68" s="2" t="s">
        <v>1</v>
      </c>
      <c r="D68" s="38">
        <v>21</v>
      </c>
      <c r="E68" s="38">
        <v>65</v>
      </c>
      <c r="F68" s="6">
        <f>SUM(D68:E68)</f>
        <v>86</v>
      </c>
    </row>
    <row r="69" spans="2:6" x14ac:dyDescent="0.3">
      <c r="B69" s="8"/>
      <c r="C69" s="7" t="s">
        <v>0</v>
      </c>
      <c r="D69" s="38">
        <v>5</v>
      </c>
      <c r="E69" s="38">
        <v>8</v>
      </c>
      <c r="F69" s="6">
        <f>SUM(D69:E69)</f>
        <v>13</v>
      </c>
    </row>
    <row r="70" spans="2:6" x14ac:dyDescent="0.3">
      <c r="B70" s="11" t="s">
        <v>27</v>
      </c>
      <c r="C70" s="10"/>
      <c r="D70" s="10">
        <f>SUM(D71:D74)</f>
        <v>45</v>
      </c>
      <c r="E70" s="10">
        <f>SUM(E71:E74)</f>
        <v>36</v>
      </c>
      <c r="F70" s="15">
        <f>SUM(F71:F74)</f>
        <v>81</v>
      </c>
    </row>
    <row r="71" spans="2:6" x14ac:dyDescent="0.3">
      <c r="B71" s="9"/>
      <c r="C71" s="2" t="s">
        <v>3</v>
      </c>
      <c r="D71" s="38">
        <v>20</v>
      </c>
      <c r="E71" s="38">
        <v>16</v>
      </c>
      <c r="F71" s="6">
        <f>SUM(D71:E71)</f>
        <v>36</v>
      </c>
    </row>
    <row r="72" spans="2:6" x14ac:dyDescent="0.3">
      <c r="B72" s="9"/>
      <c r="C72" s="2" t="s">
        <v>2</v>
      </c>
      <c r="D72" s="38">
        <v>0</v>
      </c>
      <c r="E72" s="38">
        <v>0</v>
      </c>
      <c r="F72" s="6">
        <f>SUM(D72:E72)</f>
        <v>0</v>
      </c>
    </row>
    <row r="73" spans="2:6" x14ac:dyDescent="0.3">
      <c r="B73" s="9"/>
      <c r="C73" s="2" t="s">
        <v>1</v>
      </c>
      <c r="D73" s="38">
        <v>22</v>
      </c>
      <c r="E73" s="38">
        <v>17</v>
      </c>
      <c r="F73" s="6">
        <f>SUM(D73:E73)</f>
        <v>39</v>
      </c>
    </row>
    <row r="74" spans="2:6" x14ac:dyDescent="0.3">
      <c r="B74" s="8"/>
      <c r="C74" s="7" t="s">
        <v>0</v>
      </c>
      <c r="D74" s="38">
        <v>3</v>
      </c>
      <c r="E74" s="38">
        <v>3</v>
      </c>
      <c r="F74" s="6">
        <f>SUM(D74:E74)</f>
        <v>6</v>
      </c>
    </row>
    <row r="75" spans="2:6" x14ac:dyDescent="0.3">
      <c r="B75" s="11" t="s">
        <v>28</v>
      </c>
      <c r="C75" s="10"/>
      <c r="D75" s="10">
        <f>SUM(D76:D79)</f>
        <v>335</v>
      </c>
      <c r="E75" s="10">
        <f>SUM(E76:E79)</f>
        <v>722</v>
      </c>
      <c r="F75" s="15">
        <f>SUM(F76:F79)</f>
        <v>1057</v>
      </c>
    </row>
    <row r="76" spans="2:6" x14ac:dyDescent="0.3">
      <c r="B76" s="9"/>
      <c r="C76" s="2" t="s">
        <v>3</v>
      </c>
      <c r="D76" s="38">
        <v>212</v>
      </c>
      <c r="E76" s="38">
        <v>462</v>
      </c>
      <c r="F76" s="6">
        <f>SUM(D76:E76)</f>
        <v>674</v>
      </c>
    </row>
    <row r="77" spans="2:6" x14ac:dyDescent="0.3">
      <c r="B77" s="9"/>
      <c r="C77" s="2" t="s">
        <v>2</v>
      </c>
      <c r="D77" s="38">
        <v>1</v>
      </c>
      <c r="E77" s="38">
        <v>4</v>
      </c>
      <c r="F77" s="6">
        <f>SUM(D77:E77)</f>
        <v>5</v>
      </c>
    </row>
    <row r="78" spans="2:6" x14ac:dyDescent="0.3">
      <c r="B78" s="9"/>
      <c r="C78" s="2" t="s">
        <v>1</v>
      </c>
      <c r="D78" s="38">
        <v>92</v>
      </c>
      <c r="E78" s="38">
        <v>220</v>
      </c>
      <c r="F78" s="6">
        <f>SUM(D78:E78)</f>
        <v>312</v>
      </c>
    </row>
    <row r="79" spans="2:6" x14ac:dyDescent="0.3">
      <c r="B79" s="8"/>
      <c r="C79" s="7" t="s">
        <v>0</v>
      </c>
      <c r="D79" s="38">
        <v>30</v>
      </c>
      <c r="E79" s="38">
        <v>36</v>
      </c>
      <c r="F79" s="6">
        <f>SUM(D79:E79)</f>
        <v>66</v>
      </c>
    </row>
    <row r="80" spans="2:6" x14ac:dyDescent="0.3">
      <c r="B80" s="11" t="s">
        <v>29</v>
      </c>
      <c r="C80" s="10"/>
      <c r="D80" s="10">
        <f>SUM(D81:D84)</f>
        <v>274</v>
      </c>
      <c r="E80" s="10">
        <f>SUM(E81:E84)</f>
        <v>253</v>
      </c>
      <c r="F80" s="15">
        <f>SUM(F81:F84)</f>
        <v>527</v>
      </c>
    </row>
    <row r="81" spans="1:6" x14ac:dyDescent="0.3">
      <c r="B81" s="9"/>
      <c r="C81" s="2" t="s">
        <v>3</v>
      </c>
      <c r="D81" s="38">
        <v>170</v>
      </c>
      <c r="E81" s="38">
        <v>103</v>
      </c>
      <c r="F81" s="6">
        <f>SUM(D81:E81)</f>
        <v>273</v>
      </c>
    </row>
    <row r="82" spans="1:6" x14ac:dyDescent="0.3">
      <c r="B82" s="9"/>
      <c r="C82" s="2" t="s">
        <v>2</v>
      </c>
      <c r="D82" s="38">
        <v>9</v>
      </c>
      <c r="E82" s="38">
        <v>20</v>
      </c>
      <c r="F82" s="6">
        <f>SUM(D82:E82)</f>
        <v>29</v>
      </c>
    </row>
    <row r="83" spans="1:6" x14ac:dyDescent="0.3">
      <c r="B83" s="9"/>
      <c r="C83" s="2" t="s">
        <v>1</v>
      </c>
      <c r="D83" s="38">
        <v>71</v>
      </c>
      <c r="E83" s="38">
        <v>103</v>
      </c>
      <c r="F83" s="6">
        <f>SUM(D83:E83)</f>
        <v>174</v>
      </c>
    </row>
    <row r="84" spans="1:6" x14ac:dyDescent="0.3">
      <c r="B84" s="8"/>
      <c r="C84" s="7" t="s">
        <v>0</v>
      </c>
      <c r="D84" s="38">
        <v>24</v>
      </c>
      <c r="E84" s="38">
        <v>27</v>
      </c>
      <c r="F84" s="6">
        <f>SUM(D84:E84)</f>
        <v>51</v>
      </c>
    </row>
    <row r="85" spans="1:6" x14ac:dyDescent="0.3">
      <c r="A85" s="4" t="s">
        <v>6</v>
      </c>
    </row>
    <row r="86" spans="1:6" x14ac:dyDescent="0.3">
      <c r="B86" s="11" t="s">
        <v>5</v>
      </c>
      <c r="C86" s="10"/>
      <c r="D86" s="10">
        <f>SUM(D87:D90)</f>
        <v>151</v>
      </c>
      <c r="E86" s="10">
        <f>SUM(E87:E90)</f>
        <v>342</v>
      </c>
      <c r="F86" s="15">
        <f>SUM(F87:F90)</f>
        <v>493</v>
      </c>
    </row>
    <row r="87" spans="1:6" x14ac:dyDescent="0.3">
      <c r="B87" s="9"/>
      <c r="C87" s="2" t="s">
        <v>3</v>
      </c>
      <c r="D87" s="38">
        <v>130</v>
      </c>
      <c r="E87" s="38">
        <v>311</v>
      </c>
      <c r="F87" s="6">
        <f>SUM(D87:E87)</f>
        <v>441</v>
      </c>
    </row>
    <row r="88" spans="1:6" x14ac:dyDescent="0.3">
      <c r="B88" s="9"/>
      <c r="C88" s="2" t="s">
        <v>2</v>
      </c>
      <c r="D88" s="38">
        <v>0</v>
      </c>
      <c r="E88" s="38">
        <v>3</v>
      </c>
      <c r="F88" s="6">
        <f>SUM(D88:E88)</f>
        <v>3</v>
      </c>
    </row>
    <row r="89" spans="1:6" x14ac:dyDescent="0.3">
      <c r="B89" s="9"/>
      <c r="C89" s="2" t="s">
        <v>1</v>
      </c>
      <c r="D89" s="38">
        <v>21</v>
      </c>
      <c r="E89" s="38">
        <v>28</v>
      </c>
      <c r="F89" s="6">
        <f>SUM(D89:E89)</f>
        <v>49</v>
      </c>
    </row>
    <row r="90" spans="1:6" x14ac:dyDescent="0.3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6" x14ac:dyDescent="0.3">
      <c r="B91" s="12" t="s">
        <v>30</v>
      </c>
      <c r="C91" s="10"/>
      <c r="D91" s="10">
        <f>SUM(D92:D95)</f>
        <v>145</v>
      </c>
      <c r="E91" s="10">
        <f>SUM(E92:E95)</f>
        <v>769</v>
      </c>
      <c r="F91" s="15">
        <f>SUM(F92:F95)</f>
        <v>914</v>
      </c>
    </row>
    <row r="92" spans="1:6" x14ac:dyDescent="0.3">
      <c r="B92" s="9"/>
      <c r="C92" s="2" t="s">
        <v>3</v>
      </c>
      <c r="D92" s="40">
        <v>88</v>
      </c>
      <c r="E92" s="40">
        <v>382</v>
      </c>
      <c r="F92" s="6">
        <f>SUM(D92:E92)</f>
        <v>470</v>
      </c>
    </row>
    <row r="93" spans="1:6" x14ac:dyDescent="0.3">
      <c r="B93" s="9"/>
      <c r="C93" s="2" t="s">
        <v>2</v>
      </c>
      <c r="D93" s="40">
        <v>17</v>
      </c>
      <c r="E93" s="40">
        <v>68</v>
      </c>
      <c r="F93" s="6">
        <f>SUM(D93:E93)</f>
        <v>85</v>
      </c>
    </row>
    <row r="94" spans="1:6" x14ac:dyDescent="0.3">
      <c r="B94" s="9"/>
      <c r="C94" s="2" t="s">
        <v>1</v>
      </c>
      <c r="D94" s="40">
        <v>40</v>
      </c>
      <c r="E94" s="40">
        <v>319</v>
      </c>
      <c r="F94" s="6">
        <f>SUM(D94:E94)</f>
        <v>359</v>
      </c>
    </row>
    <row r="95" spans="1:6" x14ac:dyDescent="0.3">
      <c r="B95" s="8"/>
      <c r="C95" s="7" t="s">
        <v>0</v>
      </c>
      <c r="D95" s="2">
        <v>0</v>
      </c>
      <c r="E95" s="2">
        <v>0</v>
      </c>
      <c r="F95" s="6">
        <f>SUM(D95:E95)</f>
        <v>0</v>
      </c>
    </row>
    <row r="96" spans="1:6" x14ac:dyDescent="0.3">
      <c r="B96" s="11" t="s">
        <v>31</v>
      </c>
      <c r="C96" s="10"/>
      <c r="D96" s="10">
        <f>SUM(D97:D100)</f>
        <v>78</v>
      </c>
      <c r="E96" s="10">
        <f>SUM(E97:E100)</f>
        <v>538</v>
      </c>
      <c r="F96" s="15">
        <f>SUM(F97:F100)</f>
        <v>616</v>
      </c>
    </row>
    <row r="97" spans="1:6" x14ac:dyDescent="0.3">
      <c r="B97" s="9"/>
      <c r="C97" s="2" t="s">
        <v>3</v>
      </c>
      <c r="D97" s="38">
        <v>15</v>
      </c>
      <c r="E97" s="38">
        <v>187</v>
      </c>
      <c r="F97" s="6">
        <f>SUM(D97:E97)</f>
        <v>202</v>
      </c>
    </row>
    <row r="98" spans="1:6" x14ac:dyDescent="0.3">
      <c r="B98" s="9"/>
      <c r="C98" s="2" t="s">
        <v>2</v>
      </c>
      <c r="D98" s="38">
        <v>4</v>
      </c>
      <c r="E98" s="38">
        <v>69</v>
      </c>
      <c r="F98" s="6">
        <f>SUM(D98:E98)</f>
        <v>73</v>
      </c>
    </row>
    <row r="99" spans="1:6" x14ac:dyDescent="0.3">
      <c r="B99" s="9"/>
      <c r="C99" s="2" t="s">
        <v>1</v>
      </c>
      <c r="D99" s="38">
        <v>42</v>
      </c>
      <c r="E99" s="38">
        <v>248</v>
      </c>
      <c r="F99" s="6">
        <f>SUM(D99:E99)</f>
        <v>290</v>
      </c>
    </row>
    <row r="100" spans="1:6" x14ac:dyDescent="0.3">
      <c r="B100" s="8"/>
      <c r="C100" s="7" t="s">
        <v>0</v>
      </c>
      <c r="D100" s="38">
        <v>17</v>
      </c>
      <c r="E100" s="38">
        <v>34</v>
      </c>
      <c r="F100" s="6">
        <f>SUM(D100:E100)</f>
        <v>51</v>
      </c>
    </row>
    <row r="101" spans="1:6" x14ac:dyDescent="0.3">
      <c r="A101" s="4" t="s">
        <v>4</v>
      </c>
    </row>
    <row r="102" spans="1:6" x14ac:dyDescent="0.3">
      <c r="B102" s="11" t="s">
        <v>32</v>
      </c>
      <c r="C102" s="10"/>
      <c r="D102" s="10">
        <f>SUM(D103:D106)</f>
        <v>582</v>
      </c>
      <c r="E102" s="10">
        <f>SUM(E103:E106)</f>
        <v>241</v>
      </c>
      <c r="F102" s="15">
        <f>SUM(F103:F106)</f>
        <v>823</v>
      </c>
    </row>
    <row r="103" spans="1:6" x14ac:dyDescent="0.3">
      <c r="B103" s="9"/>
      <c r="C103" s="2" t="s">
        <v>3</v>
      </c>
      <c r="D103" s="38">
        <v>484</v>
      </c>
      <c r="E103" s="38">
        <v>206</v>
      </c>
      <c r="F103" s="6">
        <f>SUM(D103:E103)</f>
        <v>690</v>
      </c>
    </row>
    <row r="104" spans="1:6" x14ac:dyDescent="0.3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3">
      <c r="B105" s="9"/>
      <c r="C105" s="2" t="s">
        <v>1</v>
      </c>
      <c r="D105" s="38">
        <v>87</v>
      </c>
      <c r="E105" s="38">
        <v>31</v>
      </c>
      <c r="F105" s="6">
        <f>SUM(D105:E105)</f>
        <v>118</v>
      </c>
    </row>
    <row r="106" spans="1:6" x14ac:dyDescent="0.3">
      <c r="B106" s="8"/>
      <c r="C106" s="7" t="s">
        <v>0</v>
      </c>
      <c r="D106" s="38">
        <v>11</v>
      </c>
      <c r="E106" s="38">
        <v>4</v>
      </c>
      <c r="F106" s="6">
        <f>SUM(D106:E106)</f>
        <v>15</v>
      </c>
    </row>
    <row r="107" spans="1:6" x14ac:dyDescent="0.3">
      <c r="B107" s="11" t="s">
        <v>33</v>
      </c>
      <c r="C107" s="10"/>
      <c r="D107" s="10">
        <f>SUM(D108:D111)</f>
        <v>82</v>
      </c>
      <c r="E107" s="10">
        <f>SUM(E108:E111)</f>
        <v>145</v>
      </c>
      <c r="F107" s="15">
        <f>SUM(F108:F111)</f>
        <v>227</v>
      </c>
    </row>
    <row r="108" spans="1:6" x14ac:dyDescent="0.3">
      <c r="B108" s="9"/>
      <c r="C108" s="2" t="s">
        <v>3</v>
      </c>
      <c r="D108" s="38">
        <v>27</v>
      </c>
      <c r="E108" s="38">
        <v>65</v>
      </c>
      <c r="F108" s="6">
        <f>SUM(D108:E108)</f>
        <v>92</v>
      </c>
    </row>
    <row r="109" spans="1:6" x14ac:dyDescent="0.3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3">
      <c r="B110" s="9"/>
      <c r="C110" s="2" t="s">
        <v>1</v>
      </c>
      <c r="D110" s="38">
        <v>42</v>
      </c>
      <c r="E110" s="38">
        <v>57</v>
      </c>
      <c r="F110" s="6">
        <f>SUM(D110:E110)</f>
        <v>99</v>
      </c>
    </row>
    <row r="111" spans="1:6" x14ac:dyDescent="0.3">
      <c r="B111" s="8"/>
      <c r="C111" s="7" t="s">
        <v>0</v>
      </c>
      <c r="D111" s="38">
        <v>13</v>
      </c>
      <c r="E111" s="38">
        <v>23</v>
      </c>
      <c r="F111" s="6">
        <f>SUM(D111:E111)</f>
        <v>36</v>
      </c>
    </row>
    <row r="112" spans="1:6" x14ac:dyDescent="0.3">
      <c r="B112" s="11" t="s">
        <v>34</v>
      </c>
      <c r="C112" s="10"/>
      <c r="D112" s="10">
        <f>SUM(D113:D116)</f>
        <v>199</v>
      </c>
      <c r="E112" s="10">
        <f>SUM(E113:E116)</f>
        <v>319</v>
      </c>
      <c r="F112" s="15">
        <f>SUM(F113:F116)</f>
        <v>506</v>
      </c>
    </row>
    <row r="113" spans="2:8" x14ac:dyDescent="0.3">
      <c r="B113" s="9"/>
      <c r="C113" s="2" t="s">
        <v>3</v>
      </c>
      <c r="D113" s="38">
        <v>129</v>
      </c>
      <c r="E113" s="38">
        <v>242</v>
      </c>
      <c r="F113" s="6">
        <f>SUM(D113:E113)</f>
        <v>371</v>
      </c>
    </row>
    <row r="114" spans="2:8" x14ac:dyDescent="0.3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8" x14ac:dyDescent="0.3">
      <c r="B115" s="9"/>
      <c r="C115" s="2" t="s">
        <v>1</v>
      </c>
      <c r="D115" s="38">
        <v>44</v>
      </c>
      <c r="E115" s="38">
        <v>53</v>
      </c>
      <c r="F115" s="6">
        <f>SUM(D110:E110)</f>
        <v>99</v>
      </c>
      <c r="G115" s="38"/>
      <c r="H115" s="38"/>
    </row>
    <row r="116" spans="2:8" x14ac:dyDescent="0.3">
      <c r="B116" s="8"/>
      <c r="C116" s="7" t="s">
        <v>0</v>
      </c>
      <c r="D116" s="38">
        <v>26</v>
      </c>
      <c r="E116" s="38">
        <v>24</v>
      </c>
      <c r="F116" s="6">
        <f>SUM(D111:E111)</f>
        <v>36</v>
      </c>
      <c r="G116" s="38"/>
      <c r="H116" s="38"/>
    </row>
    <row r="117" spans="2:8" x14ac:dyDescent="0.3">
      <c r="B117" s="11" t="s">
        <v>35</v>
      </c>
      <c r="C117" s="10"/>
      <c r="D117" s="10">
        <f>SUM(D118:D121)</f>
        <v>81</v>
      </c>
      <c r="E117" s="10">
        <f>SUM(E118:E121)</f>
        <v>26</v>
      </c>
      <c r="F117" s="15">
        <f>SUM(F118:F121)</f>
        <v>107</v>
      </c>
    </row>
    <row r="118" spans="2:8" x14ac:dyDescent="0.3">
      <c r="B118" s="9"/>
      <c r="C118" s="2" t="s">
        <v>3</v>
      </c>
      <c r="D118" s="38">
        <v>81</v>
      </c>
      <c r="E118" s="38">
        <v>26</v>
      </c>
      <c r="F118" s="6">
        <f>SUM(D118:E118)</f>
        <v>107</v>
      </c>
    </row>
    <row r="119" spans="2:8" x14ac:dyDescent="0.3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8" x14ac:dyDescent="0.3">
      <c r="B120" s="9"/>
      <c r="C120" s="2" t="s">
        <v>1</v>
      </c>
      <c r="D120" s="2">
        <v>0</v>
      </c>
      <c r="E120" s="2">
        <v>0</v>
      </c>
      <c r="F120" s="6">
        <f>SUM(D120:E120)</f>
        <v>0</v>
      </c>
    </row>
    <row r="121" spans="2:8" x14ac:dyDescent="0.3">
      <c r="B121" s="8"/>
      <c r="C121" s="7" t="s">
        <v>0</v>
      </c>
      <c r="D121" s="2">
        <v>0</v>
      </c>
      <c r="E121" s="2">
        <v>0</v>
      </c>
      <c r="F121" s="6">
        <f>SUM(D121:E121)</f>
        <v>0</v>
      </c>
    </row>
    <row r="122" spans="2:8" x14ac:dyDescent="0.3">
      <c r="B122" s="11" t="s">
        <v>36</v>
      </c>
      <c r="C122" s="10"/>
      <c r="D122" s="10">
        <f>SUM(D123:D126)</f>
        <v>256</v>
      </c>
      <c r="E122" s="10">
        <f>SUM(E123:E126)</f>
        <v>154</v>
      </c>
      <c r="F122" s="15">
        <f>SUM(F123:F126)</f>
        <v>410</v>
      </c>
    </row>
    <row r="123" spans="2:8" x14ac:dyDescent="0.3">
      <c r="B123" s="9"/>
      <c r="C123" s="2" t="s">
        <v>3</v>
      </c>
      <c r="D123" s="40">
        <v>166</v>
      </c>
      <c r="E123" s="40">
        <v>123</v>
      </c>
      <c r="F123" s="6">
        <f>SUM(D123:E123)</f>
        <v>289</v>
      </c>
    </row>
    <row r="124" spans="2:8" x14ac:dyDescent="0.3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8" x14ac:dyDescent="0.3">
      <c r="B125" s="9"/>
      <c r="C125" s="2" t="s">
        <v>1</v>
      </c>
      <c r="D125" s="38">
        <v>55</v>
      </c>
      <c r="E125" s="38">
        <v>18</v>
      </c>
      <c r="F125" s="6">
        <f>SUM(D125:E125)</f>
        <v>73</v>
      </c>
    </row>
    <row r="126" spans="2:8" x14ac:dyDescent="0.3">
      <c r="B126" s="8"/>
      <c r="C126" s="7" t="s">
        <v>0</v>
      </c>
      <c r="D126" s="38">
        <v>35</v>
      </c>
      <c r="E126" s="38">
        <v>13</v>
      </c>
      <c r="F126" s="6">
        <f>SUM(D126:E126)</f>
        <v>48</v>
      </c>
    </row>
    <row r="127" spans="2:8" x14ac:dyDescent="0.3">
      <c r="B127" s="11" t="s">
        <v>37</v>
      </c>
      <c r="C127" s="10"/>
      <c r="D127" s="10">
        <f>SUM(D128:D131)</f>
        <v>98</v>
      </c>
      <c r="E127" s="10">
        <f>SUM(E128:E131)</f>
        <v>64</v>
      </c>
      <c r="F127" s="15">
        <f>SUM(F128:F131)</f>
        <v>162</v>
      </c>
    </row>
    <row r="128" spans="2:8" x14ac:dyDescent="0.3">
      <c r="B128" s="9"/>
      <c r="C128" s="2" t="s">
        <v>3</v>
      </c>
      <c r="D128" s="38">
        <v>55</v>
      </c>
      <c r="E128" s="38">
        <v>42</v>
      </c>
      <c r="F128" s="6">
        <f>SUM(D128:E128)</f>
        <v>97</v>
      </c>
    </row>
    <row r="129" spans="1:6" x14ac:dyDescent="0.3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3">
      <c r="B130" s="9"/>
      <c r="C130" s="2" t="s">
        <v>1</v>
      </c>
      <c r="D130" s="38">
        <v>34</v>
      </c>
      <c r="E130" s="38">
        <v>17</v>
      </c>
      <c r="F130" s="6">
        <f>SUM(D130:E130)</f>
        <v>51</v>
      </c>
    </row>
    <row r="131" spans="1:6" x14ac:dyDescent="0.3">
      <c r="B131" s="8"/>
      <c r="C131" s="7" t="s">
        <v>0</v>
      </c>
      <c r="D131" s="38">
        <v>9</v>
      </c>
      <c r="E131" s="38">
        <v>5</v>
      </c>
      <c r="F131" s="6">
        <f>SUM(D131:E131)</f>
        <v>14</v>
      </c>
    </row>
    <row r="132" spans="1:6" x14ac:dyDescent="0.3">
      <c r="A132" s="4"/>
    </row>
    <row r="133" spans="1:6" x14ac:dyDescent="0.3">
      <c r="B133" s="5"/>
      <c r="C133" s="3"/>
      <c r="D133" s="3"/>
      <c r="E133" s="3"/>
      <c r="F133" s="3"/>
    </row>
    <row r="134" spans="1:6" x14ac:dyDescent="0.3">
      <c r="B134" s="3"/>
      <c r="C134" s="3"/>
      <c r="D134" s="3"/>
      <c r="E134" s="3"/>
      <c r="F134" s="3"/>
    </row>
    <row r="135" spans="1:6" x14ac:dyDescent="0.3">
      <c r="B135" s="2"/>
      <c r="C135" s="3"/>
      <c r="D135" s="3"/>
      <c r="E135" s="3"/>
      <c r="F135" s="3"/>
    </row>
    <row r="136" spans="1:6" x14ac:dyDescent="0.3">
      <c r="B136" s="2"/>
      <c r="C136" s="3"/>
      <c r="D136" s="3"/>
      <c r="E136" s="3"/>
      <c r="F136" s="3"/>
    </row>
    <row r="137" spans="1:6" x14ac:dyDescent="0.3">
      <c r="B137" s="2"/>
      <c r="C137" s="3"/>
      <c r="D137" s="3"/>
      <c r="E137" s="3"/>
      <c r="F137" s="3"/>
    </row>
    <row r="138" spans="1:6" x14ac:dyDescent="0.3">
      <c r="B138" s="4"/>
      <c r="C138" s="3"/>
      <c r="D138" s="3"/>
      <c r="E138" s="3"/>
      <c r="F138" s="3"/>
    </row>
    <row r="139" spans="1:6" x14ac:dyDescent="0.3">
      <c r="B139" s="3"/>
      <c r="C139" s="3"/>
      <c r="D139" s="3"/>
      <c r="E139" s="3"/>
      <c r="F139" s="3"/>
    </row>
    <row r="140" spans="1:6" x14ac:dyDescent="0.3">
      <c r="B140" s="2"/>
      <c r="C140" s="3"/>
      <c r="D140" s="3"/>
      <c r="E140" s="3"/>
      <c r="F140" s="3"/>
    </row>
    <row r="141" spans="1:6" x14ac:dyDescent="0.3">
      <c r="B141" s="2"/>
      <c r="C141" s="3"/>
      <c r="D141" s="3"/>
      <c r="E141" s="3"/>
      <c r="F141" s="3"/>
    </row>
    <row r="142" spans="1:6" x14ac:dyDescent="0.3">
      <c r="B142" s="2"/>
      <c r="C142" s="3"/>
      <c r="D142" s="3"/>
      <c r="E142" s="3"/>
      <c r="F142" s="3"/>
    </row>
    <row r="143" spans="1:6" x14ac:dyDescent="0.3">
      <c r="B143" s="4"/>
      <c r="C143" s="3"/>
      <c r="D143" s="3"/>
      <c r="E143" s="3"/>
      <c r="F143" s="3"/>
    </row>
    <row r="144" spans="1:6" x14ac:dyDescent="0.3">
      <c r="B144" s="3"/>
      <c r="C144" s="3"/>
      <c r="D144" s="3"/>
      <c r="E144" s="3"/>
      <c r="F144" s="3"/>
    </row>
    <row r="145" spans="2:6" x14ac:dyDescent="0.3">
      <c r="B145" s="2"/>
      <c r="C145" s="3"/>
      <c r="D145" s="3"/>
      <c r="E145" s="3"/>
      <c r="F145" s="3"/>
    </row>
    <row r="146" spans="2:6" x14ac:dyDescent="0.3">
      <c r="B146" s="2"/>
      <c r="C146" s="3"/>
      <c r="D146" s="3"/>
      <c r="E146" s="3"/>
      <c r="F146" s="3"/>
    </row>
    <row r="147" spans="2:6" x14ac:dyDescent="0.3">
      <c r="B147" s="2"/>
      <c r="C147" s="3"/>
      <c r="D147" s="3"/>
      <c r="E147" s="3"/>
      <c r="F147" s="3"/>
    </row>
    <row r="148" spans="2:6" x14ac:dyDescent="0.3">
      <c r="B148" s="4"/>
      <c r="C148" s="3"/>
      <c r="D148" s="3"/>
      <c r="E148" s="3"/>
      <c r="F148" s="3"/>
    </row>
    <row r="149" spans="2:6" x14ac:dyDescent="0.3">
      <c r="B149" s="3"/>
      <c r="C149" s="3"/>
      <c r="D149" s="3"/>
      <c r="E149" s="3"/>
      <c r="F149" s="3"/>
    </row>
    <row r="150" spans="2:6" x14ac:dyDescent="0.3">
      <c r="B150" s="2"/>
      <c r="C150" s="3"/>
      <c r="D150" s="3"/>
      <c r="E150" s="3"/>
      <c r="F150" s="3"/>
    </row>
    <row r="151" spans="2:6" x14ac:dyDescent="0.3">
      <c r="B151" s="2"/>
      <c r="C151" s="3"/>
      <c r="D151" s="3"/>
      <c r="E151" s="3"/>
      <c r="F151" s="3"/>
    </row>
    <row r="152" spans="2:6" x14ac:dyDescent="0.3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6DDC-9E02-364C-BAA7-5ECDB29F86C2}">
  <dimension ref="A1:H152"/>
  <sheetViews>
    <sheetView topLeftCell="A48" zoomScale="163" workbookViewId="0">
      <selection activeCell="B127" sqref="B127"/>
    </sheetView>
  </sheetViews>
  <sheetFormatPr defaultColWidth="11.19921875" defaultRowHeight="15.6" x14ac:dyDescent="0.3"/>
  <cols>
    <col min="1" max="3" width="10.796875" style="1"/>
    <col min="4" max="4" width="12.19921875" style="1" bestFit="1" customWidth="1"/>
    <col min="5" max="6" width="10.796875" style="1"/>
  </cols>
  <sheetData>
    <row r="1" spans="1:6" x14ac:dyDescent="0.3">
      <c r="A1" s="2"/>
      <c r="B1" s="3" t="s">
        <v>13</v>
      </c>
      <c r="C1" s="2"/>
      <c r="D1" s="17" t="s">
        <v>12</v>
      </c>
      <c r="E1" s="17" t="s">
        <v>11</v>
      </c>
      <c r="F1" s="17" t="s">
        <v>10</v>
      </c>
    </row>
    <row r="2" spans="1:6" x14ac:dyDescent="0.3">
      <c r="A2" s="3" t="s">
        <v>9</v>
      </c>
      <c r="B2" s="3"/>
      <c r="C2" s="3"/>
      <c r="D2" s="3"/>
      <c r="E2" s="3"/>
      <c r="F2" s="3"/>
    </row>
    <row r="3" spans="1:6" x14ac:dyDescent="0.3">
      <c r="A3" s="2"/>
      <c r="B3" s="16" t="s">
        <v>14</v>
      </c>
      <c r="C3" s="10"/>
      <c r="D3" s="10">
        <f>SUM(D4:D7)</f>
        <v>164</v>
      </c>
      <c r="E3" s="10">
        <f>SUM(E4:E7)</f>
        <v>650</v>
      </c>
      <c r="F3" s="15">
        <f>SUM(F4:F7)</f>
        <v>814</v>
      </c>
    </row>
    <row r="4" spans="1:6" x14ac:dyDescent="0.3">
      <c r="A4" s="3"/>
      <c r="B4" s="14"/>
      <c r="C4" s="2" t="s">
        <v>3</v>
      </c>
      <c r="D4" s="38">
        <v>81</v>
      </c>
      <c r="E4" s="38">
        <v>270</v>
      </c>
      <c r="F4" s="6">
        <f>SUM(D4:E4)</f>
        <v>351</v>
      </c>
    </row>
    <row r="5" spans="1:6" x14ac:dyDescent="0.3">
      <c r="A5" s="2"/>
      <c r="B5" s="9"/>
      <c r="C5" s="2" t="s">
        <v>2</v>
      </c>
      <c r="D5" s="38">
        <v>18</v>
      </c>
      <c r="E5" s="38">
        <v>102</v>
      </c>
      <c r="F5" s="6">
        <f>SUM(D5:E5)</f>
        <v>120</v>
      </c>
    </row>
    <row r="6" spans="1:6" x14ac:dyDescent="0.3">
      <c r="A6" s="2"/>
      <c r="B6" s="9"/>
      <c r="C6" s="2" t="s">
        <v>1</v>
      </c>
      <c r="D6" s="38">
        <v>54</v>
      </c>
      <c r="E6" s="38">
        <v>235</v>
      </c>
      <c r="F6" s="6">
        <f>SUM(D6:E6)</f>
        <v>289</v>
      </c>
    </row>
    <row r="7" spans="1:6" x14ac:dyDescent="0.3">
      <c r="A7" s="2"/>
      <c r="B7" s="9"/>
      <c r="C7" s="2" t="s">
        <v>0</v>
      </c>
      <c r="D7" s="38">
        <v>11</v>
      </c>
      <c r="E7" s="38">
        <v>43</v>
      </c>
      <c r="F7" s="6">
        <f>SUM(D7:E7)</f>
        <v>54</v>
      </c>
    </row>
    <row r="8" spans="1:6" x14ac:dyDescent="0.3">
      <c r="B8" s="12" t="s">
        <v>15</v>
      </c>
      <c r="C8" s="10"/>
      <c r="D8" s="10">
        <f>SUM(D9:D12)</f>
        <v>26</v>
      </c>
      <c r="E8" s="10">
        <f>SUM(E9:E12)</f>
        <v>314</v>
      </c>
      <c r="F8" s="15">
        <f>SUM(F9:F12)</f>
        <v>340</v>
      </c>
    </row>
    <row r="9" spans="1:6" x14ac:dyDescent="0.3">
      <c r="B9" s="14"/>
      <c r="C9" s="2" t="s">
        <v>3</v>
      </c>
      <c r="D9" s="38">
        <v>23</v>
      </c>
      <c r="E9" s="38">
        <v>204</v>
      </c>
      <c r="F9" s="6">
        <f>SUM(D9:E9)</f>
        <v>227</v>
      </c>
    </row>
    <row r="10" spans="1:6" x14ac:dyDescent="0.3">
      <c r="B10" s="9"/>
      <c r="C10" s="2" t="s">
        <v>2</v>
      </c>
      <c r="D10" s="38">
        <v>1</v>
      </c>
      <c r="E10" s="38">
        <v>22</v>
      </c>
      <c r="F10" s="6">
        <f>SUM(D10:E10)</f>
        <v>23</v>
      </c>
    </row>
    <row r="11" spans="1:6" x14ac:dyDescent="0.3">
      <c r="B11" s="9"/>
      <c r="C11" s="2" t="s">
        <v>1</v>
      </c>
      <c r="D11" s="38">
        <v>2</v>
      </c>
      <c r="E11" s="38">
        <v>83</v>
      </c>
      <c r="F11" s="6">
        <f>SUM(D11:E11)</f>
        <v>85</v>
      </c>
    </row>
    <row r="12" spans="1:6" x14ac:dyDescent="0.3">
      <c r="B12" s="8"/>
      <c r="C12" s="7" t="s">
        <v>0</v>
      </c>
      <c r="D12" s="38">
        <v>0</v>
      </c>
      <c r="E12" s="38">
        <v>5</v>
      </c>
      <c r="F12" s="6">
        <f>SUM(D12:E12)</f>
        <v>5</v>
      </c>
    </row>
    <row r="13" spans="1:6" x14ac:dyDescent="0.3">
      <c r="B13" s="11" t="s">
        <v>16</v>
      </c>
      <c r="C13" s="10"/>
      <c r="D13" s="10">
        <f>SUM(D14:D17)</f>
        <v>166</v>
      </c>
      <c r="E13" s="10">
        <f>SUM(E14:E17)</f>
        <v>87</v>
      </c>
      <c r="F13" s="15">
        <f>SUM(F14:F17)</f>
        <v>253</v>
      </c>
    </row>
    <row r="14" spans="1:6" x14ac:dyDescent="0.3">
      <c r="B14" s="14"/>
      <c r="C14" s="2" t="s">
        <v>3</v>
      </c>
      <c r="D14" s="38">
        <v>128</v>
      </c>
      <c r="E14" s="38">
        <v>54</v>
      </c>
      <c r="F14" s="6">
        <f>SUM(D14:E14)</f>
        <v>182</v>
      </c>
    </row>
    <row r="15" spans="1:6" x14ac:dyDescent="0.3">
      <c r="B15" s="9"/>
      <c r="C15" s="2" t="s">
        <v>2</v>
      </c>
      <c r="D15" s="38">
        <v>18</v>
      </c>
      <c r="E15" s="38">
        <v>14</v>
      </c>
      <c r="F15" s="6">
        <f>SUM(D15:E15)</f>
        <v>32</v>
      </c>
    </row>
    <row r="16" spans="1:6" x14ac:dyDescent="0.3">
      <c r="B16" s="9"/>
      <c r="C16" s="2" t="s">
        <v>1</v>
      </c>
      <c r="D16" s="38">
        <v>16</v>
      </c>
      <c r="E16" s="38">
        <v>16</v>
      </c>
      <c r="F16" s="6">
        <f>SUM(D16:E16)</f>
        <v>32</v>
      </c>
    </row>
    <row r="17" spans="2:6" x14ac:dyDescent="0.3">
      <c r="B17" s="9"/>
      <c r="C17" s="2" t="s">
        <v>0</v>
      </c>
      <c r="D17" s="38">
        <v>4</v>
      </c>
      <c r="E17" s="38">
        <v>3</v>
      </c>
      <c r="F17" s="6">
        <f>SUM(D17:E17)</f>
        <v>7</v>
      </c>
    </row>
    <row r="18" spans="2:6" x14ac:dyDescent="0.3">
      <c r="B18" s="11" t="s">
        <v>17</v>
      </c>
      <c r="C18" s="10"/>
      <c r="D18" s="10">
        <f>SUM(D19:D22)</f>
        <v>176</v>
      </c>
      <c r="E18" s="10">
        <f>SUM(E19:E22)</f>
        <v>222</v>
      </c>
      <c r="F18" s="15">
        <f>SUM(F19:F22)</f>
        <v>398</v>
      </c>
    </row>
    <row r="19" spans="2:6" x14ac:dyDescent="0.3">
      <c r="B19" s="14"/>
      <c r="C19" s="2" t="s">
        <v>3</v>
      </c>
      <c r="D19" s="38">
        <v>90</v>
      </c>
      <c r="E19" s="38">
        <v>110</v>
      </c>
      <c r="F19" s="6">
        <f>SUM(D19:E19)</f>
        <v>200</v>
      </c>
    </row>
    <row r="20" spans="2:6" x14ac:dyDescent="0.3">
      <c r="B20" s="9"/>
      <c r="C20" s="2" t="s">
        <v>2</v>
      </c>
      <c r="D20" s="38">
        <v>0</v>
      </c>
      <c r="E20" s="38">
        <v>0</v>
      </c>
      <c r="F20" s="6">
        <f>SUM(D20:E20)</f>
        <v>0</v>
      </c>
    </row>
    <row r="21" spans="2:6" x14ac:dyDescent="0.3">
      <c r="B21" s="9"/>
      <c r="C21" s="2" t="s">
        <v>1</v>
      </c>
      <c r="D21" s="38">
        <v>82</v>
      </c>
      <c r="E21" s="38">
        <v>109</v>
      </c>
      <c r="F21" s="6">
        <f>SUM(D21:E21)</f>
        <v>191</v>
      </c>
    </row>
    <row r="22" spans="2:6" x14ac:dyDescent="0.3">
      <c r="B22" s="8"/>
      <c r="C22" s="7" t="s">
        <v>0</v>
      </c>
      <c r="D22" s="38">
        <v>4</v>
      </c>
      <c r="E22" s="38">
        <v>3</v>
      </c>
      <c r="F22" s="6">
        <f>SUM(D22:E22)</f>
        <v>7</v>
      </c>
    </row>
    <row r="23" spans="2:6" x14ac:dyDescent="0.3">
      <c r="B23" s="11" t="s">
        <v>18</v>
      </c>
      <c r="C23" s="10"/>
      <c r="D23" s="10">
        <f>SUM(D24:D27)</f>
        <v>216</v>
      </c>
      <c r="E23" s="10">
        <f>SUM(E24:E27)</f>
        <v>424</v>
      </c>
      <c r="F23" s="15">
        <f>SUM(F24:F27)</f>
        <v>640</v>
      </c>
    </row>
    <row r="24" spans="2:6" x14ac:dyDescent="0.3">
      <c r="B24" s="9"/>
      <c r="C24" s="2" t="s">
        <v>3</v>
      </c>
      <c r="D24" s="38">
        <v>82</v>
      </c>
      <c r="E24" s="38">
        <v>95</v>
      </c>
      <c r="F24" s="6">
        <f>SUM(D24:E24)</f>
        <v>177</v>
      </c>
    </row>
    <row r="25" spans="2:6" x14ac:dyDescent="0.3">
      <c r="B25" s="9"/>
      <c r="C25" s="2" t="s">
        <v>2</v>
      </c>
      <c r="D25" s="38">
        <v>76</v>
      </c>
      <c r="E25" s="38">
        <v>196</v>
      </c>
      <c r="F25" s="6">
        <f>SUM(D25:E25)</f>
        <v>272</v>
      </c>
    </row>
    <row r="26" spans="2:6" x14ac:dyDescent="0.3">
      <c r="B26" s="9"/>
      <c r="C26" s="2" t="s">
        <v>1</v>
      </c>
      <c r="D26" s="38">
        <v>55</v>
      </c>
      <c r="E26" s="38">
        <v>131</v>
      </c>
      <c r="F26" s="6">
        <f>SUM(D26:E26)</f>
        <v>186</v>
      </c>
    </row>
    <row r="27" spans="2:6" x14ac:dyDescent="0.3">
      <c r="B27" s="8"/>
      <c r="C27" s="2" t="s">
        <v>0</v>
      </c>
      <c r="D27" s="38">
        <v>3</v>
      </c>
      <c r="E27" s="38">
        <v>2</v>
      </c>
      <c r="F27" s="6">
        <f>SUM(D27:E27)</f>
        <v>5</v>
      </c>
    </row>
    <row r="28" spans="2:6" x14ac:dyDescent="0.3">
      <c r="B28" s="13" t="s">
        <v>19</v>
      </c>
      <c r="C28" s="10"/>
      <c r="D28" s="10">
        <f>SUM(D29:D32)</f>
        <v>484</v>
      </c>
      <c r="E28" s="10">
        <f>SUM(E29:E32)</f>
        <v>670</v>
      </c>
      <c r="F28" s="15">
        <f>SUM(F29:F32)</f>
        <v>1154</v>
      </c>
    </row>
    <row r="29" spans="2:6" x14ac:dyDescent="0.3">
      <c r="B29" s="9"/>
      <c r="C29" s="2" t="s">
        <v>3</v>
      </c>
      <c r="D29" s="38">
        <v>312</v>
      </c>
      <c r="E29" s="38">
        <v>327</v>
      </c>
      <c r="F29" s="6">
        <f>SUM(D29:E29)</f>
        <v>639</v>
      </c>
    </row>
    <row r="30" spans="2:6" x14ac:dyDescent="0.3">
      <c r="B30" s="9"/>
      <c r="C30" s="2" t="s">
        <v>2</v>
      </c>
      <c r="D30" s="38">
        <v>0</v>
      </c>
      <c r="E30" s="38">
        <v>0</v>
      </c>
      <c r="F30" s="6">
        <f>SUM(D30:E30)</f>
        <v>0</v>
      </c>
    </row>
    <row r="31" spans="2:6" x14ac:dyDescent="0.3">
      <c r="B31" s="9"/>
      <c r="C31" s="2" t="s">
        <v>1</v>
      </c>
      <c r="D31" s="38">
        <v>165</v>
      </c>
      <c r="E31" s="38">
        <v>325</v>
      </c>
      <c r="F31" s="6">
        <f>SUM(D31:E31)</f>
        <v>490</v>
      </c>
    </row>
    <row r="32" spans="2:6" x14ac:dyDescent="0.3">
      <c r="B32" s="8"/>
      <c r="C32" s="7" t="s">
        <v>0</v>
      </c>
      <c r="D32" s="38">
        <v>7</v>
      </c>
      <c r="E32" s="38">
        <v>18</v>
      </c>
      <c r="F32" s="6">
        <f>SUM(D32:E32)</f>
        <v>25</v>
      </c>
    </row>
    <row r="33" spans="1:6" x14ac:dyDescent="0.3">
      <c r="A33" s="4" t="s">
        <v>8</v>
      </c>
    </row>
    <row r="34" spans="1:6" x14ac:dyDescent="0.3">
      <c r="B34" s="11" t="s">
        <v>20</v>
      </c>
      <c r="C34" s="10"/>
      <c r="D34" s="10">
        <f>SUM(D35:D38)</f>
        <v>24</v>
      </c>
      <c r="E34" s="10">
        <f>SUM(E35:E38)</f>
        <v>561</v>
      </c>
      <c r="F34" s="15">
        <f>SUM(F35:F38)</f>
        <v>585</v>
      </c>
    </row>
    <row r="35" spans="1:6" x14ac:dyDescent="0.3">
      <c r="B35" s="9"/>
      <c r="C35" s="2" t="s">
        <v>3</v>
      </c>
      <c r="D35" s="38">
        <v>17</v>
      </c>
      <c r="E35" s="38">
        <v>361</v>
      </c>
      <c r="F35" s="6">
        <f>SUM(D35:E35)</f>
        <v>378</v>
      </c>
    </row>
    <row r="36" spans="1:6" x14ac:dyDescent="0.3">
      <c r="B36" s="9"/>
      <c r="C36" s="2" t="s">
        <v>2</v>
      </c>
      <c r="D36" s="38">
        <v>5</v>
      </c>
      <c r="E36" s="38">
        <v>112</v>
      </c>
      <c r="F36" s="6">
        <f>SUM(D36:E36)</f>
        <v>117</v>
      </c>
    </row>
    <row r="37" spans="1:6" x14ac:dyDescent="0.3">
      <c r="B37" s="9"/>
      <c r="C37" s="2" t="s">
        <v>1</v>
      </c>
      <c r="D37" s="38">
        <v>2</v>
      </c>
      <c r="E37" s="38">
        <v>75</v>
      </c>
      <c r="F37" s="6">
        <f>SUM(D37:E37)</f>
        <v>77</v>
      </c>
    </row>
    <row r="38" spans="1:6" x14ac:dyDescent="0.3">
      <c r="B38" s="8"/>
      <c r="C38" s="7" t="s">
        <v>0</v>
      </c>
      <c r="D38" s="38">
        <v>0</v>
      </c>
      <c r="E38" s="38">
        <v>13</v>
      </c>
      <c r="F38" s="6">
        <f>SUM(D38:E38)</f>
        <v>13</v>
      </c>
    </row>
    <row r="39" spans="1:6" x14ac:dyDescent="0.3">
      <c r="B39" s="11" t="s">
        <v>21</v>
      </c>
      <c r="C39" s="10"/>
      <c r="D39" s="10">
        <f>SUM(D40:D43)</f>
        <v>59</v>
      </c>
      <c r="E39" s="10">
        <f>SUM(E40:E43)</f>
        <v>135</v>
      </c>
      <c r="F39" s="15">
        <f>SUM(F40:F43)</f>
        <v>194</v>
      </c>
    </row>
    <row r="40" spans="1:6" x14ac:dyDescent="0.3">
      <c r="B40" s="9"/>
      <c r="C40" s="2" t="s">
        <v>3</v>
      </c>
      <c r="D40" s="38">
        <v>27</v>
      </c>
      <c r="E40" s="38">
        <v>72</v>
      </c>
      <c r="F40" s="6">
        <f>SUM(D40:E40)</f>
        <v>99</v>
      </c>
    </row>
    <row r="41" spans="1:6" x14ac:dyDescent="0.3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3">
      <c r="B42" s="9"/>
      <c r="C42" s="2" t="s">
        <v>1</v>
      </c>
      <c r="D42" s="38">
        <v>27</v>
      </c>
      <c r="E42" s="38">
        <v>55</v>
      </c>
      <c r="F42" s="6">
        <f>SUM(D42:E42)</f>
        <v>82</v>
      </c>
    </row>
    <row r="43" spans="1:6" x14ac:dyDescent="0.3">
      <c r="B43" s="8"/>
      <c r="C43" s="7" t="s">
        <v>0</v>
      </c>
      <c r="D43" s="38">
        <v>5</v>
      </c>
      <c r="E43" s="38">
        <v>8</v>
      </c>
      <c r="F43" s="6">
        <f>SUM(D43:E43)</f>
        <v>13</v>
      </c>
    </row>
    <row r="44" spans="1:6" x14ac:dyDescent="0.3">
      <c r="B44" s="11" t="s">
        <v>22</v>
      </c>
      <c r="C44" s="10"/>
      <c r="D44" s="10">
        <f>SUM(D45:D48)</f>
        <v>286</v>
      </c>
      <c r="E44" s="10">
        <f>SUM(E45:E48)</f>
        <v>600</v>
      </c>
      <c r="F44" s="15">
        <f>SUM(F45:F48)</f>
        <v>886</v>
      </c>
    </row>
    <row r="45" spans="1:6" x14ac:dyDescent="0.3">
      <c r="B45" s="9"/>
      <c r="C45" s="2" t="s">
        <v>3</v>
      </c>
      <c r="D45" s="38">
        <v>134</v>
      </c>
      <c r="E45" s="38">
        <v>307</v>
      </c>
      <c r="F45" s="6">
        <f>SUM(D45:E45)</f>
        <v>441</v>
      </c>
    </row>
    <row r="46" spans="1:6" x14ac:dyDescent="0.3">
      <c r="B46" s="9"/>
      <c r="C46" s="2" t="s">
        <v>2</v>
      </c>
      <c r="D46" s="38">
        <v>61</v>
      </c>
      <c r="E46" s="38">
        <v>121</v>
      </c>
      <c r="F46" s="6">
        <f>SUM(D46:E46)</f>
        <v>182</v>
      </c>
    </row>
    <row r="47" spans="1:6" x14ac:dyDescent="0.3">
      <c r="B47" s="9"/>
      <c r="C47" s="2" t="s">
        <v>1</v>
      </c>
      <c r="D47" s="38">
        <v>58</v>
      </c>
      <c r="E47" s="38">
        <v>118</v>
      </c>
      <c r="F47" s="6">
        <f>SUM(D47:E47)</f>
        <v>176</v>
      </c>
    </row>
    <row r="48" spans="1:6" x14ac:dyDescent="0.3">
      <c r="B48" s="8"/>
      <c r="C48" s="7" t="s">
        <v>0</v>
      </c>
      <c r="D48" s="38">
        <v>33</v>
      </c>
      <c r="E48" s="38">
        <v>54</v>
      </c>
      <c r="F48" s="6">
        <f>SUM(D48:E48)</f>
        <v>87</v>
      </c>
    </row>
    <row r="49" spans="1:6" x14ac:dyDescent="0.3">
      <c r="B49" s="12" t="s">
        <v>23</v>
      </c>
      <c r="C49" s="10"/>
      <c r="D49" s="10">
        <f>SUM(D50:D53)</f>
        <v>37</v>
      </c>
      <c r="E49" s="10">
        <f>SUM(E50:E53)</f>
        <v>106</v>
      </c>
      <c r="F49" s="15">
        <f>SUM(F50:F53)</f>
        <v>143</v>
      </c>
    </row>
    <row r="50" spans="1:6" x14ac:dyDescent="0.3">
      <c r="B50" s="9"/>
      <c r="C50" s="2" t="s">
        <v>3</v>
      </c>
      <c r="D50" s="38">
        <v>23</v>
      </c>
      <c r="E50" s="38">
        <v>48</v>
      </c>
      <c r="F50" s="6">
        <f>SUM(D50:E50)</f>
        <v>71</v>
      </c>
    </row>
    <row r="51" spans="1:6" x14ac:dyDescent="0.3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3">
      <c r="B52" s="9"/>
      <c r="C52" s="2" t="s">
        <v>1</v>
      </c>
      <c r="D52" s="38">
        <v>12</v>
      </c>
      <c r="E52" s="38">
        <v>43</v>
      </c>
      <c r="F52" s="6">
        <f>SUM(D52:E52)</f>
        <v>55</v>
      </c>
    </row>
    <row r="53" spans="1:6" x14ac:dyDescent="0.3">
      <c r="B53" s="8"/>
      <c r="C53" s="7" t="s">
        <v>0</v>
      </c>
      <c r="D53" s="38">
        <v>2</v>
      </c>
      <c r="E53" s="38">
        <v>15</v>
      </c>
      <c r="F53" s="6">
        <f>SUM(D53:E53)</f>
        <v>17</v>
      </c>
    </row>
    <row r="54" spans="1:6" x14ac:dyDescent="0.3">
      <c r="B54" s="11" t="s">
        <v>24</v>
      </c>
      <c r="C54" s="10"/>
      <c r="D54" s="10">
        <f>SUM(D55:D58)</f>
        <v>162</v>
      </c>
      <c r="E54" s="10">
        <f>SUM(E55:E58)</f>
        <v>427</v>
      </c>
      <c r="F54" s="15">
        <f>SUM(F55:F58)</f>
        <v>589</v>
      </c>
    </row>
    <row r="55" spans="1:6" x14ac:dyDescent="0.3">
      <c r="B55" s="9"/>
      <c r="C55" s="2" t="s">
        <v>3</v>
      </c>
      <c r="D55" s="38">
        <v>141</v>
      </c>
      <c r="E55" s="38">
        <v>353</v>
      </c>
      <c r="F55" s="6">
        <f>SUM(D55:E55)</f>
        <v>494</v>
      </c>
    </row>
    <row r="56" spans="1:6" x14ac:dyDescent="0.3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3">
      <c r="B57" s="9"/>
      <c r="C57" s="2" t="s">
        <v>1</v>
      </c>
      <c r="D57" s="38">
        <v>17</v>
      </c>
      <c r="E57" s="38">
        <v>65</v>
      </c>
      <c r="F57" s="6">
        <f>SUM(D57:E57)</f>
        <v>82</v>
      </c>
    </row>
    <row r="58" spans="1:6" x14ac:dyDescent="0.3">
      <c r="B58" s="8"/>
      <c r="C58" s="7" t="s">
        <v>0</v>
      </c>
      <c r="D58" s="38">
        <v>4</v>
      </c>
      <c r="E58" s="38">
        <v>9</v>
      </c>
      <c r="F58" s="6">
        <f>SUM(D58:E58)</f>
        <v>13</v>
      </c>
    </row>
    <row r="59" spans="1:6" x14ac:dyDescent="0.3">
      <c r="B59" s="12" t="s">
        <v>25</v>
      </c>
      <c r="C59" s="10"/>
      <c r="D59" s="10">
        <f>SUM(D60:D63)</f>
        <v>21</v>
      </c>
      <c r="E59" s="10">
        <f>SUM(E60:E63)</f>
        <v>75</v>
      </c>
      <c r="F59" s="15">
        <f>SUM(F60:F63)</f>
        <v>98</v>
      </c>
    </row>
    <row r="60" spans="1:6" x14ac:dyDescent="0.3">
      <c r="B60" s="9"/>
      <c r="C60" s="2" t="s">
        <v>3</v>
      </c>
      <c r="D60" s="38">
        <v>15</v>
      </c>
      <c r="E60" s="38">
        <v>65</v>
      </c>
      <c r="F60" s="6">
        <f>SUM(D60:E60)</f>
        <v>80</v>
      </c>
    </row>
    <row r="61" spans="1:6" x14ac:dyDescent="0.3">
      <c r="B61" s="9"/>
      <c r="C61" s="2" t="s">
        <v>2</v>
      </c>
      <c r="D61" s="1">
        <v>0</v>
      </c>
      <c r="E61" s="1">
        <v>0</v>
      </c>
      <c r="F61" s="6">
        <f>SUM(D62:E62)</f>
        <v>14</v>
      </c>
    </row>
    <row r="62" spans="1:6" x14ac:dyDescent="0.3">
      <c r="B62" s="9"/>
      <c r="C62" s="2" t="s">
        <v>1</v>
      </c>
      <c r="D62" s="38">
        <v>5</v>
      </c>
      <c r="E62" s="38">
        <v>9</v>
      </c>
      <c r="F62" s="6">
        <f>SUM(D63:E63)</f>
        <v>2</v>
      </c>
    </row>
    <row r="63" spans="1:6" x14ac:dyDescent="0.3">
      <c r="B63" s="8"/>
      <c r="C63" s="7" t="s">
        <v>0</v>
      </c>
      <c r="D63" s="38">
        <v>1</v>
      </c>
      <c r="E63" s="38">
        <v>1</v>
      </c>
      <c r="F63" s="6">
        <f>SUM(D63:E63)</f>
        <v>2</v>
      </c>
    </row>
    <row r="64" spans="1:6" x14ac:dyDescent="0.3">
      <c r="A64" s="4" t="s">
        <v>7</v>
      </c>
    </row>
    <row r="65" spans="2:6" x14ac:dyDescent="0.3">
      <c r="B65" s="12" t="s">
        <v>26</v>
      </c>
      <c r="C65" s="10"/>
      <c r="D65" s="10">
        <f>SUM(D66:D69)</f>
        <v>185</v>
      </c>
      <c r="E65" s="10">
        <f>SUM(E66:E69)</f>
        <v>493</v>
      </c>
      <c r="F65" s="15">
        <f>SUM(F66:F69)</f>
        <v>678</v>
      </c>
    </row>
    <row r="66" spans="2:6" x14ac:dyDescent="0.3">
      <c r="B66" s="9"/>
      <c r="C66" s="2" t="s">
        <v>3</v>
      </c>
      <c r="D66" s="38">
        <v>152</v>
      </c>
      <c r="E66" s="38">
        <v>396</v>
      </c>
      <c r="F66" s="6">
        <f>SUM(D66:E66)</f>
        <v>548</v>
      </c>
    </row>
    <row r="67" spans="2:6" x14ac:dyDescent="0.3">
      <c r="B67" s="9"/>
      <c r="C67" s="2" t="s">
        <v>2</v>
      </c>
      <c r="D67" s="38">
        <v>7</v>
      </c>
      <c r="E67" s="38">
        <v>16</v>
      </c>
      <c r="F67" s="6">
        <f>SUM(D67:E67)</f>
        <v>23</v>
      </c>
    </row>
    <row r="68" spans="2:6" x14ac:dyDescent="0.3">
      <c r="B68" s="9"/>
      <c r="C68" s="2" t="s">
        <v>1</v>
      </c>
      <c r="D68" s="38">
        <v>19</v>
      </c>
      <c r="E68" s="38">
        <v>71</v>
      </c>
      <c r="F68" s="6">
        <f>SUM(D68:E68)</f>
        <v>90</v>
      </c>
    </row>
    <row r="69" spans="2:6" x14ac:dyDescent="0.3">
      <c r="B69" s="8"/>
      <c r="C69" s="7" t="s">
        <v>0</v>
      </c>
      <c r="D69" s="38">
        <v>7</v>
      </c>
      <c r="E69" s="38">
        <v>10</v>
      </c>
      <c r="F69" s="6">
        <f>SUM(D69:E69)</f>
        <v>17</v>
      </c>
    </row>
    <row r="70" spans="2:6" x14ac:dyDescent="0.3">
      <c r="B70" s="11" t="s">
        <v>27</v>
      </c>
      <c r="C70" s="10"/>
      <c r="D70" s="10">
        <f>SUM(D71:D74)</f>
        <v>39</v>
      </c>
      <c r="E70" s="10">
        <f>SUM(E71:E74)</f>
        <v>47</v>
      </c>
      <c r="F70" s="15">
        <f>SUM(F71:F74)</f>
        <v>86</v>
      </c>
    </row>
    <row r="71" spans="2:6" x14ac:dyDescent="0.3">
      <c r="B71" s="9"/>
      <c r="C71" s="2" t="s">
        <v>3</v>
      </c>
      <c r="D71" s="38">
        <v>16</v>
      </c>
      <c r="E71" s="38">
        <v>19</v>
      </c>
      <c r="F71" s="6">
        <f>SUM(D71:E71)</f>
        <v>35</v>
      </c>
    </row>
    <row r="72" spans="2:6" x14ac:dyDescent="0.3">
      <c r="B72" s="9"/>
      <c r="C72" s="2" t="s">
        <v>2</v>
      </c>
      <c r="D72" s="38">
        <v>0</v>
      </c>
      <c r="E72" s="38">
        <v>6</v>
      </c>
      <c r="F72" s="6">
        <f>SUM(D72:E72)</f>
        <v>6</v>
      </c>
    </row>
    <row r="73" spans="2:6" x14ac:dyDescent="0.3">
      <c r="B73" s="9"/>
      <c r="C73" s="2" t="s">
        <v>1</v>
      </c>
      <c r="D73" s="38">
        <v>21</v>
      </c>
      <c r="E73" s="38">
        <v>20</v>
      </c>
      <c r="F73" s="6">
        <f>SUM(D73:E73)</f>
        <v>41</v>
      </c>
    </row>
    <row r="74" spans="2:6" x14ac:dyDescent="0.3">
      <c r="B74" s="8"/>
      <c r="C74" s="7" t="s">
        <v>0</v>
      </c>
      <c r="D74" s="38">
        <v>2</v>
      </c>
      <c r="E74" s="38">
        <v>2</v>
      </c>
      <c r="F74" s="6">
        <f>SUM(D74:E74)</f>
        <v>4</v>
      </c>
    </row>
    <row r="75" spans="2:6" x14ac:dyDescent="0.3">
      <c r="B75" s="11" t="s">
        <v>28</v>
      </c>
      <c r="C75" s="10"/>
      <c r="D75" s="10">
        <f>SUM(D76:D79)</f>
        <v>355</v>
      </c>
      <c r="E75" s="10">
        <f>SUM(E76:E79)</f>
        <v>760</v>
      </c>
      <c r="F75" s="15">
        <f>SUM(F76:F79)</f>
        <v>1115</v>
      </c>
    </row>
    <row r="76" spans="2:6" x14ac:dyDescent="0.3">
      <c r="B76" s="9"/>
      <c r="C76" s="2" t="s">
        <v>3</v>
      </c>
      <c r="D76" s="38">
        <v>221</v>
      </c>
      <c r="E76" s="38">
        <v>506</v>
      </c>
      <c r="F76" s="6">
        <f>SUM(D76:E76)</f>
        <v>727</v>
      </c>
    </row>
    <row r="77" spans="2:6" x14ac:dyDescent="0.3">
      <c r="B77" s="9"/>
      <c r="C77" s="2" t="s">
        <v>2</v>
      </c>
      <c r="D77" s="38">
        <v>2</v>
      </c>
      <c r="E77" s="38">
        <v>7</v>
      </c>
      <c r="F77" s="6">
        <f>SUM(D77:E77)</f>
        <v>9</v>
      </c>
    </row>
    <row r="78" spans="2:6" x14ac:dyDescent="0.3">
      <c r="B78" s="9"/>
      <c r="C78" s="2" t="s">
        <v>1</v>
      </c>
      <c r="D78" s="38">
        <v>104</v>
      </c>
      <c r="E78" s="38">
        <v>208</v>
      </c>
      <c r="F78" s="6">
        <f>SUM(D78:E78)</f>
        <v>312</v>
      </c>
    </row>
    <row r="79" spans="2:6" x14ac:dyDescent="0.3">
      <c r="B79" s="8"/>
      <c r="C79" s="7" t="s">
        <v>0</v>
      </c>
      <c r="D79" s="38">
        <v>28</v>
      </c>
      <c r="E79" s="38">
        <v>39</v>
      </c>
      <c r="F79" s="6">
        <f>SUM(D79:E79)</f>
        <v>67</v>
      </c>
    </row>
    <row r="80" spans="2:6" x14ac:dyDescent="0.3">
      <c r="B80" s="11" t="s">
        <v>29</v>
      </c>
      <c r="C80" s="10"/>
      <c r="D80" s="10">
        <f>SUM(D81:D84)</f>
        <v>276</v>
      </c>
      <c r="E80" s="10">
        <f>SUM(E81:E84)</f>
        <v>231</v>
      </c>
      <c r="F80" s="15">
        <f>SUM(F81:F84)</f>
        <v>507</v>
      </c>
    </row>
    <row r="81" spans="1:8" x14ac:dyDescent="0.3">
      <c r="B81" s="9"/>
      <c r="C81" s="2" t="s">
        <v>3</v>
      </c>
      <c r="D81" s="38">
        <v>174</v>
      </c>
      <c r="E81" s="38">
        <v>99</v>
      </c>
      <c r="F81" s="6">
        <f>SUM(D81:E81)</f>
        <v>273</v>
      </c>
    </row>
    <row r="82" spans="1:8" x14ac:dyDescent="0.3">
      <c r="B82" s="9"/>
      <c r="C82" s="2" t="s">
        <v>2</v>
      </c>
      <c r="D82" s="38">
        <v>9</v>
      </c>
      <c r="E82" s="38">
        <v>20</v>
      </c>
      <c r="F82" s="6">
        <f>SUM(D82:E82)</f>
        <v>29</v>
      </c>
    </row>
    <row r="83" spans="1:8" x14ac:dyDescent="0.3">
      <c r="B83" s="9"/>
      <c r="C83" s="2" t="s">
        <v>1</v>
      </c>
      <c r="D83" s="38">
        <v>68</v>
      </c>
      <c r="E83" s="38">
        <v>87</v>
      </c>
      <c r="F83" s="6">
        <f>SUM(D83:E83)</f>
        <v>155</v>
      </c>
    </row>
    <row r="84" spans="1:8" x14ac:dyDescent="0.3">
      <c r="B84" s="8"/>
      <c r="C84" s="7" t="s">
        <v>0</v>
      </c>
      <c r="D84" s="38">
        <v>25</v>
      </c>
      <c r="E84" s="38">
        <v>25</v>
      </c>
      <c r="F84" s="6">
        <f>SUM(D84:E84)</f>
        <v>50</v>
      </c>
    </row>
    <row r="85" spans="1:8" x14ac:dyDescent="0.3">
      <c r="A85" s="4" t="s">
        <v>6</v>
      </c>
    </row>
    <row r="86" spans="1:8" x14ac:dyDescent="0.3">
      <c r="B86" s="11" t="s">
        <v>5</v>
      </c>
      <c r="C86" s="10"/>
      <c r="D86" s="10">
        <f>SUM(D87:D90)</f>
        <v>148</v>
      </c>
      <c r="E86" s="10">
        <f>SUM(E87:E90)</f>
        <v>253</v>
      </c>
      <c r="F86" s="15">
        <f>SUM(F87:F90)</f>
        <v>401</v>
      </c>
    </row>
    <row r="87" spans="1:8" x14ac:dyDescent="0.3">
      <c r="B87" s="9"/>
      <c r="C87" s="2" t="s">
        <v>3</v>
      </c>
      <c r="D87" s="38">
        <v>127</v>
      </c>
      <c r="E87" s="38">
        <v>180</v>
      </c>
      <c r="F87" s="6">
        <f>SUM(D87:E87)</f>
        <v>307</v>
      </c>
    </row>
    <row r="88" spans="1:8" x14ac:dyDescent="0.3">
      <c r="B88" s="9"/>
      <c r="C88" s="2" t="s">
        <v>2</v>
      </c>
      <c r="D88" s="38">
        <v>0</v>
      </c>
      <c r="E88" s="38">
        <v>0</v>
      </c>
      <c r="F88" s="6">
        <f>SUM(D88:E88)</f>
        <v>0</v>
      </c>
    </row>
    <row r="89" spans="1:8" x14ac:dyDescent="0.3">
      <c r="B89" s="9"/>
      <c r="C89" s="2" t="s">
        <v>1</v>
      </c>
      <c r="D89" s="38">
        <v>2</v>
      </c>
      <c r="E89" s="38">
        <v>41</v>
      </c>
      <c r="F89" s="6">
        <f>SUM(D89:E89)</f>
        <v>43</v>
      </c>
    </row>
    <row r="90" spans="1:8" x14ac:dyDescent="0.3">
      <c r="B90" s="8"/>
      <c r="C90" s="7" t="s">
        <v>0</v>
      </c>
      <c r="D90" s="38">
        <v>19</v>
      </c>
      <c r="E90" s="38">
        <v>32</v>
      </c>
      <c r="F90" s="6">
        <f>SUM(D90:E90)</f>
        <v>51</v>
      </c>
    </row>
    <row r="91" spans="1:8" x14ac:dyDescent="0.3">
      <c r="B91" s="12" t="s">
        <v>30</v>
      </c>
      <c r="C91" s="10"/>
      <c r="D91" s="10">
        <f>SUM(D92:D95)</f>
        <v>220</v>
      </c>
      <c r="E91" s="10">
        <f>SUM(E92:E95)</f>
        <v>934</v>
      </c>
      <c r="F91" s="15">
        <f>SUM(F92:F95)</f>
        <v>1154</v>
      </c>
    </row>
    <row r="92" spans="1:8" x14ac:dyDescent="0.3">
      <c r="B92" s="9"/>
      <c r="C92" s="2" t="s">
        <v>3</v>
      </c>
      <c r="D92" s="40">
        <f>71+72</f>
        <v>143</v>
      </c>
      <c r="E92" s="40">
        <f>290+141</f>
        <v>431</v>
      </c>
      <c r="F92" s="6">
        <f>SUM(D92:E92)</f>
        <v>574</v>
      </c>
      <c r="G92" s="38"/>
      <c r="H92" s="38"/>
    </row>
    <row r="93" spans="1:8" x14ac:dyDescent="0.3">
      <c r="B93" s="9"/>
      <c r="C93" s="2" t="s">
        <v>2</v>
      </c>
      <c r="D93" s="40">
        <v>16</v>
      </c>
      <c r="E93" s="40">
        <v>106</v>
      </c>
      <c r="F93" s="6">
        <f>SUM(D93:E93)</f>
        <v>122</v>
      </c>
      <c r="G93" s="38"/>
      <c r="H93" s="38"/>
    </row>
    <row r="94" spans="1:8" x14ac:dyDescent="0.3">
      <c r="B94" s="9"/>
      <c r="C94" s="2" t="s">
        <v>1</v>
      </c>
      <c r="D94" s="40">
        <v>61</v>
      </c>
      <c r="E94" s="40">
        <f>230+167</f>
        <v>397</v>
      </c>
      <c r="F94" s="6">
        <f>SUM(D94:E94)</f>
        <v>458</v>
      </c>
      <c r="G94" s="38"/>
      <c r="H94" s="38"/>
    </row>
    <row r="95" spans="1:8" x14ac:dyDescent="0.3">
      <c r="B95" s="8"/>
      <c r="C95" s="7" t="s">
        <v>0</v>
      </c>
      <c r="D95" s="38">
        <v>0</v>
      </c>
      <c r="E95" s="38">
        <v>0</v>
      </c>
      <c r="F95" s="6">
        <f>SUM(D95:E95)</f>
        <v>0</v>
      </c>
    </row>
    <row r="96" spans="1:8" x14ac:dyDescent="0.3">
      <c r="B96" s="11" t="s">
        <v>31</v>
      </c>
      <c r="C96" s="10"/>
      <c r="D96" s="10">
        <f>SUM(D97:D100)</f>
        <v>82</v>
      </c>
      <c r="E96" s="10">
        <f>SUM(E97:E100)</f>
        <v>638</v>
      </c>
      <c r="F96" s="15">
        <f>SUM(F97:F100)</f>
        <v>720</v>
      </c>
    </row>
    <row r="97" spans="1:6" x14ac:dyDescent="0.3">
      <c r="B97" s="9"/>
      <c r="C97" s="2" t="s">
        <v>3</v>
      </c>
      <c r="D97" s="38">
        <v>36</v>
      </c>
      <c r="E97" s="38">
        <v>326</v>
      </c>
      <c r="F97" s="6">
        <f>SUM(D97:E97)</f>
        <v>362</v>
      </c>
    </row>
    <row r="98" spans="1:6" x14ac:dyDescent="0.3">
      <c r="B98" s="9"/>
      <c r="C98" s="2" t="s">
        <v>2</v>
      </c>
      <c r="D98" s="38">
        <v>0</v>
      </c>
      <c r="E98" s="38">
        <v>75</v>
      </c>
      <c r="F98" s="6">
        <f>SUM(D98:E98)</f>
        <v>75</v>
      </c>
    </row>
    <row r="99" spans="1:6" x14ac:dyDescent="0.3">
      <c r="B99" s="9"/>
      <c r="C99" s="2" t="s">
        <v>1</v>
      </c>
      <c r="D99" s="38">
        <v>30</v>
      </c>
      <c r="E99" s="38">
        <v>202</v>
      </c>
      <c r="F99" s="6">
        <f>SUM(D99:E99)</f>
        <v>232</v>
      </c>
    </row>
    <row r="100" spans="1:6" x14ac:dyDescent="0.3">
      <c r="B100" s="8"/>
      <c r="C100" s="7" t="s">
        <v>0</v>
      </c>
      <c r="D100" s="38">
        <v>16</v>
      </c>
      <c r="E100" s="38">
        <v>35</v>
      </c>
      <c r="F100" s="6">
        <f>SUM(D100:E100)</f>
        <v>51</v>
      </c>
    </row>
    <row r="101" spans="1:6" x14ac:dyDescent="0.3">
      <c r="A101" s="4" t="s">
        <v>4</v>
      </c>
    </row>
    <row r="102" spans="1:6" x14ac:dyDescent="0.3">
      <c r="B102" s="11" t="s">
        <v>32</v>
      </c>
      <c r="C102" s="10"/>
      <c r="D102" s="10">
        <f>SUM(D103:D106)</f>
        <v>601</v>
      </c>
      <c r="E102" s="10">
        <f>SUM(E103:E106)</f>
        <v>262</v>
      </c>
      <c r="F102" s="15">
        <f>SUM(F103:F106)</f>
        <v>863</v>
      </c>
    </row>
    <row r="103" spans="1:6" x14ac:dyDescent="0.3">
      <c r="B103" s="9"/>
      <c r="C103" s="2" t="s">
        <v>3</v>
      </c>
      <c r="D103" s="38">
        <v>506</v>
      </c>
      <c r="E103" s="38">
        <v>224</v>
      </c>
      <c r="F103" s="6">
        <f>SUM(D103:E103)</f>
        <v>730</v>
      </c>
    </row>
    <row r="104" spans="1:6" x14ac:dyDescent="0.3">
      <c r="B104" s="9"/>
      <c r="C104" s="2" t="s">
        <v>2</v>
      </c>
      <c r="D104" s="38">
        <v>0</v>
      </c>
      <c r="E104" s="38">
        <v>0</v>
      </c>
      <c r="F104" s="6">
        <f>SUM(D104:E104)</f>
        <v>0</v>
      </c>
    </row>
    <row r="105" spans="1:6" x14ac:dyDescent="0.3">
      <c r="B105" s="9"/>
      <c r="C105" s="2" t="s">
        <v>1</v>
      </c>
      <c r="D105" s="38">
        <v>82</v>
      </c>
      <c r="E105" s="38">
        <v>32</v>
      </c>
      <c r="F105" s="6">
        <f>SUM(D105:E105)</f>
        <v>114</v>
      </c>
    </row>
    <row r="106" spans="1:6" x14ac:dyDescent="0.3">
      <c r="B106" s="8"/>
      <c r="C106" s="7" t="s">
        <v>0</v>
      </c>
      <c r="D106" s="38">
        <v>13</v>
      </c>
      <c r="E106" s="38">
        <v>6</v>
      </c>
      <c r="F106" s="6">
        <f>SUM(D106:E106)</f>
        <v>19</v>
      </c>
    </row>
    <row r="107" spans="1:6" x14ac:dyDescent="0.3">
      <c r="B107" s="11" t="s">
        <v>33</v>
      </c>
      <c r="C107" s="10"/>
      <c r="D107" s="10">
        <f>SUM(D108:D111)</f>
        <v>75</v>
      </c>
      <c r="E107" s="10">
        <f>SUM(E108:E111)</f>
        <v>106</v>
      </c>
      <c r="F107" s="15">
        <f>SUM(F108:F111)</f>
        <v>181</v>
      </c>
    </row>
    <row r="108" spans="1:6" x14ac:dyDescent="0.3">
      <c r="B108" s="9"/>
      <c r="C108" s="2" t="s">
        <v>3</v>
      </c>
      <c r="D108" s="38">
        <v>27</v>
      </c>
      <c r="E108" s="38">
        <v>38</v>
      </c>
      <c r="F108" s="6">
        <f>SUM(D108:E108)</f>
        <v>65</v>
      </c>
    </row>
    <row r="109" spans="1:6" x14ac:dyDescent="0.3">
      <c r="B109" s="9"/>
      <c r="C109" s="2" t="s">
        <v>2</v>
      </c>
      <c r="D109" s="1">
        <v>0</v>
      </c>
      <c r="E109" s="1">
        <v>0</v>
      </c>
      <c r="F109" s="6">
        <f t="shared" ref="F109:F111" si="0">SUM(D109:E109)</f>
        <v>0</v>
      </c>
    </row>
    <row r="110" spans="1:6" x14ac:dyDescent="0.3">
      <c r="B110" s="9"/>
      <c r="C110" s="2" t="s">
        <v>1</v>
      </c>
      <c r="D110" s="38">
        <v>36</v>
      </c>
      <c r="E110" s="38">
        <v>46</v>
      </c>
      <c r="F110" s="6">
        <f t="shared" si="0"/>
        <v>82</v>
      </c>
    </row>
    <row r="111" spans="1:6" x14ac:dyDescent="0.3">
      <c r="B111" s="8"/>
      <c r="C111" s="7" t="s">
        <v>0</v>
      </c>
      <c r="D111" s="38">
        <v>12</v>
      </c>
      <c r="E111" s="38">
        <v>22</v>
      </c>
      <c r="F111" s="6">
        <f t="shared" si="0"/>
        <v>34</v>
      </c>
    </row>
    <row r="112" spans="1:6" x14ac:dyDescent="0.3">
      <c r="B112" s="11" t="s">
        <v>34</v>
      </c>
      <c r="C112" s="10"/>
      <c r="D112" s="10">
        <f>SUM(D113:D116)</f>
        <v>176</v>
      </c>
      <c r="E112" s="10">
        <f>SUM(E113:E116)</f>
        <v>275</v>
      </c>
      <c r="F112" s="15">
        <f>SUM(F113:F116)</f>
        <v>451</v>
      </c>
    </row>
    <row r="113" spans="2:6" x14ac:dyDescent="0.3">
      <c r="B113" s="9"/>
      <c r="C113" s="2" t="s">
        <v>3</v>
      </c>
      <c r="D113" s="38">
        <v>119</v>
      </c>
      <c r="E113" s="38">
        <v>200</v>
      </c>
      <c r="F113" s="6">
        <f>SUM(D113:E113)</f>
        <v>319</v>
      </c>
    </row>
    <row r="114" spans="2:6" x14ac:dyDescent="0.3">
      <c r="B114" s="9"/>
      <c r="C114" s="2" t="s">
        <v>2</v>
      </c>
      <c r="D114" s="38">
        <v>0</v>
      </c>
      <c r="E114" s="38">
        <v>0</v>
      </c>
      <c r="F114" s="6">
        <f>SUM(D114:E114)</f>
        <v>0</v>
      </c>
    </row>
    <row r="115" spans="2:6" x14ac:dyDescent="0.3">
      <c r="B115" s="9"/>
      <c r="C115" s="2" t="s">
        <v>1</v>
      </c>
      <c r="D115" s="38">
        <v>36</v>
      </c>
      <c r="E115" s="38">
        <v>51</v>
      </c>
      <c r="F115" s="6">
        <f>SUM(D115:E115)</f>
        <v>87</v>
      </c>
    </row>
    <row r="116" spans="2:6" x14ac:dyDescent="0.3">
      <c r="B116" s="8"/>
      <c r="C116" s="7" t="s">
        <v>0</v>
      </c>
      <c r="D116" s="38">
        <v>21</v>
      </c>
      <c r="E116" s="38">
        <v>24</v>
      </c>
      <c r="F116" s="6">
        <f>SUM(D116:E116)</f>
        <v>45</v>
      </c>
    </row>
    <row r="117" spans="2:6" x14ac:dyDescent="0.3">
      <c r="B117" s="11" t="s">
        <v>35</v>
      </c>
      <c r="C117" s="10"/>
      <c r="D117" s="10">
        <f>SUM(D118:D121)</f>
        <v>103</v>
      </c>
      <c r="E117" s="10">
        <f>SUM(E118:E121)</f>
        <v>29</v>
      </c>
      <c r="F117" s="15">
        <f>SUM(F118:F121)</f>
        <v>132</v>
      </c>
    </row>
    <row r="118" spans="2:6" x14ac:dyDescent="0.3">
      <c r="B118" s="9"/>
      <c r="C118" s="2" t="s">
        <v>3</v>
      </c>
      <c r="D118" s="38">
        <v>87</v>
      </c>
      <c r="E118" s="38">
        <v>28</v>
      </c>
      <c r="F118" s="6">
        <f>SUM(D118:E118)</f>
        <v>115</v>
      </c>
    </row>
    <row r="119" spans="2:6" x14ac:dyDescent="0.3">
      <c r="B119" s="9"/>
      <c r="C119" s="2" t="s">
        <v>2</v>
      </c>
      <c r="D119" s="38">
        <v>0</v>
      </c>
      <c r="E119" s="38">
        <v>0</v>
      </c>
      <c r="F119" s="6">
        <f>SUM(D119:E119)</f>
        <v>0</v>
      </c>
    </row>
    <row r="120" spans="2:6" x14ac:dyDescent="0.3">
      <c r="B120" s="9"/>
      <c r="C120" s="2" t="s">
        <v>1</v>
      </c>
      <c r="D120" s="38">
        <v>13</v>
      </c>
      <c r="E120" s="38">
        <v>1</v>
      </c>
      <c r="F120" s="6">
        <f>SUM(D120:E120)</f>
        <v>14</v>
      </c>
    </row>
    <row r="121" spans="2:6" x14ac:dyDescent="0.3">
      <c r="B121" s="8"/>
      <c r="C121" s="7" t="s">
        <v>0</v>
      </c>
      <c r="D121" s="38">
        <v>3</v>
      </c>
      <c r="E121" s="38">
        <v>0</v>
      </c>
      <c r="F121" s="6">
        <f>SUM(D121:E121)</f>
        <v>3</v>
      </c>
    </row>
    <row r="122" spans="2:6" x14ac:dyDescent="0.3">
      <c r="B122" s="11" t="s">
        <v>36</v>
      </c>
      <c r="C122" s="10"/>
      <c r="D122" s="10">
        <f>SUM(D123:D126)</f>
        <v>239</v>
      </c>
      <c r="E122" s="10">
        <f>SUM(E123:E126)</f>
        <v>150</v>
      </c>
      <c r="F122" s="15">
        <f>SUM(F123:F126)</f>
        <v>389</v>
      </c>
    </row>
    <row r="123" spans="2:6" x14ac:dyDescent="0.3">
      <c r="B123" s="9"/>
      <c r="C123" s="2" t="s">
        <v>3</v>
      </c>
      <c r="D123" s="40">
        <v>152</v>
      </c>
      <c r="E123" s="40">
        <v>122</v>
      </c>
      <c r="F123" s="6">
        <f>SUM(D123:E123)</f>
        <v>274</v>
      </c>
    </row>
    <row r="124" spans="2:6" x14ac:dyDescent="0.3">
      <c r="B124" s="9"/>
      <c r="C124" s="2" t="s">
        <v>2</v>
      </c>
      <c r="D124" s="40">
        <v>0</v>
      </c>
      <c r="E124" s="40">
        <v>0</v>
      </c>
      <c r="F124" s="6">
        <f>SUM(D124:E124)</f>
        <v>0</v>
      </c>
    </row>
    <row r="125" spans="2:6" x14ac:dyDescent="0.3">
      <c r="B125" s="9"/>
      <c r="C125" s="2" t="s">
        <v>1</v>
      </c>
      <c r="D125" s="40">
        <v>51</v>
      </c>
      <c r="E125" s="40">
        <v>16</v>
      </c>
      <c r="F125" s="6">
        <f>SUM(D125:E125)</f>
        <v>67</v>
      </c>
    </row>
    <row r="126" spans="2:6" x14ac:dyDescent="0.3">
      <c r="B126" s="8"/>
      <c r="C126" s="7" t="s">
        <v>0</v>
      </c>
      <c r="D126" s="40">
        <v>36</v>
      </c>
      <c r="E126" s="40">
        <v>12</v>
      </c>
      <c r="F126" s="6">
        <f>SUM(D126:E126)</f>
        <v>48</v>
      </c>
    </row>
    <row r="127" spans="2:6" x14ac:dyDescent="0.3">
      <c r="B127" s="11" t="s">
        <v>37</v>
      </c>
      <c r="C127" s="10"/>
      <c r="D127" s="10">
        <f>SUM(D128:D131)</f>
        <v>90</v>
      </c>
      <c r="E127" s="10">
        <f>SUM(E128:E131)</f>
        <v>65</v>
      </c>
      <c r="F127" s="15">
        <f>SUM(F128:F131)</f>
        <v>155</v>
      </c>
    </row>
    <row r="128" spans="2:6" x14ac:dyDescent="0.3">
      <c r="B128" s="9"/>
      <c r="C128" s="2" t="s">
        <v>3</v>
      </c>
      <c r="D128" s="38">
        <v>50</v>
      </c>
      <c r="E128" s="38">
        <v>45</v>
      </c>
      <c r="F128" s="6">
        <f>SUM(D128:E128)</f>
        <v>95</v>
      </c>
    </row>
    <row r="129" spans="1:6" x14ac:dyDescent="0.3">
      <c r="B129" s="9"/>
      <c r="C129" s="2" t="s">
        <v>2</v>
      </c>
      <c r="D129" s="38">
        <v>0</v>
      </c>
      <c r="E129" s="38">
        <v>0</v>
      </c>
      <c r="F129" s="6">
        <f>SUM(D129:E129)</f>
        <v>0</v>
      </c>
    </row>
    <row r="130" spans="1:6" x14ac:dyDescent="0.3">
      <c r="B130" s="9"/>
      <c r="C130" s="2" t="s">
        <v>1</v>
      </c>
      <c r="D130" s="38">
        <v>30</v>
      </c>
      <c r="E130" s="38">
        <v>17</v>
      </c>
      <c r="F130" s="6">
        <f>SUM(D130:E130)</f>
        <v>47</v>
      </c>
    </row>
    <row r="131" spans="1:6" x14ac:dyDescent="0.3">
      <c r="B131" s="8"/>
      <c r="C131" s="7" t="s">
        <v>0</v>
      </c>
      <c r="D131" s="38">
        <v>10</v>
      </c>
      <c r="E131" s="38">
        <v>3</v>
      </c>
      <c r="F131" s="6">
        <f>SUM(D131:E131)</f>
        <v>13</v>
      </c>
    </row>
    <row r="132" spans="1:6" x14ac:dyDescent="0.3">
      <c r="A132" s="4"/>
    </row>
    <row r="133" spans="1:6" x14ac:dyDescent="0.3">
      <c r="B133" s="5"/>
      <c r="C133" s="3"/>
      <c r="D133" s="3"/>
      <c r="E133" s="3"/>
      <c r="F133" s="3"/>
    </row>
    <row r="134" spans="1:6" x14ac:dyDescent="0.3">
      <c r="B134" s="3"/>
      <c r="C134" s="3"/>
      <c r="D134" s="3"/>
      <c r="E134" s="3"/>
      <c r="F134" s="3"/>
    </row>
    <row r="135" spans="1:6" x14ac:dyDescent="0.3">
      <c r="B135" s="2"/>
      <c r="C135" s="3"/>
      <c r="D135" s="3"/>
      <c r="E135" s="3"/>
      <c r="F135" s="3"/>
    </row>
    <row r="136" spans="1:6" x14ac:dyDescent="0.3">
      <c r="B136" s="2"/>
      <c r="C136" s="3"/>
      <c r="D136" s="3"/>
      <c r="E136" s="3"/>
      <c r="F136" s="3"/>
    </row>
    <row r="137" spans="1:6" x14ac:dyDescent="0.3">
      <c r="B137" s="2"/>
      <c r="C137" s="3"/>
      <c r="D137" s="3"/>
      <c r="E137" s="3"/>
      <c r="F137" s="3"/>
    </row>
    <row r="138" spans="1:6" x14ac:dyDescent="0.3">
      <c r="B138" s="4"/>
      <c r="C138" s="3"/>
      <c r="D138" s="3"/>
      <c r="E138" s="3"/>
      <c r="F138" s="3"/>
    </row>
    <row r="139" spans="1:6" x14ac:dyDescent="0.3">
      <c r="B139" s="3"/>
      <c r="C139" s="3"/>
      <c r="D139" s="3"/>
      <c r="E139" s="3"/>
      <c r="F139" s="3"/>
    </row>
    <row r="140" spans="1:6" x14ac:dyDescent="0.3">
      <c r="B140" s="2"/>
      <c r="C140" s="3"/>
      <c r="D140" s="3"/>
      <c r="E140" s="3"/>
      <c r="F140" s="3"/>
    </row>
    <row r="141" spans="1:6" x14ac:dyDescent="0.3">
      <c r="B141" s="2"/>
      <c r="C141" s="3"/>
      <c r="D141" s="3"/>
      <c r="E141" s="3"/>
      <c r="F141" s="3"/>
    </row>
    <row r="142" spans="1:6" x14ac:dyDescent="0.3">
      <c r="B142" s="2"/>
      <c r="C142" s="3"/>
      <c r="D142" s="3"/>
      <c r="E142" s="3"/>
      <c r="F142" s="3"/>
    </row>
    <row r="143" spans="1:6" x14ac:dyDescent="0.3">
      <c r="B143" s="4"/>
      <c r="C143" s="3"/>
      <c r="D143" s="3"/>
      <c r="E143" s="3"/>
      <c r="F143" s="3"/>
    </row>
    <row r="144" spans="1:6" x14ac:dyDescent="0.3">
      <c r="B144" s="3"/>
      <c r="C144" s="3"/>
      <c r="D144" s="3"/>
      <c r="E144" s="3"/>
      <c r="F144" s="3"/>
    </row>
    <row r="145" spans="2:6" x14ac:dyDescent="0.3">
      <c r="B145" s="2"/>
      <c r="C145" s="3"/>
      <c r="D145" s="3"/>
      <c r="E145" s="3"/>
      <c r="F145" s="3"/>
    </row>
    <row r="146" spans="2:6" x14ac:dyDescent="0.3">
      <c r="B146" s="2"/>
      <c r="C146" s="3"/>
      <c r="D146" s="3"/>
      <c r="E146" s="3"/>
      <c r="F146" s="3"/>
    </row>
    <row r="147" spans="2:6" x14ac:dyDescent="0.3">
      <c r="B147" s="2"/>
      <c r="C147" s="3"/>
      <c r="D147" s="3"/>
      <c r="E147" s="3"/>
      <c r="F147" s="3"/>
    </row>
    <row r="148" spans="2:6" x14ac:dyDescent="0.3">
      <c r="B148" s="4"/>
      <c r="C148" s="3"/>
      <c r="D148" s="3"/>
      <c r="E148" s="3"/>
      <c r="F148" s="3"/>
    </row>
    <row r="149" spans="2:6" x14ac:dyDescent="0.3">
      <c r="B149" s="3"/>
      <c r="C149" s="3"/>
      <c r="D149" s="3"/>
      <c r="E149" s="3"/>
      <c r="F149" s="3"/>
    </row>
    <row r="150" spans="2:6" x14ac:dyDescent="0.3">
      <c r="B150" s="2"/>
      <c r="C150" s="3"/>
      <c r="D150" s="3"/>
      <c r="E150" s="3"/>
      <c r="F150" s="3"/>
    </row>
    <row r="151" spans="2:6" x14ac:dyDescent="0.3">
      <c r="B151" s="2"/>
      <c r="C151" s="3"/>
      <c r="D151" s="3"/>
      <c r="E151" s="3"/>
      <c r="F151" s="3"/>
    </row>
    <row r="152" spans="2:6" x14ac:dyDescent="0.3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2B4B-DF13-FF41-BE8F-2CD4A199E528}">
  <dimension ref="A1:H152"/>
  <sheetViews>
    <sheetView topLeftCell="A92" zoomScale="169" workbookViewId="0">
      <selection activeCell="B127" sqref="B127"/>
    </sheetView>
  </sheetViews>
  <sheetFormatPr defaultColWidth="11.19921875" defaultRowHeight="15.6" x14ac:dyDescent="0.3"/>
  <cols>
    <col min="1" max="3" width="10.796875" style="1"/>
    <col min="4" max="4" width="12.19921875" style="1" bestFit="1" customWidth="1"/>
    <col min="5" max="6" width="10.796875" style="1"/>
  </cols>
  <sheetData>
    <row r="1" spans="1:6" x14ac:dyDescent="0.3">
      <c r="A1" s="2"/>
      <c r="B1" s="3" t="s">
        <v>13</v>
      </c>
      <c r="C1" s="2"/>
      <c r="D1" s="17" t="s">
        <v>12</v>
      </c>
      <c r="E1" s="17" t="s">
        <v>11</v>
      </c>
      <c r="F1" s="17" t="s">
        <v>10</v>
      </c>
    </row>
    <row r="2" spans="1:6" x14ac:dyDescent="0.3">
      <c r="A2" s="3" t="s">
        <v>9</v>
      </c>
      <c r="B2" s="3"/>
      <c r="C2" s="3"/>
      <c r="D2" s="3"/>
      <c r="E2" s="3"/>
      <c r="F2" s="3"/>
    </row>
    <row r="3" spans="1:6" x14ac:dyDescent="0.3">
      <c r="A3" s="2"/>
      <c r="B3" s="16" t="s">
        <v>14</v>
      </c>
      <c r="C3" s="10"/>
      <c r="D3" s="10">
        <f>SUM(D4:D7)</f>
        <v>183</v>
      </c>
      <c r="E3" s="10">
        <f>SUM(E4:E7)</f>
        <v>649</v>
      </c>
      <c r="F3" s="15">
        <f>SUM(F4:F7)</f>
        <v>832</v>
      </c>
    </row>
    <row r="4" spans="1:6" x14ac:dyDescent="0.3">
      <c r="A4" s="3"/>
      <c r="B4" s="14"/>
      <c r="C4" s="2" t="s">
        <v>3</v>
      </c>
      <c r="D4" s="38">
        <v>85</v>
      </c>
      <c r="E4" s="38">
        <v>245</v>
      </c>
      <c r="F4" s="6">
        <f>SUM(D4:E4)</f>
        <v>330</v>
      </c>
    </row>
    <row r="5" spans="1:6" x14ac:dyDescent="0.3">
      <c r="A5" s="2"/>
      <c r="B5" s="9"/>
      <c r="C5" s="2" t="s">
        <v>2</v>
      </c>
      <c r="D5" s="38">
        <v>23</v>
      </c>
      <c r="E5" s="38">
        <v>106</v>
      </c>
      <c r="F5" s="6">
        <f>SUM(D5:E5)</f>
        <v>129</v>
      </c>
    </row>
    <row r="6" spans="1:6" x14ac:dyDescent="0.3">
      <c r="A6" s="2"/>
      <c r="B6" s="9"/>
      <c r="C6" s="2" t="s">
        <v>1</v>
      </c>
      <c r="D6" s="38">
        <v>62</v>
      </c>
      <c r="E6" s="38">
        <v>252</v>
      </c>
      <c r="F6" s="6">
        <f>SUM(D6:E6)</f>
        <v>314</v>
      </c>
    </row>
    <row r="7" spans="1:6" x14ac:dyDescent="0.3">
      <c r="A7" s="2"/>
      <c r="B7" s="9"/>
      <c r="C7" s="2" t="s">
        <v>0</v>
      </c>
      <c r="D7" s="38">
        <v>13</v>
      </c>
      <c r="E7" s="38">
        <v>46</v>
      </c>
      <c r="F7" s="6">
        <f>SUM(D7:E7)</f>
        <v>59</v>
      </c>
    </row>
    <row r="8" spans="1:6" x14ac:dyDescent="0.3">
      <c r="B8" s="12" t="s">
        <v>15</v>
      </c>
      <c r="C8" s="10"/>
      <c r="D8" s="10">
        <f>SUM(D9:D12)</f>
        <v>23</v>
      </c>
      <c r="E8" s="10">
        <f>SUM(E9:E12)</f>
        <v>365</v>
      </c>
      <c r="F8" s="15">
        <f>SUM(F9:F12)</f>
        <v>388</v>
      </c>
    </row>
    <row r="9" spans="1:6" x14ac:dyDescent="0.3">
      <c r="B9" s="14"/>
      <c r="C9" s="2" t="s">
        <v>3</v>
      </c>
      <c r="D9" s="38">
        <v>19</v>
      </c>
      <c r="E9" s="38">
        <v>253</v>
      </c>
      <c r="F9" s="6">
        <f>SUM(D9:E9)</f>
        <v>272</v>
      </c>
    </row>
    <row r="10" spans="1:6" x14ac:dyDescent="0.3">
      <c r="B10" s="9"/>
      <c r="C10" s="2" t="s">
        <v>2</v>
      </c>
      <c r="D10" s="38">
        <v>0</v>
      </c>
      <c r="E10" s="38">
        <v>28</v>
      </c>
      <c r="F10" s="6">
        <f>SUM(D10:E10)</f>
        <v>28</v>
      </c>
    </row>
    <row r="11" spans="1:6" x14ac:dyDescent="0.3">
      <c r="B11" s="9"/>
      <c r="C11" s="2" t="s">
        <v>1</v>
      </c>
      <c r="D11" s="38">
        <v>4</v>
      </c>
      <c r="E11" s="38">
        <v>80</v>
      </c>
      <c r="F11" s="6">
        <f>SUM(D11:E11)</f>
        <v>84</v>
      </c>
    </row>
    <row r="12" spans="1:6" x14ac:dyDescent="0.3">
      <c r="B12" s="8"/>
      <c r="C12" s="7" t="s">
        <v>0</v>
      </c>
      <c r="D12" s="38">
        <v>0</v>
      </c>
      <c r="E12" s="38">
        <v>4</v>
      </c>
      <c r="F12" s="6">
        <f>SUM(D12:E12)</f>
        <v>4</v>
      </c>
    </row>
    <row r="13" spans="1:6" x14ac:dyDescent="0.3">
      <c r="B13" s="11" t="s">
        <v>16</v>
      </c>
      <c r="C13" s="10"/>
      <c r="D13" s="10">
        <f>SUM(D14:D17)</f>
        <v>188</v>
      </c>
      <c r="E13" s="10">
        <f>SUM(E14:E17)</f>
        <v>104</v>
      </c>
      <c r="F13" s="15">
        <f>SUM(F14:F17)</f>
        <v>292</v>
      </c>
    </row>
    <row r="14" spans="1:6" x14ac:dyDescent="0.3">
      <c r="B14" s="14"/>
      <c r="C14" s="2" t="s">
        <v>3</v>
      </c>
      <c r="D14" s="38">
        <v>141</v>
      </c>
      <c r="E14" s="38">
        <v>72</v>
      </c>
      <c r="F14" s="6">
        <f>SUM(D14:E14)</f>
        <v>213</v>
      </c>
    </row>
    <row r="15" spans="1:6" x14ac:dyDescent="0.3">
      <c r="B15" s="9"/>
      <c r="C15" s="2" t="s">
        <v>2</v>
      </c>
      <c r="D15" s="38">
        <v>14</v>
      </c>
      <c r="E15" s="38">
        <v>18</v>
      </c>
      <c r="F15" s="6">
        <f>SUM(D15:E15)</f>
        <v>32</v>
      </c>
    </row>
    <row r="16" spans="1:6" x14ac:dyDescent="0.3">
      <c r="B16" s="9"/>
      <c r="C16" s="2" t="s">
        <v>1</v>
      </c>
      <c r="D16" s="38">
        <v>28</v>
      </c>
      <c r="E16" s="38">
        <v>12</v>
      </c>
      <c r="F16" s="6">
        <f>SUM(D16:E16)</f>
        <v>40</v>
      </c>
    </row>
    <row r="17" spans="2:6" x14ac:dyDescent="0.3">
      <c r="B17" s="9"/>
      <c r="C17" s="2" t="s">
        <v>0</v>
      </c>
      <c r="D17" s="38">
        <v>5</v>
      </c>
      <c r="E17" s="38">
        <v>2</v>
      </c>
      <c r="F17" s="6">
        <f>SUM(D17:E17)</f>
        <v>7</v>
      </c>
    </row>
    <row r="18" spans="2:6" x14ac:dyDescent="0.3">
      <c r="B18" s="11" t="s">
        <v>17</v>
      </c>
      <c r="C18" s="10"/>
      <c r="D18" s="10">
        <f>SUM(D19:D22)</f>
        <v>179</v>
      </c>
      <c r="E18" s="10">
        <f>SUM(E19:E22)</f>
        <v>209</v>
      </c>
      <c r="F18" s="15">
        <f>SUM(F19:F22)</f>
        <v>388</v>
      </c>
    </row>
    <row r="19" spans="2:6" x14ac:dyDescent="0.3">
      <c r="B19" s="14"/>
      <c r="C19" s="2" t="s">
        <v>3</v>
      </c>
      <c r="D19" s="38">
        <v>108</v>
      </c>
      <c r="E19" s="38">
        <v>105</v>
      </c>
      <c r="F19" s="6">
        <f>SUM(D19:E19)</f>
        <v>213</v>
      </c>
    </row>
    <row r="20" spans="2:6" x14ac:dyDescent="0.3">
      <c r="B20" s="9"/>
      <c r="C20" s="2" t="s">
        <v>2</v>
      </c>
      <c r="D20" s="38">
        <v>0</v>
      </c>
      <c r="E20" s="38">
        <v>0</v>
      </c>
      <c r="F20" s="6">
        <f>SUM(D20:E20)</f>
        <v>0</v>
      </c>
    </row>
    <row r="21" spans="2:6" x14ac:dyDescent="0.3">
      <c r="B21" s="9"/>
      <c r="C21" s="2" t="s">
        <v>1</v>
      </c>
      <c r="D21" s="38">
        <v>68</v>
      </c>
      <c r="E21" s="38">
        <v>102</v>
      </c>
      <c r="F21" s="6">
        <f>SUM(D21:E21)</f>
        <v>170</v>
      </c>
    </row>
    <row r="22" spans="2:6" x14ac:dyDescent="0.3">
      <c r="B22" s="8"/>
      <c r="C22" s="7" t="s">
        <v>0</v>
      </c>
      <c r="D22" s="38">
        <v>3</v>
      </c>
      <c r="E22" s="38">
        <v>2</v>
      </c>
      <c r="F22" s="6">
        <f>SUM(D22:E22)</f>
        <v>5</v>
      </c>
    </row>
    <row r="23" spans="2:6" x14ac:dyDescent="0.3">
      <c r="B23" s="11" t="s">
        <v>18</v>
      </c>
      <c r="C23" s="10"/>
      <c r="D23" s="10">
        <f>SUM(D24:D27)</f>
        <v>217</v>
      </c>
      <c r="E23" s="10">
        <f>SUM(E24:E27)</f>
        <v>481</v>
      </c>
      <c r="F23" s="15">
        <f>SUM(F24:F27)</f>
        <v>698</v>
      </c>
    </row>
    <row r="24" spans="2:6" x14ac:dyDescent="0.3">
      <c r="B24" s="9"/>
      <c r="C24" s="2" t="s">
        <v>3</v>
      </c>
      <c r="D24" s="38">
        <v>77</v>
      </c>
      <c r="E24" s="38">
        <v>89</v>
      </c>
      <c r="F24" s="6">
        <f>SUM(D24:E24)</f>
        <v>166</v>
      </c>
    </row>
    <row r="25" spans="2:6" x14ac:dyDescent="0.3">
      <c r="B25" s="9"/>
      <c r="C25" s="2" t="s">
        <v>2</v>
      </c>
      <c r="D25" s="38">
        <v>82</v>
      </c>
      <c r="E25" s="38">
        <v>239</v>
      </c>
      <c r="F25" s="6">
        <f>SUM(D25:E25)</f>
        <v>321</v>
      </c>
    </row>
    <row r="26" spans="2:6" x14ac:dyDescent="0.3">
      <c r="B26" s="9"/>
      <c r="C26" s="2" t="s">
        <v>1</v>
      </c>
      <c r="D26" s="38">
        <v>54</v>
      </c>
      <c r="E26" s="38">
        <v>149</v>
      </c>
      <c r="F26" s="6">
        <f>SUM(D26:E26)</f>
        <v>203</v>
      </c>
    </row>
    <row r="27" spans="2:6" x14ac:dyDescent="0.3">
      <c r="B27" s="8"/>
      <c r="C27" s="2" t="s">
        <v>0</v>
      </c>
      <c r="D27" s="38">
        <v>4</v>
      </c>
      <c r="E27" s="38">
        <v>4</v>
      </c>
      <c r="F27" s="6">
        <f>SUM(D27:E27)</f>
        <v>8</v>
      </c>
    </row>
    <row r="28" spans="2:6" x14ac:dyDescent="0.3">
      <c r="B28" s="13" t="s">
        <v>19</v>
      </c>
      <c r="C28" s="10"/>
      <c r="D28" s="10">
        <f>SUM(D29:D32)</f>
        <v>475</v>
      </c>
      <c r="E28" s="10">
        <f>SUM(E29:E32)</f>
        <v>753</v>
      </c>
      <c r="F28" s="15">
        <f>SUM(F29:F32)</f>
        <v>1228</v>
      </c>
    </row>
    <row r="29" spans="2:6" x14ac:dyDescent="0.3">
      <c r="B29" s="9"/>
      <c r="C29" s="2" t="s">
        <v>3</v>
      </c>
      <c r="D29" s="38">
        <v>308</v>
      </c>
      <c r="E29" s="38">
        <v>335</v>
      </c>
      <c r="F29" s="6">
        <f>SUM(D29:E29)</f>
        <v>643</v>
      </c>
    </row>
    <row r="30" spans="2:6" x14ac:dyDescent="0.3">
      <c r="B30" s="9"/>
      <c r="C30" s="2" t="s">
        <v>2</v>
      </c>
      <c r="D30" s="38">
        <v>0</v>
      </c>
      <c r="E30" s="38">
        <v>0</v>
      </c>
      <c r="F30" s="6">
        <f>SUM(D30:E30)</f>
        <v>0</v>
      </c>
    </row>
    <row r="31" spans="2:6" x14ac:dyDescent="0.3">
      <c r="B31" s="9"/>
      <c r="C31" s="2" t="s">
        <v>1</v>
      </c>
      <c r="D31" s="38">
        <v>161</v>
      </c>
      <c r="E31" s="38">
        <v>401</v>
      </c>
      <c r="F31" s="6">
        <f>SUM(D31:E31)</f>
        <v>562</v>
      </c>
    </row>
    <row r="32" spans="2:6" x14ac:dyDescent="0.3">
      <c r="B32" s="8"/>
      <c r="C32" s="7" t="s">
        <v>0</v>
      </c>
      <c r="D32" s="38">
        <v>6</v>
      </c>
      <c r="E32" s="38">
        <v>17</v>
      </c>
      <c r="F32" s="6">
        <f>SUM(D32:E32)</f>
        <v>23</v>
      </c>
    </row>
    <row r="33" spans="1:6" x14ac:dyDescent="0.3">
      <c r="A33" s="4" t="s">
        <v>8</v>
      </c>
    </row>
    <row r="34" spans="1:6" x14ac:dyDescent="0.3">
      <c r="B34" s="11" t="s">
        <v>20</v>
      </c>
      <c r="C34" s="10"/>
      <c r="D34" s="10">
        <f>SUM(D35:D38)</f>
        <v>36</v>
      </c>
      <c r="E34" s="10">
        <f>SUM(E35:E38)</f>
        <v>742</v>
      </c>
      <c r="F34" s="15">
        <f>SUM(F35:F38)</f>
        <v>778</v>
      </c>
    </row>
    <row r="35" spans="1:6" x14ac:dyDescent="0.3">
      <c r="B35" s="9"/>
      <c r="C35" s="2" t="s">
        <v>3</v>
      </c>
      <c r="D35" s="38">
        <v>26</v>
      </c>
      <c r="E35" s="38">
        <v>505</v>
      </c>
      <c r="F35" s="6">
        <f>SUM(D35:E35)</f>
        <v>531</v>
      </c>
    </row>
    <row r="36" spans="1:6" x14ac:dyDescent="0.3">
      <c r="B36" s="9"/>
      <c r="C36" s="2" t="s">
        <v>2</v>
      </c>
      <c r="D36" s="38">
        <v>7</v>
      </c>
      <c r="E36" s="38">
        <v>120</v>
      </c>
      <c r="F36" s="6">
        <f>SUM(D36:E36)</f>
        <v>127</v>
      </c>
    </row>
    <row r="37" spans="1:6" x14ac:dyDescent="0.3">
      <c r="B37" s="9"/>
      <c r="C37" s="2" t="s">
        <v>1</v>
      </c>
      <c r="D37" s="38">
        <v>3</v>
      </c>
      <c r="E37" s="38">
        <v>99</v>
      </c>
      <c r="F37" s="6">
        <f>SUM(D37:E37)</f>
        <v>102</v>
      </c>
    </row>
    <row r="38" spans="1:6" x14ac:dyDescent="0.3">
      <c r="B38" s="8"/>
      <c r="C38" s="7" t="s">
        <v>0</v>
      </c>
      <c r="D38" s="38">
        <v>0</v>
      </c>
      <c r="E38" s="38">
        <v>18</v>
      </c>
      <c r="F38" s="6">
        <f>SUM(D38:E38)</f>
        <v>18</v>
      </c>
    </row>
    <row r="39" spans="1:6" x14ac:dyDescent="0.3">
      <c r="B39" s="11" t="s">
        <v>21</v>
      </c>
      <c r="C39" s="10"/>
      <c r="D39" s="10">
        <f>SUM(D40:D43)</f>
        <v>58</v>
      </c>
      <c r="E39" s="10">
        <f>SUM(E40:E43)</f>
        <v>132</v>
      </c>
      <c r="F39" s="15">
        <f>SUM(F40:F43)</f>
        <v>190</v>
      </c>
    </row>
    <row r="40" spans="1:6" x14ac:dyDescent="0.3">
      <c r="B40" s="9"/>
      <c r="C40" s="2" t="s">
        <v>3</v>
      </c>
      <c r="D40" s="38">
        <v>32</v>
      </c>
      <c r="E40" s="38">
        <v>71</v>
      </c>
      <c r="F40" s="6">
        <f>SUM(D40:E40)</f>
        <v>103</v>
      </c>
    </row>
    <row r="41" spans="1:6" x14ac:dyDescent="0.3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3">
      <c r="B42" s="9"/>
      <c r="C42" s="2" t="s">
        <v>1</v>
      </c>
      <c r="D42" s="38">
        <v>21</v>
      </c>
      <c r="E42" s="38">
        <v>53</v>
      </c>
      <c r="F42" s="6">
        <f>SUM(D42:E42)</f>
        <v>74</v>
      </c>
    </row>
    <row r="43" spans="1:6" x14ac:dyDescent="0.3">
      <c r="B43" s="8"/>
      <c r="C43" s="7" t="s">
        <v>0</v>
      </c>
      <c r="D43" s="38">
        <v>5</v>
      </c>
      <c r="E43" s="38">
        <v>8</v>
      </c>
      <c r="F43" s="6">
        <f>SUM(D43:E43)</f>
        <v>13</v>
      </c>
    </row>
    <row r="44" spans="1:6" x14ac:dyDescent="0.3">
      <c r="B44" s="11" t="s">
        <v>22</v>
      </c>
      <c r="C44" s="10"/>
      <c r="D44" s="10">
        <f>SUM(D45:D48)</f>
        <v>275</v>
      </c>
      <c r="E44" s="10">
        <f>SUM(E45:E48)</f>
        <v>758</v>
      </c>
      <c r="F44" s="15">
        <f>SUM(F45:F48)</f>
        <v>1033</v>
      </c>
    </row>
    <row r="45" spans="1:6" x14ac:dyDescent="0.3">
      <c r="B45" s="9"/>
      <c r="C45" s="2" t="s">
        <v>3</v>
      </c>
      <c r="D45" s="38">
        <v>138</v>
      </c>
      <c r="E45" s="38">
        <v>457</v>
      </c>
      <c r="F45" s="6">
        <f>SUM(D45:E45)</f>
        <v>595</v>
      </c>
    </row>
    <row r="46" spans="1:6" x14ac:dyDescent="0.3">
      <c r="B46" s="9"/>
      <c r="C46" s="2" t="s">
        <v>2</v>
      </c>
      <c r="D46" s="38">
        <v>54</v>
      </c>
      <c r="E46" s="38">
        <v>117</v>
      </c>
      <c r="F46" s="6">
        <f>SUM(D46:E46)</f>
        <v>171</v>
      </c>
    </row>
    <row r="47" spans="1:6" x14ac:dyDescent="0.3">
      <c r="B47" s="9"/>
      <c r="C47" s="2" t="s">
        <v>1</v>
      </c>
      <c r="D47" s="38">
        <v>54</v>
      </c>
      <c r="E47" s="38">
        <v>129</v>
      </c>
      <c r="F47" s="6">
        <f>SUM(D47:E47)</f>
        <v>183</v>
      </c>
    </row>
    <row r="48" spans="1:6" x14ac:dyDescent="0.3">
      <c r="B48" s="8"/>
      <c r="C48" s="7" t="s">
        <v>0</v>
      </c>
      <c r="D48" s="38">
        <v>29</v>
      </c>
      <c r="E48" s="38">
        <v>55</v>
      </c>
      <c r="F48" s="6">
        <f>SUM(D48:E48)</f>
        <v>84</v>
      </c>
    </row>
    <row r="49" spans="1:6" x14ac:dyDescent="0.3">
      <c r="B49" s="12" t="s">
        <v>23</v>
      </c>
      <c r="C49" s="10"/>
      <c r="D49" s="10">
        <f>SUM(D50:D53)</f>
        <v>40</v>
      </c>
      <c r="E49" s="10">
        <f>SUM(E50:E53)</f>
        <v>125</v>
      </c>
      <c r="F49" s="15">
        <f>SUM(F50:F53)</f>
        <v>165</v>
      </c>
    </row>
    <row r="50" spans="1:6" x14ac:dyDescent="0.3">
      <c r="B50" s="9"/>
      <c r="C50" s="2" t="s">
        <v>3</v>
      </c>
      <c r="D50" s="38">
        <v>28</v>
      </c>
      <c r="E50" s="38">
        <v>63</v>
      </c>
      <c r="F50" s="6">
        <f>SUM(D50:E50)</f>
        <v>91</v>
      </c>
    </row>
    <row r="51" spans="1:6" x14ac:dyDescent="0.3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3">
      <c r="B52" s="9"/>
      <c r="C52" s="2" t="s">
        <v>1</v>
      </c>
      <c r="D52" s="38">
        <v>9</v>
      </c>
      <c r="E52" s="38">
        <v>44</v>
      </c>
      <c r="F52" s="6">
        <f>SUM(D52:E52)</f>
        <v>53</v>
      </c>
    </row>
    <row r="53" spans="1:6" x14ac:dyDescent="0.3">
      <c r="B53" s="8"/>
      <c r="C53" s="7" t="s">
        <v>0</v>
      </c>
      <c r="D53" s="38">
        <v>3</v>
      </c>
      <c r="E53" s="38">
        <v>18</v>
      </c>
      <c r="F53" s="6">
        <f>SUM(D53:E53)</f>
        <v>21</v>
      </c>
    </row>
    <row r="54" spans="1:6" x14ac:dyDescent="0.3">
      <c r="B54" s="11" t="s">
        <v>24</v>
      </c>
      <c r="C54" s="10"/>
      <c r="D54" s="10">
        <f>SUM(D55:D58)</f>
        <v>186</v>
      </c>
      <c r="E54" s="10">
        <f>SUM(E55:E58)</f>
        <v>498</v>
      </c>
      <c r="F54" s="15">
        <f>SUM(F55:F58)</f>
        <v>684</v>
      </c>
    </row>
    <row r="55" spans="1:6" x14ac:dyDescent="0.3">
      <c r="B55" s="9"/>
      <c r="C55" s="2" t="s">
        <v>3</v>
      </c>
      <c r="D55" s="38">
        <v>163</v>
      </c>
      <c r="E55" s="38">
        <v>416</v>
      </c>
      <c r="F55" s="6">
        <f>SUM(D55:E55)</f>
        <v>579</v>
      </c>
    </row>
    <row r="56" spans="1:6" x14ac:dyDescent="0.3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3">
      <c r="B57" s="9"/>
      <c r="C57" s="2" t="s">
        <v>1</v>
      </c>
      <c r="D57" s="38">
        <v>17</v>
      </c>
      <c r="E57" s="38">
        <v>72</v>
      </c>
      <c r="F57" s="6">
        <f>SUM(D57:E57)</f>
        <v>89</v>
      </c>
    </row>
    <row r="58" spans="1:6" x14ac:dyDescent="0.3">
      <c r="B58" s="8"/>
      <c r="C58" s="7" t="s">
        <v>0</v>
      </c>
      <c r="D58" s="38">
        <v>6</v>
      </c>
      <c r="E58" s="38">
        <v>10</v>
      </c>
      <c r="F58" s="6">
        <f>SUM(D58:E58)</f>
        <v>16</v>
      </c>
    </row>
    <row r="59" spans="1:6" x14ac:dyDescent="0.3">
      <c r="B59" s="12" t="s">
        <v>25</v>
      </c>
      <c r="C59" s="10"/>
      <c r="D59" s="10">
        <f>SUM(D60:D63)</f>
        <v>15</v>
      </c>
      <c r="E59" s="10">
        <f>SUM(E60:E63)</f>
        <v>61</v>
      </c>
      <c r="F59" s="15">
        <f>SUM(F60:F63)</f>
        <v>76</v>
      </c>
    </row>
    <row r="60" spans="1:6" x14ac:dyDescent="0.3">
      <c r="B60" s="9"/>
      <c r="C60" s="2" t="s">
        <v>3</v>
      </c>
      <c r="D60" s="38">
        <v>10</v>
      </c>
      <c r="E60" s="38">
        <v>55</v>
      </c>
      <c r="F60" s="6">
        <f>SUM(D60:E60)</f>
        <v>65</v>
      </c>
    </row>
    <row r="61" spans="1:6" x14ac:dyDescent="0.3">
      <c r="B61" s="9"/>
      <c r="C61" s="2" t="s">
        <v>2</v>
      </c>
      <c r="D61" s="38">
        <v>0</v>
      </c>
      <c r="E61" s="38">
        <v>0</v>
      </c>
      <c r="F61" s="6">
        <f>SUM(D61:E61)</f>
        <v>0</v>
      </c>
    </row>
    <row r="62" spans="1:6" x14ac:dyDescent="0.3">
      <c r="B62" s="9"/>
      <c r="C62" s="2" t="s">
        <v>1</v>
      </c>
      <c r="D62" s="38">
        <v>4</v>
      </c>
      <c r="E62" s="38">
        <v>5</v>
      </c>
      <c r="F62" s="6">
        <f>SUM(D62:E62)</f>
        <v>9</v>
      </c>
    </row>
    <row r="63" spans="1:6" x14ac:dyDescent="0.3">
      <c r="B63" s="8"/>
      <c r="C63" s="7" t="s">
        <v>0</v>
      </c>
      <c r="D63" s="38">
        <v>1</v>
      </c>
      <c r="E63" s="38">
        <v>1</v>
      </c>
      <c r="F63" s="6">
        <f>SUM(D63:E63)</f>
        <v>2</v>
      </c>
    </row>
    <row r="64" spans="1:6" x14ac:dyDescent="0.3">
      <c r="A64" s="4" t="s">
        <v>7</v>
      </c>
    </row>
    <row r="65" spans="2:6" x14ac:dyDescent="0.3">
      <c r="B65" s="12" t="s">
        <v>26</v>
      </c>
      <c r="C65" s="10"/>
      <c r="D65" s="10">
        <f>SUM(D66:D69)</f>
        <v>231</v>
      </c>
      <c r="E65" s="10">
        <f>SUM(E66:E69)</f>
        <v>519</v>
      </c>
      <c r="F65" s="15">
        <f>SUM(F66:F69)</f>
        <v>750</v>
      </c>
    </row>
    <row r="66" spans="2:6" x14ac:dyDescent="0.3">
      <c r="B66" s="9"/>
      <c r="C66" s="2" t="s">
        <v>3</v>
      </c>
      <c r="D66" s="40">
        <v>193</v>
      </c>
      <c r="E66" s="40">
        <v>426</v>
      </c>
      <c r="F66" s="6">
        <f>SUM(D66:E66)</f>
        <v>619</v>
      </c>
    </row>
    <row r="67" spans="2:6" x14ac:dyDescent="0.3">
      <c r="B67" s="9"/>
      <c r="C67" s="2" t="s">
        <v>2</v>
      </c>
      <c r="D67" s="40">
        <v>6</v>
      </c>
      <c r="E67" s="40">
        <v>14</v>
      </c>
      <c r="F67" s="6">
        <f>SUM(D67:E67)</f>
        <v>20</v>
      </c>
    </row>
    <row r="68" spans="2:6" x14ac:dyDescent="0.3">
      <c r="B68" s="9"/>
      <c r="C68" s="2" t="s">
        <v>1</v>
      </c>
      <c r="D68" s="40">
        <v>25</v>
      </c>
      <c r="E68" s="40">
        <v>68</v>
      </c>
      <c r="F68" s="6">
        <f>SUM(D68:E68)</f>
        <v>93</v>
      </c>
    </row>
    <row r="69" spans="2:6" x14ac:dyDescent="0.3">
      <c r="B69" s="8"/>
      <c r="C69" s="7" t="s">
        <v>0</v>
      </c>
      <c r="D69" s="40">
        <v>7</v>
      </c>
      <c r="E69" s="40">
        <v>11</v>
      </c>
      <c r="F69" s="6">
        <f>SUM(D69:E69)</f>
        <v>18</v>
      </c>
    </row>
    <row r="70" spans="2:6" x14ac:dyDescent="0.3">
      <c r="B70" s="11" t="s">
        <v>27</v>
      </c>
      <c r="C70" s="10"/>
      <c r="D70" s="10">
        <f>SUM(D71:D74)</f>
        <v>37</v>
      </c>
      <c r="E70" s="10">
        <f>SUM(E71:E74)</f>
        <v>35</v>
      </c>
      <c r="F70" s="15">
        <f>SUM(F71:F74)</f>
        <v>72</v>
      </c>
    </row>
    <row r="71" spans="2:6" x14ac:dyDescent="0.3">
      <c r="B71" s="9"/>
      <c r="C71" s="2" t="s">
        <v>3</v>
      </c>
      <c r="D71" s="38">
        <v>19</v>
      </c>
      <c r="E71" s="38">
        <v>22</v>
      </c>
      <c r="F71" s="6">
        <f>SUM(D71:E71)</f>
        <v>41</v>
      </c>
    </row>
    <row r="72" spans="2:6" x14ac:dyDescent="0.3">
      <c r="B72" s="9"/>
      <c r="C72" s="2" t="s">
        <v>2</v>
      </c>
      <c r="D72" s="38">
        <v>0</v>
      </c>
      <c r="E72" s="38">
        <v>1</v>
      </c>
      <c r="F72" s="6">
        <f>SUM(D72:E72)</f>
        <v>1</v>
      </c>
    </row>
    <row r="73" spans="2:6" x14ac:dyDescent="0.3">
      <c r="B73" s="9"/>
      <c r="C73" s="2" t="s">
        <v>1</v>
      </c>
      <c r="D73" s="38">
        <v>16</v>
      </c>
      <c r="E73" s="38">
        <v>11</v>
      </c>
      <c r="F73" s="6">
        <f>SUM(D73:E73)</f>
        <v>27</v>
      </c>
    </row>
    <row r="74" spans="2:6" x14ac:dyDescent="0.3">
      <c r="B74" s="8"/>
      <c r="C74" s="7" t="s">
        <v>0</v>
      </c>
      <c r="D74" s="38">
        <v>2</v>
      </c>
      <c r="E74" s="38">
        <v>1</v>
      </c>
      <c r="F74" s="6">
        <f>SUM(D74:E74)</f>
        <v>3</v>
      </c>
    </row>
    <row r="75" spans="2:6" x14ac:dyDescent="0.3">
      <c r="B75" s="11" t="s">
        <v>28</v>
      </c>
      <c r="C75" s="10"/>
      <c r="D75" s="10">
        <f>SUM(D76:D79)</f>
        <v>295</v>
      </c>
      <c r="E75" s="10">
        <f>SUM(E76:E79)</f>
        <v>719</v>
      </c>
      <c r="F75" s="15">
        <f>SUM(F76:F79)</f>
        <v>1014</v>
      </c>
    </row>
    <row r="76" spans="2:6" x14ac:dyDescent="0.3">
      <c r="B76" s="9"/>
      <c r="C76" s="2" t="s">
        <v>3</v>
      </c>
      <c r="D76" s="40">
        <v>169</v>
      </c>
      <c r="E76" s="40">
        <v>468</v>
      </c>
      <c r="F76" s="6">
        <f>SUM(D76:E76)</f>
        <v>637</v>
      </c>
    </row>
    <row r="77" spans="2:6" x14ac:dyDescent="0.3">
      <c r="B77" s="9"/>
      <c r="C77" s="2" t="s">
        <v>2</v>
      </c>
      <c r="D77" s="40">
        <v>1</v>
      </c>
      <c r="E77" s="40">
        <v>6</v>
      </c>
      <c r="F77" s="6">
        <f>SUM(D77:E77)</f>
        <v>7</v>
      </c>
    </row>
    <row r="78" spans="2:6" x14ac:dyDescent="0.3">
      <c r="B78" s="9"/>
      <c r="C78" s="2" t="s">
        <v>1</v>
      </c>
      <c r="D78" s="40">
        <v>97</v>
      </c>
      <c r="E78" s="40">
        <v>205</v>
      </c>
      <c r="F78" s="6">
        <f>SUM(D78:E78)</f>
        <v>302</v>
      </c>
    </row>
    <row r="79" spans="2:6" x14ac:dyDescent="0.3">
      <c r="B79" s="8"/>
      <c r="C79" s="7" t="s">
        <v>0</v>
      </c>
      <c r="D79" s="40">
        <v>28</v>
      </c>
      <c r="E79" s="40">
        <v>40</v>
      </c>
      <c r="F79" s="6">
        <f>SUM(D79:E79)</f>
        <v>68</v>
      </c>
    </row>
    <row r="80" spans="2:6" x14ac:dyDescent="0.3">
      <c r="B80" s="11" t="s">
        <v>29</v>
      </c>
      <c r="C80" s="10"/>
      <c r="D80" s="10">
        <f>SUM(D81:D84)</f>
        <v>267</v>
      </c>
      <c r="E80" s="10">
        <f>SUM(E81:E84)</f>
        <v>225</v>
      </c>
      <c r="F80" s="15">
        <f>SUM(F81:F84)</f>
        <v>492</v>
      </c>
    </row>
    <row r="81" spans="1:8" x14ac:dyDescent="0.3">
      <c r="B81" s="9"/>
      <c r="C81" s="2" t="s">
        <v>3</v>
      </c>
      <c r="D81" s="38">
        <v>159</v>
      </c>
      <c r="E81" s="38">
        <v>84</v>
      </c>
      <c r="F81" s="6">
        <f>SUM(D81:E81)</f>
        <v>243</v>
      </c>
    </row>
    <row r="82" spans="1:8" x14ac:dyDescent="0.3">
      <c r="B82" s="9"/>
      <c r="C82" s="2" t="s">
        <v>2</v>
      </c>
      <c r="D82" s="38">
        <v>7</v>
      </c>
      <c r="E82" s="38">
        <v>29</v>
      </c>
      <c r="F82" s="6">
        <f>SUM(D82:E82)</f>
        <v>36</v>
      </c>
    </row>
    <row r="83" spans="1:8" x14ac:dyDescent="0.3">
      <c r="B83" s="9"/>
      <c r="C83" s="2" t="s">
        <v>1</v>
      </c>
      <c r="D83" s="38">
        <v>76</v>
      </c>
      <c r="E83" s="38">
        <v>90</v>
      </c>
      <c r="F83" s="6">
        <f>SUM(D83:E83)</f>
        <v>166</v>
      </c>
    </row>
    <row r="84" spans="1:8" x14ac:dyDescent="0.3">
      <c r="B84" s="8"/>
      <c r="C84" s="7" t="s">
        <v>0</v>
      </c>
      <c r="D84" s="38">
        <v>25</v>
      </c>
      <c r="E84" s="38">
        <v>22</v>
      </c>
      <c r="F84" s="6">
        <f>SUM(D84:E84)</f>
        <v>47</v>
      </c>
    </row>
    <row r="85" spans="1:8" x14ac:dyDescent="0.3">
      <c r="A85" s="4" t="s">
        <v>6</v>
      </c>
    </row>
    <row r="86" spans="1:8" x14ac:dyDescent="0.3">
      <c r="B86" s="11" t="s">
        <v>5</v>
      </c>
      <c r="C86" s="10"/>
      <c r="D86" s="10">
        <f>SUM(D87:D90)</f>
        <v>179</v>
      </c>
      <c r="E86" s="10">
        <f>SUM(E87:E90)</f>
        <v>260</v>
      </c>
      <c r="F86" s="15">
        <f>SUM(F87:F90)</f>
        <v>439</v>
      </c>
    </row>
    <row r="87" spans="1:8" x14ac:dyDescent="0.3">
      <c r="B87" s="9"/>
      <c r="C87" s="2" t="s">
        <v>3</v>
      </c>
      <c r="D87" s="38">
        <v>145</v>
      </c>
      <c r="E87" s="38">
        <v>190</v>
      </c>
      <c r="F87" s="6">
        <f>SUM(D87:E87)</f>
        <v>335</v>
      </c>
    </row>
    <row r="88" spans="1:8" x14ac:dyDescent="0.3">
      <c r="B88" s="9"/>
      <c r="C88" s="2" t="s">
        <v>2</v>
      </c>
      <c r="D88" s="38">
        <v>5</v>
      </c>
      <c r="E88" s="38">
        <v>22</v>
      </c>
      <c r="F88" s="6">
        <f>SUM(D88:E88)</f>
        <v>27</v>
      </c>
    </row>
    <row r="89" spans="1:8" x14ac:dyDescent="0.3">
      <c r="B89" s="9"/>
      <c r="C89" s="2" t="s">
        <v>1</v>
      </c>
      <c r="D89" s="38">
        <v>29</v>
      </c>
      <c r="E89" s="38">
        <v>48</v>
      </c>
      <c r="F89" s="6">
        <f>SUM(D89:E89)</f>
        <v>77</v>
      </c>
    </row>
    <row r="90" spans="1:8" x14ac:dyDescent="0.3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8" x14ac:dyDescent="0.3">
      <c r="B91" s="12" t="s">
        <v>30</v>
      </c>
      <c r="C91" s="10"/>
      <c r="D91" s="10">
        <f>SUM(D92:D95)</f>
        <v>250</v>
      </c>
      <c r="E91" s="10">
        <f>SUM(E92:E95)</f>
        <v>1199</v>
      </c>
      <c r="F91" s="15">
        <f>SUM(F92:F95)</f>
        <v>1449</v>
      </c>
    </row>
    <row r="92" spans="1:8" x14ac:dyDescent="0.3">
      <c r="B92" s="9"/>
      <c r="C92" s="2" t="s">
        <v>3</v>
      </c>
      <c r="D92" s="38">
        <f>38+105</f>
        <v>143</v>
      </c>
      <c r="E92" s="38">
        <f>347+188</f>
        <v>535</v>
      </c>
      <c r="F92" s="6">
        <f>SUM(D92:E92)</f>
        <v>678</v>
      </c>
      <c r="G92" s="38"/>
      <c r="H92" s="38"/>
    </row>
    <row r="93" spans="1:8" x14ac:dyDescent="0.3">
      <c r="B93" s="9"/>
      <c r="C93" s="2" t="s">
        <v>2</v>
      </c>
      <c r="D93" s="38">
        <v>26</v>
      </c>
      <c r="E93" s="38">
        <v>162</v>
      </c>
      <c r="F93" s="6">
        <f>SUM(D93:E93)</f>
        <v>188</v>
      </c>
      <c r="G93" s="38"/>
      <c r="H93" s="38"/>
    </row>
    <row r="94" spans="1:8" x14ac:dyDescent="0.3">
      <c r="B94" s="9"/>
      <c r="C94" s="2" t="s">
        <v>1</v>
      </c>
      <c r="D94" s="38">
        <f>25+56</f>
        <v>81</v>
      </c>
      <c r="E94" s="38">
        <v>502</v>
      </c>
      <c r="F94" s="6">
        <f>SUM(D94:E94)</f>
        <v>583</v>
      </c>
      <c r="G94" s="38"/>
      <c r="H94" s="38"/>
    </row>
    <row r="95" spans="1:8" x14ac:dyDescent="0.3">
      <c r="B95" s="8"/>
      <c r="C95" s="7" t="s">
        <v>0</v>
      </c>
      <c r="D95" s="2">
        <v>0</v>
      </c>
      <c r="E95" s="2">
        <v>0</v>
      </c>
      <c r="F95" s="6">
        <f>SUM(D95:E95)</f>
        <v>0</v>
      </c>
    </row>
    <row r="96" spans="1:8" x14ac:dyDescent="0.3">
      <c r="B96" s="11" t="s">
        <v>31</v>
      </c>
      <c r="C96" s="10"/>
      <c r="D96" s="10">
        <f>SUM(D97:D100)</f>
        <v>87</v>
      </c>
      <c r="E96" s="10">
        <f>SUM(E97:E100)</f>
        <v>625</v>
      </c>
      <c r="F96" s="15">
        <f>SUM(F97:F100)</f>
        <v>712</v>
      </c>
    </row>
    <row r="97" spans="1:6" x14ac:dyDescent="0.3">
      <c r="B97" s="9"/>
      <c r="C97" s="2" t="s">
        <v>3</v>
      </c>
      <c r="D97" s="38">
        <v>42</v>
      </c>
      <c r="E97" s="38">
        <v>339</v>
      </c>
      <c r="F97" s="6">
        <f>SUM(D97:E97)</f>
        <v>381</v>
      </c>
    </row>
    <row r="98" spans="1:6" x14ac:dyDescent="0.3">
      <c r="B98" s="9"/>
      <c r="C98" s="2" t="s">
        <v>2</v>
      </c>
      <c r="D98" s="38">
        <v>3</v>
      </c>
      <c r="E98" s="38">
        <v>64</v>
      </c>
      <c r="F98" s="6">
        <f>SUM(D98:E98)</f>
        <v>67</v>
      </c>
    </row>
    <row r="99" spans="1:6" x14ac:dyDescent="0.3">
      <c r="B99" s="9"/>
      <c r="C99" s="2" t="s">
        <v>1</v>
      </c>
      <c r="D99" s="38">
        <v>27</v>
      </c>
      <c r="E99" s="38">
        <v>184</v>
      </c>
      <c r="F99" s="6">
        <f>SUM(D99:E99)</f>
        <v>211</v>
      </c>
    </row>
    <row r="100" spans="1:6" x14ac:dyDescent="0.3">
      <c r="B100" s="8"/>
      <c r="C100" s="7" t="s">
        <v>0</v>
      </c>
      <c r="D100" s="38">
        <v>15</v>
      </c>
      <c r="E100" s="38">
        <v>38</v>
      </c>
      <c r="F100" s="6">
        <f>SUM(D100:E100)</f>
        <v>53</v>
      </c>
    </row>
    <row r="101" spans="1:6" x14ac:dyDescent="0.3">
      <c r="A101" s="4" t="s">
        <v>4</v>
      </c>
    </row>
    <row r="102" spans="1:6" x14ac:dyDescent="0.3">
      <c r="B102" s="11" t="s">
        <v>32</v>
      </c>
      <c r="C102" s="10"/>
      <c r="D102" s="10">
        <f>SUM(D103:D106)</f>
        <v>580</v>
      </c>
      <c r="E102" s="10">
        <f>SUM(E103:E106)</f>
        <v>236</v>
      </c>
      <c r="F102" s="15">
        <f>SUM(F103:F106)</f>
        <v>816</v>
      </c>
    </row>
    <row r="103" spans="1:6" x14ac:dyDescent="0.3">
      <c r="B103" s="9"/>
      <c r="C103" s="2" t="s">
        <v>3</v>
      </c>
      <c r="D103" s="38">
        <v>480</v>
      </c>
      <c r="E103" s="38">
        <v>203</v>
      </c>
      <c r="F103" s="6">
        <f>SUM(D103:E103)</f>
        <v>683</v>
      </c>
    </row>
    <row r="104" spans="1:6" x14ac:dyDescent="0.3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3">
      <c r="B105" s="9"/>
      <c r="C105" s="2" t="s">
        <v>1</v>
      </c>
      <c r="D105" s="38">
        <v>84</v>
      </c>
      <c r="E105" s="38">
        <v>25</v>
      </c>
      <c r="F105" s="6">
        <f>SUM(D105:E105)</f>
        <v>109</v>
      </c>
    </row>
    <row r="106" spans="1:6" x14ac:dyDescent="0.3">
      <c r="B106" s="8"/>
      <c r="C106" s="7" t="s">
        <v>0</v>
      </c>
      <c r="D106" s="38">
        <v>16</v>
      </c>
      <c r="E106" s="38">
        <v>8</v>
      </c>
      <c r="F106" s="6">
        <f>SUM(D106:E106)</f>
        <v>24</v>
      </c>
    </row>
    <row r="107" spans="1:6" x14ac:dyDescent="0.3">
      <c r="B107" s="11" t="s">
        <v>33</v>
      </c>
      <c r="C107" s="10"/>
      <c r="D107" s="10">
        <f>SUM(D108:D111)</f>
        <v>68</v>
      </c>
      <c r="E107" s="10">
        <f>SUM(E108:E111)</f>
        <v>106</v>
      </c>
      <c r="F107" s="15">
        <f>SUM(F108:F111)</f>
        <v>174</v>
      </c>
    </row>
    <row r="108" spans="1:6" x14ac:dyDescent="0.3">
      <c r="B108" s="9"/>
      <c r="C108" s="2" t="s">
        <v>3</v>
      </c>
      <c r="D108" s="38">
        <v>26</v>
      </c>
      <c r="E108" s="38">
        <v>39</v>
      </c>
      <c r="F108" s="6">
        <f>SUM(D108:E108)</f>
        <v>65</v>
      </c>
    </row>
    <row r="109" spans="1:6" x14ac:dyDescent="0.3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3">
      <c r="B110" s="9"/>
      <c r="C110" s="2" t="s">
        <v>1</v>
      </c>
      <c r="D110" s="38">
        <v>32</v>
      </c>
      <c r="E110" s="38">
        <v>50</v>
      </c>
      <c r="F110" s="6">
        <f>SUM(D110:E110)</f>
        <v>82</v>
      </c>
    </row>
    <row r="111" spans="1:6" x14ac:dyDescent="0.3">
      <c r="B111" s="8"/>
      <c r="C111" s="7" t="s">
        <v>0</v>
      </c>
      <c r="D111" s="38">
        <v>10</v>
      </c>
      <c r="E111" s="38">
        <v>17</v>
      </c>
      <c r="F111" s="6">
        <f>SUM(D111:E111)</f>
        <v>27</v>
      </c>
    </row>
    <row r="112" spans="1:6" x14ac:dyDescent="0.3">
      <c r="B112" s="11" t="s">
        <v>34</v>
      </c>
      <c r="C112" s="10"/>
      <c r="D112" s="10">
        <f>SUM(D113:D116)</f>
        <v>152</v>
      </c>
      <c r="E112" s="10">
        <f>SUM(E113:E116)</f>
        <v>282</v>
      </c>
      <c r="F112" s="15">
        <f>SUM(F113:F116)</f>
        <v>434</v>
      </c>
    </row>
    <row r="113" spans="2:6" x14ac:dyDescent="0.3">
      <c r="B113" s="9"/>
      <c r="C113" s="2" t="s">
        <v>3</v>
      </c>
      <c r="D113" s="38">
        <v>95</v>
      </c>
      <c r="E113" s="38">
        <v>191</v>
      </c>
      <c r="F113" s="6">
        <f>SUM(D113:E113)</f>
        <v>286</v>
      </c>
    </row>
    <row r="114" spans="2:6" x14ac:dyDescent="0.3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6" x14ac:dyDescent="0.3">
      <c r="B115" s="9"/>
      <c r="C115" s="2" t="s">
        <v>1</v>
      </c>
      <c r="D115" s="38">
        <v>41</v>
      </c>
      <c r="E115" s="38">
        <v>60</v>
      </c>
      <c r="F115" s="6">
        <f>SUM(D115:E115)</f>
        <v>101</v>
      </c>
    </row>
    <row r="116" spans="2:6" x14ac:dyDescent="0.3">
      <c r="B116" s="8"/>
      <c r="C116" s="7" t="s">
        <v>0</v>
      </c>
      <c r="D116" s="38">
        <v>16</v>
      </c>
      <c r="E116" s="38">
        <v>31</v>
      </c>
      <c r="F116" s="6">
        <f>SUM(D116:E116)</f>
        <v>47</v>
      </c>
    </row>
    <row r="117" spans="2:6" x14ac:dyDescent="0.3">
      <c r="B117" s="11" t="s">
        <v>35</v>
      </c>
      <c r="C117" s="10"/>
      <c r="D117" s="10">
        <f>SUM(D118:D121)</f>
        <v>129</v>
      </c>
      <c r="E117" s="10">
        <f>SUM(E118:E121)</f>
        <v>33</v>
      </c>
      <c r="F117" s="15">
        <f>SUM(F118:F121)</f>
        <v>162</v>
      </c>
    </row>
    <row r="118" spans="2:6" x14ac:dyDescent="0.3">
      <c r="B118" s="9"/>
      <c r="C118" s="2" t="s">
        <v>3</v>
      </c>
      <c r="D118" s="38">
        <v>111</v>
      </c>
      <c r="E118" s="38">
        <v>29</v>
      </c>
      <c r="F118" s="6">
        <f>SUM(D118:E118)</f>
        <v>140</v>
      </c>
    </row>
    <row r="119" spans="2:6" x14ac:dyDescent="0.3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">
      <c r="B120" s="9"/>
      <c r="C120" s="2" t="s">
        <v>1</v>
      </c>
      <c r="D120" s="38">
        <v>15</v>
      </c>
      <c r="E120" s="38">
        <v>3</v>
      </c>
      <c r="F120" s="6">
        <f>SUM(D120:E120)</f>
        <v>18</v>
      </c>
    </row>
    <row r="121" spans="2:6" x14ac:dyDescent="0.3">
      <c r="B121" s="8"/>
      <c r="C121" s="7" t="s">
        <v>0</v>
      </c>
      <c r="D121" s="38">
        <v>3</v>
      </c>
      <c r="E121" s="38">
        <v>1</v>
      </c>
      <c r="F121" s="6">
        <f>SUM(D121:E121)</f>
        <v>4</v>
      </c>
    </row>
    <row r="122" spans="2:6" x14ac:dyDescent="0.3">
      <c r="B122" s="11" t="s">
        <v>36</v>
      </c>
      <c r="C122" s="10"/>
      <c r="D122" s="10">
        <f>SUM(D123:D126)</f>
        <v>248</v>
      </c>
      <c r="E122" s="10">
        <f>SUM(E123:E126)</f>
        <v>158</v>
      </c>
      <c r="F122" s="15">
        <f>SUM(F123:F126)</f>
        <v>406</v>
      </c>
    </row>
    <row r="123" spans="2:6" x14ac:dyDescent="0.3">
      <c r="B123" s="9"/>
      <c r="C123" s="2" t="s">
        <v>3</v>
      </c>
      <c r="D123" s="38">
        <v>158</v>
      </c>
      <c r="E123" s="38">
        <v>127</v>
      </c>
      <c r="F123" s="6">
        <f>SUM(D123:E123)</f>
        <v>285</v>
      </c>
    </row>
    <row r="124" spans="2:6" x14ac:dyDescent="0.3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3">
      <c r="B125" s="9"/>
      <c r="C125" s="2" t="s">
        <v>1</v>
      </c>
      <c r="D125" s="38">
        <v>52</v>
      </c>
      <c r="E125" s="38">
        <v>17</v>
      </c>
      <c r="F125" s="6">
        <f>SUM(D125:E125)</f>
        <v>69</v>
      </c>
    </row>
    <row r="126" spans="2:6" x14ac:dyDescent="0.3">
      <c r="B126" s="8"/>
      <c r="C126" s="7" t="s">
        <v>0</v>
      </c>
      <c r="D126" s="38">
        <v>38</v>
      </c>
      <c r="E126" s="38">
        <v>14</v>
      </c>
      <c r="F126" s="6">
        <f>SUM(D126:E126)</f>
        <v>52</v>
      </c>
    </row>
    <row r="127" spans="2:6" x14ac:dyDescent="0.3">
      <c r="B127" s="11" t="s">
        <v>37</v>
      </c>
      <c r="C127" s="10"/>
      <c r="D127" s="10">
        <f>SUM(D128:D131)</f>
        <v>90</v>
      </c>
      <c r="E127" s="10">
        <f>SUM(E128:E131)</f>
        <v>73</v>
      </c>
      <c r="F127" s="15">
        <f>SUM(F128:F131)</f>
        <v>163</v>
      </c>
    </row>
    <row r="128" spans="2:6" x14ac:dyDescent="0.3">
      <c r="B128" s="9"/>
      <c r="C128" s="2" t="s">
        <v>3</v>
      </c>
      <c r="D128" s="38">
        <v>51</v>
      </c>
      <c r="E128" s="38">
        <v>57</v>
      </c>
      <c r="F128" s="6">
        <f>SUM(D128:E128)</f>
        <v>108</v>
      </c>
    </row>
    <row r="129" spans="1:6" x14ac:dyDescent="0.3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3">
      <c r="B130" s="9"/>
      <c r="C130" s="2" t="s">
        <v>1</v>
      </c>
      <c r="D130" s="38">
        <v>32</v>
      </c>
      <c r="E130" s="38">
        <v>12</v>
      </c>
      <c r="F130" s="6">
        <f>SUM(D130:E130)</f>
        <v>44</v>
      </c>
    </row>
    <row r="131" spans="1:6" x14ac:dyDescent="0.3">
      <c r="B131" s="8"/>
      <c r="C131" s="7" t="s">
        <v>0</v>
      </c>
      <c r="D131" s="38">
        <v>7</v>
      </c>
      <c r="E131" s="38">
        <v>4</v>
      </c>
      <c r="F131" s="6">
        <f>SUM(D131:E131)</f>
        <v>11</v>
      </c>
    </row>
    <row r="132" spans="1:6" x14ac:dyDescent="0.3">
      <c r="A132" s="4"/>
    </row>
    <row r="133" spans="1:6" x14ac:dyDescent="0.3">
      <c r="B133" s="5"/>
      <c r="C133" s="3"/>
      <c r="D133" s="3"/>
      <c r="E133" s="3"/>
      <c r="F133" s="3"/>
    </row>
    <row r="134" spans="1:6" x14ac:dyDescent="0.3">
      <c r="B134" s="3"/>
      <c r="C134" s="3"/>
      <c r="D134" s="3"/>
      <c r="E134" s="3"/>
      <c r="F134" s="3"/>
    </row>
    <row r="135" spans="1:6" x14ac:dyDescent="0.3">
      <c r="B135" s="2"/>
      <c r="C135" s="3"/>
      <c r="D135" s="3"/>
      <c r="E135" s="3"/>
      <c r="F135" s="3"/>
    </row>
    <row r="136" spans="1:6" x14ac:dyDescent="0.3">
      <c r="B136" s="2"/>
      <c r="C136" s="3"/>
      <c r="D136" s="3"/>
      <c r="E136" s="3"/>
      <c r="F136" s="3"/>
    </row>
    <row r="137" spans="1:6" x14ac:dyDescent="0.3">
      <c r="B137" s="2"/>
      <c r="C137" s="3"/>
      <c r="D137" s="3"/>
      <c r="E137" s="3"/>
      <c r="F137" s="3"/>
    </row>
    <row r="138" spans="1:6" x14ac:dyDescent="0.3">
      <c r="B138" s="4"/>
      <c r="C138" s="3"/>
      <c r="D138" s="3"/>
      <c r="E138" s="3"/>
      <c r="F138" s="3"/>
    </row>
    <row r="139" spans="1:6" x14ac:dyDescent="0.3">
      <c r="B139" s="3"/>
      <c r="C139" s="3"/>
      <c r="D139" s="3"/>
      <c r="E139" s="3"/>
      <c r="F139" s="3"/>
    </row>
    <row r="140" spans="1:6" x14ac:dyDescent="0.3">
      <c r="B140" s="2"/>
      <c r="C140" s="3"/>
      <c r="D140" s="3"/>
      <c r="E140" s="3"/>
      <c r="F140" s="3"/>
    </row>
    <row r="141" spans="1:6" x14ac:dyDescent="0.3">
      <c r="B141" s="2"/>
      <c r="C141" s="3"/>
      <c r="D141" s="3"/>
      <c r="E141" s="3"/>
      <c r="F141" s="3"/>
    </row>
    <row r="142" spans="1:6" x14ac:dyDescent="0.3">
      <c r="B142" s="2"/>
      <c r="C142" s="3"/>
      <c r="D142" s="3"/>
      <c r="E142" s="3"/>
      <c r="F142" s="3"/>
    </row>
    <row r="143" spans="1:6" x14ac:dyDescent="0.3">
      <c r="B143" s="4"/>
      <c r="C143" s="3"/>
      <c r="D143" s="3"/>
      <c r="E143" s="3"/>
      <c r="F143" s="3"/>
    </row>
    <row r="144" spans="1:6" x14ac:dyDescent="0.3">
      <c r="B144" s="3"/>
      <c r="C144" s="3"/>
      <c r="D144" s="3"/>
      <c r="E144" s="3"/>
      <c r="F144" s="3"/>
    </row>
    <row r="145" spans="2:6" x14ac:dyDescent="0.3">
      <c r="B145" s="2"/>
      <c r="C145" s="3"/>
      <c r="D145" s="3"/>
      <c r="E145" s="3"/>
      <c r="F145" s="3"/>
    </row>
    <row r="146" spans="2:6" x14ac:dyDescent="0.3">
      <c r="B146" s="2"/>
      <c r="C146" s="3"/>
      <c r="D146" s="3"/>
      <c r="E146" s="3"/>
      <c r="F146" s="3"/>
    </row>
    <row r="147" spans="2:6" x14ac:dyDescent="0.3">
      <c r="B147" s="2"/>
      <c r="C147" s="3"/>
      <c r="D147" s="3"/>
      <c r="E147" s="3"/>
      <c r="F147" s="3"/>
    </row>
    <row r="148" spans="2:6" x14ac:dyDescent="0.3">
      <c r="B148" s="4"/>
      <c r="C148" s="3"/>
      <c r="D148" s="3"/>
      <c r="E148" s="3"/>
      <c r="F148" s="3"/>
    </row>
    <row r="149" spans="2:6" x14ac:dyDescent="0.3">
      <c r="B149" s="3"/>
      <c r="C149" s="3"/>
      <c r="D149" s="3"/>
      <c r="E149" s="3"/>
      <c r="F149" s="3"/>
    </row>
    <row r="150" spans="2:6" x14ac:dyDescent="0.3">
      <c r="B150" s="2"/>
      <c r="C150" s="3"/>
      <c r="D150" s="3"/>
      <c r="E150" s="3"/>
      <c r="F150" s="3"/>
    </row>
    <row r="151" spans="2:6" x14ac:dyDescent="0.3">
      <c r="B151" s="2"/>
      <c r="C151" s="3"/>
      <c r="D151" s="3"/>
      <c r="E151" s="3"/>
      <c r="F151" s="3"/>
    </row>
    <row r="152" spans="2:6" x14ac:dyDescent="0.3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8C82-1C56-0E45-B2E9-921106BB75E8}">
  <dimension ref="A1:H152"/>
  <sheetViews>
    <sheetView topLeftCell="A121" zoomScale="136" workbookViewId="0">
      <selection activeCell="B127" sqref="B127"/>
    </sheetView>
  </sheetViews>
  <sheetFormatPr defaultColWidth="11.19921875" defaultRowHeight="15.6" x14ac:dyDescent="0.3"/>
  <cols>
    <col min="1" max="3" width="10.796875" style="1"/>
    <col min="4" max="4" width="12.19921875" style="1" bestFit="1" customWidth="1"/>
    <col min="5" max="6" width="10.796875" style="1"/>
  </cols>
  <sheetData>
    <row r="1" spans="1:6" x14ac:dyDescent="0.3">
      <c r="A1" s="2"/>
      <c r="B1" s="3" t="s">
        <v>13</v>
      </c>
      <c r="C1" s="2"/>
      <c r="D1" s="17" t="s">
        <v>12</v>
      </c>
      <c r="E1" s="17" t="s">
        <v>11</v>
      </c>
      <c r="F1" s="17" t="s">
        <v>10</v>
      </c>
    </row>
    <row r="2" spans="1:6" x14ac:dyDescent="0.3">
      <c r="A2" s="3" t="s">
        <v>9</v>
      </c>
      <c r="B2" s="3"/>
      <c r="C2" s="3"/>
      <c r="D2" s="3"/>
      <c r="E2" s="3"/>
      <c r="F2" s="3"/>
    </row>
    <row r="3" spans="1:6" x14ac:dyDescent="0.3">
      <c r="A3" s="2"/>
      <c r="B3" s="16" t="s">
        <v>14</v>
      </c>
      <c r="C3" s="10"/>
      <c r="D3" s="10">
        <f>SUM(D4:D7)</f>
        <v>194</v>
      </c>
      <c r="E3" s="10">
        <f>SUM(E4:E7)</f>
        <v>749</v>
      </c>
      <c r="F3" s="15">
        <f>SUM(F4:F7)</f>
        <v>943</v>
      </c>
    </row>
    <row r="4" spans="1:6" x14ac:dyDescent="0.3">
      <c r="A4" s="3"/>
      <c r="B4" s="14"/>
      <c r="C4" s="2" t="s">
        <v>3</v>
      </c>
      <c r="D4" s="38">
        <v>94</v>
      </c>
      <c r="E4" s="38">
        <v>288</v>
      </c>
      <c r="F4" s="6">
        <f>SUM(D4:E4)</f>
        <v>382</v>
      </c>
    </row>
    <row r="5" spans="1:6" x14ac:dyDescent="0.3">
      <c r="A5" s="2"/>
      <c r="B5" s="9"/>
      <c r="C5" s="2" t="s">
        <v>2</v>
      </c>
      <c r="D5" s="38">
        <v>28</v>
      </c>
      <c r="E5" s="38">
        <v>116</v>
      </c>
      <c r="F5" s="6">
        <f>SUM(D5:E5)</f>
        <v>144</v>
      </c>
    </row>
    <row r="6" spans="1:6" x14ac:dyDescent="0.3">
      <c r="A6" s="2"/>
      <c r="B6" s="9"/>
      <c r="C6" s="2" t="s">
        <v>1</v>
      </c>
      <c r="D6" s="38">
        <v>59</v>
      </c>
      <c r="E6" s="38">
        <v>294</v>
      </c>
      <c r="F6" s="6">
        <f>SUM(D6:E6)</f>
        <v>353</v>
      </c>
    </row>
    <row r="7" spans="1:6" x14ac:dyDescent="0.3">
      <c r="A7" s="2"/>
      <c r="B7" s="9"/>
      <c r="C7" s="2" t="s">
        <v>0</v>
      </c>
      <c r="D7" s="38">
        <v>13</v>
      </c>
      <c r="E7" s="38">
        <v>51</v>
      </c>
      <c r="F7" s="6">
        <f>SUM(D7:E7)</f>
        <v>64</v>
      </c>
    </row>
    <row r="8" spans="1:6" x14ac:dyDescent="0.3">
      <c r="B8" s="12" t="s">
        <v>15</v>
      </c>
      <c r="C8" s="10"/>
      <c r="D8" s="10">
        <f>SUM(D9:D12)</f>
        <v>47</v>
      </c>
      <c r="E8" s="10">
        <f>SUM(E9:E12)</f>
        <v>502</v>
      </c>
      <c r="F8" s="15">
        <f>SUM(F9:F12)</f>
        <v>549</v>
      </c>
    </row>
    <row r="9" spans="1:6" x14ac:dyDescent="0.3">
      <c r="B9" s="14"/>
      <c r="C9" s="2" t="s">
        <v>3</v>
      </c>
      <c r="D9" s="38">
        <v>39</v>
      </c>
      <c r="E9" s="38">
        <v>360</v>
      </c>
      <c r="F9" s="6">
        <f>SUM(D9:E9)</f>
        <v>399</v>
      </c>
    </row>
    <row r="10" spans="1:6" x14ac:dyDescent="0.3">
      <c r="B10" s="9"/>
      <c r="C10" s="2" t="s">
        <v>2</v>
      </c>
      <c r="D10" s="38">
        <v>4</v>
      </c>
      <c r="E10" s="38">
        <v>44</v>
      </c>
      <c r="F10" s="6">
        <f>SUM(D10:E10)</f>
        <v>48</v>
      </c>
    </row>
    <row r="11" spans="1:6" x14ac:dyDescent="0.3">
      <c r="B11" s="9"/>
      <c r="C11" s="2" t="s">
        <v>1</v>
      </c>
      <c r="D11" s="38">
        <v>4</v>
      </c>
      <c r="E11" s="38">
        <v>94</v>
      </c>
      <c r="F11" s="6">
        <f>SUM(D11:E11)</f>
        <v>98</v>
      </c>
    </row>
    <row r="12" spans="1:6" x14ac:dyDescent="0.3">
      <c r="B12" s="8"/>
      <c r="C12" s="7" t="s">
        <v>0</v>
      </c>
      <c r="D12" s="38">
        <v>0</v>
      </c>
      <c r="E12" s="38">
        <v>4</v>
      </c>
      <c r="F12" s="6">
        <f>SUM(D12:E12)</f>
        <v>4</v>
      </c>
    </row>
    <row r="13" spans="1:6" x14ac:dyDescent="0.3">
      <c r="B13" s="11" t="s">
        <v>16</v>
      </c>
      <c r="C13" s="10"/>
      <c r="D13" s="10">
        <f>SUM(D14:D17)</f>
        <v>185</v>
      </c>
      <c r="E13" s="10">
        <f>SUM(E14:E17)</f>
        <v>183</v>
      </c>
      <c r="F13" s="15">
        <f>SUM(F14:F17)</f>
        <v>368</v>
      </c>
    </row>
    <row r="14" spans="1:6" x14ac:dyDescent="0.3">
      <c r="B14" s="14"/>
      <c r="C14" s="2" t="s">
        <v>3</v>
      </c>
      <c r="D14" s="38">
        <v>141</v>
      </c>
      <c r="E14" s="38">
        <v>160</v>
      </c>
      <c r="F14" s="6">
        <f>SUM(D14:E14)</f>
        <v>301</v>
      </c>
    </row>
    <row r="15" spans="1:6" x14ac:dyDescent="0.3">
      <c r="B15" s="9"/>
      <c r="C15" s="2" t="s">
        <v>2</v>
      </c>
      <c r="D15" s="38">
        <v>10</v>
      </c>
      <c r="E15" s="38">
        <v>13</v>
      </c>
      <c r="F15" s="6">
        <f>SUM(D15:E15)</f>
        <v>23</v>
      </c>
    </row>
    <row r="16" spans="1:6" x14ac:dyDescent="0.3">
      <c r="B16" s="9"/>
      <c r="C16" s="2" t="s">
        <v>1</v>
      </c>
      <c r="D16" s="38">
        <v>27</v>
      </c>
      <c r="E16" s="38">
        <v>7</v>
      </c>
      <c r="F16" s="6">
        <f>SUM(D16:E16)</f>
        <v>34</v>
      </c>
    </row>
    <row r="17" spans="2:6" x14ac:dyDescent="0.3">
      <c r="B17" s="9"/>
      <c r="C17" s="2" t="s">
        <v>0</v>
      </c>
      <c r="D17" s="38">
        <v>7</v>
      </c>
      <c r="E17" s="38">
        <v>3</v>
      </c>
      <c r="F17" s="6">
        <f>SUM(D17:E17)</f>
        <v>10</v>
      </c>
    </row>
    <row r="18" spans="2:6" x14ac:dyDescent="0.3">
      <c r="B18" s="11" t="s">
        <v>17</v>
      </c>
      <c r="C18" s="10"/>
      <c r="D18" s="10">
        <f>SUM(D19:D22)</f>
        <v>207</v>
      </c>
      <c r="E18" s="10">
        <f>SUM(E19:E22)</f>
        <v>285</v>
      </c>
      <c r="F18" s="15">
        <f>SUM(F19:F22)</f>
        <v>492</v>
      </c>
    </row>
    <row r="19" spans="2:6" x14ac:dyDescent="0.3">
      <c r="B19" s="14"/>
      <c r="C19" s="2" t="s">
        <v>3</v>
      </c>
      <c r="D19" s="38">
        <v>138</v>
      </c>
      <c r="E19" s="38">
        <v>173</v>
      </c>
      <c r="F19" s="6">
        <f>SUM(D19:E19)</f>
        <v>311</v>
      </c>
    </row>
    <row r="20" spans="2:6" x14ac:dyDescent="0.3">
      <c r="B20" s="9"/>
      <c r="C20" s="2" t="s">
        <v>2</v>
      </c>
      <c r="D20" s="1">
        <v>0</v>
      </c>
      <c r="E20" s="1">
        <v>0</v>
      </c>
      <c r="F20" s="6">
        <f>SUM(D20:E20)</f>
        <v>0</v>
      </c>
    </row>
    <row r="21" spans="2:6" x14ac:dyDescent="0.3">
      <c r="B21" s="9"/>
      <c r="C21" s="2" t="s">
        <v>1</v>
      </c>
      <c r="D21" s="38">
        <v>66</v>
      </c>
      <c r="E21" s="38">
        <v>110</v>
      </c>
      <c r="F21" s="6">
        <f t="shared" ref="F21:F22" si="0">SUM(D21:E21)</f>
        <v>176</v>
      </c>
    </row>
    <row r="22" spans="2:6" x14ac:dyDescent="0.3">
      <c r="B22" s="8"/>
      <c r="C22" s="7" t="s">
        <v>0</v>
      </c>
      <c r="D22" s="38">
        <v>3</v>
      </c>
      <c r="E22" s="38">
        <v>2</v>
      </c>
      <c r="F22" s="6">
        <f t="shared" si="0"/>
        <v>5</v>
      </c>
    </row>
    <row r="23" spans="2:6" x14ac:dyDescent="0.3">
      <c r="B23" s="11" t="s">
        <v>18</v>
      </c>
      <c r="C23" s="10"/>
      <c r="D23" s="10">
        <f>SUM(D24:D27)</f>
        <v>314</v>
      </c>
      <c r="E23" s="10">
        <f>SUM(E24:E27)</f>
        <v>579</v>
      </c>
      <c r="F23" s="15">
        <f>SUM(F24:F27)</f>
        <v>893</v>
      </c>
    </row>
    <row r="24" spans="2:6" x14ac:dyDescent="0.3">
      <c r="B24" s="9"/>
      <c r="C24" s="2" t="s">
        <v>3</v>
      </c>
      <c r="D24" s="38">
        <v>103</v>
      </c>
      <c r="E24" s="38">
        <v>96</v>
      </c>
      <c r="F24" s="6">
        <f>SUM(D24:E24)</f>
        <v>199</v>
      </c>
    </row>
    <row r="25" spans="2:6" x14ac:dyDescent="0.3">
      <c r="B25" s="9"/>
      <c r="C25" s="2" t="s">
        <v>2</v>
      </c>
      <c r="D25" s="38">
        <v>120</v>
      </c>
      <c r="E25" s="38">
        <v>284</v>
      </c>
      <c r="F25" s="6">
        <f>SUM(D25:E25)</f>
        <v>404</v>
      </c>
    </row>
    <row r="26" spans="2:6" x14ac:dyDescent="0.3">
      <c r="B26" s="9"/>
      <c r="C26" s="2" t="s">
        <v>1</v>
      </c>
      <c r="D26" s="38">
        <v>86</v>
      </c>
      <c r="E26" s="38">
        <v>195</v>
      </c>
      <c r="F26" s="6">
        <f>SUM(D26:E26)</f>
        <v>281</v>
      </c>
    </row>
    <row r="27" spans="2:6" x14ac:dyDescent="0.3">
      <c r="B27" s="8"/>
      <c r="C27" s="2" t="s">
        <v>0</v>
      </c>
      <c r="D27" s="38">
        <v>5</v>
      </c>
      <c r="E27" s="38">
        <v>4</v>
      </c>
      <c r="F27" s="6">
        <f>SUM(D27:E27)</f>
        <v>9</v>
      </c>
    </row>
    <row r="28" spans="2:6" x14ac:dyDescent="0.3">
      <c r="B28" s="13" t="s">
        <v>19</v>
      </c>
      <c r="C28" s="10"/>
      <c r="D28" s="10">
        <f>SUM(D29:D32)</f>
        <v>559</v>
      </c>
      <c r="E28" s="10">
        <f>SUM(E29:E32)</f>
        <v>845</v>
      </c>
      <c r="F28" s="15">
        <f>SUM(F29:F32)</f>
        <v>1404</v>
      </c>
    </row>
    <row r="29" spans="2:6" x14ac:dyDescent="0.3">
      <c r="B29" s="9"/>
      <c r="C29" s="2" t="s">
        <v>3</v>
      </c>
      <c r="D29" s="40">
        <v>349</v>
      </c>
      <c r="E29" s="40">
        <v>362</v>
      </c>
      <c r="F29" s="6">
        <f>SUM(D29:E29)</f>
        <v>711</v>
      </c>
    </row>
    <row r="30" spans="2:6" x14ac:dyDescent="0.3">
      <c r="B30" s="9"/>
      <c r="C30" s="2" t="s">
        <v>2</v>
      </c>
      <c r="D30" s="40">
        <v>38</v>
      </c>
      <c r="E30" s="40">
        <v>27</v>
      </c>
      <c r="F30" s="6">
        <f>SUM(D30:E30)</f>
        <v>65</v>
      </c>
    </row>
    <row r="31" spans="2:6" x14ac:dyDescent="0.3">
      <c r="B31" s="9"/>
      <c r="C31" s="2" t="s">
        <v>1</v>
      </c>
      <c r="D31" s="40">
        <v>165</v>
      </c>
      <c r="E31" s="40">
        <v>440</v>
      </c>
      <c r="F31" s="6">
        <f>SUM(D31:E31)</f>
        <v>605</v>
      </c>
    </row>
    <row r="32" spans="2:6" x14ac:dyDescent="0.3">
      <c r="B32" s="8"/>
      <c r="C32" s="7" t="s">
        <v>0</v>
      </c>
      <c r="D32" s="40">
        <v>7</v>
      </c>
      <c r="E32" s="40">
        <v>16</v>
      </c>
      <c r="F32" s="6">
        <f>SUM(D32:E32)</f>
        <v>23</v>
      </c>
    </row>
    <row r="33" spans="1:6" x14ac:dyDescent="0.3">
      <c r="A33" s="4" t="s">
        <v>8</v>
      </c>
    </row>
    <row r="34" spans="1:6" x14ac:dyDescent="0.3">
      <c r="B34" s="11" t="s">
        <v>20</v>
      </c>
      <c r="C34" s="10"/>
      <c r="D34" s="10">
        <f>SUM(D35:D38)</f>
        <v>34</v>
      </c>
      <c r="E34" s="10">
        <f>SUM(E35:E38)</f>
        <v>773</v>
      </c>
      <c r="F34" s="15">
        <f>SUM(F35:F38)</f>
        <v>807</v>
      </c>
    </row>
    <row r="35" spans="1:6" x14ac:dyDescent="0.3">
      <c r="B35" s="9"/>
      <c r="C35" s="2" t="s">
        <v>3</v>
      </c>
      <c r="D35" s="38">
        <v>28</v>
      </c>
      <c r="E35" s="38">
        <v>547</v>
      </c>
      <c r="F35" s="6">
        <f>SUM(D35:E35)</f>
        <v>575</v>
      </c>
    </row>
    <row r="36" spans="1:6" x14ac:dyDescent="0.3">
      <c r="B36" s="9"/>
      <c r="C36" s="2" t="s">
        <v>2</v>
      </c>
      <c r="D36" s="38">
        <v>6</v>
      </c>
      <c r="E36" s="38">
        <v>87</v>
      </c>
      <c r="F36" s="6">
        <f>SUM(D36:E36)</f>
        <v>93</v>
      </c>
    </row>
    <row r="37" spans="1:6" x14ac:dyDescent="0.3">
      <c r="B37" s="9"/>
      <c r="C37" s="2" t="s">
        <v>1</v>
      </c>
      <c r="D37" s="38">
        <v>0</v>
      </c>
      <c r="E37" s="38">
        <v>123</v>
      </c>
      <c r="F37" s="6">
        <f>SUM(D37:E37)</f>
        <v>123</v>
      </c>
    </row>
    <row r="38" spans="1:6" x14ac:dyDescent="0.3">
      <c r="B38" s="8"/>
      <c r="C38" s="7" t="s">
        <v>0</v>
      </c>
      <c r="D38" s="38">
        <v>0</v>
      </c>
      <c r="E38" s="38">
        <v>16</v>
      </c>
      <c r="F38" s="6">
        <f>SUM(D38:E38)</f>
        <v>16</v>
      </c>
    </row>
    <row r="39" spans="1:6" x14ac:dyDescent="0.3">
      <c r="B39" s="11" t="s">
        <v>21</v>
      </c>
      <c r="C39" s="10"/>
      <c r="D39" s="10">
        <f>SUM(D40:D43)</f>
        <v>52</v>
      </c>
      <c r="E39" s="10">
        <f>SUM(E40:E43)</f>
        <v>135</v>
      </c>
      <c r="F39" s="15">
        <f>SUM(F40:F43)</f>
        <v>187</v>
      </c>
    </row>
    <row r="40" spans="1:6" x14ac:dyDescent="0.3">
      <c r="B40" s="9"/>
      <c r="C40" s="2" t="s">
        <v>3</v>
      </c>
      <c r="D40" s="38">
        <v>26</v>
      </c>
      <c r="E40" s="38">
        <v>85</v>
      </c>
      <c r="F40" s="6">
        <f>SUM(D40:E40)</f>
        <v>111</v>
      </c>
    </row>
    <row r="41" spans="1:6" x14ac:dyDescent="0.3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3">
      <c r="B42" s="9"/>
      <c r="C42" s="2" t="s">
        <v>1</v>
      </c>
      <c r="D42" s="38">
        <v>21</v>
      </c>
      <c r="E42" s="38">
        <v>41</v>
      </c>
      <c r="F42" s="6">
        <f>SUM(D42:E42)</f>
        <v>62</v>
      </c>
    </row>
    <row r="43" spans="1:6" x14ac:dyDescent="0.3">
      <c r="B43" s="8"/>
      <c r="C43" s="7" t="s">
        <v>0</v>
      </c>
      <c r="D43" s="38">
        <v>5</v>
      </c>
      <c r="E43" s="38">
        <v>9</v>
      </c>
      <c r="F43" s="6">
        <f>SUM(D43:E43)</f>
        <v>14</v>
      </c>
    </row>
    <row r="44" spans="1:6" x14ac:dyDescent="0.3">
      <c r="B44" s="11" t="s">
        <v>22</v>
      </c>
      <c r="C44" s="10"/>
      <c r="D44" s="10">
        <f>SUM(D45:D48)</f>
        <v>327</v>
      </c>
      <c r="E44" s="10">
        <f>SUM(E45:E48)</f>
        <v>805</v>
      </c>
      <c r="F44" s="15">
        <f>SUM(F45:F48)</f>
        <v>1132</v>
      </c>
    </row>
    <row r="45" spans="1:6" x14ac:dyDescent="0.3">
      <c r="B45" s="9"/>
      <c r="C45" s="2" t="s">
        <v>3</v>
      </c>
      <c r="D45" s="38">
        <v>173</v>
      </c>
      <c r="E45" s="38">
        <v>504</v>
      </c>
      <c r="F45" s="6">
        <f>SUM(D45:E45)</f>
        <v>677</v>
      </c>
    </row>
    <row r="46" spans="1:6" x14ac:dyDescent="0.3">
      <c r="B46" s="9"/>
      <c r="C46" s="2" t="s">
        <v>2</v>
      </c>
      <c r="D46" s="38">
        <v>53</v>
      </c>
      <c r="E46" s="38">
        <v>108</v>
      </c>
      <c r="F46" s="6">
        <f>SUM(D46:E46)</f>
        <v>161</v>
      </c>
    </row>
    <row r="47" spans="1:6" x14ac:dyDescent="0.3">
      <c r="B47" s="9"/>
      <c r="C47" s="2" t="s">
        <v>1</v>
      </c>
      <c r="D47" s="38">
        <v>67</v>
      </c>
      <c r="E47" s="38">
        <v>137</v>
      </c>
      <c r="F47" s="6">
        <f>SUM(D47:E47)</f>
        <v>204</v>
      </c>
    </row>
    <row r="48" spans="1:6" x14ac:dyDescent="0.3">
      <c r="B48" s="8"/>
      <c r="C48" s="7" t="s">
        <v>0</v>
      </c>
      <c r="D48" s="38">
        <v>34</v>
      </c>
      <c r="E48" s="38">
        <v>56</v>
      </c>
      <c r="F48" s="6">
        <f>SUM(D48:E48)</f>
        <v>90</v>
      </c>
    </row>
    <row r="49" spans="1:6" x14ac:dyDescent="0.3">
      <c r="B49" s="12" t="s">
        <v>23</v>
      </c>
      <c r="C49" s="10"/>
      <c r="D49" s="10">
        <f>SUM(D50:D53)</f>
        <v>59</v>
      </c>
      <c r="E49" s="10">
        <f>SUM(E50:E53)</f>
        <v>139</v>
      </c>
      <c r="F49" s="15">
        <f>SUM(F50:F53)</f>
        <v>198</v>
      </c>
    </row>
    <row r="50" spans="1:6" x14ac:dyDescent="0.3">
      <c r="B50" s="9"/>
      <c r="C50" s="2" t="s">
        <v>3</v>
      </c>
      <c r="D50" s="38">
        <v>47</v>
      </c>
      <c r="E50" s="38">
        <v>85</v>
      </c>
      <c r="F50" s="6">
        <f>SUM(D50:E50)</f>
        <v>132</v>
      </c>
    </row>
    <row r="51" spans="1:6" x14ac:dyDescent="0.3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3">
      <c r="B52" s="9"/>
      <c r="C52" s="2" t="s">
        <v>1</v>
      </c>
      <c r="D52" s="38">
        <v>10</v>
      </c>
      <c r="E52" s="38">
        <v>38</v>
      </c>
      <c r="F52" s="6">
        <f>SUM(D52:E52)</f>
        <v>48</v>
      </c>
    </row>
    <row r="53" spans="1:6" x14ac:dyDescent="0.3">
      <c r="B53" s="8"/>
      <c r="C53" s="7" t="s">
        <v>0</v>
      </c>
      <c r="D53" s="38">
        <v>2</v>
      </c>
      <c r="E53" s="38">
        <v>16</v>
      </c>
      <c r="F53" s="6">
        <f>SUM(D53:E53)</f>
        <v>18</v>
      </c>
    </row>
    <row r="54" spans="1:6" x14ac:dyDescent="0.3">
      <c r="B54" s="11" t="s">
        <v>24</v>
      </c>
      <c r="C54" s="10"/>
      <c r="D54" s="10">
        <f>SUM(D55:D58)</f>
        <v>234</v>
      </c>
      <c r="E54" s="10">
        <f>SUM(E55:E58)</f>
        <v>555</v>
      </c>
      <c r="F54" s="15">
        <f>SUM(F55:F58)</f>
        <v>789</v>
      </c>
    </row>
    <row r="55" spans="1:6" x14ac:dyDescent="0.3">
      <c r="B55" s="9"/>
      <c r="C55" s="2" t="s">
        <v>3</v>
      </c>
      <c r="D55" s="38">
        <v>204</v>
      </c>
      <c r="E55" s="38">
        <v>480</v>
      </c>
      <c r="F55" s="6">
        <f>SUM(D55:E55)</f>
        <v>684</v>
      </c>
    </row>
    <row r="56" spans="1:6" x14ac:dyDescent="0.3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3">
      <c r="B57" s="9"/>
      <c r="C57" s="2" t="s">
        <v>1</v>
      </c>
      <c r="D57" s="38">
        <v>22</v>
      </c>
      <c r="E57" s="38">
        <v>66</v>
      </c>
      <c r="F57" s="6">
        <f>SUM(D57:E57)</f>
        <v>88</v>
      </c>
    </row>
    <row r="58" spans="1:6" x14ac:dyDescent="0.3">
      <c r="B58" s="8"/>
      <c r="C58" s="7" t="s">
        <v>0</v>
      </c>
      <c r="D58" s="38">
        <v>8</v>
      </c>
      <c r="E58" s="38">
        <v>9</v>
      </c>
      <c r="F58" s="6">
        <f>SUM(D58:E58)</f>
        <v>17</v>
      </c>
    </row>
    <row r="59" spans="1:6" x14ac:dyDescent="0.3">
      <c r="B59" s="12" t="s">
        <v>25</v>
      </c>
      <c r="C59" s="10"/>
      <c r="D59" s="10">
        <f>SUM(D60:D63)</f>
        <v>15</v>
      </c>
      <c r="E59" s="10">
        <f>SUM(E60:E63)</f>
        <v>63</v>
      </c>
      <c r="F59" s="15">
        <f>SUM(F60:F63)</f>
        <v>78</v>
      </c>
    </row>
    <row r="60" spans="1:6" x14ac:dyDescent="0.3">
      <c r="B60" s="9"/>
      <c r="C60" s="2" t="s">
        <v>3</v>
      </c>
      <c r="D60" s="38">
        <v>11</v>
      </c>
      <c r="E60" s="38">
        <v>60</v>
      </c>
      <c r="F60" s="6">
        <f>SUM(D60:E60)</f>
        <v>71</v>
      </c>
    </row>
    <row r="61" spans="1:6" x14ac:dyDescent="0.3">
      <c r="B61" s="9"/>
      <c r="C61" s="2" t="s">
        <v>2</v>
      </c>
      <c r="D61" s="38">
        <v>0</v>
      </c>
      <c r="E61" s="38">
        <v>0</v>
      </c>
      <c r="F61" s="6">
        <f>SUM(D61:E61)</f>
        <v>0</v>
      </c>
    </row>
    <row r="62" spans="1:6" x14ac:dyDescent="0.3">
      <c r="B62" s="9"/>
      <c r="C62" s="2" t="s">
        <v>1</v>
      </c>
      <c r="D62" s="38">
        <v>3</v>
      </c>
      <c r="E62" s="38">
        <v>2</v>
      </c>
      <c r="F62" s="6">
        <f>SUM(D62:E62)</f>
        <v>5</v>
      </c>
    </row>
    <row r="63" spans="1:6" x14ac:dyDescent="0.3">
      <c r="B63" s="8"/>
      <c r="C63" s="7" t="s">
        <v>0</v>
      </c>
      <c r="D63" s="38">
        <v>1</v>
      </c>
      <c r="E63" s="38">
        <v>1</v>
      </c>
      <c r="F63" s="6">
        <f>SUM(D63:E63)</f>
        <v>2</v>
      </c>
    </row>
    <row r="64" spans="1:6" x14ac:dyDescent="0.3">
      <c r="A64" s="4" t="s">
        <v>7</v>
      </c>
    </row>
    <row r="65" spans="2:6" x14ac:dyDescent="0.3">
      <c r="B65" s="12" t="s">
        <v>26</v>
      </c>
      <c r="C65" s="10"/>
      <c r="D65" s="10">
        <f>SUM(D66:D69)</f>
        <v>263</v>
      </c>
      <c r="E65" s="10">
        <f>SUM(E66:E69)</f>
        <v>572</v>
      </c>
      <c r="F65" s="15">
        <f>SUM(F66:F69)</f>
        <v>835</v>
      </c>
    </row>
    <row r="66" spans="2:6" x14ac:dyDescent="0.3">
      <c r="B66" s="9"/>
      <c r="C66" s="2" t="s">
        <v>3</v>
      </c>
      <c r="D66" s="38">
        <v>230</v>
      </c>
      <c r="E66" s="38">
        <v>479</v>
      </c>
      <c r="F66" s="6">
        <f>SUM(D66:E66)</f>
        <v>709</v>
      </c>
    </row>
    <row r="67" spans="2:6" x14ac:dyDescent="0.3">
      <c r="B67" s="9"/>
      <c r="C67" s="2" t="s">
        <v>2</v>
      </c>
      <c r="D67" s="38">
        <v>0</v>
      </c>
      <c r="E67" s="38">
        <v>0</v>
      </c>
      <c r="F67" s="6">
        <f>SUM(D67:E67)</f>
        <v>0</v>
      </c>
    </row>
    <row r="68" spans="2:6" x14ac:dyDescent="0.3">
      <c r="B68" s="9"/>
      <c r="C68" s="2" t="s">
        <v>1</v>
      </c>
      <c r="D68" s="38">
        <v>28</v>
      </c>
      <c r="E68" s="38">
        <v>80</v>
      </c>
      <c r="F68" s="6">
        <f>SUM(D68:E68)</f>
        <v>108</v>
      </c>
    </row>
    <row r="69" spans="2:6" x14ac:dyDescent="0.3">
      <c r="B69" s="8"/>
      <c r="C69" s="7" t="s">
        <v>0</v>
      </c>
      <c r="D69" s="38">
        <v>5</v>
      </c>
      <c r="E69" s="38">
        <v>13</v>
      </c>
      <c r="F69" s="6">
        <f>SUM(D69:E69)</f>
        <v>18</v>
      </c>
    </row>
    <row r="70" spans="2:6" x14ac:dyDescent="0.3">
      <c r="B70" s="11" t="s">
        <v>27</v>
      </c>
      <c r="C70" s="10"/>
      <c r="D70" s="10">
        <f>SUM(D71:D74)</f>
        <v>37</v>
      </c>
      <c r="E70" s="10">
        <f>SUM(E71:E74)</f>
        <v>33</v>
      </c>
      <c r="F70" s="15">
        <f>SUM(F71:F74)</f>
        <v>70</v>
      </c>
    </row>
    <row r="71" spans="2:6" x14ac:dyDescent="0.3">
      <c r="B71" s="9"/>
      <c r="C71" s="2" t="s">
        <v>3</v>
      </c>
      <c r="D71" s="38">
        <v>23</v>
      </c>
      <c r="E71" s="38">
        <v>22</v>
      </c>
      <c r="F71" s="6">
        <f>SUM(D71:E71)</f>
        <v>45</v>
      </c>
    </row>
    <row r="72" spans="2:6" x14ac:dyDescent="0.3">
      <c r="B72" s="9"/>
      <c r="C72" s="2" t="s">
        <v>2</v>
      </c>
      <c r="D72" s="38">
        <v>1</v>
      </c>
      <c r="E72" s="38">
        <v>1</v>
      </c>
      <c r="F72" s="6">
        <f>SUM(D72:E72)</f>
        <v>2</v>
      </c>
    </row>
    <row r="73" spans="2:6" x14ac:dyDescent="0.3">
      <c r="B73" s="9"/>
      <c r="C73" s="2" t="s">
        <v>1</v>
      </c>
      <c r="D73" s="38">
        <v>12</v>
      </c>
      <c r="E73" s="38">
        <v>10</v>
      </c>
      <c r="F73" s="6">
        <f>SUM(D73:E73)</f>
        <v>22</v>
      </c>
    </row>
    <row r="74" spans="2:6" x14ac:dyDescent="0.3">
      <c r="B74" s="8"/>
      <c r="C74" s="7" t="s">
        <v>0</v>
      </c>
      <c r="D74" s="38">
        <v>1</v>
      </c>
      <c r="E74" s="38">
        <v>0</v>
      </c>
      <c r="F74" s="6">
        <f>SUM(D74:E74)</f>
        <v>1</v>
      </c>
    </row>
    <row r="75" spans="2:6" x14ac:dyDescent="0.3">
      <c r="B75" s="11" t="s">
        <v>28</v>
      </c>
      <c r="C75" s="10"/>
      <c r="D75" s="10">
        <f>SUM(D76:D79)</f>
        <v>318</v>
      </c>
      <c r="E75" s="10">
        <f>SUM(E76:E79)</f>
        <v>802</v>
      </c>
      <c r="F75" s="15">
        <f>SUM(F76:F79)</f>
        <v>1120</v>
      </c>
    </row>
    <row r="76" spans="2:6" x14ac:dyDescent="0.3">
      <c r="B76" s="9"/>
      <c r="C76" s="2" t="s">
        <v>3</v>
      </c>
      <c r="D76" s="40">
        <v>183</v>
      </c>
      <c r="E76" s="40">
        <v>524</v>
      </c>
      <c r="F76" s="6">
        <f>SUM(D76:E76)</f>
        <v>707</v>
      </c>
    </row>
    <row r="77" spans="2:6" x14ac:dyDescent="0.3">
      <c r="B77" s="9"/>
      <c r="C77" s="2" t="s">
        <v>2</v>
      </c>
      <c r="D77" s="40">
        <v>2</v>
      </c>
      <c r="E77" s="40">
        <v>6</v>
      </c>
      <c r="F77" s="6">
        <f>SUM(D77:E77)</f>
        <v>8</v>
      </c>
    </row>
    <row r="78" spans="2:6" x14ac:dyDescent="0.3">
      <c r="B78" s="9"/>
      <c r="C78" s="2" t="s">
        <v>1</v>
      </c>
      <c r="D78" s="40">
        <v>101</v>
      </c>
      <c r="E78" s="40">
        <v>234</v>
      </c>
      <c r="F78" s="6">
        <f>SUM(D78:E78)</f>
        <v>335</v>
      </c>
    </row>
    <row r="79" spans="2:6" x14ac:dyDescent="0.3">
      <c r="B79" s="8"/>
      <c r="C79" s="7" t="s">
        <v>0</v>
      </c>
      <c r="D79" s="40">
        <v>32</v>
      </c>
      <c r="E79" s="40">
        <v>38</v>
      </c>
      <c r="F79" s="6">
        <f>SUM(D79:E79)</f>
        <v>70</v>
      </c>
    </row>
    <row r="80" spans="2:6" x14ac:dyDescent="0.3">
      <c r="B80" s="11" t="s">
        <v>29</v>
      </c>
      <c r="C80" s="10"/>
      <c r="D80" s="10">
        <f>SUM(D81:D84)</f>
        <v>317</v>
      </c>
      <c r="E80" s="10">
        <f>SUM(E81:E84)</f>
        <v>268</v>
      </c>
      <c r="F80" s="15">
        <f>SUM(F81:F84)</f>
        <v>585</v>
      </c>
    </row>
    <row r="81" spans="1:8" x14ac:dyDescent="0.3">
      <c r="B81" s="9"/>
      <c r="C81" s="2" t="s">
        <v>3</v>
      </c>
      <c r="D81" s="38">
        <v>179</v>
      </c>
      <c r="E81" s="38">
        <v>100</v>
      </c>
      <c r="F81" s="6">
        <f>SUM(D81:E81)</f>
        <v>279</v>
      </c>
    </row>
    <row r="82" spans="1:8" x14ac:dyDescent="0.3">
      <c r="B82" s="9"/>
      <c r="C82" s="2" t="s">
        <v>2</v>
      </c>
      <c r="D82" s="38">
        <v>18</v>
      </c>
      <c r="E82" s="38">
        <v>43</v>
      </c>
      <c r="F82" s="6">
        <f>SUM(D82:E82)</f>
        <v>61</v>
      </c>
    </row>
    <row r="83" spans="1:8" x14ac:dyDescent="0.3">
      <c r="B83" s="9"/>
      <c r="C83" s="2" t="s">
        <v>1</v>
      </c>
      <c r="D83" s="38">
        <v>90</v>
      </c>
      <c r="E83" s="38">
        <v>100</v>
      </c>
      <c r="F83" s="6">
        <f>SUM(D83:E83)</f>
        <v>190</v>
      </c>
    </row>
    <row r="84" spans="1:8" x14ac:dyDescent="0.3">
      <c r="B84" s="8"/>
      <c r="C84" s="7" t="s">
        <v>0</v>
      </c>
      <c r="D84" s="38">
        <v>30</v>
      </c>
      <c r="E84" s="38">
        <v>25</v>
      </c>
      <c r="F84" s="6">
        <f>SUM(D84:E84)</f>
        <v>55</v>
      </c>
    </row>
    <row r="85" spans="1:8" x14ac:dyDescent="0.3">
      <c r="A85" s="4" t="s">
        <v>6</v>
      </c>
    </row>
    <row r="86" spans="1:8" x14ac:dyDescent="0.3">
      <c r="B86" s="11" t="s">
        <v>5</v>
      </c>
      <c r="C86" s="10"/>
      <c r="D86" s="10">
        <f>SUM(D87:D90)</f>
        <v>224</v>
      </c>
      <c r="E86" s="10">
        <f>SUM(E87:E90)</f>
        <v>347</v>
      </c>
      <c r="F86" s="15">
        <f>SUM(F87:F90)</f>
        <v>571</v>
      </c>
    </row>
    <row r="87" spans="1:8" x14ac:dyDescent="0.3">
      <c r="B87" s="9"/>
      <c r="C87" s="2" t="s">
        <v>3</v>
      </c>
      <c r="D87" s="38">
        <v>176</v>
      </c>
      <c r="E87" s="38">
        <v>217</v>
      </c>
      <c r="F87" s="6">
        <f>SUM(D87:E87)</f>
        <v>393</v>
      </c>
    </row>
    <row r="88" spans="1:8" x14ac:dyDescent="0.3">
      <c r="B88" s="9"/>
      <c r="C88" s="2" t="s">
        <v>2</v>
      </c>
      <c r="D88" s="38">
        <v>25</v>
      </c>
      <c r="E88" s="38">
        <v>90</v>
      </c>
      <c r="F88" s="6">
        <f>SUM(D88:E88)</f>
        <v>115</v>
      </c>
    </row>
    <row r="89" spans="1:8" x14ac:dyDescent="0.3">
      <c r="B89" s="9"/>
      <c r="C89" s="2" t="s">
        <v>1</v>
      </c>
      <c r="D89" s="38">
        <v>23</v>
      </c>
      <c r="E89" s="38">
        <v>40</v>
      </c>
      <c r="F89" s="6">
        <f>SUM(D89:E89)</f>
        <v>63</v>
      </c>
    </row>
    <row r="90" spans="1:8" x14ac:dyDescent="0.3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8" x14ac:dyDescent="0.3">
      <c r="B91" s="12" t="s">
        <v>30</v>
      </c>
      <c r="C91" s="10"/>
      <c r="D91" s="10">
        <f>SUM(D92:D95)</f>
        <v>328</v>
      </c>
      <c r="E91" s="10">
        <f>SUM(E92:E95)</f>
        <v>1567</v>
      </c>
      <c r="F91" s="15">
        <f>SUM(F92:F95)</f>
        <v>1895</v>
      </c>
    </row>
    <row r="92" spans="1:8" x14ac:dyDescent="0.3">
      <c r="B92" s="9"/>
      <c r="C92" s="2" t="s">
        <v>3</v>
      </c>
      <c r="D92" s="38">
        <f>38+129</f>
        <v>167</v>
      </c>
      <c r="E92" s="38">
        <f>423+220</f>
        <v>643</v>
      </c>
      <c r="F92" s="6">
        <f>SUM(D92:E92)</f>
        <v>810</v>
      </c>
      <c r="G92" s="38"/>
      <c r="H92" s="38"/>
    </row>
    <row r="93" spans="1:8" x14ac:dyDescent="0.3">
      <c r="B93" s="9"/>
      <c r="C93" s="2" t="s">
        <v>2</v>
      </c>
      <c r="D93" s="38">
        <f>49+51</f>
        <v>100</v>
      </c>
      <c r="E93" s="38">
        <f>377+256</f>
        <v>633</v>
      </c>
      <c r="F93" s="6">
        <f>SUM(D93:E93)</f>
        <v>733</v>
      </c>
      <c r="G93" s="38"/>
      <c r="H93" s="38"/>
    </row>
    <row r="94" spans="1:8" x14ac:dyDescent="0.3">
      <c r="B94" s="9"/>
      <c r="C94" s="2" t="s">
        <v>1</v>
      </c>
      <c r="D94" s="38">
        <f>19+42</f>
        <v>61</v>
      </c>
      <c r="E94" s="38">
        <f>183+108</f>
        <v>291</v>
      </c>
      <c r="F94" s="6">
        <f>SUM(D94:E94)</f>
        <v>352</v>
      </c>
      <c r="G94" s="38"/>
      <c r="H94" s="38"/>
    </row>
    <row r="95" spans="1:8" x14ac:dyDescent="0.3">
      <c r="B95" s="8"/>
      <c r="C95" s="7" t="s">
        <v>0</v>
      </c>
      <c r="D95" s="2">
        <v>0</v>
      </c>
      <c r="E95" s="2">
        <v>0</v>
      </c>
      <c r="F95" s="6">
        <f>SUM(D95:E95)</f>
        <v>0</v>
      </c>
    </row>
    <row r="96" spans="1:8" x14ac:dyDescent="0.3">
      <c r="B96" s="11" t="s">
        <v>31</v>
      </c>
      <c r="C96" s="10"/>
      <c r="D96" s="10">
        <f>SUM(D97:D100)</f>
        <v>96</v>
      </c>
      <c r="E96" s="10">
        <f>SUM(E97:E100)</f>
        <v>662</v>
      </c>
      <c r="F96" s="15">
        <f>SUM(F97:F100)</f>
        <v>758</v>
      </c>
    </row>
    <row r="97" spans="1:6" x14ac:dyDescent="0.3">
      <c r="B97" s="9"/>
      <c r="C97" s="2" t="s">
        <v>3</v>
      </c>
      <c r="D97" s="38">
        <v>41</v>
      </c>
      <c r="E97" s="38">
        <v>358</v>
      </c>
      <c r="F97" s="6">
        <f>SUM(D97:E97)</f>
        <v>399</v>
      </c>
    </row>
    <row r="98" spans="1:6" x14ac:dyDescent="0.3">
      <c r="B98" s="9"/>
      <c r="C98" s="2" t="s">
        <v>2</v>
      </c>
      <c r="D98" s="38">
        <v>3</v>
      </c>
      <c r="E98" s="38">
        <v>38</v>
      </c>
      <c r="F98" s="6">
        <f>SUM(D98:E98)</f>
        <v>41</v>
      </c>
    </row>
    <row r="99" spans="1:6" x14ac:dyDescent="0.3">
      <c r="B99" s="9"/>
      <c r="C99" s="2" t="s">
        <v>1</v>
      </c>
      <c r="D99" s="38">
        <v>36</v>
      </c>
      <c r="E99" s="38">
        <v>216</v>
      </c>
      <c r="F99" s="6">
        <f>SUM(D99:E99)</f>
        <v>252</v>
      </c>
    </row>
    <row r="100" spans="1:6" x14ac:dyDescent="0.3">
      <c r="B100" s="8"/>
      <c r="C100" s="7" t="s">
        <v>0</v>
      </c>
      <c r="D100" s="38">
        <v>16</v>
      </c>
      <c r="E100" s="38">
        <v>50</v>
      </c>
      <c r="F100" s="6">
        <f>SUM(D100:E100)</f>
        <v>66</v>
      </c>
    </row>
    <row r="101" spans="1:6" x14ac:dyDescent="0.3">
      <c r="A101" s="4" t="s">
        <v>4</v>
      </c>
    </row>
    <row r="102" spans="1:6" x14ac:dyDescent="0.3">
      <c r="B102" s="11" t="s">
        <v>32</v>
      </c>
      <c r="C102" s="10"/>
      <c r="D102" s="10">
        <f>SUM(D103:D106)</f>
        <v>632</v>
      </c>
      <c r="E102" s="10">
        <f>SUM(E103:E106)</f>
        <v>255</v>
      </c>
      <c r="F102" s="15">
        <f>SUM(F103:F106)</f>
        <v>887</v>
      </c>
    </row>
    <row r="103" spans="1:6" x14ac:dyDescent="0.3">
      <c r="B103" s="9"/>
      <c r="C103" s="2" t="s">
        <v>3</v>
      </c>
      <c r="D103" s="38">
        <v>495</v>
      </c>
      <c r="E103" s="38">
        <v>216</v>
      </c>
      <c r="F103" s="6">
        <f>SUM(D103:E103)</f>
        <v>711</v>
      </c>
    </row>
    <row r="104" spans="1:6" x14ac:dyDescent="0.3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3">
      <c r="B105" s="9"/>
      <c r="C105" s="2" t="s">
        <v>1</v>
      </c>
      <c r="D105" s="38">
        <v>118</v>
      </c>
      <c r="E105" s="38">
        <v>30</v>
      </c>
      <c r="F105" s="6">
        <f>SUM(D105:E105)</f>
        <v>148</v>
      </c>
    </row>
    <row r="106" spans="1:6" x14ac:dyDescent="0.3">
      <c r="B106" s="8"/>
      <c r="C106" s="7" t="s">
        <v>0</v>
      </c>
      <c r="D106" s="38">
        <v>19</v>
      </c>
      <c r="E106" s="38">
        <v>9</v>
      </c>
      <c r="F106" s="6">
        <f>SUM(D106:E106)</f>
        <v>28</v>
      </c>
    </row>
    <row r="107" spans="1:6" x14ac:dyDescent="0.3">
      <c r="B107" s="11" t="s">
        <v>33</v>
      </c>
      <c r="C107" s="10"/>
      <c r="D107" s="10">
        <f>SUM(D108:D111)</f>
        <v>71</v>
      </c>
      <c r="E107" s="10">
        <f>SUM(E108:E111)</f>
        <v>124</v>
      </c>
      <c r="F107" s="15">
        <f>SUM(F108:F111)</f>
        <v>195</v>
      </c>
    </row>
    <row r="108" spans="1:6" x14ac:dyDescent="0.3">
      <c r="B108" s="9"/>
      <c r="C108" s="2" t="s">
        <v>3</v>
      </c>
      <c r="D108" s="38">
        <v>34</v>
      </c>
      <c r="E108" s="38">
        <v>45</v>
      </c>
      <c r="F108" s="6">
        <f>SUM(D108:E108)</f>
        <v>79</v>
      </c>
    </row>
    <row r="109" spans="1:6" x14ac:dyDescent="0.3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3">
      <c r="B110" s="9"/>
      <c r="C110" s="2" t="s">
        <v>1</v>
      </c>
      <c r="D110" s="38">
        <v>29</v>
      </c>
      <c r="E110" s="38">
        <v>65</v>
      </c>
      <c r="F110" s="6">
        <f>SUM(D110:E110)</f>
        <v>94</v>
      </c>
    </row>
    <row r="111" spans="1:6" x14ac:dyDescent="0.3">
      <c r="B111" s="8"/>
      <c r="C111" s="7" t="s">
        <v>0</v>
      </c>
      <c r="D111" s="38">
        <v>8</v>
      </c>
      <c r="E111" s="38">
        <v>14</v>
      </c>
      <c r="F111" s="6">
        <f>SUM(D111:E111)</f>
        <v>22</v>
      </c>
    </row>
    <row r="112" spans="1:6" x14ac:dyDescent="0.3">
      <c r="B112" s="11" t="s">
        <v>34</v>
      </c>
      <c r="C112" s="10"/>
      <c r="D112" s="10">
        <f>SUM(D113:D116)</f>
        <v>161</v>
      </c>
      <c r="E112" s="10">
        <f>SUM(E113:E116)</f>
        <v>300</v>
      </c>
      <c r="F112" s="15">
        <f>SUM(F113:F116)</f>
        <v>461</v>
      </c>
    </row>
    <row r="113" spans="2:6" x14ac:dyDescent="0.3">
      <c r="B113" s="9"/>
      <c r="C113" s="2" t="s">
        <v>3</v>
      </c>
      <c r="D113" s="38">
        <v>104</v>
      </c>
      <c r="E113" s="38">
        <v>205</v>
      </c>
      <c r="F113" s="6">
        <f>SUM(D113:E113)</f>
        <v>309</v>
      </c>
    </row>
    <row r="114" spans="2:6" x14ac:dyDescent="0.3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6" x14ac:dyDescent="0.3">
      <c r="B115" s="9"/>
      <c r="C115" s="2" t="s">
        <v>1</v>
      </c>
      <c r="D115" s="38">
        <v>41</v>
      </c>
      <c r="E115" s="38">
        <v>64</v>
      </c>
      <c r="F115" s="6">
        <f>SUM(D115:E115)</f>
        <v>105</v>
      </c>
    </row>
    <row r="116" spans="2:6" x14ac:dyDescent="0.3">
      <c r="B116" s="8"/>
      <c r="C116" s="7" t="s">
        <v>0</v>
      </c>
      <c r="D116" s="38">
        <v>16</v>
      </c>
      <c r="E116" s="38">
        <v>31</v>
      </c>
      <c r="F116" s="6">
        <f>SUM(D116:E116)</f>
        <v>47</v>
      </c>
    </row>
    <row r="117" spans="2:6" x14ac:dyDescent="0.3">
      <c r="B117" s="11" t="s">
        <v>35</v>
      </c>
      <c r="C117" s="10"/>
      <c r="D117" s="10">
        <f>SUM(D118:D121)</f>
        <v>153</v>
      </c>
      <c r="E117" s="10">
        <f>SUM(E118:E121)</f>
        <v>33</v>
      </c>
      <c r="F117" s="15">
        <f>SUM(F118:F121)</f>
        <v>186</v>
      </c>
    </row>
    <row r="118" spans="2:6" x14ac:dyDescent="0.3">
      <c r="B118" s="9"/>
      <c r="C118" s="2" t="s">
        <v>3</v>
      </c>
      <c r="D118" s="38">
        <v>141</v>
      </c>
      <c r="E118" s="38">
        <v>28</v>
      </c>
      <c r="F118" s="6">
        <f>SUM(D118:E118)</f>
        <v>169</v>
      </c>
    </row>
    <row r="119" spans="2:6" x14ac:dyDescent="0.3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">
      <c r="B120" s="9"/>
      <c r="C120" s="2" t="s">
        <v>1</v>
      </c>
      <c r="D120" s="38">
        <v>9</v>
      </c>
      <c r="E120" s="38">
        <v>4</v>
      </c>
      <c r="F120" s="6">
        <f>SUM(D120:E120)</f>
        <v>13</v>
      </c>
    </row>
    <row r="121" spans="2:6" x14ac:dyDescent="0.3">
      <c r="B121" s="8"/>
      <c r="C121" s="7" t="s">
        <v>0</v>
      </c>
      <c r="D121" s="38">
        <v>3</v>
      </c>
      <c r="E121" s="38">
        <v>1</v>
      </c>
      <c r="F121" s="6">
        <f>SUM(D121:E121)</f>
        <v>4</v>
      </c>
    </row>
    <row r="122" spans="2:6" x14ac:dyDescent="0.3">
      <c r="B122" s="11" t="s">
        <v>36</v>
      </c>
      <c r="C122" s="10"/>
      <c r="D122" s="10">
        <f>SUM(D123:D126)</f>
        <v>257</v>
      </c>
      <c r="E122" s="10">
        <f>SUM(E123:E126)</f>
        <v>197</v>
      </c>
      <c r="F122" s="15">
        <f>SUM(F123:F126)</f>
        <v>454</v>
      </c>
    </row>
    <row r="123" spans="2:6" x14ac:dyDescent="0.3">
      <c r="B123" s="9"/>
      <c r="C123" s="2" t="s">
        <v>3</v>
      </c>
      <c r="D123" s="38">
        <v>164</v>
      </c>
      <c r="E123" s="38">
        <v>156</v>
      </c>
      <c r="F123" s="6">
        <f>SUM(D123:E123)</f>
        <v>320</v>
      </c>
    </row>
    <row r="124" spans="2:6" x14ac:dyDescent="0.3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3">
      <c r="B125" s="9"/>
      <c r="C125" s="2" t="s">
        <v>1</v>
      </c>
      <c r="D125" s="38">
        <v>52</v>
      </c>
      <c r="E125" s="38">
        <v>24</v>
      </c>
      <c r="F125" s="6">
        <f>SUM(D125:E125)</f>
        <v>76</v>
      </c>
    </row>
    <row r="126" spans="2:6" x14ac:dyDescent="0.3">
      <c r="B126" s="8"/>
      <c r="C126" s="7" t="s">
        <v>0</v>
      </c>
      <c r="D126" s="38">
        <v>41</v>
      </c>
      <c r="E126" s="38">
        <v>17</v>
      </c>
      <c r="F126" s="6">
        <f>SUM(D126:E126)</f>
        <v>58</v>
      </c>
    </row>
    <row r="127" spans="2:6" x14ac:dyDescent="0.3">
      <c r="B127" s="11" t="s">
        <v>37</v>
      </c>
      <c r="C127" s="10"/>
      <c r="D127" s="10">
        <f>SUM(D128:D131)</f>
        <v>100</v>
      </c>
      <c r="E127" s="10">
        <f>SUM(E128:E131)</f>
        <v>90</v>
      </c>
      <c r="F127" s="15">
        <f>SUM(F128:F131)</f>
        <v>190</v>
      </c>
    </row>
    <row r="128" spans="2:6" x14ac:dyDescent="0.3">
      <c r="B128" s="9"/>
      <c r="C128" s="2" t="s">
        <v>3</v>
      </c>
      <c r="D128" s="38">
        <v>55</v>
      </c>
      <c r="E128" s="38">
        <v>61</v>
      </c>
      <c r="F128" s="6">
        <f>SUM(D128:E128)</f>
        <v>116</v>
      </c>
    </row>
    <row r="129" spans="1:6" x14ac:dyDescent="0.3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3">
      <c r="B130" s="9"/>
      <c r="C130" s="2" t="s">
        <v>1</v>
      </c>
      <c r="D130" s="38">
        <v>38</v>
      </c>
      <c r="E130" s="38">
        <v>23</v>
      </c>
      <c r="F130" s="6">
        <f>SUM(D130:E130)</f>
        <v>61</v>
      </c>
    </row>
    <row r="131" spans="1:6" x14ac:dyDescent="0.3">
      <c r="B131" s="8"/>
      <c r="C131" s="7" t="s">
        <v>0</v>
      </c>
      <c r="D131" s="38">
        <v>7</v>
      </c>
      <c r="E131" s="38">
        <v>6</v>
      </c>
      <c r="F131" s="6">
        <f>SUM(D131:E131)</f>
        <v>13</v>
      </c>
    </row>
    <row r="132" spans="1:6" x14ac:dyDescent="0.3">
      <c r="A132" s="4"/>
    </row>
    <row r="133" spans="1:6" x14ac:dyDescent="0.3">
      <c r="B133" s="5"/>
      <c r="C133" s="3"/>
      <c r="D133" s="3"/>
      <c r="E133" s="3"/>
      <c r="F133" s="3"/>
    </row>
    <row r="134" spans="1:6" x14ac:dyDescent="0.3">
      <c r="B134" s="3"/>
      <c r="C134" s="3"/>
      <c r="D134" s="3"/>
      <c r="E134" s="3"/>
      <c r="F134" s="3"/>
    </row>
    <row r="135" spans="1:6" x14ac:dyDescent="0.3">
      <c r="B135" s="2"/>
      <c r="C135" s="3"/>
      <c r="D135" s="3"/>
      <c r="E135" s="3"/>
      <c r="F135" s="3"/>
    </row>
    <row r="136" spans="1:6" x14ac:dyDescent="0.3">
      <c r="B136" s="2"/>
      <c r="C136" s="3"/>
      <c r="D136" s="3"/>
      <c r="E136" s="3"/>
      <c r="F136" s="3"/>
    </row>
    <row r="137" spans="1:6" x14ac:dyDescent="0.3">
      <c r="B137" s="2"/>
      <c r="C137" s="3"/>
      <c r="D137" s="3"/>
      <c r="E137" s="3"/>
      <c r="F137" s="3"/>
    </row>
    <row r="138" spans="1:6" x14ac:dyDescent="0.3">
      <c r="B138" s="4"/>
      <c r="C138" s="3"/>
      <c r="D138" s="3"/>
      <c r="E138" s="3"/>
      <c r="F138" s="3"/>
    </row>
    <row r="139" spans="1:6" x14ac:dyDescent="0.3">
      <c r="B139" s="3"/>
      <c r="C139" s="3"/>
      <c r="D139" s="3"/>
      <c r="E139" s="3"/>
      <c r="F139" s="3"/>
    </row>
    <row r="140" spans="1:6" x14ac:dyDescent="0.3">
      <c r="B140" s="2"/>
      <c r="C140" s="3"/>
      <c r="D140" s="3"/>
      <c r="E140" s="3"/>
      <c r="F140" s="3"/>
    </row>
    <row r="141" spans="1:6" x14ac:dyDescent="0.3">
      <c r="B141" s="2"/>
      <c r="C141" s="3"/>
      <c r="D141" s="3"/>
      <c r="E141" s="3"/>
      <c r="F141" s="3"/>
    </row>
    <row r="142" spans="1:6" x14ac:dyDescent="0.3">
      <c r="B142" s="2"/>
      <c r="C142" s="3"/>
      <c r="D142" s="3"/>
      <c r="E142" s="3"/>
      <c r="F142" s="3"/>
    </row>
    <row r="143" spans="1:6" x14ac:dyDescent="0.3">
      <c r="B143" s="4"/>
      <c r="C143" s="3"/>
      <c r="D143" s="3"/>
      <c r="E143" s="3"/>
      <c r="F143" s="3"/>
    </row>
    <row r="144" spans="1:6" x14ac:dyDescent="0.3">
      <c r="B144" s="3"/>
      <c r="C144" s="3"/>
      <c r="D144" s="3"/>
      <c r="E144" s="3"/>
      <c r="F144" s="3"/>
    </row>
    <row r="145" spans="2:6" x14ac:dyDescent="0.3">
      <c r="B145" s="2"/>
      <c r="C145" s="3"/>
      <c r="D145" s="3"/>
      <c r="E145" s="3"/>
      <c r="F145" s="3"/>
    </row>
    <row r="146" spans="2:6" x14ac:dyDescent="0.3">
      <c r="B146" s="2"/>
      <c r="C146" s="3"/>
      <c r="D146" s="3"/>
      <c r="E146" s="3"/>
      <c r="F146" s="3"/>
    </row>
    <row r="147" spans="2:6" x14ac:dyDescent="0.3">
      <c r="B147" s="2"/>
      <c r="C147" s="3"/>
      <c r="D147" s="3"/>
      <c r="E147" s="3"/>
      <c r="F147" s="3"/>
    </row>
    <row r="148" spans="2:6" x14ac:dyDescent="0.3">
      <c r="B148" s="4"/>
      <c r="C148" s="3"/>
      <c r="D148" s="3"/>
      <c r="E148" s="3"/>
      <c r="F148" s="3"/>
    </row>
    <row r="149" spans="2:6" x14ac:dyDescent="0.3">
      <c r="B149" s="3"/>
      <c r="C149" s="3"/>
      <c r="D149" s="3"/>
      <c r="E149" s="3"/>
      <c r="F149" s="3"/>
    </row>
    <row r="150" spans="2:6" x14ac:dyDescent="0.3">
      <c r="B150" s="2"/>
      <c r="C150" s="3"/>
      <c r="D150" s="3"/>
      <c r="E150" s="3"/>
      <c r="F150" s="3"/>
    </row>
    <row r="151" spans="2:6" x14ac:dyDescent="0.3">
      <c r="B151" s="2"/>
      <c r="C151" s="3"/>
      <c r="D151" s="3"/>
      <c r="E151" s="3"/>
      <c r="F151" s="3"/>
    </row>
    <row r="152" spans="2:6" x14ac:dyDescent="0.3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2EBE6-19A1-4642-BCD2-A5F101D2821F}">
  <dimension ref="A1:G152"/>
  <sheetViews>
    <sheetView topLeftCell="A108" zoomScale="90" workbookViewId="0">
      <selection activeCell="B127" sqref="B127"/>
    </sheetView>
  </sheetViews>
  <sheetFormatPr defaultColWidth="11.19921875" defaultRowHeight="15.6" x14ac:dyDescent="0.3"/>
  <cols>
    <col min="1" max="3" width="10.796875" style="1"/>
    <col min="4" max="4" width="12.19921875" style="1" bestFit="1" customWidth="1"/>
    <col min="5" max="6" width="10.796875" style="1"/>
  </cols>
  <sheetData>
    <row r="1" spans="1:6" x14ac:dyDescent="0.3">
      <c r="A1" s="2"/>
      <c r="B1" s="3" t="s">
        <v>13</v>
      </c>
      <c r="C1" s="2"/>
      <c r="D1" s="17" t="s">
        <v>12</v>
      </c>
      <c r="E1" s="17" t="s">
        <v>11</v>
      </c>
      <c r="F1" s="17" t="s">
        <v>10</v>
      </c>
    </row>
    <row r="2" spans="1:6" x14ac:dyDescent="0.3">
      <c r="A2" s="3" t="s">
        <v>9</v>
      </c>
      <c r="B2" s="3"/>
      <c r="C2" s="3"/>
      <c r="D2" s="3"/>
      <c r="E2" s="3"/>
      <c r="F2" s="3"/>
    </row>
    <row r="3" spans="1:6" x14ac:dyDescent="0.3">
      <c r="A3" s="2"/>
      <c r="B3" s="16" t="s">
        <v>14</v>
      </c>
      <c r="C3" s="10"/>
      <c r="D3" s="10">
        <f>SUM(D4:D7)</f>
        <v>177</v>
      </c>
      <c r="E3" s="10">
        <f>SUM(E4:E7)</f>
        <v>858</v>
      </c>
      <c r="F3" s="15">
        <f>SUM(F4:F7)</f>
        <v>1035</v>
      </c>
    </row>
    <row r="4" spans="1:6" x14ac:dyDescent="0.3">
      <c r="A4" s="3"/>
      <c r="B4" s="14"/>
      <c r="C4" s="2" t="s">
        <v>3</v>
      </c>
      <c r="D4" s="18">
        <v>84</v>
      </c>
      <c r="E4" s="18">
        <v>326</v>
      </c>
      <c r="F4" s="6">
        <f>SUM(D4:E4)</f>
        <v>410</v>
      </c>
    </row>
    <row r="5" spans="1:6" x14ac:dyDescent="0.3">
      <c r="A5" s="2"/>
      <c r="B5" s="9"/>
      <c r="C5" s="2" t="s">
        <v>2</v>
      </c>
      <c r="D5" s="18">
        <v>16</v>
      </c>
      <c r="E5" s="18">
        <v>149</v>
      </c>
      <c r="F5" s="6">
        <f>SUM(D5:E5)</f>
        <v>165</v>
      </c>
    </row>
    <row r="6" spans="1:6" x14ac:dyDescent="0.3">
      <c r="A6" s="2"/>
      <c r="B6" s="9"/>
      <c r="C6" s="2" t="s">
        <v>1</v>
      </c>
      <c r="D6" s="18">
        <v>54</v>
      </c>
      <c r="E6" s="18">
        <v>299</v>
      </c>
      <c r="F6" s="6">
        <f>SUM(D6:E6)</f>
        <v>353</v>
      </c>
    </row>
    <row r="7" spans="1:6" x14ac:dyDescent="0.3">
      <c r="A7" s="2"/>
      <c r="B7" s="9"/>
      <c r="C7" s="2" t="s">
        <v>0</v>
      </c>
      <c r="D7" s="18">
        <v>23</v>
      </c>
      <c r="E7" s="18">
        <v>84</v>
      </c>
      <c r="F7" s="6">
        <f>SUM(D7:E7)</f>
        <v>107</v>
      </c>
    </row>
    <row r="8" spans="1:6" x14ac:dyDescent="0.3">
      <c r="B8" s="12" t="s">
        <v>15</v>
      </c>
      <c r="C8" s="10"/>
      <c r="D8" s="10">
        <f>SUM(D9:D12)</f>
        <v>29</v>
      </c>
      <c r="E8" s="10">
        <f>SUM(E9:E12)</f>
        <v>265</v>
      </c>
      <c r="F8" s="15">
        <f>SUM(F9:F12)</f>
        <v>294</v>
      </c>
    </row>
    <row r="9" spans="1:6" x14ac:dyDescent="0.3">
      <c r="B9" s="14"/>
      <c r="C9" s="2" t="s">
        <v>3</v>
      </c>
      <c r="D9" s="18">
        <v>24</v>
      </c>
      <c r="E9" s="18">
        <v>206</v>
      </c>
      <c r="F9" s="6">
        <f>SUM(D9:E9)</f>
        <v>230</v>
      </c>
    </row>
    <row r="10" spans="1:6" x14ac:dyDescent="0.3">
      <c r="B10" s="9"/>
      <c r="C10" s="2" t="s">
        <v>2</v>
      </c>
      <c r="D10" s="18">
        <v>3</v>
      </c>
      <c r="E10" s="18">
        <v>19</v>
      </c>
      <c r="F10" s="18">
        <v>22</v>
      </c>
    </row>
    <row r="11" spans="1:6" x14ac:dyDescent="0.3">
      <c r="B11" s="9"/>
      <c r="C11" s="2" t="s">
        <v>1</v>
      </c>
      <c r="D11" s="18">
        <v>2</v>
      </c>
      <c r="E11" s="18">
        <v>38</v>
      </c>
      <c r="F11" s="6">
        <f>SUM(D11:E11)</f>
        <v>40</v>
      </c>
    </row>
    <row r="12" spans="1:6" x14ac:dyDescent="0.3">
      <c r="B12" s="8"/>
      <c r="C12" s="7" t="s">
        <v>0</v>
      </c>
      <c r="D12" s="2">
        <v>0</v>
      </c>
      <c r="E12" s="2">
        <v>2</v>
      </c>
      <c r="F12" s="6">
        <f>SUM(D12:E12)</f>
        <v>2</v>
      </c>
    </row>
    <row r="13" spans="1:6" x14ac:dyDescent="0.3">
      <c r="B13" s="11" t="s">
        <v>16</v>
      </c>
      <c r="C13" s="10"/>
      <c r="D13" s="10">
        <f>SUM(D14:D17)</f>
        <v>222</v>
      </c>
      <c r="E13" s="10">
        <f>SUM(E14:E17)</f>
        <v>190</v>
      </c>
      <c r="F13" s="15">
        <f>SUM(F14:F17)</f>
        <v>412</v>
      </c>
    </row>
    <row r="14" spans="1:6" x14ac:dyDescent="0.3">
      <c r="B14" s="14"/>
      <c r="C14" s="2" t="s">
        <v>3</v>
      </c>
      <c r="D14" s="18">
        <v>143</v>
      </c>
      <c r="E14" s="18">
        <v>98</v>
      </c>
      <c r="F14" s="6">
        <f>SUM(D14:E14)</f>
        <v>241</v>
      </c>
    </row>
    <row r="15" spans="1:6" x14ac:dyDescent="0.3">
      <c r="B15" s="9"/>
      <c r="C15" s="2" t="s">
        <v>2</v>
      </c>
      <c r="D15" s="2">
        <v>0</v>
      </c>
      <c r="E15" s="2">
        <v>0</v>
      </c>
      <c r="F15" s="6">
        <f>SUM(D15:E15)</f>
        <v>0</v>
      </c>
    </row>
    <row r="16" spans="1:6" x14ac:dyDescent="0.3">
      <c r="B16" s="9"/>
      <c r="C16" s="2" t="s">
        <v>1</v>
      </c>
      <c r="D16" s="18">
        <v>75</v>
      </c>
      <c r="E16" s="18">
        <v>92</v>
      </c>
      <c r="F16" s="6">
        <f>SUM(D16:E16)</f>
        <v>167</v>
      </c>
    </row>
    <row r="17" spans="2:6" x14ac:dyDescent="0.3">
      <c r="B17" s="9"/>
      <c r="C17" s="2" t="s">
        <v>0</v>
      </c>
      <c r="D17" s="2">
        <v>4</v>
      </c>
      <c r="E17" s="2">
        <v>0</v>
      </c>
      <c r="F17" s="6">
        <f>SUM(D17:E17)</f>
        <v>4</v>
      </c>
    </row>
    <row r="18" spans="2:6" x14ac:dyDescent="0.3">
      <c r="B18" s="11" t="s">
        <v>17</v>
      </c>
      <c r="C18" s="10"/>
      <c r="D18" s="10">
        <f>SUM(D19:D22)</f>
        <v>351</v>
      </c>
      <c r="E18" s="10">
        <f>SUM(E19:E22)</f>
        <v>404</v>
      </c>
      <c r="F18" s="15">
        <f>SUM(F19:F22)</f>
        <v>755</v>
      </c>
    </row>
    <row r="19" spans="2:6" x14ac:dyDescent="0.3">
      <c r="B19" s="14"/>
      <c r="C19" s="2" t="s">
        <v>3</v>
      </c>
      <c r="D19" s="18">
        <v>247</v>
      </c>
      <c r="E19" s="18">
        <v>298</v>
      </c>
      <c r="F19" s="6">
        <f>SUM(D19:E19)</f>
        <v>545</v>
      </c>
    </row>
    <row r="20" spans="2:6" x14ac:dyDescent="0.3">
      <c r="B20" s="9"/>
      <c r="C20" s="2" t="s">
        <v>2</v>
      </c>
      <c r="D20" s="2">
        <v>0</v>
      </c>
      <c r="E20" s="2">
        <v>0</v>
      </c>
      <c r="F20" s="6">
        <f>SUM(D20:E20)</f>
        <v>0</v>
      </c>
    </row>
    <row r="21" spans="2:6" x14ac:dyDescent="0.3">
      <c r="B21" s="9"/>
      <c r="C21" s="2" t="s">
        <v>1</v>
      </c>
      <c r="D21" s="18">
        <v>102</v>
      </c>
      <c r="E21" s="18">
        <v>104</v>
      </c>
      <c r="F21" s="6">
        <f>SUM(D21:E21)</f>
        <v>206</v>
      </c>
    </row>
    <row r="22" spans="2:6" x14ac:dyDescent="0.3">
      <c r="B22" s="8"/>
      <c r="C22" s="7" t="s">
        <v>0</v>
      </c>
      <c r="D22" s="18">
        <v>2</v>
      </c>
      <c r="E22" s="18">
        <v>2</v>
      </c>
      <c r="F22" s="6">
        <f>SUM(D22:E22)</f>
        <v>4</v>
      </c>
    </row>
    <row r="23" spans="2:6" x14ac:dyDescent="0.3">
      <c r="B23" s="11" t="s">
        <v>18</v>
      </c>
      <c r="C23" s="10"/>
      <c r="D23" s="10">
        <f>SUM(D24:D27)</f>
        <v>227</v>
      </c>
      <c r="E23" s="10">
        <f>SUM(E24:E27)</f>
        <v>316</v>
      </c>
      <c r="F23" s="15">
        <f>SUM(F24:F27)</f>
        <v>543</v>
      </c>
    </row>
    <row r="24" spans="2:6" x14ac:dyDescent="0.3">
      <c r="B24" s="9"/>
      <c r="C24" s="2" t="s">
        <v>3</v>
      </c>
      <c r="D24" s="19">
        <v>121</v>
      </c>
      <c r="E24" s="19">
        <v>117</v>
      </c>
      <c r="F24" s="6">
        <f>SUM(D24:E24)</f>
        <v>238</v>
      </c>
    </row>
    <row r="25" spans="2:6" x14ac:dyDescent="0.3">
      <c r="B25" s="9"/>
      <c r="C25" s="2" t="s">
        <v>2</v>
      </c>
      <c r="D25" s="19">
        <v>47</v>
      </c>
      <c r="E25" s="19">
        <v>83</v>
      </c>
      <c r="F25" s="6">
        <f>SUM(D25:E25)</f>
        <v>130</v>
      </c>
    </row>
    <row r="26" spans="2:6" x14ac:dyDescent="0.3">
      <c r="B26" s="9"/>
      <c r="C26" s="2" t="s">
        <v>1</v>
      </c>
      <c r="D26" s="19">
        <v>54</v>
      </c>
      <c r="E26" s="19">
        <v>113</v>
      </c>
      <c r="F26" s="6">
        <f>SUM(D26:E26)</f>
        <v>167</v>
      </c>
    </row>
    <row r="27" spans="2:6" x14ac:dyDescent="0.3">
      <c r="B27" s="8"/>
      <c r="C27" s="2" t="s">
        <v>0</v>
      </c>
      <c r="D27" s="2">
        <v>5</v>
      </c>
      <c r="E27" s="2">
        <v>3</v>
      </c>
      <c r="F27" s="6">
        <f>SUM(D27:E27)</f>
        <v>8</v>
      </c>
    </row>
    <row r="28" spans="2:6" x14ac:dyDescent="0.3">
      <c r="B28" s="13" t="s">
        <v>19</v>
      </c>
      <c r="C28" s="10"/>
      <c r="D28" s="10">
        <f>SUM(D29:D32)</f>
        <v>505</v>
      </c>
      <c r="E28" s="10">
        <f>SUM(E29:E32)</f>
        <v>714</v>
      </c>
      <c r="F28" s="15">
        <f>SUM(F29:F32)</f>
        <v>1219</v>
      </c>
    </row>
    <row r="29" spans="2:6" x14ac:dyDescent="0.3">
      <c r="B29" s="9"/>
      <c r="C29" s="2" t="s">
        <v>3</v>
      </c>
      <c r="D29" s="18">
        <v>279</v>
      </c>
      <c r="E29" s="18">
        <v>312</v>
      </c>
      <c r="F29" s="6">
        <f>SUM(D29:E29)</f>
        <v>591</v>
      </c>
    </row>
    <row r="30" spans="2:6" x14ac:dyDescent="0.3">
      <c r="B30" s="9"/>
      <c r="C30" s="2" t="s">
        <v>2</v>
      </c>
      <c r="D30" s="20">
        <v>26</v>
      </c>
      <c r="E30" s="20">
        <v>56</v>
      </c>
      <c r="F30" s="6">
        <f>SUM(D30:E30)</f>
        <v>82</v>
      </c>
    </row>
    <row r="31" spans="2:6" x14ac:dyDescent="0.3">
      <c r="B31" s="9"/>
      <c r="C31" s="2" t="s">
        <v>1</v>
      </c>
      <c r="D31" s="18">
        <v>197</v>
      </c>
      <c r="E31" s="18">
        <v>343</v>
      </c>
      <c r="F31" s="6">
        <f>SUM(D31:E31)</f>
        <v>540</v>
      </c>
    </row>
    <row r="32" spans="2:6" x14ac:dyDescent="0.3">
      <c r="B32" s="8"/>
      <c r="C32" s="7" t="s">
        <v>0</v>
      </c>
      <c r="D32" s="2">
        <v>3</v>
      </c>
      <c r="E32" s="2">
        <v>3</v>
      </c>
      <c r="F32" s="6">
        <f>SUM(D32:E32)</f>
        <v>6</v>
      </c>
    </row>
    <row r="33" spans="1:6" x14ac:dyDescent="0.3">
      <c r="A33" s="4" t="s">
        <v>8</v>
      </c>
    </row>
    <row r="34" spans="1:6" x14ac:dyDescent="0.3">
      <c r="B34" s="11" t="s">
        <v>20</v>
      </c>
      <c r="C34" s="10"/>
      <c r="D34" s="10">
        <f>SUM(D35:D38)</f>
        <v>15</v>
      </c>
      <c r="E34" s="10">
        <f>SUM(E35:E38)</f>
        <v>523</v>
      </c>
      <c r="F34" s="15">
        <f>SUM(F35:F38)</f>
        <v>538</v>
      </c>
    </row>
    <row r="35" spans="1:6" x14ac:dyDescent="0.3">
      <c r="B35" s="9"/>
      <c r="C35" s="2" t="s">
        <v>3</v>
      </c>
      <c r="D35" s="20">
        <v>11</v>
      </c>
      <c r="E35" s="20">
        <v>334</v>
      </c>
      <c r="F35" s="6">
        <f>SUM(D35:E35)</f>
        <v>345</v>
      </c>
    </row>
    <row r="36" spans="1:6" x14ac:dyDescent="0.3">
      <c r="B36" s="9"/>
      <c r="C36" s="2" t="s">
        <v>2</v>
      </c>
      <c r="D36" s="20">
        <v>2</v>
      </c>
      <c r="E36" s="20">
        <v>129</v>
      </c>
      <c r="F36" s="6">
        <f>SUM(D36:E36)</f>
        <v>131</v>
      </c>
    </row>
    <row r="37" spans="1:6" x14ac:dyDescent="0.3">
      <c r="B37" s="9"/>
      <c r="C37" s="2" t="s">
        <v>1</v>
      </c>
      <c r="D37" s="20">
        <v>2</v>
      </c>
      <c r="E37" s="20">
        <v>59</v>
      </c>
      <c r="F37" s="6">
        <f>SUM(D37:E37)</f>
        <v>61</v>
      </c>
    </row>
    <row r="38" spans="1:6" x14ac:dyDescent="0.3">
      <c r="B38" s="8"/>
      <c r="C38" s="7" t="s">
        <v>0</v>
      </c>
      <c r="D38" s="2">
        <v>0</v>
      </c>
      <c r="E38" s="2">
        <v>1</v>
      </c>
      <c r="F38" s="6">
        <f>SUM(D38:E38)</f>
        <v>1</v>
      </c>
    </row>
    <row r="39" spans="1:6" x14ac:dyDescent="0.3">
      <c r="B39" s="11" t="s">
        <v>21</v>
      </c>
      <c r="C39" s="10"/>
      <c r="D39" s="10">
        <f>SUM(D40:D43)</f>
        <v>41</v>
      </c>
      <c r="E39" s="10">
        <f>SUM(E40:E43)</f>
        <v>112</v>
      </c>
      <c r="F39" s="15">
        <f>SUM(F40:F43)</f>
        <v>153</v>
      </c>
    </row>
    <row r="40" spans="1:6" x14ac:dyDescent="0.3">
      <c r="B40" s="9"/>
      <c r="C40" s="2" t="s">
        <v>3</v>
      </c>
      <c r="D40" s="18">
        <v>28</v>
      </c>
      <c r="E40" s="18">
        <v>74</v>
      </c>
      <c r="F40" s="6">
        <f>SUM(D40:E40)</f>
        <v>102</v>
      </c>
    </row>
    <row r="41" spans="1:6" x14ac:dyDescent="0.3">
      <c r="B41" s="9"/>
      <c r="C41" s="2" t="s">
        <v>2</v>
      </c>
      <c r="D41" s="1">
        <v>0</v>
      </c>
      <c r="E41" s="1">
        <v>0</v>
      </c>
      <c r="F41" s="6">
        <f>SUM(D41:E41)</f>
        <v>0</v>
      </c>
    </row>
    <row r="42" spans="1:6" x14ac:dyDescent="0.3">
      <c r="B42" s="9"/>
      <c r="C42" s="2" t="s">
        <v>1</v>
      </c>
      <c r="D42" s="18">
        <v>13</v>
      </c>
      <c r="E42" s="18">
        <v>38</v>
      </c>
      <c r="F42" s="6">
        <f>SUM(D42:E42)</f>
        <v>51</v>
      </c>
    </row>
    <row r="43" spans="1:6" x14ac:dyDescent="0.3">
      <c r="B43" s="8"/>
      <c r="C43" s="7" t="s">
        <v>0</v>
      </c>
      <c r="D43" s="2">
        <v>0</v>
      </c>
      <c r="E43" s="2">
        <v>0</v>
      </c>
      <c r="F43" s="6">
        <f>SUM(D43:E43)</f>
        <v>0</v>
      </c>
    </row>
    <row r="44" spans="1:6" x14ac:dyDescent="0.3">
      <c r="B44" s="11" t="s">
        <v>22</v>
      </c>
      <c r="C44" s="10"/>
      <c r="D44" s="10">
        <f>SUM(D45:D48)</f>
        <v>184</v>
      </c>
      <c r="E44" s="10">
        <f>SUM(E45:E48)</f>
        <v>346</v>
      </c>
      <c r="F44" s="15">
        <f>SUM(F45:F48)</f>
        <v>530</v>
      </c>
    </row>
    <row r="45" spans="1:6" x14ac:dyDescent="0.3">
      <c r="B45" s="9"/>
      <c r="C45" s="2" t="s">
        <v>3</v>
      </c>
      <c r="D45" s="18">
        <v>162</v>
      </c>
      <c r="E45" s="18">
        <v>282</v>
      </c>
      <c r="F45" s="6">
        <f>SUM(D45:E45)</f>
        <v>444</v>
      </c>
    </row>
    <row r="46" spans="1:6" x14ac:dyDescent="0.3">
      <c r="B46" s="9"/>
      <c r="C46" s="2" t="s">
        <v>2</v>
      </c>
      <c r="D46" s="2">
        <v>0</v>
      </c>
      <c r="E46" s="2">
        <v>11</v>
      </c>
      <c r="F46" s="6">
        <f>SUM(D46:E46)</f>
        <v>11</v>
      </c>
    </row>
    <row r="47" spans="1:6" x14ac:dyDescent="0.3">
      <c r="B47" s="9"/>
      <c r="C47" s="2" t="s">
        <v>1</v>
      </c>
      <c r="D47" s="18">
        <v>12</v>
      </c>
      <c r="E47" s="18">
        <v>30</v>
      </c>
      <c r="F47" s="6">
        <f>SUM(D47:E47)</f>
        <v>42</v>
      </c>
    </row>
    <row r="48" spans="1:6" x14ac:dyDescent="0.3">
      <c r="B48" s="8"/>
      <c r="C48" s="7" t="s">
        <v>0</v>
      </c>
      <c r="D48" s="2">
        <v>10</v>
      </c>
      <c r="E48" s="2">
        <v>23</v>
      </c>
      <c r="F48" s="6">
        <f>SUM(D48:E48)</f>
        <v>33</v>
      </c>
    </row>
    <row r="49" spans="1:6" x14ac:dyDescent="0.3">
      <c r="B49" s="12" t="s">
        <v>23</v>
      </c>
      <c r="C49" s="10"/>
      <c r="D49" s="10">
        <f>SUM(D50:D53)</f>
        <v>12</v>
      </c>
      <c r="E49" s="10">
        <f>SUM(E50:E53)</f>
        <v>65</v>
      </c>
      <c r="F49" s="15">
        <f>SUM(F50:F53)</f>
        <v>77</v>
      </c>
    </row>
    <row r="50" spans="1:6" x14ac:dyDescent="0.3">
      <c r="B50" s="9"/>
      <c r="C50" s="2" t="s">
        <v>3</v>
      </c>
      <c r="D50" s="18">
        <v>8</v>
      </c>
      <c r="E50" s="18">
        <v>47</v>
      </c>
      <c r="F50" s="6">
        <f>SUM(D50:E50)</f>
        <v>55</v>
      </c>
    </row>
    <row r="51" spans="1:6" x14ac:dyDescent="0.3">
      <c r="B51" s="9"/>
      <c r="C51" s="2" t="s">
        <v>2</v>
      </c>
      <c r="D51" s="18">
        <v>0</v>
      </c>
      <c r="E51" s="18">
        <v>1</v>
      </c>
      <c r="F51" s="6">
        <f>SUM(D51:E51)</f>
        <v>1</v>
      </c>
    </row>
    <row r="52" spans="1:6" x14ac:dyDescent="0.3">
      <c r="B52" s="9"/>
      <c r="C52" s="2" t="s">
        <v>1</v>
      </c>
      <c r="D52" s="18">
        <v>3</v>
      </c>
      <c r="E52" s="18">
        <v>7</v>
      </c>
      <c r="F52" s="6">
        <f>SUM(D52:E52)</f>
        <v>10</v>
      </c>
    </row>
    <row r="53" spans="1:6" x14ac:dyDescent="0.3">
      <c r="B53" s="8"/>
      <c r="C53" s="7" t="s">
        <v>0</v>
      </c>
      <c r="D53" s="18">
        <v>1</v>
      </c>
      <c r="E53" s="18">
        <v>10</v>
      </c>
      <c r="F53" s="6">
        <f>SUM(D53:E53)</f>
        <v>11</v>
      </c>
    </row>
    <row r="54" spans="1:6" x14ac:dyDescent="0.3">
      <c r="B54" s="11" t="s">
        <v>24</v>
      </c>
      <c r="C54" s="10"/>
      <c r="D54" s="10">
        <f>SUM(D55:D58)</f>
        <v>132</v>
      </c>
      <c r="E54" s="10">
        <f>SUM(E55:E58)</f>
        <v>401</v>
      </c>
      <c r="F54" s="15">
        <f>SUM(F55:F58)</f>
        <v>533</v>
      </c>
    </row>
    <row r="55" spans="1:6" x14ac:dyDescent="0.3">
      <c r="B55" s="9"/>
      <c r="C55" s="2" t="s">
        <v>3</v>
      </c>
      <c r="D55" s="19">
        <v>117</v>
      </c>
      <c r="E55" s="19">
        <v>352</v>
      </c>
      <c r="F55" s="6">
        <f>SUM(D55:E55)</f>
        <v>469</v>
      </c>
    </row>
    <row r="56" spans="1:6" x14ac:dyDescent="0.3">
      <c r="B56" s="9"/>
      <c r="C56" s="2" t="s">
        <v>2</v>
      </c>
      <c r="D56" s="19">
        <v>0</v>
      </c>
      <c r="E56" s="19">
        <v>0</v>
      </c>
      <c r="F56" s="6">
        <f>SUM(D56:E56)</f>
        <v>0</v>
      </c>
    </row>
    <row r="57" spans="1:6" x14ac:dyDescent="0.3">
      <c r="B57" s="9"/>
      <c r="C57" s="2" t="s">
        <v>1</v>
      </c>
      <c r="D57" s="19">
        <v>5</v>
      </c>
      <c r="E57" s="19">
        <v>12</v>
      </c>
      <c r="F57" s="6">
        <f>SUM(D57:E57)</f>
        <v>17</v>
      </c>
    </row>
    <row r="58" spans="1:6" x14ac:dyDescent="0.3">
      <c r="B58" s="8"/>
      <c r="C58" s="7" t="s">
        <v>0</v>
      </c>
      <c r="D58" s="19">
        <v>10</v>
      </c>
      <c r="E58" s="19">
        <v>37</v>
      </c>
      <c r="F58" s="6">
        <f>SUM(D58:E58)</f>
        <v>47</v>
      </c>
    </row>
    <row r="59" spans="1:6" x14ac:dyDescent="0.3">
      <c r="B59" s="12" t="s">
        <v>25</v>
      </c>
      <c r="C59" s="10"/>
      <c r="D59" s="10">
        <f>SUM(D60:D63)</f>
        <v>17</v>
      </c>
      <c r="E59" s="10">
        <f>SUM(E60:E63)</f>
        <v>53</v>
      </c>
      <c r="F59" s="15">
        <f>SUM(F60:F63)</f>
        <v>70</v>
      </c>
    </row>
    <row r="60" spans="1:6" x14ac:dyDescent="0.3">
      <c r="B60" s="9"/>
      <c r="C60" s="2" t="s">
        <v>3</v>
      </c>
      <c r="D60" s="19">
        <v>17</v>
      </c>
      <c r="E60" s="19">
        <v>52</v>
      </c>
      <c r="F60" s="6">
        <f>SUM(D60:E60)</f>
        <v>69</v>
      </c>
    </row>
    <row r="61" spans="1:6" x14ac:dyDescent="0.3">
      <c r="B61" s="9"/>
      <c r="C61" s="2" t="s">
        <v>2</v>
      </c>
      <c r="D61" s="2">
        <v>0</v>
      </c>
      <c r="E61" s="2">
        <v>0</v>
      </c>
      <c r="F61" s="6">
        <f>SUM(D61:E61)</f>
        <v>0</v>
      </c>
    </row>
    <row r="62" spans="1:6" x14ac:dyDescent="0.3">
      <c r="B62" s="9"/>
      <c r="C62" s="2" t="s">
        <v>1</v>
      </c>
      <c r="D62" s="2">
        <v>0</v>
      </c>
      <c r="E62" s="2">
        <v>1</v>
      </c>
      <c r="F62" s="6">
        <f>SUM(D62:E62)</f>
        <v>1</v>
      </c>
    </row>
    <row r="63" spans="1:6" x14ac:dyDescent="0.3">
      <c r="B63" s="8"/>
      <c r="C63" s="7" t="s">
        <v>0</v>
      </c>
      <c r="D63" s="2">
        <v>0</v>
      </c>
      <c r="E63" s="2">
        <v>0</v>
      </c>
      <c r="F63" s="6">
        <f>SUM(D63:E63)</f>
        <v>0</v>
      </c>
    </row>
    <row r="64" spans="1:6" x14ac:dyDescent="0.3">
      <c r="A64" s="4" t="s">
        <v>7</v>
      </c>
    </row>
    <row r="65" spans="2:6" x14ac:dyDescent="0.3">
      <c r="B65" s="12" t="s">
        <v>26</v>
      </c>
      <c r="C65" s="10"/>
      <c r="D65" s="10">
        <f>SUM(D66:D69)</f>
        <v>173</v>
      </c>
      <c r="E65" s="10">
        <f>SUM(E66:E69)</f>
        <v>482</v>
      </c>
      <c r="F65" s="15">
        <f>SUM(F66:F69)</f>
        <v>655</v>
      </c>
    </row>
    <row r="66" spans="2:6" x14ac:dyDescent="0.3">
      <c r="B66" s="9"/>
      <c r="C66" s="2" t="s">
        <v>3</v>
      </c>
      <c r="D66" s="18">
        <v>87</v>
      </c>
      <c r="E66" s="18">
        <v>231</v>
      </c>
      <c r="F66" s="6">
        <f>SUM(D66:E66)</f>
        <v>318</v>
      </c>
    </row>
    <row r="67" spans="2:6" x14ac:dyDescent="0.3">
      <c r="B67" s="9"/>
      <c r="C67" s="2" t="s">
        <v>2</v>
      </c>
      <c r="D67" s="18">
        <v>16</v>
      </c>
      <c r="E67" s="18">
        <v>71</v>
      </c>
      <c r="F67" s="6">
        <f>SUM(D67:E67)</f>
        <v>87</v>
      </c>
    </row>
    <row r="68" spans="2:6" x14ac:dyDescent="0.3">
      <c r="B68" s="9"/>
      <c r="C68" s="2" t="s">
        <v>1</v>
      </c>
      <c r="D68" s="18">
        <v>14</v>
      </c>
      <c r="E68" s="18">
        <v>82</v>
      </c>
      <c r="F68" s="6">
        <f>SUM(D68:E68)</f>
        <v>96</v>
      </c>
    </row>
    <row r="69" spans="2:6" x14ac:dyDescent="0.3">
      <c r="B69" s="8"/>
      <c r="C69" s="7" t="s">
        <v>0</v>
      </c>
      <c r="D69" s="18">
        <v>56</v>
      </c>
      <c r="E69" s="18">
        <v>98</v>
      </c>
      <c r="F69" s="6">
        <f>SUM(D69:E69)</f>
        <v>154</v>
      </c>
    </row>
    <row r="70" spans="2:6" x14ac:dyDescent="0.3">
      <c r="B70" s="11" t="s">
        <v>27</v>
      </c>
      <c r="C70" s="10"/>
      <c r="D70" s="10">
        <f>SUM(D71:D74)</f>
        <v>34</v>
      </c>
      <c r="E70" s="10">
        <f>SUM(E71:E74)</f>
        <v>67</v>
      </c>
      <c r="F70" s="15">
        <f>SUM(F71:F74)</f>
        <v>101</v>
      </c>
    </row>
    <row r="71" spans="2:6" x14ac:dyDescent="0.3">
      <c r="B71" s="9"/>
      <c r="C71" s="2" t="s">
        <v>3</v>
      </c>
      <c r="D71" s="18">
        <v>28</v>
      </c>
      <c r="E71" s="18">
        <v>36</v>
      </c>
      <c r="F71" s="6">
        <f>SUM(D71:E71)</f>
        <v>64</v>
      </c>
    </row>
    <row r="72" spans="2:6" x14ac:dyDescent="0.3">
      <c r="B72" s="9"/>
      <c r="C72" s="2" t="s">
        <v>2</v>
      </c>
      <c r="D72" s="18">
        <v>3</v>
      </c>
      <c r="E72" s="18">
        <v>24</v>
      </c>
      <c r="F72" s="6">
        <f>SUM(D72:E72)</f>
        <v>27</v>
      </c>
    </row>
    <row r="73" spans="2:6" x14ac:dyDescent="0.3">
      <c r="B73" s="9"/>
      <c r="C73" s="2" t="s">
        <v>1</v>
      </c>
      <c r="D73" s="18">
        <v>1</v>
      </c>
      <c r="E73" s="18">
        <v>4</v>
      </c>
      <c r="F73" s="6">
        <f>SUM(D73:E73)</f>
        <v>5</v>
      </c>
    </row>
    <row r="74" spans="2:6" x14ac:dyDescent="0.3">
      <c r="B74" s="8"/>
      <c r="C74" s="7" t="s">
        <v>0</v>
      </c>
      <c r="D74" s="18">
        <v>2</v>
      </c>
      <c r="E74" s="18">
        <v>3</v>
      </c>
      <c r="F74" s="6">
        <f>SUM(D74:E74)</f>
        <v>5</v>
      </c>
    </row>
    <row r="75" spans="2:6" x14ac:dyDescent="0.3">
      <c r="B75" s="11" t="s">
        <v>28</v>
      </c>
      <c r="C75" s="10"/>
      <c r="D75" s="10">
        <f>SUM(D76:D79)</f>
        <v>172</v>
      </c>
      <c r="E75" s="10">
        <f>SUM(E76:E79)</f>
        <v>601</v>
      </c>
      <c r="F75" s="15">
        <f>SUM(F76:F79)</f>
        <v>773</v>
      </c>
    </row>
    <row r="76" spans="2:6" x14ac:dyDescent="0.3">
      <c r="B76" s="9"/>
      <c r="C76" s="2" t="s">
        <v>3</v>
      </c>
      <c r="D76" s="18">
        <v>139</v>
      </c>
      <c r="E76" s="18">
        <v>459</v>
      </c>
      <c r="F76" s="6">
        <f>SUM(D76:E76)</f>
        <v>598</v>
      </c>
    </row>
    <row r="77" spans="2:6" x14ac:dyDescent="0.3">
      <c r="B77" s="9"/>
      <c r="C77" s="2" t="s">
        <v>2</v>
      </c>
      <c r="D77" s="18">
        <v>6</v>
      </c>
      <c r="E77" s="18">
        <v>31</v>
      </c>
      <c r="F77" s="6">
        <f>SUM(D77:E77)</f>
        <v>37</v>
      </c>
    </row>
    <row r="78" spans="2:6" x14ac:dyDescent="0.3">
      <c r="B78" s="9"/>
      <c r="C78" s="2" t="s">
        <v>1</v>
      </c>
      <c r="D78" s="18">
        <v>21</v>
      </c>
      <c r="E78" s="18">
        <v>102</v>
      </c>
      <c r="F78" s="6">
        <f>SUM(D78:E78)</f>
        <v>123</v>
      </c>
    </row>
    <row r="79" spans="2:6" x14ac:dyDescent="0.3">
      <c r="B79" s="8"/>
      <c r="C79" s="7" t="s">
        <v>0</v>
      </c>
      <c r="D79" s="18">
        <v>6</v>
      </c>
      <c r="E79" s="18">
        <v>9</v>
      </c>
      <c r="F79" s="6">
        <f>SUM(D79:E79)</f>
        <v>15</v>
      </c>
    </row>
    <row r="80" spans="2:6" x14ac:dyDescent="0.3">
      <c r="B80" s="11" t="s">
        <v>29</v>
      </c>
      <c r="C80" s="10"/>
      <c r="D80" s="10">
        <f>SUM(D81:D84)</f>
        <v>266</v>
      </c>
      <c r="E80" s="10">
        <f>SUM(E81:E84)</f>
        <v>212</v>
      </c>
      <c r="F80" s="15">
        <f>SUM(F81:F84)</f>
        <v>478</v>
      </c>
    </row>
    <row r="81" spans="1:7" x14ac:dyDescent="0.3">
      <c r="B81" s="9"/>
      <c r="C81" s="2" t="s">
        <v>3</v>
      </c>
      <c r="D81" s="18">
        <v>187</v>
      </c>
      <c r="E81" s="18">
        <v>114</v>
      </c>
      <c r="F81" s="6">
        <f>SUM(D81:E81)</f>
        <v>301</v>
      </c>
    </row>
    <row r="82" spans="1:7" x14ac:dyDescent="0.3">
      <c r="B82" s="9"/>
      <c r="C82" s="2" t="s">
        <v>2</v>
      </c>
      <c r="D82" s="18">
        <v>3</v>
      </c>
      <c r="E82" s="18">
        <v>4</v>
      </c>
      <c r="F82" s="6">
        <f>SUM(D82:E82)</f>
        <v>7</v>
      </c>
    </row>
    <row r="83" spans="1:7" x14ac:dyDescent="0.3">
      <c r="B83" s="9"/>
      <c r="C83" s="2" t="s">
        <v>1</v>
      </c>
      <c r="D83" s="18">
        <v>46</v>
      </c>
      <c r="E83" s="18">
        <v>71</v>
      </c>
      <c r="F83" s="6">
        <f>SUM(D83:E83)</f>
        <v>117</v>
      </c>
    </row>
    <row r="84" spans="1:7" x14ac:dyDescent="0.3">
      <c r="B84" s="8"/>
      <c r="C84" s="7" t="s">
        <v>0</v>
      </c>
      <c r="D84" s="18">
        <v>30</v>
      </c>
      <c r="E84" s="18">
        <v>23</v>
      </c>
      <c r="F84" s="6">
        <f>SUM(D84:E84)</f>
        <v>53</v>
      </c>
    </row>
    <row r="85" spans="1:7" x14ac:dyDescent="0.3">
      <c r="A85" s="4" t="s">
        <v>6</v>
      </c>
    </row>
    <row r="86" spans="1:7" x14ac:dyDescent="0.3">
      <c r="B86" s="11" t="s">
        <v>5</v>
      </c>
      <c r="C86" s="10"/>
      <c r="D86" s="10">
        <f>SUM(D87:D90)</f>
        <v>120</v>
      </c>
      <c r="E86" s="10">
        <f>SUM(E87:E90)</f>
        <v>321</v>
      </c>
      <c r="F86" s="15">
        <f>SUM(F87:F90)</f>
        <v>441</v>
      </c>
    </row>
    <row r="87" spans="1:7" x14ac:dyDescent="0.3">
      <c r="B87" s="9"/>
      <c r="C87" s="2" t="s">
        <v>3</v>
      </c>
      <c r="D87" s="18">
        <v>56</v>
      </c>
      <c r="E87" s="18">
        <v>224</v>
      </c>
      <c r="F87" s="6">
        <f>SUM(D87:E87)</f>
        <v>280</v>
      </c>
      <c r="G87" s="18"/>
    </row>
    <row r="88" spans="1:7" x14ac:dyDescent="0.3">
      <c r="B88" s="9"/>
      <c r="C88" s="2" t="s">
        <v>2</v>
      </c>
      <c r="D88" s="18">
        <v>1</v>
      </c>
      <c r="E88" s="18">
        <v>24</v>
      </c>
      <c r="F88" s="6">
        <f>SUM(D88:E88)</f>
        <v>25</v>
      </c>
    </row>
    <row r="89" spans="1:7" x14ac:dyDescent="0.3">
      <c r="B89" s="9"/>
      <c r="C89" s="2" t="s">
        <v>1</v>
      </c>
      <c r="D89" s="18">
        <v>63</v>
      </c>
      <c r="E89" s="18">
        <v>73</v>
      </c>
      <c r="F89" s="6">
        <f>SUM(D89:E89)</f>
        <v>136</v>
      </c>
      <c r="G89" s="18"/>
    </row>
    <row r="90" spans="1:7" x14ac:dyDescent="0.3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7" x14ac:dyDescent="0.3">
      <c r="B91" s="12" t="s">
        <v>30</v>
      </c>
      <c r="C91" s="10"/>
      <c r="D91" s="10">
        <f>SUM(D92:D95)</f>
        <v>191</v>
      </c>
      <c r="E91" s="10">
        <f>SUM(E92:E95)</f>
        <v>1297</v>
      </c>
      <c r="F91" s="15">
        <f>SUM(F92:F95)</f>
        <v>1488</v>
      </c>
    </row>
    <row r="92" spans="1:7" x14ac:dyDescent="0.3">
      <c r="B92" s="9"/>
      <c r="C92" s="2" t="s">
        <v>3</v>
      </c>
      <c r="D92" s="19">
        <v>141</v>
      </c>
      <c r="E92" s="19">
        <v>922</v>
      </c>
      <c r="F92" s="6">
        <f>SUM(D92:E92)</f>
        <v>1063</v>
      </c>
    </row>
    <row r="93" spans="1:7" x14ac:dyDescent="0.3">
      <c r="B93" s="9"/>
      <c r="C93" s="2" t="s">
        <v>2</v>
      </c>
      <c r="D93" s="19">
        <v>28</v>
      </c>
      <c r="E93" s="19">
        <v>146</v>
      </c>
      <c r="F93" s="6">
        <f>SUM(D93:E93)</f>
        <v>174</v>
      </c>
    </row>
    <row r="94" spans="1:7" x14ac:dyDescent="0.3">
      <c r="B94" s="9"/>
      <c r="C94" s="2" t="s">
        <v>1</v>
      </c>
      <c r="D94" s="19">
        <v>22</v>
      </c>
      <c r="E94" s="19">
        <v>229</v>
      </c>
      <c r="F94" s="6">
        <f>SUM(D94:E94)</f>
        <v>251</v>
      </c>
    </row>
    <row r="95" spans="1:7" x14ac:dyDescent="0.3">
      <c r="B95" s="8"/>
      <c r="C95" s="7" t="s">
        <v>0</v>
      </c>
      <c r="D95" s="2">
        <v>0</v>
      </c>
      <c r="E95" s="2">
        <v>0</v>
      </c>
      <c r="F95" s="6">
        <f>SUM(D95:E95)</f>
        <v>0</v>
      </c>
    </row>
    <row r="96" spans="1:7" x14ac:dyDescent="0.3">
      <c r="B96" s="11" t="s">
        <v>31</v>
      </c>
      <c r="C96" s="10"/>
      <c r="D96" s="10">
        <f>SUM(D97:D100)</f>
        <v>35</v>
      </c>
      <c r="E96" s="10">
        <f>SUM(E97:E100)</f>
        <v>243</v>
      </c>
      <c r="F96" s="15">
        <f>SUM(F97:F100)</f>
        <v>278</v>
      </c>
    </row>
    <row r="97" spans="1:6" x14ac:dyDescent="0.3">
      <c r="B97" s="9"/>
      <c r="C97" s="2" t="s">
        <v>3</v>
      </c>
      <c r="D97" s="18">
        <v>29</v>
      </c>
      <c r="E97" s="18">
        <v>218</v>
      </c>
      <c r="F97" s="6">
        <f>SUM(D97:E97)</f>
        <v>247</v>
      </c>
    </row>
    <row r="98" spans="1:6" x14ac:dyDescent="0.3">
      <c r="B98" s="9"/>
      <c r="C98" s="2" t="s">
        <v>2</v>
      </c>
      <c r="D98" s="18">
        <v>4</v>
      </c>
      <c r="E98" s="18">
        <v>15</v>
      </c>
      <c r="F98" s="6">
        <f>SUM(D98:E98)</f>
        <v>19</v>
      </c>
    </row>
    <row r="99" spans="1:6" x14ac:dyDescent="0.3">
      <c r="B99" s="9"/>
      <c r="C99" s="2" t="s">
        <v>1</v>
      </c>
      <c r="D99" s="18">
        <v>2</v>
      </c>
      <c r="E99" s="18">
        <v>10</v>
      </c>
      <c r="F99" s="6">
        <f>SUM(D99:E99)</f>
        <v>12</v>
      </c>
    </row>
    <row r="100" spans="1:6" x14ac:dyDescent="0.3">
      <c r="B100" s="8"/>
      <c r="C100" s="7" t="s">
        <v>0</v>
      </c>
      <c r="D100" s="2">
        <v>0</v>
      </c>
      <c r="E100" s="2">
        <v>0</v>
      </c>
      <c r="F100" s="6">
        <f>SUM(D100:E100)</f>
        <v>0</v>
      </c>
    </row>
    <row r="101" spans="1:6" x14ac:dyDescent="0.3">
      <c r="A101" s="4" t="s">
        <v>4</v>
      </c>
    </row>
    <row r="102" spans="1:6" x14ac:dyDescent="0.3">
      <c r="B102" s="11" t="s">
        <v>32</v>
      </c>
      <c r="C102" s="10"/>
      <c r="D102" s="10">
        <f>SUM(D103:D106)</f>
        <v>402</v>
      </c>
      <c r="E102" s="10">
        <f>SUM(E103:E106)</f>
        <v>185</v>
      </c>
      <c r="F102" s="15">
        <f>SUM(F103:F106)</f>
        <v>587</v>
      </c>
    </row>
    <row r="103" spans="1:6" x14ac:dyDescent="0.3">
      <c r="B103" s="9"/>
      <c r="C103" s="2" t="s">
        <v>3</v>
      </c>
      <c r="D103" s="18">
        <v>304</v>
      </c>
      <c r="E103" s="18">
        <v>122</v>
      </c>
      <c r="F103" s="6">
        <f>SUM(D103:E103)</f>
        <v>426</v>
      </c>
    </row>
    <row r="104" spans="1:6" x14ac:dyDescent="0.3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3">
      <c r="B105" s="9"/>
      <c r="C105" s="2" t="s">
        <v>1</v>
      </c>
      <c r="D105" s="18">
        <v>94</v>
      </c>
      <c r="E105" s="18">
        <v>61</v>
      </c>
      <c r="F105" s="6">
        <f>SUM(D105:E105)</f>
        <v>155</v>
      </c>
    </row>
    <row r="106" spans="1:6" x14ac:dyDescent="0.3">
      <c r="B106" s="8"/>
      <c r="C106" s="7" t="s">
        <v>0</v>
      </c>
      <c r="D106" s="20">
        <v>4</v>
      </c>
      <c r="E106" s="20">
        <v>2</v>
      </c>
      <c r="F106" s="6">
        <f>SUM(D106:E106)</f>
        <v>6</v>
      </c>
    </row>
    <row r="107" spans="1:6" x14ac:dyDescent="0.3">
      <c r="B107" s="11" t="s">
        <v>33</v>
      </c>
      <c r="C107" s="10"/>
      <c r="D107" s="10">
        <f>SUM(D108:D111)</f>
        <v>65</v>
      </c>
      <c r="E107" s="10">
        <f>SUM(E108:E111)</f>
        <v>67</v>
      </c>
      <c r="F107" s="15">
        <f>SUM(F108:F111)</f>
        <v>132</v>
      </c>
    </row>
    <row r="108" spans="1:6" x14ac:dyDescent="0.3">
      <c r="B108" s="9"/>
      <c r="C108" s="2" t="s">
        <v>3</v>
      </c>
      <c r="D108" s="19">
        <v>43</v>
      </c>
      <c r="E108" s="19">
        <v>53</v>
      </c>
      <c r="F108" s="6">
        <f>SUM(D108:E108)</f>
        <v>96</v>
      </c>
    </row>
    <row r="109" spans="1:6" x14ac:dyDescent="0.3">
      <c r="B109" s="9"/>
      <c r="C109" s="2" t="s">
        <v>2</v>
      </c>
      <c r="D109" s="19">
        <v>2</v>
      </c>
      <c r="E109" s="19">
        <v>0</v>
      </c>
      <c r="F109" s="6">
        <f>SUM(D109:E109)</f>
        <v>2</v>
      </c>
    </row>
    <row r="110" spans="1:6" x14ac:dyDescent="0.3">
      <c r="B110" s="9"/>
      <c r="C110" s="2" t="s">
        <v>1</v>
      </c>
      <c r="D110" s="19">
        <v>13</v>
      </c>
      <c r="E110" s="19">
        <v>6</v>
      </c>
      <c r="F110" s="6">
        <f>SUM(D110:E110)</f>
        <v>19</v>
      </c>
    </row>
    <row r="111" spans="1:6" x14ac:dyDescent="0.3">
      <c r="B111" s="8"/>
      <c r="C111" s="7" t="s">
        <v>0</v>
      </c>
      <c r="D111" s="19">
        <v>7</v>
      </c>
      <c r="E111" s="19">
        <v>8</v>
      </c>
      <c r="F111" s="6">
        <f>SUM(D111:E111)</f>
        <v>15</v>
      </c>
    </row>
    <row r="112" spans="1:6" x14ac:dyDescent="0.3">
      <c r="B112" s="11" t="s">
        <v>34</v>
      </c>
      <c r="C112" s="10"/>
      <c r="D112" s="10">
        <f>SUM(D113:D116)</f>
        <v>131</v>
      </c>
      <c r="E112" s="10">
        <f>SUM(E113:E116)</f>
        <v>251</v>
      </c>
      <c r="F112" s="15">
        <f>SUM(F113:F116)</f>
        <v>382</v>
      </c>
    </row>
    <row r="113" spans="2:6" x14ac:dyDescent="0.3">
      <c r="B113" s="9"/>
      <c r="C113" s="2" t="s">
        <v>3</v>
      </c>
      <c r="D113" s="18">
        <v>92</v>
      </c>
      <c r="E113" s="18">
        <v>205</v>
      </c>
      <c r="F113" s="6">
        <f>SUM(D113:E113)</f>
        <v>297</v>
      </c>
    </row>
    <row r="114" spans="2:6" x14ac:dyDescent="0.3">
      <c r="B114" s="9"/>
      <c r="C114" s="2" t="s">
        <v>2</v>
      </c>
      <c r="D114" s="18">
        <v>2</v>
      </c>
      <c r="E114" s="18">
        <v>2</v>
      </c>
      <c r="F114" s="6">
        <f>SUM(D114:E114)</f>
        <v>4</v>
      </c>
    </row>
    <row r="115" spans="2:6" x14ac:dyDescent="0.3">
      <c r="B115" s="9"/>
      <c r="C115" s="2" t="s">
        <v>1</v>
      </c>
      <c r="D115" s="18">
        <v>20</v>
      </c>
      <c r="E115" s="18">
        <v>22</v>
      </c>
      <c r="F115" s="6">
        <f>SUM(D115:E115)</f>
        <v>42</v>
      </c>
    </row>
    <row r="116" spans="2:6" x14ac:dyDescent="0.3">
      <c r="B116" s="8"/>
      <c r="C116" s="7" t="s">
        <v>0</v>
      </c>
      <c r="D116" s="18">
        <v>17</v>
      </c>
      <c r="E116" s="18">
        <v>22</v>
      </c>
      <c r="F116" s="6">
        <f>SUM(D116:E116)</f>
        <v>39</v>
      </c>
    </row>
    <row r="117" spans="2:6" x14ac:dyDescent="0.3">
      <c r="B117" s="11" t="s">
        <v>35</v>
      </c>
      <c r="C117" s="10"/>
      <c r="D117" s="10">
        <f>SUM(D118:D121)</f>
        <v>89</v>
      </c>
      <c r="E117" s="10">
        <f>SUM(E118:E121)</f>
        <v>15</v>
      </c>
      <c r="F117" s="15">
        <f>SUM(F118:F121)</f>
        <v>104</v>
      </c>
    </row>
    <row r="118" spans="2:6" x14ac:dyDescent="0.3">
      <c r="B118" s="9"/>
      <c r="C118" s="2" t="s">
        <v>3</v>
      </c>
      <c r="D118" s="18">
        <v>82</v>
      </c>
      <c r="E118" s="18">
        <v>13</v>
      </c>
      <c r="F118" s="6">
        <f>SUM(D118:E118)</f>
        <v>95</v>
      </c>
    </row>
    <row r="119" spans="2:6" x14ac:dyDescent="0.3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">
      <c r="B120" s="9"/>
      <c r="C120" s="2" t="s">
        <v>1</v>
      </c>
      <c r="D120" s="2">
        <v>6</v>
      </c>
      <c r="E120" s="2">
        <v>0</v>
      </c>
      <c r="F120" s="6">
        <f>SUM(D120:E120)</f>
        <v>6</v>
      </c>
    </row>
    <row r="121" spans="2:6" x14ac:dyDescent="0.3">
      <c r="B121" s="8"/>
      <c r="C121" s="7" t="s">
        <v>0</v>
      </c>
      <c r="D121" s="2">
        <v>1</v>
      </c>
      <c r="E121" s="2">
        <v>2</v>
      </c>
      <c r="F121" s="6">
        <f>SUM(D121:E121)</f>
        <v>3</v>
      </c>
    </row>
    <row r="122" spans="2:6" x14ac:dyDescent="0.3">
      <c r="B122" s="11" t="s">
        <v>36</v>
      </c>
      <c r="C122" s="10"/>
      <c r="D122" s="10">
        <f>SUM(D123:D126)</f>
        <v>173</v>
      </c>
      <c r="E122" s="10">
        <f>SUM(E123:E126)</f>
        <v>95</v>
      </c>
      <c r="F122" s="15">
        <f>SUM(F123:F126)</f>
        <v>268</v>
      </c>
    </row>
    <row r="123" spans="2:6" x14ac:dyDescent="0.3">
      <c r="B123" s="9"/>
      <c r="C123" s="2" t="s">
        <v>3</v>
      </c>
      <c r="D123" s="18">
        <v>125</v>
      </c>
      <c r="E123" s="18">
        <v>77</v>
      </c>
      <c r="F123" s="6">
        <f>SUM(D123:E123)</f>
        <v>202</v>
      </c>
    </row>
    <row r="124" spans="2:6" x14ac:dyDescent="0.3">
      <c r="B124" s="9"/>
      <c r="C124" s="2" t="s">
        <v>2</v>
      </c>
      <c r="D124" s="18">
        <v>0</v>
      </c>
      <c r="E124" s="18">
        <v>0</v>
      </c>
      <c r="F124" s="6">
        <f>SUM(D124:E124)</f>
        <v>0</v>
      </c>
    </row>
    <row r="125" spans="2:6" x14ac:dyDescent="0.3">
      <c r="B125" s="9"/>
      <c r="C125" s="2" t="s">
        <v>1</v>
      </c>
      <c r="D125" s="18">
        <v>23</v>
      </c>
      <c r="E125" s="18">
        <v>10</v>
      </c>
      <c r="F125" s="6">
        <f>SUM(D125:E125)</f>
        <v>33</v>
      </c>
    </row>
    <row r="126" spans="2:6" x14ac:dyDescent="0.3">
      <c r="B126" s="8"/>
      <c r="C126" s="7" t="s">
        <v>0</v>
      </c>
      <c r="D126" s="18">
        <v>25</v>
      </c>
      <c r="E126" s="18">
        <v>8</v>
      </c>
      <c r="F126" s="6">
        <f>SUM(D126:E126)</f>
        <v>33</v>
      </c>
    </row>
    <row r="127" spans="2:6" x14ac:dyDescent="0.3">
      <c r="B127" s="11" t="s">
        <v>37</v>
      </c>
      <c r="C127" s="10"/>
      <c r="D127" s="10">
        <f>SUM(D128:D131)</f>
        <v>131</v>
      </c>
      <c r="E127" s="10">
        <f>SUM(E128:E131)</f>
        <v>69</v>
      </c>
      <c r="F127" s="15">
        <f>SUM(F128:F131)</f>
        <v>202</v>
      </c>
    </row>
    <row r="128" spans="2:6" x14ac:dyDescent="0.3">
      <c r="B128" s="9"/>
      <c r="C128" s="2" t="s">
        <v>3</v>
      </c>
      <c r="D128" s="18">
        <v>107</v>
      </c>
      <c r="E128" s="18">
        <v>56</v>
      </c>
      <c r="F128" s="6">
        <f>SUM(D128:E128)</f>
        <v>163</v>
      </c>
    </row>
    <row r="129" spans="1:6" x14ac:dyDescent="0.3">
      <c r="B129" s="9"/>
      <c r="C129" s="2" t="s">
        <v>2</v>
      </c>
      <c r="D129" s="1">
        <v>0</v>
      </c>
      <c r="E129" s="1">
        <v>0</v>
      </c>
      <c r="F129" s="6">
        <f>SUM(D130:E130)</f>
        <v>35</v>
      </c>
    </row>
    <row r="130" spans="1:6" x14ac:dyDescent="0.3">
      <c r="B130" s="9"/>
      <c r="C130" s="2" t="s">
        <v>1</v>
      </c>
      <c r="D130" s="18">
        <v>23</v>
      </c>
      <c r="E130" s="18">
        <v>12</v>
      </c>
      <c r="F130" s="6">
        <f>SUM(D131:E131)</f>
        <v>2</v>
      </c>
    </row>
    <row r="131" spans="1:6" x14ac:dyDescent="0.3">
      <c r="B131" s="8"/>
      <c r="C131" s="7" t="s">
        <v>0</v>
      </c>
      <c r="D131" s="18">
        <v>1</v>
      </c>
      <c r="E131" s="18">
        <v>1</v>
      </c>
      <c r="F131" s="6">
        <f>SUM(D131:E131)</f>
        <v>2</v>
      </c>
    </row>
    <row r="132" spans="1:6" x14ac:dyDescent="0.3">
      <c r="A132" s="4"/>
    </row>
    <row r="133" spans="1:6" x14ac:dyDescent="0.3">
      <c r="B133" s="5"/>
      <c r="C133" s="3"/>
      <c r="D133" s="3"/>
      <c r="E133" s="3"/>
      <c r="F133" s="3"/>
    </row>
    <row r="134" spans="1:6" x14ac:dyDescent="0.3">
      <c r="B134" s="3"/>
      <c r="C134" s="3"/>
      <c r="D134" s="3"/>
      <c r="E134" s="3"/>
      <c r="F134" s="3"/>
    </row>
    <row r="135" spans="1:6" x14ac:dyDescent="0.3">
      <c r="B135" s="2"/>
      <c r="C135" s="3"/>
      <c r="D135" s="3"/>
      <c r="E135" s="3"/>
      <c r="F135" s="3"/>
    </row>
    <row r="136" spans="1:6" x14ac:dyDescent="0.3">
      <c r="B136" s="2"/>
      <c r="C136" s="3"/>
      <c r="D136" s="3"/>
      <c r="E136" s="3"/>
      <c r="F136" s="3"/>
    </row>
    <row r="137" spans="1:6" x14ac:dyDescent="0.3">
      <c r="B137" s="2"/>
      <c r="C137" s="3"/>
      <c r="D137" s="3"/>
      <c r="E137" s="3"/>
      <c r="F137" s="3"/>
    </row>
    <row r="138" spans="1:6" x14ac:dyDescent="0.3">
      <c r="B138" s="4"/>
      <c r="C138" s="3"/>
      <c r="D138" s="3"/>
      <c r="E138" s="3"/>
      <c r="F138" s="3"/>
    </row>
    <row r="139" spans="1:6" x14ac:dyDescent="0.3">
      <c r="B139" s="3"/>
      <c r="C139" s="3"/>
      <c r="D139" s="3"/>
      <c r="E139" s="3"/>
      <c r="F139" s="3"/>
    </row>
    <row r="140" spans="1:6" x14ac:dyDescent="0.3">
      <c r="B140" s="2"/>
      <c r="C140" s="3"/>
      <c r="D140" s="3"/>
      <c r="E140" s="3"/>
      <c r="F140" s="3"/>
    </row>
    <row r="141" spans="1:6" x14ac:dyDescent="0.3">
      <c r="B141" s="2"/>
      <c r="C141" s="3"/>
      <c r="D141" s="3"/>
      <c r="E141" s="3"/>
      <c r="F141" s="3"/>
    </row>
    <row r="142" spans="1:6" x14ac:dyDescent="0.3">
      <c r="B142" s="2"/>
      <c r="C142" s="3"/>
      <c r="D142" s="3"/>
      <c r="E142" s="3"/>
      <c r="F142" s="3"/>
    </row>
    <row r="143" spans="1:6" x14ac:dyDescent="0.3">
      <c r="B143" s="4"/>
      <c r="C143" s="3"/>
      <c r="D143" s="3"/>
      <c r="E143" s="3"/>
      <c r="F143" s="3"/>
    </row>
    <row r="144" spans="1:6" x14ac:dyDescent="0.3">
      <c r="B144" s="3"/>
      <c r="C144" s="3"/>
      <c r="D144" s="3"/>
      <c r="E144" s="3"/>
      <c r="F144" s="3"/>
    </row>
    <row r="145" spans="2:6" x14ac:dyDescent="0.3">
      <c r="B145" s="2"/>
      <c r="C145" s="3"/>
      <c r="D145" s="3"/>
      <c r="E145" s="3"/>
      <c r="F145" s="3"/>
    </row>
    <row r="146" spans="2:6" x14ac:dyDescent="0.3">
      <c r="B146" s="2"/>
      <c r="C146" s="3"/>
      <c r="D146" s="3"/>
      <c r="E146" s="3"/>
      <c r="F146" s="3"/>
    </row>
    <row r="147" spans="2:6" x14ac:dyDescent="0.3">
      <c r="B147" s="2"/>
      <c r="C147" s="3"/>
      <c r="D147" s="3"/>
      <c r="E147" s="3"/>
      <c r="F147" s="3"/>
    </row>
    <row r="148" spans="2:6" x14ac:dyDescent="0.3">
      <c r="B148" s="4"/>
      <c r="C148" s="3"/>
      <c r="D148" s="3"/>
      <c r="E148" s="3"/>
      <c r="F148" s="3"/>
    </row>
    <row r="149" spans="2:6" x14ac:dyDescent="0.3">
      <c r="B149" s="3"/>
      <c r="C149" s="3"/>
      <c r="D149" s="3"/>
      <c r="E149" s="3"/>
      <c r="F149" s="3"/>
    </row>
    <row r="150" spans="2:6" x14ac:dyDescent="0.3">
      <c r="B150" s="2"/>
      <c r="C150" s="3"/>
      <c r="D150" s="3"/>
      <c r="E150" s="3"/>
      <c r="F150" s="3"/>
    </row>
    <row r="151" spans="2:6" x14ac:dyDescent="0.3">
      <c r="B151" s="2"/>
      <c r="C151" s="3"/>
      <c r="D151" s="3"/>
      <c r="E151" s="3"/>
      <c r="F151" s="3"/>
    </row>
    <row r="152" spans="2:6" x14ac:dyDescent="0.3">
      <c r="B152" s="2"/>
      <c r="C152" s="3"/>
      <c r="D152" s="3"/>
      <c r="E152" s="3"/>
      <c r="F152" s="3"/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CB4A-3E5C-E543-B21E-1C945F9760F0}">
  <dimension ref="A1:F152"/>
  <sheetViews>
    <sheetView zoomScale="163" workbookViewId="0">
      <selection activeCell="B127" sqref="B127"/>
    </sheetView>
  </sheetViews>
  <sheetFormatPr defaultColWidth="11.19921875" defaultRowHeight="15.6" x14ac:dyDescent="0.3"/>
  <cols>
    <col min="1" max="3" width="10.796875" style="1"/>
    <col min="4" max="4" width="12.19921875" style="1" bestFit="1" customWidth="1"/>
    <col min="5" max="6" width="10.796875" style="1"/>
  </cols>
  <sheetData>
    <row r="1" spans="1:6" x14ac:dyDescent="0.3">
      <c r="A1" s="2"/>
      <c r="B1" s="3" t="s">
        <v>13</v>
      </c>
      <c r="C1" s="2"/>
      <c r="D1" s="17" t="s">
        <v>12</v>
      </c>
      <c r="E1" s="17" t="s">
        <v>11</v>
      </c>
      <c r="F1" s="17" t="s">
        <v>10</v>
      </c>
    </row>
    <row r="2" spans="1:6" x14ac:dyDescent="0.3">
      <c r="A2" s="3" t="s">
        <v>9</v>
      </c>
      <c r="B2" s="3"/>
      <c r="C2" s="3"/>
      <c r="D2" s="3"/>
      <c r="E2" s="3"/>
      <c r="F2" s="3"/>
    </row>
    <row r="3" spans="1:6" x14ac:dyDescent="0.3">
      <c r="A3" s="2"/>
      <c r="B3" s="16" t="s">
        <v>14</v>
      </c>
      <c r="C3" s="10"/>
      <c r="D3" s="10">
        <f>SUM(D4:D7)</f>
        <v>215</v>
      </c>
      <c r="E3" s="10">
        <f>SUM(E4:E7)</f>
        <v>967</v>
      </c>
      <c r="F3" s="15">
        <f>SUM(F4:F7)</f>
        <v>1182</v>
      </c>
    </row>
    <row r="4" spans="1:6" x14ac:dyDescent="0.3">
      <c r="A4" s="3"/>
      <c r="B4" s="14"/>
      <c r="C4" s="2" t="s">
        <v>3</v>
      </c>
      <c r="D4" s="18">
        <v>98</v>
      </c>
      <c r="E4" s="18">
        <v>329</v>
      </c>
      <c r="F4" s="6">
        <f>SUM(D4:E4)</f>
        <v>427</v>
      </c>
    </row>
    <row r="5" spans="1:6" x14ac:dyDescent="0.3">
      <c r="A5" s="2"/>
      <c r="B5" s="9"/>
      <c r="C5" s="2" t="s">
        <v>2</v>
      </c>
      <c r="D5" s="18">
        <v>42</v>
      </c>
      <c r="E5" s="18">
        <v>207</v>
      </c>
      <c r="F5" s="6">
        <f>SUM(D5:E5)</f>
        <v>249</v>
      </c>
    </row>
    <row r="6" spans="1:6" x14ac:dyDescent="0.3">
      <c r="A6" s="2"/>
      <c r="B6" s="9"/>
      <c r="C6" s="2" t="s">
        <v>1</v>
      </c>
      <c r="D6" s="18">
        <v>46</v>
      </c>
      <c r="E6" s="18">
        <v>285</v>
      </c>
      <c r="F6" s="6">
        <f>SUM(D6:E6)</f>
        <v>331</v>
      </c>
    </row>
    <row r="7" spans="1:6" x14ac:dyDescent="0.3">
      <c r="A7" s="2"/>
      <c r="B7" s="9"/>
      <c r="C7" s="2" t="s">
        <v>0</v>
      </c>
      <c r="D7" s="18">
        <v>29</v>
      </c>
      <c r="E7" s="18">
        <v>146</v>
      </c>
      <c r="F7" s="6">
        <f>SUM(D7:E7)</f>
        <v>175</v>
      </c>
    </row>
    <row r="8" spans="1:6" x14ac:dyDescent="0.3">
      <c r="B8" s="12" t="s">
        <v>15</v>
      </c>
      <c r="C8" s="10"/>
      <c r="D8" s="10">
        <f>SUM(D9:D12)</f>
        <v>33</v>
      </c>
      <c r="E8" s="10">
        <f>SUM(E9:E12)</f>
        <v>306</v>
      </c>
      <c r="F8" s="15">
        <f>SUM(F9:F12)</f>
        <v>339</v>
      </c>
    </row>
    <row r="9" spans="1:6" x14ac:dyDescent="0.3">
      <c r="B9" s="14"/>
      <c r="C9" s="2" t="s">
        <v>3</v>
      </c>
      <c r="D9" s="18">
        <v>29</v>
      </c>
      <c r="E9" s="18">
        <v>240</v>
      </c>
      <c r="F9" s="6">
        <f>SUM(D9:E9)</f>
        <v>269</v>
      </c>
    </row>
    <row r="10" spans="1:6" x14ac:dyDescent="0.3">
      <c r="B10" s="9"/>
      <c r="C10" s="2" t="s">
        <v>2</v>
      </c>
      <c r="D10" s="18">
        <v>3</v>
      </c>
      <c r="E10" s="18">
        <v>21</v>
      </c>
      <c r="F10" s="6">
        <f>SUM(D10:E10)</f>
        <v>24</v>
      </c>
    </row>
    <row r="11" spans="1:6" x14ac:dyDescent="0.3">
      <c r="B11" s="9"/>
      <c r="C11" s="2" t="s">
        <v>1</v>
      </c>
      <c r="D11" s="18">
        <v>1</v>
      </c>
      <c r="E11" s="18">
        <v>42</v>
      </c>
      <c r="F11" s="6">
        <f>SUM(D11:E11)</f>
        <v>43</v>
      </c>
    </row>
    <row r="12" spans="1:6" x14ac:dyDescent="0.3">
      <c r="B12" s="8"/>
      <c r="C12" s="7" t="s">
        <v>0</v>
      </c>
      <c r="D12" s="18">
        <v>0</v>
      </c>
      <c r="E12" s="18">
        <v>3</v>
      </c>
      <c r="F12" s="6">
        <f>SUM(D12:E12)</f>
        <v>3</v>
      </c>
    </row>
    <row r="13" spans="1:6" x14ac:dyDescent="0.3">
      <c r="B13" s="11" t="s">
        <v>16</v>
      </c>
      <c r="C13" s="10"/>
      <c r="D13" s="10">
        <f>SUM(D14:D17)</f>
        <v>300</v>
      </c>
      <c r="E13" s="10">
        <f>SUM(E14:E17)</f>
        <v>526</v>
      </c>
      <c r="F13" s="15">
        <f>SUM(F14:F17)</f>
        <v>826</v>
      </c>
    </row>
    <row r="14" spans="1:6" x14ac:dyDescent="0.3">
      <c r="B14" s="14"/>
      <c r="C14" s="2" t="s">
        <v>3</v>
      </c>
      <c r="D14" s="18">
        <v>155</v>
      </c>
      <c r="E14" s="18">
        <v>308</v>
      </c>
      <c r="F14" s="6">
        <f>SUM(D14:E14)</f>
        <v>463</v>
      </c>
    </row>
    <row r="15" spans="1:6" x14ac:dyDescent="0.3">
      <c r="B15" s="9"/>
      <c r="C15" s="2" t="s">
        <v>2</v>
      </c>
      <c r="D15" s="18">
        <v>39</v>
      </c>
      <c r="E15" s="18">
        <v>128</v>
      </c>
      <c r="F15" s="6">
        <f>SUM(D15:E15)</f>
        <v>167</v>
      </c>
    </row>
    <row r="16" spans="1:6" x14ac:dyDescent="0.3">
      <c r="B16" s="9"/>
      <c r="C16" s="2" t="s">
        <v>1</v>
      </c>
      <c r="D16" s="18">
        <v>103</v>
      </c>
      <c r="E16" s="18">
        <v>69</v>
      </c>
      <c r="F16" s="6">
        <f>SUM(D16:E16)</f>
        <v>172</v>
      </c>
    </row>
    <row r="17" spans="2:6" x14ac:dyDescent="0.3">
      <c r="B17" s="9"/>
      <c r="C17" s="2" t="s">
        <v>0</v>
      </c>
      <c r="D17" s="18">
        <v>3</v>
      </c>
      <c r="E17" s="18">
        <v>21</v>
      </c>
      <c r="F17" s="6">
        <f>SUM(D17:E17)</f>
        <v>24</v>
      </c>
    </row>
    <row r="18" spans="2:6" x14ac:dyDescent="0.3">
      <c r="B18" s="11" t="s">
        <v>17</v>
      </c>
      <c r="C18" s="10"/>
      <c r="D18" s="10">
        <f>SUM(D19:D22)</f>
        <v>341</v>
      </c>
      <c r="E18" s="10">
        <f>SUM(E19:E22)</f>
        <v>399</v>
      </c>
      <c r="F18" s="15">
        <f>SUM(F19:F22)</f>
        <v>740</v>
      </c>
    </row>
    <row r="19" spans="2:6" x14ac:dyDescent="0.3">
      <c r="B19" s="14"/>
      <c r="C19" s="2" t="s">
        <v>3</v>
      </c>
      <c r="D19" s="18">
        <v>232</v>
      </c>
      <c r="E19" s="18">
        <v>286</v>
      </c>
      <c r="F19" s="6">
        <f>SUM(D19:E19)</f>
        <v>518</v>
      </c>
    </row>
    <row r="20" spans="2:6" x14ac:dyDescent="0.3">
      <c r="B20" s="9"/>
      <c r="C20" s="2" t="s">
        <v>2</v>
      </c>
      <c r="D20" s="18">
        <v>0</v>
      </c>
      <c r="E20" s="18">
        <v>0</v>
      </c>
      <c r="F20" s="6">
        <f>SUM(D20:E20)</f>
        <v>0</v>
      </c>
    </row>
    <row r="21" spans="2:6" x14ac:dyDescent="0.3">
      <c r="B21" s="9"/>
      <c r="C21" s="2" t="s">
        <v>1</v>
      </c>
      <c r="D21" s="18">
        <v>106</v>
      </c>
      <c r="E21" s="18">
        <v>111</v>
      </c>
      <c r="F21" s="6">
        <f>SUM(D21:E21)</f>
        <v>217</v>
      </c>
    </row>
    <row r="22" spans="2:6" x14ac:dyDescent="0.3">
      <c r="B22" s="8"/>
      <c r="C22" s="7" t="s">
        <v>0</v>
      </c>
      <c r="D22" s="18">
        <v>3</v>
      </c>
      <c r="E22" s="18">
        <v>2</v>
      </c>
      <c r="F22" s="6">
        <f>SUM(D22:E22)</f>
        <v>5</v>
      </c>
    </row>
    <row r="23" spans="2:6" x14ac:dyDescent="0.3">
      <c r="B23" s="11" t="s">
        <v>18</v>
      </c>
      <c r="C23" s="10"/>
      <c r="D23" s="10">
        <f>SUM(D24:D27)</f>
        <v>274</v>
      </c>
      <c r="E23" s="10">
        <f>SUM(E24:E27)</f>
        <v>365</v>
      </c>
      <c r="F23" s="15">
        <f>SUM(F24:F27)</f>
        <v>639</v>
      </c>
    </row>
    <row r="24" spans="2:6" x14ac:dyDescent="0.3">
      <c r="B24" s="9"/>
      <c r="C24" s="2" t="s">
        <v>3</v>
      </c>
      <c r="D24" s="18">
        <v>150</v>
      </c>
      <c r="E24" s="18">
        <v>140</v>
      </c>
      <c r="F24" s="6">
        <f>SUM(D24:E24)</f>
        <v>290</v>
      </c>
    </row>
    <row r="25" spans="2:6" x14ac:dyDescent="0.3">
      <c r="B25" s="9"/>
      <c r="C25" s="2" t="s">
        <v>2</v>
      </c>
      <c r="D25" s="18">
        <v>69</v>
      </c>
      <c r="E25" s="18">
        <v>132</v>
      </c>
      <c r="F25" s="6">
        <f>SUM(D25:E25)</f>
        <v>201</v>
      </c>
    </row>
    <row r="26" spans="2:6" x14ac:dyDescent="0.3">
      <c r="B26" s="9"/>
      <c r="C26" s="2" t="s">
        <v>1</v>
      </c>
      <c r="D26" s="18">
        <v>5</v>
      </c>
      <c r="E26" s="18">
        <v>2</v>
      </c>
      <c r="F26" s="6">
        <f>SUM(D26:E26)</f>
        <v>7</v>
      </c>
    </row>
    <row r="27" spans="2:6" x14ac:dyDescent="0.3">
      <c r="B27" s="8"/>
      <c r="C27" s="2" t="s">
        <v>0</v>
      </c>
      <c r="D27" s="18">
        <v>50</v>
      </c>
      <c r="E27" s="18">
        <v>91</v>
      </c>
      <c r="F27" s="6">
        <f>SUM(D27:E27)</f>
        <v>141</v>
      </c>
    </row>
    <row r="28" spans="2:6" x14ac:dyDescent="0.3">
      <c r="B28" s="13" t="s">
        <v>19</v>
      </c>
      <c r="C28" s="10"/>
      <c r="D28" s="10">
        <f>SUM(D29:D32)</f>
        <v>592</v>
      </c>
      <c r="E28" s="10">
        <f>SUM(E29:E32)</f>
        <v>819</v>
      </c>
      <c r="F28" s="15">
        <f>SUM(F29:F32)</f>
        <v>1411</v>
      </c>
    </row>
    <row r="29" spans="2:6" x14ac:dyDescent="0.3">
      <c r="B29" s="9"/>
      <c r="C29" s="2" t="s">
        <v>3</v>
      </c>
      <c r="D29" s="18">
        <v>326</v>
      </c>
      <c r="E29" s="18">
        <v>395</v>
      </c>
      <c r="F29" s="6">
        <f>SUM(D29:E29)</f>
        <v>721</v>
      </c>
    </row>
    <row r="30" spans="2:6" x14ac:dyDescent="0.3">
      <c r="B30" s="9"/>
      <c r="C30" s="2" t="s">
        <v>2</v>
      </c>
      <c r="D30" s="18">
        <v>0</v>
      </c>
      <c r="E30" s="18">
        <v>0</v>
      </c>
      <c r="F30" s="6">
        <f>SUM(D30:E30)</f>
        <v>0</v>
      </c>
    </row>
    <row r="31" spans="2:6" x14ac:dyDescent="0.3">
      <c r="B31" s="9"/>
      <c r="C31" s="2" t="s">
        <v>1</v>
      </c>
      <c r="D31" s="18">
        <v>262</v>
      </c>
      <c r="E31" s="18">
        <v>420</v>
      </c>
      <c r="F31" s="6">
        <f>SUM(D31:E31)</f>
        <v>682</v>
      </c>
    </row>
    <row r="32" spans="2:6" x14ac:dyDescent="0.3">
      <c r="B32" s="8"/>
      <c r="C32" s="7" t="s">
        <v>0</v>
      </c>
      <c r="D32" s="18">
        <v>4</v>
      </c>
      <c r="E32" s="18">
        <v>4</v>
      </c>
      <c r="F32" s="6">
        <f>SUM(D32:E32)</f>
        <v>8</v>
      </c>
    </row>
    <row r="33" spans="1:6" x14ac:dyDescent="0.3">
      <c r="A33" s="4" t="s">
        <v>8</v>
      </c>
    </row>
    <row r="34" spans="1:6" x14ac:dyDescent="0.3">
      <c r="B34" s="11" t="s">
        <v>20</v>
      </c>
      <c r="C34" s="10"/>
      <c r="D34" s="10">
        <f>SUM(D35:D38)</f>
        <v>15</v>
      </c>
      <c r="E34" s="10">
        <f>SUM(E35:E38)</f>
        <v>521</v>
      </c>
      <c r="F34" s="15">
        <f>SUM(F35:F38)</f>
        <v>536</v>
      </c>
    </row>
    <row r="35" spans="1:6" x14ac:dyDescent="0.3">
      <c r="B35" s="9"/>
      <c r="C35" s="2" t="s">
        <v>3</v>
      </c>
      <c r="D35" s="18">
        <v>11</v>
      </c>
      <c r="E35" s="18">
        <v>328</v>
      </c>
      <c r="F35" s="6">
        <f>SUM(D35:E35)</f>
        <v>339</v>
      </c>
    </row>
    <row r="36" spans="1:6" x14ac:dyDescent="0.3">
      <c r="B36" s="9"/>
      <c r="C36" s="2" t="s">
        <v>2</v>
      </c>
      <c r="D36" s="18">
        <v>2</v>
      </c>
      <c r="E36" s="18">
        <v>106</v>
      </c>
      <c r="F36" s="6">
        <f>SUM(D36:E36)</f>
        <v>108</v>
      </c>
    </row>
    <row r="37" spans="1:6" x14ac:dyDescent="0.3">
      <c r="B37" s="9"/>
      <c r="C37" s="2" t="s">
        <v>1</v>
      </c>
      <c r="D37" s="18">
        <v>2</v>
      </c>
      <c r="E37" s="18">
        <v>83</v>
      </c>
      <c r="F37" s="6">
        <f>SUM(D37:E37)</f>
        <v>85</v>
      </c>
    </row>
    <row r="38" spans="1:6" x14ac:dyDescent="0.3">
      <c r="B38" s="8"/>
      <c r="C38" s="7" t="s">
        <v>0</v>
      </c>
      <c r="D38" s="2">
        <v>0</v>
      </c>
      <c r="E38" s="2">
        <v>4</v>
      </c>
      <c r="F38" s="6">
        <f>SUM(D38:E38)</f>
        <v>4</v>
      </c>
    </row>
    <row r="39" spans="1:6" x14ac:dyDescent="0.3">
      <c r="B39" s="11" t="s">
        <v>21</v>
      </c>
      <c r="C39" s="10"/>
      <c r="D39" s="10">
        <f>SUM(D40:D43)</f>
        <v>43</v>
      </c>
      <c r="E39" s="10">
        <f>SUM(E40:E43)</f>
        <v>118</v>
      </c>
      <c r="F39" s="15">
        <f>SUM(F40:F43)</f>
        <v>161</v>
      </c>
    </row>
    <row r="40" spans="1:6" x14ac:dyDescent="0.3">
      <c r="B40" s="9"/>
      <c r="C40" s="2" t="s">
        <v>3</v>
      </c>
      <c r="D40" s="18">
        <v>26</v>
      </c>
      <c r="E40" s="18">
        <v>72</v>
      </c>
      <c r="F40" s="6">
        <f>SUM(D40:E40)</f>
        <v>98</v>
      </c>
    </row>
    <row r="41" spans="1:6" x14ac:dyDescent="0.3">
      <c r="B41" s="9"/>
      <c r="C41" s="2" t="s">
        <v>2</v>
      </c>
      <c r="D41" s="18">
        <v>0</v>
      </c>
      <c r="E41" s="18">
        <v>0</v>
      </c>
      <c r="F41" s="6">
        <f>SUM(D41:E41)</f>
        <v>0</v>
      </c>
    </row>
    <row r="42" spans="1:6" x14ac:dyDescent="0.3">
      <c r="B42" s="9"/>
      <c r="C42" s="2" t="s">
        <v>1</v>
      </c>
      <c r="D42" s="18">
        <v>13</v>
      </c>
      <c r="E42" s="18">
        <v>39</v>
      </c>
      <c r="F42" s="6">
        <f>SUM(D42:E42)</f>
        <v>52</v>
      </c>
    </row>
    <row r="43" spans="1:6" x14ac:dyDescent="0.3">
      <c r="B43" s="8"/>
      <c r="C43" s="7" t="s">
        <v>0</v>
      </c>
      <c r="D43" s="18">
        <v>4</v>
      </c>
      <c r="E43" s="18">
        <v>7</v>
      </c>
      <c r="F43" s="6">
        <f>SUM(D43:E43)</f>
        <v>11</v>
      </c>
    </row>
    <row r="44" spans="1:6" x14ac:dyDescent="0.3">
      <c r="B44" s="11" t="s">
        <v>22</v>
      </c>
      <c r="C44" s="10"/>
      <c r="D44" s="10">
        <f>SUM(D45:D48)</f>
        <v>95</v>
      </c>
      <c r="E44" s="10">
        <f>SUM(E45:E48)</f>
        <v>100</v>
      </c>
      <c r="F44" s="15">
        <f>SUM(F45:F48)</f>
        <v>195</v>
      </c>
    </row>
    <row r="45" spans="1:6" x14ac:dyDescent="0.3">
      <c r="B45" s="9"/>
      <c r="C45" s="2" t="s">
        <v>3</v>
      </c>
      <c r="D45" s="18">
        <v>54</v>
      </c>
      <c r="E45" s="18">
        <v>52</v>
      </c>
      <c r="F45" s="6">
        <f>SUM(D45:E45)</f>
        <v>106</v>
      </c>
    </row>
    <row r="46" spans="1:6" x14ac:dyDescent="0.3">
      <c r="B46" s="9"/>
      <c r="C46" s="2" t="s">
        <v>2</v>
      </c>
      <c r="D46" s="18">
        <v>0</v>
      </c>
      <c r="E46" s="18">
        <v>0</v>
      </c>
      <c r="F46" s="6">
        <f>SUM(D46:E46)</f>
        <v>0</v>
      </c>
    </row>
    <row r="47" spans="1:6" x14ac:dyDescent="0.3">
      <c r="B47" s="9"/>
      <c r="C47" s="2" t="s">
        <v>1</v>
      </c>
      <c r="D47" s="18">
        <v>30</v>
      </c>
      <c r="E47" s="18">
        <v>41</v>
      </c>
      <c r="F47" s="6">
        <f>SUM(D47:E47)</f>
        <v>71</v>
      </c>
    </row>
    <row r="48" spans="1:6" x14ac:dyDescent="0.3">
      <c r="B48" s="8"/>
      <c r="C48" s="7" t="s">
        <v>0</v>
      </c>
      <c r="D48" s="18">
        <v>11</v>
      </c>
      <c r="E48" s="18">
        <v>7</v>
      </c>
      <c r="F48" s="6">
        <f>SUM(D48:E48)</f>
        <v>18</v>
      </c>
    </row>
    <row r="49" spans="1:6" x14ac:dyDescent="0.3">
      <c r="B49" s="12" t="s">
        <v>23</v>
      </c>
      <c r="C49" s="10"/>
      <c r="D49" s="10">
        <f>SUM(D50:D53)</f>
        <v>16</v>
      </c>
      <c r="E49" s="10">
        <f>SUM(E50:E53)</f>
        <v>74</v>
      </c>
      <c r="F49" s="15">
        <f>SUM(F50:F53)</f>
        <v>90</v>
      </c>
    </row>
    <row r="50" spans="1:6" x14ac:dyDescent="0.3">
      <c r="B50" s="9"/>
      <c r="C50" s="2" t="s">
        <v>3</v>
      </c>
      <c r="D50" s="18">
        <v>9</v>
      </c>
      <c r="E50" s="18">
        <v>55</v>
      </c>
      <c r="F50" s="6">
        <f>SUM(D50:E50)</f>
        <v>64</v>
      </c>
    </row>
    <row r="51" spans="1:6" x14ac:dyDescent="0.3">
      <c r="B51" s="9"/>
      <c r="C51" s="2" t="s">
        <v>2</v>
      </c>
      <c r="D51" s="18">
        <v>3</v>
      </c>
      <c r="E51" s="18">
        <v>8</v>
      </c>
      <c r="F51" s="6">
        <f>SUM(D51:E51)</f>
        <v>11</v>
      </c>
    </row>
    <row r="52" spans="1:6" x14ac:dyDescent="0.3">
      <c r="B52" s="9"/>
      <c r="C52" s="2" t="s">
        <v>1</v>
      </c>
      <c r="D52" s="18">
        <v>4</v>
      </c>
      <c r="E52" s="18">
        <v>10</v>
      </c>
      <c r="F52" s="6">
        <f>SUM(D52:E52)</f>
        <v>14</v>
      </c>
    </row>
    <row r="53" spans="1:6" x14ac:dyDescent="0.3">
      <c r="B53" s="8"/>
      <c r="C53" s="7" t="s">
        <v>0</v>
      </c>
      <c r="D53" s="18">
        <v>0</v>
      </c>
      <c r="E53" s="18">
        <v>1</v>
      </c>
      <c r="F53" s="6">
        <f>SUM(D53:E53)</f>
        <v>1</v>
      </c>
    </row>
    <row r="54" spans="1:6" x14ac:dyDescent="0.3">
      <c r="B54" s="11" t="s">
        <v>24</v>
      </c>
      <c r="C54" s="10"/>
      <c r="D54" s="10">
        <f>SUM(D55:D58)</f>
        <v>128</v>
      </c>
      <c r="E54" s="10">
        <f>SUM(E55:E58)</f>
        <v>394</v>
      </c>
      <c r="F54" s="15">
        <f>SUM(F55:F58)</f>
        <v>522</v>
      </c>
    </row>
    <row r="55" spans="1:6" x14ac:dyDescent="0.3">
      <c r="B55" s="9"/>
      <c r="C55" s="2" t="s">
        <v>3</v>
      </c>
      <c r="D55" s="18">
        <v>112</v>
      </c>
      <c r="E55" s="18">
        <v>343</v>
      </c>
      <c r="F55" s="6">
        <f>SUM(D55:E55)</f>
        <v>455</v>
      </c>
    </row>
    <row r="56" spans="1:6" x14ac:dyDescent="0.3">
      <c r="B56" s="9"/>
      <c r="C56" s="2" t="s">
        <v>2</v>
      </c>
      <c r="D56" s="18">
        <v>0</v>
      </c>
      <c r="E56" s="18">
        <v>0</v>
      </c>
      <c r="F56" s="6">
        <f>SUM(D56:E56)</f>
        <v>0</v>
      </c>
    </row>
    <row r="57" spans="1:6" x14ac:dyDescent="0.3">
      <c r="B57" s="9"/>
      <c r="C57" s="2" t="s">
        <v>1</v>
      </c>
      <c r="D57" s="18">
        <v>6</v>
      </c>
      <c r="E57" s="18">
        <v>14</v>
      </c>
      <c r="F57" s="6">
        <f>SUM(D57:E57)</f>
        <v>20</v>
      </c>
    </row>
    <row r="58" spans="1:6" x14ac:dyDescent="0.3">
      <c r="B58" s="8"/>
      <c r="C58" s="7" t="s">
        <v>0</v>
      </c>
      <c r="D58" s="18">
        <v>10</v>
      </c>
      <c r="E58" s="18">
        <v>37</v>
      </c>
      <c r="F58" s="6">
        <f>SUM(D58:E58)</f>
        <v>47</v>
      </c>
    </row>
    <row r="59" spans="1:6" x14ac:dyDescent="0.3">
      <c r="B59" s="12" t="s">
        <v>25</v>
      </c>
      <c r="C59" s="10"/>
      <c r="D59" s="10">
        <f>SUM(D60:D63)</f>
        <v>16</v>
      </c>
      <c r="E59" s="10">
        <f>SUM(E60:E63)</f>
        <v>48</v>
      </c>
      <c r="F59" s="15">
        <f>SUM(F60:F63)</f>
        <v>64</v>
      </c>
    </row>
    <row r="60" spans="1:6" x14ac:dyDescent="0.3">
      <c r="B60" s="9"/>
      <c r="C60" s="2" t="s">
        <v>3</v>
      </c>
      <c r="D60" s="18">
        <v>0</v>
      </c>
      <c r="E60" s="18">
        <v>0</v>
      </c>
      <c r="F60" s="6">
        <f>SUM(D60:E60)</f>
        <v>0</v>
      </c>
    </row>
    <row r="61" spans="1:6" x14ac:dyDescent="0.3">
      <c r="B61" s="9"/>
      <c r="C61" s="2" t="s">
        <v>2</v>
      </c>
      <c r="D61" s="18">
        <v>0</v>
      </c>
      <c r="E61" s="18">
        <v>0</v>
      </c>
      <c r="F61" s="6">
        <f>SUM(D61:E61)</f>
        <v>0</v>
      </c>
    </row>
    <row r="62" spans="1:6" x14ac:dyDescent="0.3">
      <c r="B62" s="9"/>
      <c r="C62" s="2" t="s">
        <v>1</v>
      </c>
      <c r="D62" s="18">
        <v>16</v>
      </c>
      <c r="E62" s="18">
        <v>48</v>
      </c>
      <c r="F62" s="6">
        <f>SUM(D62:E62)</f>
        <v>64</v>
      </c>
    </row>
    <row r="63" spans="1:6" x14ac:dyDescent="0.3">
      <c r="B63" s="8"/>
      <c r="C63" s="7" t="s">
        <v>0</v>
      </c>
      <c r="D63" s="18">
        <v>0</v>
      </c>
      <c r="E63" s="18">
        <v>0</v>
      </c>
      <c r="F63" s="6">
        <f>SUM(D63:E63)</f>
        <v>0</v>
      </c>
    </row>
    <row r="64" spans="1:6" x14ac:dyDescent="0.3">
      <c r="A64" s="4" t="s">
        <v>7</v>
      </c>
    </row>
    <row r="65" spans="2:6" x14ac:dyDescent="0.3">
      <c r="B65" s="12" t="s">
        <v>26</v>
      </c>
      <c r="C65" s="10"/>
      <c r="D65" s="10">
        <f>SUM(D66:D69)</f>
        <v>205</v>
      </c>
      <c r="E65" s="10">
        <f>SUM(E66:E69)</f>
        <v>544</v>
      </c>
      <c r="F65" s="15">
        <f>SUM(F66:F69)</f>
        <v>749</v>
      </c>
    </row>
    <row r="66" spans="2:6" x14ac:dyDescent="0.3">
      <c r="B66" s="9"/>
      <c r="C66" s="2" t="s">
        <v>3</v>
      </c>
      <c r="D66" s="18">
        <v>132</v>
      </c>
      <c r="E66" s="18">
        <v>382</v>
      </c>
      <c r="F66" s="6">
        <f>SUM(D66:E66)</f>
        <v>514</v>
      </c>
    </row>
    <row r="67" spans="2:6" x14ac:dyDescent="0.3">
      <c r="B67" s="9"/>
      <c r="C67" s="2" t="s">
        <v>2</v>
      </c>
      <c r="D67" s="18">
        <v>0</v>
      </c>
      <c r="E67" s="18">
        <v>0</v>
      </c>
      <c r="F67" s="6">
        <f>SUM(D67:E67)</f>
        <v>0</v>
      </c>
    </row>
    <row r="68" spans="2:6" x14ac:dyDescent="0.3">
      <c r="B68" s="9"/>
      <c r="C68" s="2" t="s">
        <v>1</v>
      </c>
      <c r="D68" s="18">
        <v>8</v>
      </c>
      <c r="E68" s="18">
        <v>59</v>
      </c>
      <c r="F68" s="6">
        <f>SUM(D68:E68)</f>
        <v>67</v>
      </c>
    </row>
    <row r="69" spans="2:6" x14ac:dyDescent="0.3">
      <c r="B69" s="8"/>
      <c r="C69" s="7" t="s">
        <v>0</v>
      </c>
      <c r="D69" s="18">
        <v>65</v>
      </c>
      <c r="E69" s="18">
        <v>103</v>
      </c>
      <c r="F69" s="6">
        <f>SUM(D69:E69)</f>
        <v>168</v>
      </c>
    </row>
    <row r="70" spans="2:6" x14ac:dyDescent="0.3">
      <c r="B70" s="11" t="s">
        <v>27</v>
      </c>
      <c r="C70" s="10"/>
      <c r="D70" s="10">
        <f>SUM(D71:D74)</f>
        <v>40</v>
      </c>
      <c r="E70" s="10">
        <f>SUM(E71:E74)</f>
        <v>72</v>
      </c>
      <c r="F70" s="15">
        <f>SUM(F71:F74)</f>
        <v>112</v>
      </c>
    </row>
    <row r="71" spans="2:6" x14ac:dyDescent="0.3">
      <c r="B71" s="9"/>
      <c r="C71" s="2" t="s">
        <v>3</v>
      </c>
      <c r="D71" s="18">
        <v>12</v>
      </c>
      <c r="E71" s="18">
        <v>23</v>
      </c>
      <c r="F71" s="6">
        <f>SUM(D71:E71)</f>
        <v>35</v>
      </c>
    </row>
    <row r="72" spans="2:6" x14ac:dyDescent="0.3">
      <c r="B72" s="9"/>
      <c r="C72" s="2" t="s">
        <v>2</v>
      </c>
      <c r="D72" s="18">
        <v>0</v>
      </c>
      <c r="E72" s="18">
        <v>7</v>
      </c>
      <c r="F72" s="6">
        <f>SUM(D72:E72)</f>
        <v>7</v>
      </c>
    </row>
    <row r="73" spans="2:6" x14ac:dyDescent="0.3">
      <c r="B73" s="9"/>
      <c r="C73" s="2" t="s">
        <v>1</v>
      </c>
      <c r="D73" s="18">
        <v>3</v>
      </c>
      <c r="E73" s="18">
        <v>5</v>
      </c>
      <c r="F73" s="6">
        <f>SUM(D73:E73)</f>
        <v>8</v>
      </c>
    </row>
    <row r="74" spans="2:6" x14ac:dyDescent="0.3">
      <c r="B74" s="8"/>
      <c r="C74" s="7" t="s">
        <v>0</v>
      </c>
      <c r="D74" s="18">
        <v>25</v>
      </c>
      <c r="E74" s="18">
        <v>37</v>
      </c>
      <c r="F74" s="6">
        <f>SUM(D74:E74)</f>
        <v>62</v>
      </c>
    </row>
    <row r="75" spans="2:6" x14ac:dyDescent="0.3">
      <c r="B75" s="11" t="s">
        <v>28</v>
      </c>
      <c r="C75" s="10"/>
      <c r="D75" s="10">
        <f>SUM(D76:D79)</f>
        <v>207</v>
      </c>
      <c r="E75" s="10">
        <f>SUM(E76:E79)</f>
        <v>686</v>
      </c>
      <c r="F75" s="15">
        <f>SUM(F76:F79)</f>
        <v>893</v>
      </c>
    </row>
    <row r="76" spans="2:6" x14ac:dyDescent="0.3">
      <c r="B76" s="9"/>
      <c r="C76" s="2" t="s">
        <v>3</v>
      </c>
      <c r="D76" s="18">
        <v>166</v>
      </c>
      <c r="E76" s="18">
        <v>540</v>
      </c>
      <c r="F76" s="6">
        <f>SUM(D76:E76)</f>
        <v>706</v>
      </c>
    </row>
    <row r="77" spans="2:6" x14ac:dyDescent="0.3">
      <c r="B77" s="9"/>
      <c r="C77" s="2" t="s">
        <v>2</v>
      </c>
      <c r="D77" s="18">
        <v>0</v>
      </c>
      <c r="E77" s="18">
        <v>8</v>
      </c>
      <c r="F77" s="6">
        <f>SUM(D77:E77)</f>
        <v>8</v>
      </c>
    </row>
    <row r="78" spans="2:6" x14ac:dyDescent="0.3">
      <c r="B78" s="9"/>
      <c r="C78" s="2" t="s">
        <v>1</v>
      </c>
      <c r="D78" s="18">
        <v>33</v>
      </c>
      <c r="E78" s="18">
        <v>127</v>
      </c>
      <c r="F78" s="6">
        <f>SUM(D78:E78)</f>
        <v>160</v>
      </c>
    </row>
    <row r="79" spans="2:6" x14ac:dyDescent="0.3">
      <c r="B79" s="8"/>
      <c r="C79" s="7" t="s">
        <v>0</v>
      </c>
      <c r="D79" s="18">
        <v>8</v>
      </c>
      <c r="E79" s="18">
        <v>11</v>
      </c>
      <c r="F79" s="6">
        <f>SUM(D79:E79)</f>
        <v>19</v>
      </c>
    </row>
    <row r="80" spans="2:6" x14ac:dyDescent="0.3">
      <c r="B80" s="11" t="s">
        <v>29</v>
      </c>
      <c r="C80" s="10"/>
      <c r="D80" s="10">
        <f>SUM(D81:D84)</f>
        <v>314</v>
      </c>
      <c r="E80" s="10">
        <f>SUM(E81:E84)</f>
        <v>264</v>
      </c>
      <c r="F80" s="15">
        <f>SUM(F81:F84)</f>
        <v>578</v>
      </c>
    </row>
    <row r="81" spans="1:6" x14ac:dyDescent="0.3">
      <c r="B81" s="9"/>
      <c r="C81" s="2" t="s">
        <v>3</v>
      </c>
      <c r="D81" s="18">
        <v>147</v>
      </c>
      <c r="E81" s="18">
        <v>111</v>
      </c>
      <c r="F81" s="6">
        <f>SUM(D81:E81)</f>
        <v>258</v>
      </c>
    </row>
    <row r="82" spans="1:6" x14ac:dyDescent="0.3">
      <c r="B82" s="9"/>
      <c r="C82" s="2" t="s">
        <v>2</v>
      </c>
      <c r="D82" s="18">
        <v>0</v>
      </c>
      <c r="E82" s="18">
        <v>1</v>
      </c>
      <c r="F82" s="6">
        <f>SUM(D82:E82)</f>
        <v>1</v>
      </c>
    </row>
    <row r="83" spans="1:6" x14ac:dyDescent="0.3">
      <c r="B83" s="9"/>
      <c r="C83" s="2" t="s">
        <v>1</v>
      </c>
      <c r="D83" s="18">
        <v>31</v>
      </c>
      <c r="E83" s="18">
        <v>57</v>
      </c>
      <c r="F83" s="6">
        <f>SUM(D83:E83)</f>
        <v>88</v>
      </c>
    </row>
    <row r="84" spans="1:6" x14ac:dyDescent="0.3">
      <c r="B84" s="8"/>
      <c r="C84" s="7" t="s">
        <v>0</v>
      </c>
      <c r="D84" s="18">
        <v>136</v>
      </c>
      <c r="E84" s="18">
        <v>95</v>
      </c>
      <c r="F84" s="6">
        <f>SUM(D84:E84)</f>
        <v>231</v>
      </c>
    </row>
    <row r="85" spans="1:6" x14ac:dyDescent="0.3">
      <c r="A85" s="4" t="s">
        <v>6</v>
      </c>
    </row>
    <row r="86" spans="1:6" x14ac:dyDescent="0.3">
      <c r="B86" s="11" t="s">
        <v>5</v>
      </c>
      <c r="C86" s="10"/>
      <c r="D86" s="10">
        <f>SUM(D87:D90)</f>
        <v>135</v>
      </c>
      <c r="E86" s="10">
        <f>SUM(E87:E90)</f>
        <v>362</v>
      </c>
      <c r="F86" s="15">
        <f>SUM(F87:F90)</f>
        <v>497</v>
      </c>
    </row>
    <row r="87" spans="1:6" x14ac:dyDescent="0.3">
      <c r="B87" s="9"/>
      <c r="C87" s="2" t="s">
        <v>3</v>
      </c>
      <c r="D87" s="18">
        <v>65</v>
      </c>
      <c r="E87" s="18">
        <v>225</v>
      </c>
      <c r="F87" s="6">
        <f>SUM(D87:E87)</f>
        <v>290</v>
      </c>
    </row>
    <row r="88" spans="1:6" x14ac:dyDescent="0.3">
      <c r="B88" s="9"/>
      <c r="C88" s="2" t="s">
        <v>2</v>
      </c>
      <c r="D88" s="18">
        <v>2</v>
      </c>
      <c r="E88" s="18">
        <v>24</v>
      </c>
      <c r="F88" s="6">
        <f>SUM(D88:E88)</f>
        <v>26</v>
      </c>
    </row>
    <row r="89" spans="1:6" x14ac:dyDescent="0.3">
      <c r="B89" s="9"/>
      <c r="C89" s="2" t="s">
        <v>1</v>
      </c>
      <c r="D89" s="18">
        <v>68</v>
      </c>
      <c r="E89" s="18">
        <v>113</v>
      </c>
      <c r="F89" s="6">
        <f>SUM(D89:E89)</f>
        <v>181</v>
      </c>
    </row>
    <row r="90" spans="1:6" x14ac:dyDescent="0.3">
      <c r="B90" s="8"/>
      <c r="C90" s="7" t="s">
        <v>0</v>
      </c>
      <c r="D90" s="18">
        <v>0</v>
      </c>
      <c r="E90" s="18">
        <v>0</v>
      </c>
      <c r="F90" s="6">
        <f>SUM(D90:E90)</f>
        <v>0</v>
      </c>
    </row>
    <row r="91" spans="1:6" x14ac:dyDescent="0.3">
      <c r="B91" s="12" t="s">
        <v>30</v>
      </c>
      <c r="C91" s="10"/>
      <c r="D91" s="10">
        <f>SUM(D92:D95)</f>
        <v>254</v>
      </c>
      <c r="E91" s="10">
        <f>SUM(E92:E95)</f>
        <v>1444</v>
      </c>
      <c r="F91" s="15">
        <f>SUM(F92:F95)</f>
        <v>1698</v>
      </c>
    </row>
    <row r="92" spans="1:6" x14ac:dyDescent="0.3">
      <c r="B92" s="9"/>
      <c r="C92" s="2" t="s">
        <v>3</v>
      </c>
      <c r="D92" s="18">
        <v>172</v>
      </c>
      <c r="E92" s="18">
        <v>1064</v>
      </c>
      <c r="F92" s="6">
        <f>SUM(D92:E92)</f>
        <v>1236</v>
      </c>
    </row>
    <row r="93" spans="1:6" x14ac:dyDescent="0.3">
      <c r="B93" s="9"/>
      <c r="C93" s="2" t="s">
        <v>2</v>
      </c>
      <c r="D93" s="18">
        <v>57</v>
      </c>
      <c r="E93" s="18">
        <v>179</v>
      </c>
      <c r="F93" s="6">
        <f>SUM(D93:E93)</f>
        <v>236</v>
      </c>
    </row>
    <row r="94" spans="1:6" x14ac:dyDescent="0.3">
      <c r="B94" s="9"/>
      <c r="C94" s="2" t="s">
        <v>1</v>
      </c>
      <c r="D94" s="18">
        <v>25</v>
      </c>
      <c r="E94" s="18">
        <v>201</v>
      </c>
      <c r="F94" s="6">
        <f>SUM(D94:E94)</f>
        <v>226</v>
      </c>
    </row>
    <row r="95" spans="1:6" x14ac:dyDescent="0.3">
      <c r="B95" s="8"/>
      <c r="C95" s="7" t="s">
        <v>0</v>
      </c>
      <c r="D95" s="18">
        <v>0</v>
      </c>
      <c r="E95" s="18">
        <v>0</v>
      </c>
      <c r="F95" s="6">
        <f>SUM(D95:E95)</f>
        <v>0</v>
      </c>
    </row>
    <row r="96" spans="1:6" x14ac:dyDescent="0.3">
      <c r="B96" s="11" t="s">
        <v>31</v>
      </c>
      <c r="C96" s="10"/>
      <c r="D96" s="10">
        <f>SUM(D97:D100)</f>
        <v>53</v>
      </c>
      <c r="E96" s="10">
        <f>SUM(E97:E100)</f>
        <v>369</v>
      </c>
      <c r="F96" s="15">
        <f>SUM(F97:F100)</f>
        <v>422</v>
      </c>
    </row>
    <row r="97" spans="1:6" x14ac:dyDescent="0.3">
      <c r="B97" s="9"/>
      <c r="C97" s="2" t="s">
        <v>3</v>
      </c>
      <c r="D97" s="18">
        <v>31</v>
      </c>
      <c r="E97" s="18">
        <v>268</v>
      </c>
      <c r="F97" s="6">
        <f>SUM(D97:E97)</f>
        <v>299</v>
      </c>
    </row>
    <row r="98" spans="1:6" x14ac:dyDescent="0.3">
      <c r="B98" s="9"/>
      <c r="C98" s="2" t="s">
        <v>2</v>
      </c>
      <c r="D98" s="18">
        <v>2</v>
      </c>
      <c r="E98" s="18">
        <v>15</v>
      </c>
      <c r="F98" s="6">
        <f>SUM(D98:E98)</f>
        <v>17</v>
      </c>
    </row>
    <row r="99" spans="1:6" x14ac:dyDescent="0.3">
      <c r="B99" s="9"/>
      <c r="C99" s="2" t="s">
        <v>1</v>
      </c>
      <c r="D99" s="18">
        <v>15</v>
      </c>
      <c r="E99" s="18">
        <v>65</v>
      </c>
      <c r="F99" s="6">
        <f>SUM(D99:E99)</f>
        <v>80</v>
      </c>
    </row>
    <row r="100" spans="1:6" x14ac:dyDescent="0.3">
      <c r="B100" s="8"/>
      <c r="C100" s="7" t="s">
        <v>0</v>
      </c>
      <c r="D100" s="18">
        <v>5</v>
      </c>
      <c r="E100" s="18">
        <v>21</v>
      </c>
      <c r="F100" s="6">
        <f>SUM(D100:E100)</f>
        <v>26</v>
      </c>
    </row>
    <row r="101" spans="1:6" x14ac:dyDescent="0.3">
      <c r="A101" s="4" t="s">
        <v>4</v>
      </c>
    </row>
    <row r="102" spans="1:6" x14ac:dyDescent="0.3">
      <c r="B102" s="11" t="s">
        <v>32</v>
      </c>
      <c r="C102" s="10"/>
      <c r="D102" s="10">
        <f>SUM(D103:D106)</f>
        <v>454</v>
      </c>
      <c r="E102" s="10">
        <f>SUM(E103:E106)</f>
        <v>204</v>
      </c>
      <c r="F102" s="15">
        <f>SUM(F103:F106)</f>
        <v>658</v>
      </c>
    </row>
    <row r="103" spans="1:6" x14ac:dyDescent="0.3">
      <c r="B103" s="9"/>
      <c r="C103" s="2" t="s">
        <v>3</v>
      </c>
      <c r="D103" s="18">
        <v>335</v>
      </c>
      <c r="E103" s="18">
        <v>131</v>
      </c>
      <c r="F103" s="6">
        <f>SUM(D103:E103)</f>
        <v>466</v>
      </c>
    </row>
    <row r="104" spans="1:6" x14ac:dyDescent="0.3">
      <c r="B104" s="9"/>
      <c r="C104" s="2" t="s">
        <v>2</v>
      </c>
      <c r="D104" s="18">
        <v>0</v>
      </c>
      <c r="E104" s="18">
        <v>0</v>
      </c>
      <c r="F104" s="6">
        <f>SUM(D104:E104)</f>
        <v>0</v>
      </c>
    </row>
    <row r="105" spans="1:6" x14ac:dyDescent="0.3">
      <c r="B105" s="9"/>
      <c r="C105" s="2" t="s">
        <v>1</v>
      </c>
      <c r="D105" s="18">
        <v>115</v>
      </c>
      <c r="E105" s="18">
        <v>69</v>
      </c>
      <c r="F105" s="6">
        <f>SUM(D105:E105)</f>
        <v>184</v>
      </c>
    </row>
    <row r="106" spans="1:6" x14ac:dyDescent="0.3">
      <c r="B106" s="8"/>
      <c r="C106" s="7" t="s">
        <v>0</v>
      </c>
      <c r="D106" s="18">
        <v>4</v>
      </c>
      <c r="E106" s="18">
        <v>4</v>
      </c>
      <c r="F106" s="6">
        <f>SUM(D106:E106)</f>
        <v>8</v>
      </c>
    </row>
    <row r="107" spans="1:6" x14ac:dyDescent="0.3">
      <c r="B107" s="11" t="s">
        <v>33</v>
      </c>
      <c r="C107" s="10"/>
      <c r="D107" s="10">
        <f>SUM(D108:D111)</f>
        <v>79</v>
      </c>
      <c r="E107" s="10">
        <f>SUM(E108:E111)</f>
        <v>91</v>
      </c>
      <c r="F107" s="15">
        <f>SUM(F108:F111)</f>
        <v>170</v>
      </c>
    </row>
    <row r="108" spans="1:6" x14ac:dyDescent="0.3">
      <c r="B108" s="9"/>
      <c r="C108" s="2" t="s">
        <v>3</v>
      </c>
      <c r="D108" s="18">
        <v>15</v>
      </c>
      <c r="E108" s="18">
        <v>3</v>
      </c>
      <c r="F108" s="6">
        <f>SUM(D108:E108)</f>
        <v>18</v>
      </c>
    </row>
    <row r="109" spans="1:6" x14ac:dyDescent="0.3">
      <c r="B109" s="9"/>
      <c r="C109" s="2" t="s">
        <v>2</v>
      </c>
      <c r="D109" s="18">
        <v>12</v>
      </c>
      <c r="E109" s="18">
        <v>7</v>
      </c>
      <c r="F109" s="6">
        <f>SUM(D109:E109)</f>
        <v>19</v>
      </c>
    </row>
    <row r="110" spans="1:6" x14ac:dyDescent="0.3">
      <c r="B110" s="9"/>
      <c r="C110" s="2" t="s">
        <v>1</v>
      </c>
      <c r="D110" s="18">
        <v>11</v>
      </c>
      <c r="E110" s="18">
        <v>9</v>
      </c>
      <c r="F110" s="6">
        <f>SUM(D110:E110)</f>
        <v>20</v>
      </c>
    </row>
    <row r="111" spans="1:6" x14ac:dyDescent="0.3">
      <c r="B111" s="8"/>
      <c r="C111" s="7" t="s">
        <v>0</v>
      </c>
      <c r="D111" s="18">
        <v>41</v>
      </c>
      <c r="E111" s="18">
        <v>72</v>
      </c>
      <c r="F111" s="6">
        <f>SUM(D111:E111)</f>
        <v>113</v>
      </c>
    </row>
    <row r="112" spans="1:6" x14ac:dyDescent="0.3">
      <c r="B112" s="11" t="s">
        <v>34</v>
      </c>
      <c r="C112" s="10"/>
      <c r="D112" s="10">
        <f>SUM(D113:D116)</f>
        <v>157</v>
      </c>
      <c r="E112" s="10">
        <f>SUM(E113:E116)</f>
        <v>296</v>
      </c>
      <c r="F112" s="15">
        <f>SUM(F113:F116)</f>
        <v>453</v>
      </c>
    </row>
    <row r="113" spans="2:6" x14ac:dyDescent="0.3">
      <c r="B113" s="9"/>
      <c r="C113" s="2" t="s">
        <v>3</v>
      </c>
      <c r="D113" s="18">
        <v>114</v>
      </c>
      <c r="E113" s="18">
        <v>242</v>
      </c>
      <c r="F113" s="6">
        <f>SUM(D113:E113)</f>
        <v>356</v>
      </c>
    </row>
    <row r="114" spans="2:6" x14ac:dyDescent="0.3">
      <c r="B114" s="9"/>
      <c r="C114" s="2" t="s">
        <v>2</v>
      </c>
      <c r="D114" s="18">
        <v>2</v>
      </c>
      <c r="E114" s="18">
        <v>1</v>
      </c>
      <c r="F114" s="6">
        <f>SUM(D114:E114)</f>
        <v>3</v>
      </c>
    </row>
    <row r="115" spans="2:6" x14ac:dyDescent="0.3">
      <c r="B115" s="9"/>
      <c r="C115" s="2" t="s">
        <v>1</v>
      </c>
      <c r="D115" s="18">
        <v>23</v>
      </c>
      <c r="E115" s="18">
        <v>26</v>
      </c>
      <c r="F115" s="6">
        <f>SUM(D115:E115)</f>
        <v>49</v>
      </c>
    </row>
    <row r="116" spans="2:6" x14ac:dyDescent="0.3">
      <c r="B116" s="8"/>
      <c r="C116" s="7" t="s">
        <v>0</v>
      </c>
      <c r="D116" s="18">
        <v>18</v>
      </c>
      <c r="E116" s="18">
        <v>27</v>
      </c>
      <c r="F116" s="6">
        <f>SUM(D116:E116)</f>
        <v>45</v>
      </c>
    </row>
    <row r="117" spans="2:6" x14ac:dyDescent="0.3">
      <c r="B117" s="11" t="s">
        <v>35</v>
      </c>
      <c r="C117" s="10"/>
      <c r="D117" s="10">
        <f>SUM(D118:D121)</f>
        <v>92</v>
      </c>
      <c r="E117" s="10">
        <f>SUM(E118:E121)</f>
        <v>15</v>
      </c>
      <c r="F117" s="15">
        <f>SUM(F118:F121)</f>
        <v>107</v>
      </c>
    </row>
    <row r="118" spans="2:6" x14ac:dyDescent="0.3">
      <c r="B118" s="9"/>
      <c r="C118" s="2" t="s">
        <v>3</v>
      </c>
      <c r="D118" s="18">
        <v>84</v>
      </c>
      <c r="E118" s="18">
        <v>12</v>
      </c>
      <c r="F118" s="6">
        <f>SUM(D118:E118)</f>
        <v>96</v>
      </c>
    </row>
    <row r="119" spans="2:6" x14ac:dyDescent="0.3">
      <c r="B119" s="9"/>
      <c r="C119" s="2" t="s">
        <v>2</v>
      </c>
      <c r="D119" s="18">
        <v>0</v>
      </c>
      <c r="E119" s="18">
        <v>0</v>
      </c>
      <c r="F119" s="6">
        <f>SUM(D119:E119)</f>
        <v>0</v>
      </c>
    </row>
    <row r="120" spans="2:6" x14ac:dyDescent="0.3">
      <c r="B120" s="9"/>
      <c r="C120" s="2" t="s">
        <v>1</v>
      </c>
      <c r="D120" s="18">
        <v>6</v>
      </c>
      <c r="E120" s="18">
        <v>0</v>
      </c>
      <c r="F120" s="6">
        <f>SUM(D120:E120)</f>
        <v>6</v>
      </c>
    </row>
    <row r="121" spans="2:6" x14ac:dyDescent="0.3">
      <c r="B121" s="8"/>
      <c r="C121" s="7" t="s">
        <v>0</v>
      </c>
      <c r="D121" s="18">
        <v>2</v>
      </c>
      <c r="E121" s="18">
        <v>3</v>
      </c>
      <c r="F121" s="6">
        <f>SUM(D121:E121)</f>
        <v>5</v>
      </c>
    </row>
    <row r="122" spans="2:6" x14ac:dyDescent="0.3">
      <c r="B122" s="11" t="s">
        <v>36</v>
      </c>
      <c r="C122" s="10"/>
      <c r="D122" s="10">
        <f>SUM(D123:D126)</f>
        <v>178</v>
      </c>
      <c r="E122" s="10">
        <f>SUM(E123:E126)</f>
        <v>113</v>
      </c>
      <c r="F122" s="15">
        <f>SUM(F123:F126)</f>
        <v>291</v>
      </c>
    </row>
    <row r="123" spans="2:6" x14ac:dyDescent="0.3">
      <c r="B123" s="9"/>
      <c r="C123" s="2" t="s">
        <v>3</v>
      </c>
      <c r="D123" s="18">
        <v>123</v>
      </c>
      <c r="E123" s="18">
        <v>91</v>
      </c>
      <c r="F123" s="6">
        <f>SUM(D123:E123)</f>
        <v>214</v>
      </c>
    </row>
    <row r="124" spans="2:6" x14ac:dyDescent="0.3">
      <c r="B124" s="9"/>
      <c r="C124" s="2" t="s">
        <v>2</v>
      </c>
      <c r="D124" s="18">
        <v>1</v>
      </c>
      <c r="E124" s="18">
        <v>0</v>
      </c>
      <c r="F124" s="6">
        <f>SUM(D124:E124)</f>
        <v>1</v>
      </c>
    </row>
    <row r="125" spans="2:6" x14ac:dyDescent="0.3">
      <c r="B125" s="9"/>
      <c r="C125" s="2" t="s">
        <v>1</v>
      </c>
      <c r="D125" s="18">
        <v>26</v>
      </c>
      <c r="E125" s="18">
        <v>13</v>
      </c>
      <c r="F125" s="6">
        <f>SUM(D125:E125)</f>
        <v>39</v>
      </c>
    </row>
    <row r="126" spans="2:6" x14ac:dyDescent="0.3">
      <c r="B126" s="8"/>
      <c r="C126" s="7" t="s">
        <v>0</v>
      </c>
      <c r="D126" s="18">
        <v>28</v>
      </c>
      <c r="E126" s="18">
        <v>9</v>
      </c>
      <c r="F126" s="6">
        <f>SUM(D126:E126)</f>
        <v>37</v>
      </c>
    </row>
    <row r="127" spans="2:6" x14ac:dyDescent="0.3">
      <c r="B127" s="11" t="s">
        <v>37</v>
      </c>
      <c r="C127" s="10"/>
      <c r="D127" s="10">
        <f>SUM(D128:D131)</f>
        <v>155</v>
      </c>
      <c r="E127" s="10">
        <f>SUM(E128:E131)</f>
        <v>81</v>
      </c>
      <c r="F127" s="15">
        <f>SUM(F128:F131)</f>
        <v>236</v>
      </c>
    </row>
    <row r="128" spans="2:6" x14ac:dyDescent="0.3">
      <c r="B128" s="9"/>
      <c r="C128" s="2" t="s">
        <v>3</v>
      </c>
      <c r="D128" s="18">
        <v>125</v>
      </c>
      <c r="E128" s="18">
        <v>61</v>
      </c>
      <c r="F128" s="6">
        <f>SUM(D128:E128)</f>
        <v>186</v>
      </c>
    </row>
    <row r="129" spans="1:6" x14ac:dyDescent="0.3">
      <c r="B129" s="9"/>
      <c r="C129" s="2" t="s">
        <v>2</v>
      </c>
      <c r="D129" s="18">
        <v>0</v>
      </c>
      <c r="E129" s="18">
        <v>0</v>
      </c>
      <c r="F129" s="6">
        <f>SUM(D129:E129)</f>
        <v>0</v>
      </c>
    </row>
    <row r="130" spans="1:6" x14ac:dyDescent="0.3">
      <c r="B130" s="9"/>
      <c r="C130" s="2" t="s">
        <v>1</v>
      </c>
      <c r="D130" s="18">
        <v>29</v>
      </c>
      <c r="E130" s="18">
        <v>18</v>
      </c>
      <c r="F130" s="6">
        <f>SUM(D130:E130)</f>
        <v>47</v>
      </c>
    </row>
    <row r="131" spans="1:6" x14ac:dyDescent="0.3">
      <c r="B131" s="8"/>
      <c r="C131" s="7" t="s">
        <v>0</v>
      </c>
      <c r="D131" s="18">
        <v>1</v>
      </c>
      <c r="E131" s="18">
        <v>2</v>
      </c>
      <c r="F131" s="6">
        <f>SUM(D131:E131)</f>
        <v>3</v>
      </c>
    </row>
    <row r="132" spans="1:6" x14ac:dyDescent="0.3">
      <c r="A132" s="4"/>
    </row>
    <row r="133" spans="1:6" x14ac:dyDescent="0.3">
      <c r="B133" s="5"/>
      <c r="C133" s="3"/>
      <c r="D133" s="3"/>
      <c r="E133" s="3"/>
      <c r="F133" s="3"/>
    </row>
    <row r="134" spans="1:6" x14ac:dyDescent="0.3">
      <c r="B134" s="3"/>
      <c r="C134" s="3"/>
      <c r="D134" s="3"/>
      <c r="E134" s="3"/>
      <c r="F134" s="3"/>
    </row>
    <row r="135" spans="1:6" x14ac:dyDescent="0.3">
      <c r="B135" s="2"/>
      <c r="C135" s="3"/>
      <c r="D135" s="3"/>
      <c r="E135" s="3"/>
      <c r="F135" s="3"/>
    </row>
    <row r="136" spans="1:6" x14ac:dyDescent="0.3">
      <c r="B136" s="2"/>
      <c r="C136" s="3"/>
      <c r="D136" s="3"/>
      <c r="E136" s="3"/>
      <c r="F136" s="3"/>
    </row>
    <row r="137" spans="1:6" x14ac:dyDescent="0.3">
      <c r="B137" s="2"/>
      <c r="C137" s="3"/>
      <c r="D137" s="3"/>
      <c r="E137" s="3"/>
      <c r="F137" s="3"/>
    </row>
    <row r="138" spans="1:6" x14ac:dyDescent="0.3">
      <c r="B138" s="4"/>
      <c r="C138" s="3"/>
      <c r="D138" s="3"/>
      <c r="E138" s="3"/>
      <c r="F138" s="3"/>
    </row>
    <row r="139" spans="1:6" x14ac:dyDescent="0.3">
      <c r="B139" s="3"/>
      <c r="C139" s="3"/>
      <c r="D139" s="3"/>
      <c r="E139" s="3"/>
      <c r="F139" s="3"/>
    </row>
    <row r="140" spans="1:6" x14ac:dyDescent="0.3">
      <c r="B140" s="2"/>
      <c r="C140" s="3"/>
      <c r="D140" s="3"/>
      <c r="E140" s="3"/>
      <c r="F140" s="3"/>
    </row>
    <row r="141" spans="1:6" x14ac:dyDescent="0.3">
      <c r="B141" s="2"/>
      <c r="C141" s="3"/>
      <c r="D141" s="3"/>
      <c r="E141" s="3"/>
      <c r="F141" s="3"/>
    </row>
    <row r="142" spans="1:6" x14ac:dyDescent="0.3">
      <c r="B142" s="2"/>
      <c r="C142" s="3"/>
      <c r="D142" s="3"/>
      <c r="E142" s="3"/>
      <c r="F142" s="3"/>
    </row>
    <row r="143" spans="1:6" x14ac:dyDescent="0.3">
      <c r="B143" s="4"/>
      <c r="C143" s="3"/>
      <c r="D143" s="3"/>
      <c r="E143" s="3"/>
      <c r="F143" s="3"/>
    </row>
    <row r="144" spans="1:6" x14ac:dyDescent="0.3">
      <c r="B144" s="3"/>
      <c r="C144" s="3"/>
      <c r="D144" s="3"/>
      <c r="E144" s="3"/>
      <c r="F144" s="3"/>
    </row>
    <row r="145" spans="2:6" x14ac:dyDescent="0.3">
      <c r="B145" s="2"/>
      <c r="C145" s="3"/>
      <c r="D145" s="3"/>
      <c r="E145" s="3"/>
      <c r="F145" s="3"/>
    </row>
    <row r="146" spans="2:6" x14ac:dyDescent="0.3">
      <c r="B146" s="2"/>
      <c r="C146" s="3"/>
      <c r="D146" s="3"/>
      <c r="E146" s="3"/>
      <c r="F146" s="3"/>
    </row>
    <row r="147" spans="2:6" x14ac:dyDescent="0.3">
      <c r="B147" s="2"/>
      <c r="C147" s="3"/>
      <c r="D147" s="3"/>
      <c r="E147" s="3"/>
      <c r="F147" s="3"/>
    </row>
    <row r="148" spans="2:6" x14ac:dyDescent="0.3">
      <c r="B148" s="4"/>
      <c r="C148" s="3"/>
      <c r="D148" s="3"/>
      <c r="E148" s="3"/>
      <c r="F148" s="3"/>
    </row>
    <row r="149" spans="2:6" x14ac:dyDescent="0.3">
      <c r="B149" s="3"/>
      <c r="C149" s="3"/>
      <c r="D149" s="3"/>
      <c r="E149" s="3"/>
      <c r="F149" s="3"/>
    </row>
    <row r="150" spans="2:6" x14ac:dyDescent="0.3">
      <c r="B150" s="2"/>
      <c r="C150" s="3"/>
      <c r="D150" s="3"/>
      <c r="E150" s="3"/>
      <c r="F150" s="3"/>
    </row>
    <row r="151" spans="2:6" x14ac:dyDescent="0.3">
      <c r="B151" s="2"/>
      <c r="C151" s="3"/>
      <c r="D151" s="3"/>
      <c r="E151" s="3"/>
      <c r="F151" s="3"/>
    </row>
    <row r="152" spans="2:6" x14ac:dyDescent="0.3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D5C78-C177-924B-96AD-F828424A58D9}">
  <dimension ref="A1:F152"/>
  <sheetViews>
    <sheetView zoomScale="150" workbookViewId="0">
      <selection activeCell="B127" sqref="B127"/>
    </sheetView>
  </sheetViews>
  <sheetFormatPr defaultColWidth="11.19921875" defaultRowHeight="15.6" x14ac:dyDescent="0.3"/>
  <cols>
    <col min="1" max="3" width="10.796875" style="1"/>
    <col min="4" max="4" width="12.19921875" style="1" bestFit="1" customWidth="1"/>
    <col min="5" max="6" width="10.796875" style="1"/>
  </cols>
  <sheetData>
    <row r="1" spans="1:6" x14ac:dyDescent="0.3">
      <c r="A1" s="2"/>
      <c r="B1" s="3" t="s">
        <v>13</v>
      </c>
      <c r="C1" s="2"/>
      <c r="D1" s="17" t="s">
        <v>12</v>
      </c>
      <c r="E1" s="17" t="s">
        <v>11</v>
      </c>
      <c r="F1" s="17" t="s">
        <v>10</v>
      </c>
    </row>
    <row r="2" spans="1:6" x14ac:dyDescent="0.3">
      <c r="A2" s="3" t="s">
        <v>9</v>
      </c>
      <c r="B2" s="3"/>
      <c r="C2" s="3"/>
      <c r="D2" s="3"/>
      <c r="E2" s="3"/>
      <c r="F2" s="3"/>
    </row>
    <row r="3" spans="1:6" x14ac:dyDescent="0.3">
      <c r="A3" s="2"/>
      <c r="B3" s="16" t="s">
        <v>14</v>
      </c>
      <c r="C3" s="10"/>
      <c r="D3" s="10">
        <f>SUM(D4:D7)</f>
        <v>139</v>
      </c>
      <c r="E3" s="10">
        <f>SUM(E4:E7)</f>
        <v>637</v>
      </c>
      <c r="F3" s="15">
        <f>SUM(F4:F7)</f>
        <v>776</v>
      </c>
    </row>
    <row r="4" spans="1:6" x14ac:dyDescent="0.3">
      <c r="A4" s="3"/>
      <c r="B4" s="14"/>
      <c r="C4" s="2" t="s">
        <v>3</v>
      </c>
      <c r="D4" s="26">
        <v>64</v>
      </c>
      <c r="E4" s="26">
        <v>254</v>
      </c>
      <c r="F4" s="6">
        <f>SUM(D4:E4)</f>
        <v>318</v>
      </c>
    </row>
    <row r="5" spans="1:6" x14ac:dyDescent="0.3">
      <c r="A5" s="2"/>
      <c r="B5" s="9"/>
      <c r="C5" s="2" t="s">
        <v>2</v>
      </c>
      <c r="D5" s="26">
        <v>20</v>
      </c>
      <c r="E5" s="26">
        <v>124</v>
      </c>
      <c r="F5" s="6">
        <f>SUM(D5:E5)</f>
        <v>144</v>
      </c>
    </row>
    <row r="6" spans="1:6" x14ac:dyDescent="0.3">
      <c r="A6" s="2"/>
      <c r="B6" s="9"/>
      <c r="C6" s="2" t="s">
        <v>1</v>
      </c>
      <c r="D6" s="26">
        <v>43</v>
      </c>
      <c r="E6" s="26">
        <v>235</v>
      </c>
      <c r="F6" s="6">
        <f>SUM(D6:E6)</f>
        <v>278</v>
      </c>
    </row>
    <row r="7" spans="1:6" x14ac:dyDescent="0.3">
      <c r="A7" s="2"/>
      <c r="B7" s="9"/>
      <c r="C7" s="2" t="s">
        <v>0</v>
      </c>
      <c r="D7" s="26">
        <v>12</v>
      </c>
      <c r="E7" s="26">
        <v>24</v>
      </c>
      <c r="F7" s="6">
        <f>SUM(D7:E7)</f>
        <v>36</v>
      </c>
    </row>
    <row r="8" spans="1:6" x14ac:dyDescent="0.3">
      <c r="B8" s="12" t="s">
        <v>15</v>
      </c>
      <c r="C8" s="10"/>
      <c r="D8" s="10">
        <f>SUM(D9:D12)</f>
        <v>23</v>
      </c>
      <c r="E8" s="10">
        <f>SUM(E9:E12)</f>
        <v>251</v>
      </c>
      <c r="F8" s="15">
        <f>SUM(F9:F12)</f>
        <v>274</v>
      </c>
    </row>
    <row r="9" spans="1:6" x14ac:dyDescent="0.3">
      <c r="B9" s="14"/>
      <c r="C9" s="2" t="s">
        <v>3</v>
      </c>
      <c r="D9" s="26">
        <v>19</v>
      </c>
      <c r="E9" s="26">
        <v>178</v>
      </c>
      <c r="F9" s="6">
        <f>SUM(D9:E9)</f>
        <v>197</v>
      </c>
    </row>
    <row r="10" spans="1:6" x14ac:dyDescent="0.3">
      <c r="B10" s="9"/>
      <c r="C10" s="2" t="s">
        <v>2</v>
      </c>
      <c r="D10" s="26">
        <v>2</v>
      </c>
      <c r="E10" s="26">
        <v>19</v>
      </c>
      <c r="F10" s="6">
        <f>SUM(D10:E10)</f>
        <v>21</v>
      </c>
    </row>
    <row r="11" spans="1:6" x14ac:dyDescent="0.3">
      <c r="B11" s="9"/>
      <c r="C11" s="2" t="s">
        <v>1</v>
      </c>
      <c r="D11" s="26">
        <v>2</v>
      </c>
      <c r="E11" s="26">
        <v>51</v>
      </c>
      <c r="F11" s="6">
        <f>SUM(D11:E11)</f>
        <v>53</v>
      </c>
    </row>
    <row r="12" spans="1:6" x14ac:dyDescent="0.3">
      <c r="B12" s="8"/>
      <c r="C12" s="7" t="s">
        <v>0</v>
      </c>
      <c r="D12" s="26">
        <v>0</v>
      </c>
      <c r="E12" s="26">
        <v>3</v>
      </c>
      <c r="F12" s="6">
        <f>SUM(D12:E12)</f>
        <v>3</v>
      </c>
    </row>
    <row r="13" spans="1:6" x14ac:dyDescent="0.3">
      <c r="B13" s="11" t="s">
        <v>16</v>
      </c>
      <c r="C13" s="10"/>
      <c r="D13" s="10">
        <f>SUM(D14:D17)</f>
        <v>179</v>
      </c>
      <c r="E13" s="10">
        <f>SUM(E14:E17)</f>
        <v>119</v>
      </c>
      <c r="F13" s="15">
        <f>SUM(F14:F17)</f>
        <v>298</v>
      </c>
    </row>
    <row r="14" spans="1:6" x14ac:dyDescent="0.3">
      <c r="B14" s="14"/>
      <c r="C14" s="2" t="s">
        <v>3</v>
      </c>
      <c r="D14" s="18">
        <v>100</v>
      </c>
      <c r="E14" s="18">
        <v>66</v>
      </c>
      <c r="F14" s="6">
        <f>SUM(D14:E14)</f>
        <v>166</v>
      </c>
    </row>
    <row r="15" spans="1:6" x14ac:dyDescent="0.3">
      <c r="B15" s="9"/>
      <c r="C15" s="2" t="s">
        <v>2</v>
      </c>
      <c r="D15" s="2">
        <v>0</v>
      </c>
      <c r="E15" s="2">
        <v>0</v>
      </c>
      <c r="F15" s="6">
        <f>SUM(D15:E15)</f>
        <v>0</v>
      </c>
    </row>
    <row r="16" spans="1:6" x14ac:dyDescent="0.3">
      <c r="B16" s="9"/>
      <c r="C16" s="2" t="s">
        <v>1</v>
      </c>
      <c r="D16" s="19">
        <v>73</v>
      </c>
      <c r="E16" s="19">
        <v>51</v>
      </c>
      <c r="F16" s="6">
        <f>SUM(D16:E16)</f>
        <v>124</v>
      </c>
    </row>
    <row r="17" spans="2:6" x14ac:dyDescent="0.3">
      <c r="B17" s="9"/>
      <c r="C17" s="2" t="s">
        <v>0</v>
      </c>
      <c r="D17" s="19">
        <v>6</v>
      </c>
      <c r="E17" s="19">
        <v>2</v>
      </c>
      <c r="F17" s="6">
        <f>SUM(D17:E17)</f>
        <v>8</v>
      </c>
    </row>
    <row r="18" spans="2:6" x14ac:dyDescent="0.3">
      <c r="B18" s="11" t="s">
        <v>17</v>
      </c>
      <c r="C18" s="10"/>
      <c r="D18" s="10">
        <f>SUM(D19:D22)</f>
        <v>232</v>
      </c>
      <c r="E18" s="10">
        <f>SUM(E19:E22)</f>
        <v>277</v>
      </c>
      <c r="F18" s="15">
        <f>SUM(F19:F22)</f>
        <v>509</v>
      </c>
    </row>
    <row r="19" spans="2:6" x14ac:dyDescent="0.3">
      <c r="B19" s="14"/>
      <c r="C19" s="2" t="s">
        <v>3</v>
      </c>
      <c r="D19" s="18">
        <v>142</v>
      </c>
      <c r="E19" s="18">
        <v>163</v>
      </c>
      <c r="F19" s="6">
        <f>SUM(D19:E19)</f>
        <v>305</v>
      </c>
    </row>
    <row r="20" spans="2:6" x14ac:dyDescent="0.3">
      <c r="B20" s="9"/>
      <c r="C20" s="2" t="s">
        <v>2</v>
      </c>
      <c r="D20" s="2">
        <v>0</v>
      </c>
      <c r="E20" s="2">
        <v>0</v>
      </c>
      <c r="F20" s="6">
        <f>SUM(D20:E20)</f>
        <v>0</v>
      </c>
    </row>
    <row r="21" spans="2:6" x14ac:dyDescent="0.3">
      <c r="B21" s="9"/>
      <c r="C21" s="2" t="s">
        <v>1</v>
      </c>
      <c r="D21" s="18">
        <v>87</v>
      </c>
      <c r="E21" s="18">
        <v>112</v>
      </c>
      <c r="F21" s="6">
        <f>SUM(D21:E21)</f>
        <v>199</v>
      </c>
    </row>
    <row r="22" spans="2:6" x14ac:dyDescent="0.3">
      <c r="B22" s="8"/>
      <c r="C22" s="7" t="s">
        <v>0</v>
      </c>
      <c r="D22" s="18">
        <v>3</v>
      </c>
      <c r="E22" s="18">
        <v>2</v>
      </c>
      <c r="F22" s="6">
        <f>SUM(D22:E22)</f>
        <v>5</v>
      </c>
    </row>
    <row r="23" spans="2:6" x14ac:dyDescent="0.3">
      <c r="B23" s="11" t="s">
        <v>18</v>
      </c>
      <c r="C23" s="10"/>
      <c r="D23" s="10">
        <f>SUM(D24:D27)</f>
        <v>213</v>
      </c>
      <c r="E23" s="10">
        <f>SUM(E24:E27)</f>
        <v>359</v>
      </c>
      <c r="F23" s="15">
        <f>SUM(F24:F27)</f>
        <v>572</v>
      </c>
    </row>
    <row r="24" spans="2:6" x14ac:dyDescent="0.3">
      <c r="B24" s="9"/>
      <c r="C24" s="2" t="s">
        <v>3</v>
      </c>
      <c r="D24" s="19">
        <v>86</v>
      </c>
      <c r="E24" s="19">
        <v>82</v>
      </c>
      <c r="F24" s="6">
        <f>SUM(D24:E24)</f>
        <v>168</v>
      </c>
    </row>
    <row r="25" spans="2:6" x14ac:dyDescent="0.3">
      <c r="B25" s="9"/>
      <c r="C25" s="2" t="s">
        <v>2</v>
      </c>
      <c r="D25" s="19">
        <v>47</v>
      </c>
      <c r="E25" s="19">
        <v>116</v>
      </c>
      <c r="F25" s="6">
        <f>SUM(D25:E25)</f>
        <v>163</v>
      </c>
    </row>
    <row r="26" spans="2:6" x14ac:dyDescent="0.3">
      <c r="B26" s="9"/>
      <c r="C26" s="2" t="s">
        <v>1</v>
      </c>
      <c r="D26" s="19">
        <v>75</v>
      </c>
      <c r="E26" s="19">
        <v>154</v>
      </c>
      <c r="F26" s="6">
        <f>SUM(D26:E26)</f>
        <v>229</v>
      </c>
    </row>
    <row r="27" spans="2:6" x14ac:dyDescent="0.3">
      <c r="B27" s="8"/>
      <c r="C27" s="2" t="s">
        <v>0</v>
      </c>
      <c r="D27" s="19">
        <v>5</v>
      </c>
      <c r="E27" s="19">
        <v>7</v>
      </c>
      <c r="F27" s="6">
        <f>SUM(D27:E27)</f>
        <v>12</v>
      </c>
    </row>
    <row r="28" spans="2:6" x14ac:dyDescent="0.3">
      <c r="B28" s="13" t="s">
        <v>19</v>
      </c>
      <c r="C28" s="10"/>
      <c r="D28" s="10">
        <f>SUM(D29:D32)</f>
        <v>456</v>
      </c>
      <c r="E28" s="10">
        <f>SUM(E29:E32)</f>
        <v>614</v>
      </c>
      <c r="F28" s="15">
        <f>SUM(F29:F32)</f>
        <v>1070</v>
      </c>
    </row>
    <row r="29" spans="2:6" x14ac:dyDescent="0.3">
      <c r="B29" s="9"/>
      <c r="C29" s="2" t="s">
        <v>3</v>
      </c>
      <c r="D29" s="18">
        <v>198</v>
      </c>
      <c r="E29" s="18">
        <v>231</v>
      </c>
      <c r="F29" s="6">
        <f>SUM(D29:E29)</f>
        <v>429</v>
      </c>
    </row>
    <row r="30" spans="2:6" x14ac:dyDescent="0.3">
      <c r="B30" s="9"/>
      <c r="C30" s="2" t="s">
        <v>2</v>
      </c>
      <c r="D30" s="2">
        <v>0</v>
      </c>
      <c r="E30" s="2">
        <v>0</v>
      </c>
      <c r="F30" s="6">
        <f>SUM(D30:E30)</f>
        <v>0</v>
      </c>
    </row>
    <row r="31" spans="2:6" x14ac:dyDescent="0.3">
      <c r="B31" s="9"/>
      <c r="C31" s="2" t="s">
        <v>1</v>
      </c>
      <c r="D31" s="18">
        <v>252</v>
      </c>
      <c r="E31" s="18">
        <v>377</v>
      </c>
      <c r="F31" s="6">
        <f>SUM(D31:E31)</f>
        <v>629</v>
      </c>
    </row>
    <row r="32" spans="2:6" x14ac:dyDescent="0.3">
      <c r="B32" s="8"/>
      <c r="C32" s="7" t="s">
        <v>0</v>
      </c>
      <c r="D32" s="18">
        <v>6</v>
      </c>
      <c r="E32" s="18">
        <v>6</v>
      </c>
      <c r="F32" s="6">
        <f>SUM(D32:E32)</f>
        <v>12</v>
      </c>
    </row>
    <row r="33" spans="1:6" x14ac:dyDescent="0.3">
      <c r="A33" s="4" t="s">
        <v>8</v>
      </c>
    </row>
    <row r="34" spans="1:6" x14ac:dyDescent="0.3">
      <c r="B34" s="11" t="s">
        <v>20</v>
      </c>
      <c r="C34" s="10"/>
      <c r="D34" s="10">
        <f>SUM(D35:D38)</f>
        <v>11</v>
      </c>
      <c r="E34" s="10">
        <f>SUM(E35:E38)</f>
        <v>383</v>
      </c>
      <c r="F34" s="15">
        <f>SUM(F35:F38)</f>
        <v>394</v>
      </c>
    </row>
    <row r="35" spans="1:6" x14ac:dyDescent="0.3">
      <c r="B35" s="9"/>
      <c r="C35" s="2" t="s">
        <v>3</v>
      </c>
      <c r="D35" s="18">
        <v>8</v>
      </c>
      <c r="E35" s="18">
        <v>230</v>
      </c>
      <c r="F35" s="6">
        <f>SUM(D35:E35)</f>
        <v>238</v>
      </c>
    </row>
    <row r="36" spans="1:6" x14ac:dyDescent="0.3">
      <c r="B36" s="9"/>
      <c r="C36" s="2" t="s">
        <v>2</v>
      </c>
      <c r="D36" s="18">
        <v>1</v>
      </c>
      <c r="E36" s="18">
        <v>51</v>
      </c>
      <c r="F36" s="6">
        <f>SUM(D36:E36)</f>
        <v>52</v>
      </c>
    </row>
    <row r="37" spans="1:6" x14ac:dyDescent="0.3">
      <c r="B37" s="9"/>
      <c r="C37" s="2" t="s">
        <v>1</v>
      </c>
      <c r="D37" s="18">
        <v>2</v>
      </c>
      <c r="E37" s="18">
        <v>96</v>
      </c>
      <c r="F37" s="6">
        <f>SUM(D37:E37)</f>
        <v>98</v>
      </c>
    </row>
    <row r="38" spans="1:6" x14ac:dyDescent="0.3">
      <c r="B38" s="8"/>
      <c r="C38" s="7" t="s">
        <v>0</v>
      </c>
      <c r="D38" s="18">
        <v>0</v>
      </c>
      <c r="E38" s="18">
        <v>6</v>
      </c>
      <c r="F38" s="6">
        <f>SUM(D38:E38)</f>
        <v>6</v>
      </c>
    </row>
    <row r="39" spans="1:6" x14ac:dyDescent="0.3">
      <c r="B39" s="11" t="s">
        <v>21</v>
      </c>
      <c r="C39" s="10"/>
      <c r="D39" s="10">
        <f>SUM(D40:D43)</f>
        <v>29</v>
      </c>
      <c r="E39" s="10">
        <f>SUM(E40:E43)</f>
        <v>80</v>
      </c>
      <c r="F39" s="15">
        <f>SUM(F40:F43)</f>
        <v>109</v>
      </c>
    </row>
    <row r="40" spans="1:6" x14ac:dyDescent="0.3">
      <c r="B40" s="9"/>
      <c r="C40" s="2" t="s">
        <v>3</v>
      </c>
      <c r="D40" s="18">
        <v>15</v>
      </c>
      <c r="E40" s="18">
        <v>33</v>
      </c>
      <c r="F40" s="6">
        <f>SUM(D40:E40)</f>
        <v>48</v>
      </c>
    </row>
    <row r="41" spans="1:6" x14ac:dyDescent="0.3">
      <c r="B41" s="9"/>
      <c r="C41" s="2" t="s">
        <v>2</v>
      </c>
      <c r="D41" s="18">
        <v>0</v>
      </c>
      <c r="E41" s="18">
        <v>0</v>
      </c>
      <c r="F41" s="6">
        <f>SUM(D41:E41)</f>
        <v>0</v>
      </c>
    </row>
    <row r="42" spans="1:6" x14ac:dyDescent="0.3">
      <c r="B42" s="9"/>
      <c r="C42" s="2" t="s">
        <v>1</v>
      </c>
      <c r="D42" s="18">
        <v>10</v>
      </c>
      <c r="E42" s="18">
        <v>37</v>
      </c>
      <c r="F42" s="6">
        <f>SUM(D42:E42)</f>
        <v>47</v>
      </c>
    </row>
    <row r="43" spans="1:6" x14ac:dyDescent="0.3">
      <c r="B43" s="8"/>
      <c r="C43" s="7" t="s">
        <v>0</v>
      </c>
      <c r="D43" s="18">
        <v>4</v>
      </c>
      <c r="E43" s="18">
        <v>10</v>
      </c>
      <c r="F43" s="6">
        <f>SUM(D43:E43)</f>
        <v>14</v>
      </c>
    </row>
    <row r="44" spans="1:6" x14ac:dyDescent="0.3">
      <c r="B44" s="11" t="s">
        <v>22</v>
      </c>
      <c r="C44" s="10"/>
      <c r="D44" s="10">
        <f>SUM(D45:D48)</f>
        <v>164</v>
      </c>
      <c r="E44" s="10">
        <f>SUM(E45:E48)</f>
        <v>317</v>
      </c>
      <c r="F44" s="15">
        <f>SUM(F45:F48)</f>
        <v>481</v>
      </c>
    </row>
    <row r="45" spans="1:6" x14ac:dyDescent="0.3">
      <c r="B45" s="9"/>
      <c r="C45" s="2" t="s">
        <v>3</v>
      </c>
      <c r="D45" s="18">
        <v>125</v>
      </c>
      <c r="E45" s="18">
        <v>212</v>
      </c>
      <c r="F45" s="6">
        <f>SUM(D45:E45)</f>
        <v>337</v>
      </c>
    </row>
    <row r="46" spans="1:6" x14ac:dyDescent="0.3">
      <c r="B46" s="9"/>
      <c r="C46" s="2" t="s">
        <v>2</v>
      </c>
      <c r="D46" s="18">
        <v>0</v>
      </c>
      <c r="E46" s="18">
        <v>19</v>
      </c>
      <c r="F46" s="6">
        <f>SUM(D46:E46)</f>
        <v>19</v>
      </c>
    </row>
    <row r="47" spans="1:6" x14ac:dyDescent="0.3">
      <c r="B47" s="9"/>
      <c r="C47" s="2" t="s">
        <v>1</v>
      </c>
      <c r="D47" s="18">
        <v>21</v>
      </c>
      <c r="E47" s="18">
        <v>58</v>
      </c>
      <c r="F47" s="6">
        <f>SUM(D47:E47)</f>
        <v>79</v>
      </c>
    </row>
    <row r="48" spans="1:6" x14ac:dyDescent="0.3">
      <c r="B48" s="8"/>
      <c r="C48" s="7" t="s">
        <v>0</v>
      </c>
      <c r="D48" s="18">
        <v>18</v>
      </c>
      <c r="E48" s="18">
        <v>28</v>
      </c>
      <c r="F48" s="6">
        <f>SUM(D48:E48)</f>
        <v>46</v>
      </c>
    </row>
    <row r="49" spans="1:6" x14ac:dyDescent="0.3">
      <c r="B49" s="12" t="s">
        <v>23</v>
      </c>
      <c r="C49" s="10"/>
      <c r="D49" s="10">
        <f>SUM(D50:D53)</f>
        <v>15</v>
      </c>
      <c r="E49" s="10">
        <f>SUM(E50:E53)</f>
        <v>52</v>
      </c>
      <c r="F49" s="15">
        <f>SUM(F50:F53)</f>
        <v>67</v>
      </c>
    </row>
    <row r="50" spans="1:6" x14ac:dyDescent="0.3">
      <c r="B50" s="9"/>
      <c r="C50" s="2" t="s">
        <v>3</v>
      </c>
      <c r="D50" s="18">
        <v>6</v>
      </c>
      <c r="E50" s="18">
        <v>31</v>
      </c>
      <c r="F50" s="6">
        <f>SUM(D50:E50)</f>
        <v>37</v>
      </c>
    </row>
    <row r="51" spans="1:6" x14ac:dyDescent="0.3">
      <c r="B51" s="9"/>
      <c r="C51" s="2" t="s">
        <v>2</v>
      </c>
      <c r="D51" s="2">
        <v>0</v>
      </c>
      <c r="E51" s="2">
        <v>0</v>
      </c>
      <c r="F51" s="6">
        <f>SUM(D51:E51)</f>
        <v>0</v>
      </c>
    </row>
    <row r="52" spans="1:6" x14ac:dyDescent="0.3">
      <c r="B52" s="9"/>
      <c r="C52" s="2" t="s">
        <v>1</v>
      </c>
      <c r="D52" s="18">
        <v>5</v>
      </c>
      <c r="E52" s="18">
        <v>15</v>
      </c>
      <c r="F52" s="6">
        <f>SUM(D52:E52)</f>
        <v>20</v>
      </c>
    </row>
    <row r="53" spans="1:6" x14ac:dyDescent="0.3">
      <c r="B53" s="8"/>
      <c r="C53" s="7" t="s">
        <v>0</v>
      </c>
      <c r="D53" s="18">
        <v>4</v>
      </c>
      <c r="E53" s="18">
        <v>6</v>
      </c>
      <c r="F53" s="6">
        <f>SUM(D53:E53)</f>
        <v>10</v>
      </c>
    </row>
    <row r="54" spans="1:6" x14ac:dyDescent="0.3">
      <c r="B54" s="11" t="s">
        <v>24</v>
      </c>
      <c r="C54" s="10"/>
      <c r="D54" s="10">
        <f>SUM(D55:D58)</f>
        <v>97</v>
      </c>
      <c r="E54" s="10">
        <f>SUM(E55:E58)</f>
        <v>300</v>
      </c>
      <c r="F54" s="15">
        <f>SUM(F55:F58)</f>
        <v>397</v>
      </c>
    </row>
    <row r="55" spans="1:6" x14ac:dyDescent="0.3">
      <c r="B55" s="9"/>
      <c r="C55" s="2" t="s">
        <v>3</v>
      </c>
      <c r="D55" s="18">
        <v>77</v>
      </c>
      <c r="E55" s="18">
        <v>231</v>
      </c>
      <c r="F55" s="6">
        <f>SUM(D55:E55)</f>
        <v>308</v>
      </c>
    </row>
    <row r="56" spans="1:6" x14ac:dyDescent="0.3">
      <c r="B56" s="9"/>
      <c r="C56" s="2" t="s">
        <v>2</v>
      </c>
      <c r="D56" s="2">
        <v>0</v>
      </c>
      <c r="E56" s="2">
        <v>0</v>
      </c>
      <c r="F56" s="6">
        <f>SUM(D56:E56)</f>
        <v>0</v>
      </c>
    </row>
    <row r="57" spans="1:6" x14ac:dyDescent="0.3">
      <c r="B57" s="9"/>
      <c r="C57" s="2" t="s">
        <v>1</v>
      </c>
      <c r="D57" s="18">
        <v>19</v>
      </c>
      <c r="E57" s="18">
        <v>66</v>
      </c>
      <c r="F57" s="6">
        <f>SUM(D57:E57)</f>
        <v>85</v>
      </c>
    </row>
    <row r="58" spans="1:6" x14ac:dyDescent="0.3">
      <c r="B58" s="8"/>
      <c r="C58" s="7" t="s">
        <v>0</v>
      </c>
      <c r="D58" s="18">
        <v>1</v>
      </c>
      <c r="E58" s="18">
        <v>3</v>
      </c>
      <c r="F58" s="6">
        <f>SUM(D58:E58)</f>
        <v>4</v>
      </c>
    </row>
    <row r="59" spans="1:6" x14ac:dyDescent="0.3">
      <c r="B59" s="12" t="s">
        <v>25</v>
      </c>
      <c r="C59" s="10"/>
      <c r="D59" s="10">
        <f>SUM(D60:D63)</f>
        <v>12</v>
      </c>
      <c r="E59" s="10">
        <f>SUM(E60:E63)</f>
        <v>27</v>
      </c>
      <c r="F59" s="15">
        <f>SUM(F60:F63)</f>
        <v>39</v>
      </c>
    </row>
    <row r="60" spans="1:6" x14ac:dyDescent="0.3">
      <c r="B60" s="9"/>
      <c r="C60" s="2" t="s">
        <v>3</v>
      </c>
      <c r="D60" s="18">
        <v>8</v>
      </c>
      <c r="E60" s="18">
        <v>25</v>
      </c>
      <c r="F60" s="6">
        <f>SUM(D60:E60)</f>
        <v>33</v>
      </c>
    </row>
    <row r="61" spans="1:6" x14ac:dyDescent="0.3">
      <c r="B61" s="9"/>
      <c r="C61" s="2" t="s">
        <v>2</v>
      </c>
      <c r="D61" s="2">
        <v>0</v>
      </c>
      <c r="E61" s="2">
        <v>0</v>
      </c>
      <c r="F61" s="6">
        <f>SUM(D61:E61)</f>
        <v>0</v>
      </c>
    </row>
    <row r="62" spans="1:6" x14ac:dyDescent="0.3">
      <c r="B62" s="9"/>
      <c r="C62" s="2" t="s">
        <v>1</v>
      </c>
      <c r="D62" s="18">
        <v>3</v>
      </c>
      <c r="E62" s="18">
        <v>2</v>
      </c>
      <c r="F62" s="6">
        <f>SUM(D62:E62)</f>
        <v>5</v>
      </c>
    </row>
    <row r="63" spans="1:6" x14ac:dyDescent="0.3">
      <c r="B63" s="8"/>
      <c r="C63" s="7" t="s">
        <v>0</v>
      </c>
      <c r="D63" s="18">
        <v>1</v>
      </c>
      <c r="E63" s="18">
        <v>0</v>
      </c>
      <c r="F63" s="6">
        <f>SUM(D63:E63)</f>
        <v>1</v>
      </c>
    </row>
    <row r="64" spans="1:6" x14ac:dyDescent="0.3">
      <c r="A64" s="4" t="s">
        <v>7</v>
      </c>
    </row>
    <row r="65" spans="2:6" x14ac:dyDescent="0.3">
      <c r="B65" s="12" t="s">
        <v>26</v>
      </c>
      <c r="C65" s="10"/>
      <c r="D65" s="10">
        <f>SUM(D66:D69)</f>
        <v>124</v>
      </c>
      <c r="E65" s="10">
        <f>SUM(E66:E69)</f>
        <v>360</v>
      </c>
      <c r="F65" s="15">
        <f>SUM(F66:F69)</f>
        <v>484</v>
      </c>
    </row>
    <row r="66" spans="2:6" x14ac:dyDescent="0.3">
      <c r="B66" s="9"/>
      <c r="C66" s="2" t="s">
        <v>3</v>
      </c>
      <c r="D66" s="18">
        <v>115</v>
      </c>
      <c r="E66" s="18">
        <v>302</v>
      </c>
      <c r="F66" s="6">
        <f>SUM(D66:E66)</f>
        <v>417</v>
      </c>
    </row>
    <row r="67" spans="2:6" x14ac:dyDescent="0.3">
      <c r="B67" s="9"/>
      <c r="C67" s="2" t="s">
        <v>2</v>
      </c>
      <c r="D67" s="2">
        <v>0</v>
      </c>
      <c r="E67" s="2">
        <v>0</v>
      </c>
      <c r="F67" s="6">
        <f>SUM(D67:E67)</f>
        <v>0</v>
      </c>
    </row>
    <row r="68" spans="2:6" x14ac:dyDescent="0.3">
      <c r="B68" s="9"/>
      <c r="C68" s="2" t="s">
        <v>1</v>
      </c>
      <c r="D68" s="18">
        <v>9</v>
      </c>
      <c r="E68" s="18">
        <v>53</v>
      </c>
      <c r="F68" s="6">
        <f>SUM(D68:E68)</f>
        <v>62</v>
      </c>
    </row>
    <row r="69" spans="2:6" x14ac:dyDescent="0.3">
      <c r="B69" s="8"/>
      <c r="C69" s="7" t="s">
        <v>0</v>
      </c>
      <c r="D69" s="18">
        <v>0</v>
      </c>
      <c r="E69" s="18">
        <v>5</v>
      </c>
      <c r="F69" s="6">
        <f>SUM(D69:E69)</f>
        <v>5</v>
      </c>
    </row>
    <row r="70" spans="2:6" x14ac:dyDescent="0.3">
      <c r="B70" s="11" t="s">
        <v>27</v>
      </c>
      <c r="C70" s="10"/>
      <c r="D70" s="10">
        <f>SUM(D71:D74)</f>
        <v>33</v>
      </c>
      <c r="E70" s="10">
        <f>SUM(E71:E74)</f>
        <v>57</v>
      </c>
      <c r="F70" s="15">
        <f>SUM(F71:F74)</f>
        <v>90</v>
      </c>
    </row>
    <row r="71" spans="2:6" x14ac:dyDescent="0.3">
      <c r="B71" s="9"/>
      <c r="C71" s="2" t="s">
        <v>3</v>
      </c>
      <c r="D71" s="18">
        <v>25</v>
      </c>
      <c r="E71" s="18">
        <v>42</v>
      </c>
      <c r="F71" s="6">
        <f>SUM(D71:E71)</f>
        <v>67</v>
      </c>
    </row>
    <row r="72" spans="2:6" x14ac:dyDescent="0.3">
      <c r="B72" s="9"/>
      <c r="C72" s="2" t="s">
        <v>2</v>
      </c>
      <c r="D72" s="18">
        <v>0</v>
      </c>
      <c r="E72" s="18">
        <v>7</v>
      </c>
      <c r="F72" s="6">
        <f>SUM(D72:E72)</f>
        <v>7</v>
      </c>
    </row>
    <row r="73" spans="2:6" x14ac:dyDescent="0.3">
      <c r="B73" s="9"/>
      <c r="C73" s="2" t="s">
        <v>1</v>
      </c>
      <c r="D73" s="18">
        <v>6</v>
      </c>
      <c r="E73" s="18">
        <v>3</v>
      </c>
      <c r="F73" s="6">
        <f>SUM(D73:E73)</f>
        <v>9</v>
      </c>
    </row>
    <row r="74" spans="2:6" x14ac:dyDescent="0.3">
      <c r="B74" s="8"/>
      <c r="C74" s="7" t="s">
        <v>0</v>
      </c>
      <c r="D74" s="18">
        <v>2</v>
      </c>
      <c r="E74" s="18">
        <v>5</v>
      </c>
      <c r="F74" s="6">
        <f>SUM(D74:E74)</f>
        <v>7</v>
      </c>
    </row>
    <row r="75" spans="2:6" x14ac:dyDescent="0.3">
      <c r="B75" s="11" t="s">
        <v>28</v>
      </c>
      <c r="C75" s="10"/>
      <c r="D75" s="10">
        <f>SUM(D76:D79)</f>
        <v>142</v>
      </c>
      <c r="E75" s="10">
        <f>SUM(E76:E79)</f>
        <v>432</v>
      </c>
      <c r="F75" s="15">
        <f>SUM(F76:F79)</f>
        <v>574</v>
      </c>
    </row>
    <row r="76" spans="2:6" x14ac:dyDescent="0.3">
      <c r="B76" s="9"/>
      <c r="C76" s="2" t="s">
        <v>3</v>
      </c>
      <c r="D76" s="18">
        <v>90</v>
      </c>
      <c r="E76" s="18">
        <v>290</v>
      </c>
      <c r="F76" s="6">
        <f>SUM(D76:E76)</f>
        <v>380</v>
      </c>
    </row>
    <row r="77" spans="2:6" x14ac:dyDescent="0.3">
      <c r="B77" s="9"/>
      <c r="C77" s="2" t="s">
        <v>2</v>
      </c>
      <c r="D77" s="18">
        <v>1</v>
      </c>
      <c r="E77" s="18">
        <v>13</v>
      </c>
      <c r="F77" s="6">
        <f>SUM(D77:E77)</f>
        <v>14</v>
      </c>
    </row>
    <row r="78" spans="2:6" x14ac:dyDescent="0.3">
      <c r="B78" s="9"/>
      <c r="C78" s="2" t="s">
        <v>1</v>
      </c>
      <c r="D78" s="18">
        <v>40</v>
      </c>
      <c r="E78" s="18">
        <v>112</v>
      </c>
      <c r="F78" s="6">
        <f>SUM(D78:E78)</f>
        <v>152</v>
      </c>
    </row>
    <row r="79" spans="2:6" x14ac:dyDescent="0.3">
      <c r="B79" s="8"/>
      <c r="C79" s="7" t="s">
        <v>0</v>
      </c>
      <c r="D79" s="18">
        <v>11</v>
      </c>
      <c r="E79" s="18">
        <v>17</v>
      </c>
      <c r="F79" s="6">
        <f>SUM(D79:E79)</f>
        <v>28</v>
      </c>
    </row>
    <row r="80" spans="2:6" x14ac:dyDescent="0.3">
      <c r="B80" s="11" t="s">
        <v>29</v>
      </c>
      <c r="C80" s="10"/>
      <c r="D80" s="10">
        <f>SUM(D81:D84)</f>
        <v>221</v>
      </c>
      <c r="E80" s="10">
        <f>SUM(E81:E84)</f>
        <v>235</v>
      </c>
      <c r="F80" s="15">
        <f>SUM(F81:F84)</f>
        <v>456</v>
      </c>
    </row>
    <row r="81" spans="1:6" x14ac:dyDescent="0.3">
      <c r="B81" s="9"/>
      <c r="C81" s="2" t="s">
        <v>3</v>
      </c>
      <c r="D81" s="18">
        <v>152</v>
      </c>
      <c r="E81" s="18">
        <v>108</v>
      </c>
      <c r="F81" s="6">
        <f>SUM(D81:E81)</f>
        <v>260</v>
      </c>
    </row>
    <row r="82" spans="1:6" x14ac:dyDescent="0.3">
      <c r="B82" s="9"/>
      <c r="C82" s="2" t="s">
        <v>2</v>
      </c>
      <c r="D82" s="2">
        <v>0</v>
      </c>
      <c r="E82" s="2">
        <v>0</v>
      </c>
      <c r="F82" s="6">
        <f>SUM(D82:E82)</f>
        <v>0</v>
      </c>
    </row>
    <row r="83" spans="1:6" x14ac:dyDescent="0.3">
      <c r="B83" s="9"/>
      <c r="C83" s="2" t="s">
        <v>1</v>
      </c>
      <c r="D83" s="18">
        <v>55</v>
      </c>
      <c r="E83" s="18">
        <v>113</v>
      </c>
      <c r="F83" s="6">
        <f>SUM(D83:E83)</f>
        <v>168</v>
      </c>
    </row>
    <row r="84" spans="1:6" x14ac:dyDescent="0.3">
      <c r="B84" s="8"/>
      <c r="C84" s="7" t="s">
        <v>0</v>
      </c>
      <c r="D84" s="18">
        <v>14</v>
      </c>
      <c r="E84" s="18">
        <v>14</v>
      </c>
      <c r="F84" s="6">
        <f>SUM(D84:E84)</f>
        <v>28</v>
      </c>
    </row>
    <row r="85" spans="1:6" x14ac:dyDescent="0.3">
      <c r="A85" s="4" t="s">
        <v>6</v>
      </c>
    </row>
    <row r="86" spans="1:6" x14ac:dyDescent="0.3">
      <c r="B86" s="11" t="s">
        <v>5</v>
      </c>
      <c r="C86" s="10"/>
      <c r="D86" s="10">
        <f>SUM(D87:D90)</f>
        <v>98</v>
      </c>
      <c r="E86" s="10">
        <f>SUM(E87:E90)</f>
        <v>256</v>
      </c>
      <c r="F86" s="15">
        <f>SUM(F87:F90)</f>
        <v>354</v>
      </c>
    </row>
    <row r="87" spans="1:6" x14ac:dyDescent="0.3">
      <c r="B87" s="9"/>
      <c r="C87" s="2" t="s">
        <v>3</v>
      </c>
      <c r="D87" s="18">
        <v>75</v>
      </c>
      <c r="E87" s="18">
        <v>207</v>
      </c>
      <c r="F87" s="6">
        <f>SUM(D87:E87)</f>
        <v>282</v>
      </c>
    </row>
    <row r="88" spans="1:6" x14ac:dyDescent="0.3">
      <c r="B88" s="9"/>
      <c r="C88" s="2" t="s">
        <v>2</v>
      </c>
      <c r="D88" s="2">
        <v>0</v>
      </c>
      <c r="E88" s="2">
        <v>0</v>
      </c>
      <c r="F88" s="6">
        <f>SUM(D88:E88)</f>
        <v>0</v>
      </c>
    </row>
    <row r="89" spans="1:6" x14ac:dyDescent="0.3">
      <c r="B89" s="9"/>
      <c r="C89" s="2" t="s">
        <v>1</v>
      </c>
      <c r="D89" s="18">
        <v>23</v>
      </c>
      <c r="E89" s="18">
        <v>49</v>
      </c>
      <c r="F89" s="6">
        <f>SUM(D89:E89)</f>
        <v>72</v>
      </c>
    </row>
    <row r="90" spans="1:6" x14ac:dyDescent="0.3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6" x14ac:dyDescent="0.3">
      <c r="B91" s="12" t="s">
        <v>30</v>
      </c>
      <c r="C91" s="10"/>
      <c r="D91" s="10">
        <f>SUM(D92:D95)</f>
        <v>176</v>
      </c>
      <c r="E91" s="10">
        <f>SUM(E92:E95)</f>
        <v>1007</v>
      </c>
      <c r="F91" s="15">
        <f>SUM(F92:F95)</f>
        <v>1183</v>
      </c>
    </row>
    <row r="92" spans="1:6" x14ac:dyDescent="0.3">
      <c r="B92" s="9"/>
      <c r="C92" s="2" t="s">
        <v>3</v>
      </c>
      <c r="D92" s="18">
        <v>99</v>
      </c>
      <c r="E92" s="18">
        <v>653</v>
      </c>
      <c r="F92" s="6">
        <f>SUM(D92:E92)</f>
        <v>752</v>
      </c>
    </row>
    <row r="93" spans="1:6" x14ac:dyDescent="0.3">
      <c r="B93" s="9"/>
      <c r="C93" s="2" t="s">
        <v>2</v>
      </c>
      <c r="D93" s="18">
        <v>0</v>
      </c>
      <c r="E93" s="18">
        <v>0</v>
      </c>
      <c r="F93" s="6">
        <f>SUM(D93:E93)</f>
        <v>0</v>
      </c>
    </row>
    <row r="94" spans="1:6" x14ac:dyDescent="0.3">
      <c r="B94" s="9"/>
      <c r="C94" s="2" t="s">
        <v>1</v>
      </c>
      <c r="D94" s="18">
        <v>44</v>
      </c>
      <c r="E94" s="18">
        <v>122</v>
      </c>
      <c r="F94" s="6">
        <f>SUM(D94:E94)</f>
        <v>166</v>
      </c>
    </row>
    <row r="95" spans="1:6" x14ac:dyDescent="0.3">
      <c r="B95" s="8"/>
      <c r="C95" s="7" t="s">
        <v>0</v>
      </c>
      <c r="D95" s="18">
        <v>33</v>
      </c>
      <c r="E95" s="18">
        <v>232</v>
      </c>
      <c r="F95" s="6">
        <f>SUM(D95:E95)</f>
        <v>265</v>
      </c>
    </row>
    <row r="96" spans="1:6" x14ac:dyDescent="0.3">
      <c r="B96" s="11" t="s">
        <v>31</v>
      </c>
      <c r="C96" s="10"/>
      <c r="D96" s="10">
        <f>SUM(D97:D100)</f>
        <v>70</v>
      </c>
      <c r="E96" s="10">
        <f>SUM(E97:E100)</f>
        <v>418</v>
      </c>
      <c r="F96" s="15">
        <f>SUM(F97:F100)</f>
        <v>488</v>
      </c>
    </row>
    <row r="97" spans="1:6" x14ac:dyDescent="0.3">
      <c r="B97" s="9"/>
      <c r="C97" s="2" t="s">
        <v>3</v>
      </c>
      <c r="D97" s="18">
        <v>2</v>
      </c>
      <c r="E97" s="18">
        <v>48</v>
      </c>
      <c r="F97" s="6">
        <f>SUM(D97:E97)</f>
        <v>50</v>
      </c>
    </row>
    <row r="98" spans="1:6" x14ac:dyDescent="0.3">
      <c r="B98" s="9"/>
      <c r="C98" s="2" t="s">
        <v>2</v>
      </c>
      <c r="D98" s="18">
        <v>1</v>
      </c>
      <c r="E98" s="18">
        <v>2</v>
      </c>
      <c r="F98" s="6">
        <f>SUM(D98:E98)</f>
        <v>3</v>
      </c>
    </row>
    <row r="99" spans="1:6" x14ac:dyDescent="0.3">
      <c r="B99" s="9"/>
      <c r="C99" s="2" t="s">
        <v>1</v>
      </c>
      <c r="D99" s="18">
        <v>65</v>
      </c>
      <c r="E99" s="18">
        <v>358</v>
      </c>
      <c r="F99" s="6">
        <f>SUM(D99:E99)</f>
        <v>423</v>
      </c>
    </row>
    <row r="100" spans="1:6" x14ac:dyDescent="0.3">
      <c r="B100" s="8"/>
      <c r="C100" s="7" t="s">
        <v>0</v>
      </c>
      <c r="D100" s="18">
        <v>2</v>
      </c>
      <c r="E100" s="18">
        <v>10</v>
      </c>
      <c r="F100" s="6">
        <f>SUM(D100:E100)</f>
        <v>12</v>
      </c>
    </row>
    <row r="101" spans="1:6" x14ac:dyDescent="0.3">
      <c r="A101" s="4" t="s">
        <v>4</v>
      </c>
    </row>
    <row r="102" spans="1:6" x14ac:dyDescent="0.3">
      <c r="B102" s="11" t="s">
        <v>32</v>
      </c>
      <c r="C102" s="10"/>
      <c r="D102" s="10">
        <f>SUM(D103:D106)</f>
        <v>345</v>
      </c>
      <c r="E102" s="10">
        <f>SUM(E103:E106)</f>
        <v>156</v>
      </c>
      <c r="F102" s="15">
        <f>SUM(F103:F106)</f>
        <v>501</v>
      </c>
    </row>
    <row r="103" spans="1:6" x14ac:dyDescent="0.3">
      <c r="B103" s="9"/>
      <c r="C103" s="2" t="s">
        <v>3</v>
      </c>
      <c r="D103" s="18">
        <v>215</v>
      </c>
      <c r="E103" s="18">
        <v>78</v>
      </c>
      <c r="F103" s="6">
        <f>SUM(D103:E103)</f>
        <v>293</v>
      </c>
    </row>
    <row r="104" spans="1:6" x14ac:dyDescent="0.3">
      <c r="B104" s="9"/>
      <c r="C104" s="2" t="s">
        <v>2</v>
      </c>
      <c r="D104" s="18">
        <v>0</v>
      </c>
      <c r="E104" s="18">
        <v>0</v>
      </c>
      <c r="F104" s="6">
        <f>SUM(D104:E104)</f>
        <v>0</v>
      </c>
    </row>
    <row r="105" spans="1:6" x14ac:dyDescent="0.3">
      <c r="B105" s="9"/>
      <c r="C105" s="2" t="s">
        <v>1</v>
      </c>
      <c r="D105" s="18">
        <v>123</v>
      </c>
      <c r="E105" s="18">
        <v>74</v>
      </c>
      <c r="F105" s="6">
        <f>SUM(D105:E105)</f>
        <v>197</v>
      </c>
    </row>
    <row r="106" spans="1:6" x14ac:dyDescent="0.3">
      <c r="B106" s="8"/>
      <c r="C106" s="7" t="s">
        <v>0</v>
      </c>
      <c r="D106" s="18">
        <v>7</v>
      </c>
      <c r="E106" s="18">
        <v>4</v>
      </c>
      <c r="F106" s="6">
        <f>SUM(D106:E106)</f>
        <v>11</v>
      </c>
    </row>
    <row r="107" spans="1:6" x14ac:dyDescent="0.3">
      <c r="B107" s="11" t="s">
        <v>33</v>
      </c>
      <c r="C107" s="10"/>
      <c r="D107" s="10">
        <f>SUM(D108:D111)</f>
        <v>50</v>
      </c>
      <c r="E107" s="10">
        <f>SUM(E108:E111)</f>
        <v>57</v>
      </c>
      <c r="F107" s="15">
        <f>SUM(F108:F111)</f>
        <v>126</v>
      </c>
    </row>
    <row r="108" spans="1:6" x14ac:dyDescent="0.3">
      <c r="B108" s="9"/>
      <c r="C108" s="2" t="s">
        <v>3</v>
      </c>
      <c r="D108" s="18">
        <v>18</v>
      </c>
      <c r="E108" s="18">
        <v>34</v>
      </c>
      <c r="F108" s="6">
        <f>SUM(D108:E108)</f>
        <v>52</v>
      </c>
    </row>
    <row r="109" spans="1:6" x14ac:dyDescent="0.3">
      <c r="B109" s="9"/>
      <c r="C109" s="2" t="s">
        <v>2</v>
      </c>
      <c r="D109" s="1">
        <v>0</v>
      </c>
      <c r="E109" s="1">
        <v>0</v>
      </c>
      <c r="F109" s="6">
        <f>SUM(D110:E110)</f>
        <v>36</v>
      </c>
    </row>
    <row r="110" spans="1:6" x14ac:dyDescent="0.3">
      <c r="B110" s="9"/>
      <c r="C110" s="2" t="s">
        <v>1</v>
      </c>
      <c r="D110" s="18">
        <v>21</v>
      </c>
      <c r="E110" s="18">
        <v>15</v>
      </c>
      <c r="F110" s="6">
        <f>SUM(D111:E111)</f>
        <v>19</v>
      </c>
    </row>
    <row r="111" spans="1:6" x14ac:dyDescent="0.3">
      <c r="B111" s="8"/>
      <c r="C111" s="7" t="s">
        <v>0</v>
      </c>
      <c r="D111" s="18">
        <v>11</v>
      </c>
      <c r="E111" s="18">
        <v>8</v>
      </c>
      <c r="F111" s="6">
        <f>SUM(D111:E111)</f>
        <v>19</v>
      </c>
    </row>
    <row r="112" spans="1:6" x14ac:dyDescent="0.3">
      <c r="B112" s="11" t="s">
        <v>34</v>
      </c>
      <c r="C112" s="10"/>
      <c r="D112" s="10">
        <f>SUM(D113:D116)</f>
        <v>124</v>
      </c>
      <c r="E112" s="10">
        <f>SUM(E113:E116)</f>
        <v>208</v>
      </c>
      <c r="F112" s="15">
        <f>SUM(F113:F116)</f>
        <v>332</v>
      </c>
    </row>
    <row r="113" spans="2:6" x14ac:dyDescent="0.3">
      <c r="B113" s="9"/>
      <c r="C113" s="2" t="s">
        <v>3</v>
      </c>
      <c r="D113" s="18">
        <v>83</v>
      </c>
      <c r="E113" s="18">
        <v>145</v>
      </c>
      <c r="F113" s="6">
        <f>SUM(D113:E113)</f>
        <v>228</v>
      </c>
    </row>
    <row r="114" spans="2:6" x14ac:dyDescent="0.3">
      <c r="B114" s="9"/>
      <c r="C114" s="2" t="s">
        <v>2</v>
      </c>
      <c r="D114" s="18">
        <v>1</v>
      </c>
      <c r="E114" s="18">
        <v>1</v>
      </c>
      <c r="F114" s="6">
        <f>SUM(D114:E114)</f>
        <v>2</v>
      </c>
    </row>
    <row r="115" spans="2:6" x14ac:dyDescent="0.3">
      <c r="B115" s="9"/>
      <c r="C115" s="2" t="s">
        <v>1</v>
      </c>
      <c r="D115" s="18">
        <v>19</v>
      </c>
      <c r="E115" s="18">
        <v>34</v>
      </c>
      <c r="F115" s="6">
        <f>SUM(D115:E115)</f>
        <v>53</v>
      </c>
    </row>
    <row r="116" spans="2:6" x14ac:dyDescent="0.3">
      <c r="B116" s="8"/>
      <c r="C116" s="7" t="s">
        <v>0</v>
      </c>
      <c r="D116" s="18">
        <v>21</v>
      </c>
      <c r="E116" s="18">
        <v>28</v>
      </c>
      <c r="F116" s="6">
        <f>SUM(D116:E116)</f>
        <v>49</v>
      </c>
    </row>
    <row r="117" spans="2:6" x14ac:dyDescent="0.3">
      <c r="B117" s="11" t="s">
        <v>35</v>
      </c>
      <c r="C117" s="10"/>
      <c r="D117" s="10">
        <f>SUM(D118:D121)</f>
        <v>67</v>
      </c>
      <c r="E117" s="10">
        <f>SUM(E118:E121)</f>
        <v>13</v>
      </c>
      <c r="F117" s="15">
        <f>SUM(F118:F121)</f>
        <v>80</v>
      </c>
    </row>
    <row r="118" spans="2:6" x14ac:dyDescent="0.3">
      <c r="B118" s="9"/>
      <c r="C118" s="2" t="s">
        <v>3</v>
      </c>
      <c r="D118" s="2">
        <v>51</v>
      </c>
      <c r="E118" s="2">
        <v>7</v>
      </c>
      <c r="F118" s="6">
        <f>SUM(D118:E118)</f>
        <v>58</v>
      </c>
    </row>
    <row r="119" spans="2:6" x14ac:dyDescent="0.3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">
      <c r="B120" s="9"/>
      <c r="C120" s="2" t="s">
        <v>1</v>
      </c>
      <c r="D120" s="18">
        <v>11</v>
      </c>
      <c r="E120" s="18">
        <v>2</v>
      </c>
      <c r="F120" s="6">
        <f>SUM(D120:E120)</f>
        <v>13</v>
      </c>
    </row>
    <row r="121" spans="2:6" x14ac:dyDescent="0.3">
      <c r="B121" s="8"/>
      <c r="C121" s="7" t="s">
        <v>0</v>
      </c>
      <c r="D121" s="18">
        <v>5</v>
      </c>
      <c r="E121" s="18">
        <v>4</v>
      </c>
      <c r="F121" s="6">
        <f>SUM(D121:E121)</f>
        <v>9</v>
      </c>
    </row>
    <row r="122" spans="2:6" x14ac:dyDescent="0.3">
      <c r="B122" s="11" t="s">
        <v>36</v>
      </c>
      <c r="C122" s="10"/>
      <c r="D122" s="10">
        <f>SUM(D123:D126)</f>
        <v>142</v>
      </c>
      <c r="E122" s="10">
        <f>SUM(E123:E126)</f>
        <v>72</v>
      </c>
      <c r="F122" s="15">
        <f>SUM(F123:F126)</f>
        <v>214</v>
      </c>
    </row>
    <row r="123" spans="2:6" x14ac:dyDescent="0.3">
      <c r="B123" s="9"/>
      <c r="C123" s="2" t="s">
        <v>3</v>
      </c>
      <c r="D123" s="18">
        <v>68</v>
      </c>
      <c r="E123" s="18">
        <v>47</v>
      </c>
      <c r="F123" s="6">
        <f>SUM(D123:E123)</f>
        <v>115</v>
      </c>
    </row>
    <row r="124" spans="2:6" x14ac:dyDescent="0.3">
      <c r="B124" s="9"/>
      <c r="C124" s="2" t="s">
        <v>2</v>
      </c>
      <c r="D124" s="18">
        <v>1</v>
      </c>
      <c r="E124" s="18">
        <v>0</v>
      </c>
      <c r="F124" s="6">
        <f>SUM(D124:E124)</f>
        <v>1</v>
      </c>
    </row>
    <row r="125" spans="2:6" x14ac:dyDescent="0.3">
      <c r="B125" s="9"/>
      <c r="C125" s="2" t="s">
        <v>1</v>
      </c>
      <c r="D125" s="18">
        <v>39</v>
      </c>
      <c r="E125" s="18">
        <v>15</v>
      </c>
      <c r="F125" s="6">
        <f>SUM(D125:E125)</f>
        <v>54</v>
      </c>
    </row>
    <row r="126" spans="2:6" x14ac:dyDescent="0.3">
      <c r="B126" s="8"/>
      <c r="C126" s="7" t="s">
        <v>0</v>
      </c>
      <c r="D126" s="18">
        <v>34</v>
      </c>
      <c r="E126" s="18">
        <v>10</v>
      </c>
      <c r="F126" s="6">
        <f>SUM(D126:E126)</f>
        <v>44</v>
      </c>
    </row>
    <row r="127" spans="2:6" x14ac:dyDescent="0.3">
      <c r="B127" s="11" t="s">
        <v>37</v>
      </c>
      <c r="C127" s="10"/>
      <c r="D127" s="10">
        <f>SUM(D128:D131)</f>
        <v>127</v>
      </c>
      <c r="E127" s="10">
        <f>SUM(E128:E131)</f>
        <v>73</v>
      </c>
      <c r="F127" s="15">
        <f>SUM(F128:F131)</f>
        <v>200</v>
      </c>
    </row>
    <row r="128" spans="2:6" x14ac:dyDescent="0.3">
      <c r="B128" s="9"/>
      <c r="C128" s="2" t="s">
        <v>3</v>
      </c>
      <c r="D128" s="18">
        <v>84</v>
      </c>
      <c r="E128" s="18">
        <v>43</v>
      </c>
      <c r="F128" s="6">
        <f>SUM(D128:E128)</f>
        <v>127</v>
      </c>
    </row>
    <row r="129" spans="1:6" x14ac:dyDescent="0.3">
      <c r="B129" s="9"/>
      <c r="C129" s="2" t="s">
        <v>2</v>
      </c>
      <c r="D129" s="18">
        <v>0</v>
      </c>
      <c r="E129" s="18">
        <v>0</v>
      </c>
      <c r="F129" s="6">
        <f>SUM(D129:E129)</f>
        <v>0</v>
      </c>
    </row>
    <row r="130" spans="1:6" x14ac:dyDescent="0.3">
      <c r="B130" s="9"/>
      <c r="C130" s="2" t="s">
        <v>1</v>
      </c>
      <c r="D130" s="18">
        <v>40</v>
      </c>
      <c r="E130" s="18">
        <v>23</v>
      </c>
      <c r="F130" s="6">
        <f>SUM(D130:E130)</f>
        <v>63</v>
      </c>
    </row>
    <row r="131" spans="1:6" x14ac:dyDescent="0.3">
      <c r="B131" s="8"/>
      <c r="C131" s="7" t="s">
        <v>0</v>
      </c>
      <c r="D131" s="18">
        <v>3</v>
      </c>
      <c r="E131" s="18">
        <v>7</v>
      </c>
      <c r="F131" s="6">
        <f>SUM(D131:E131)</f>
        <v>10</v>
      </c>
    </row>
    <row r="132" spans="1:6" x14ac:dyDescent="0.3">
      <c r="A132" s="4"/>
    </row>
    <row r="133" spans="1:6" x14ac:dyDescent="0.3">
      <c r="B133" s="5"/>
      <c r="C133" s="3"/>
      <c r="D133" s="3"/>
      <c r="E133" s="3"/>
      <c r="F133" s="3"/>
    </row>
    <row r="134" spans="1:6" x14ac:dyDescent="0.3">
      <c r="B134" s="3"/>
      <c r="C134" s="3"/>
      <c r="D134" s="3"/>
      <c r="E134" s="3"/>
      <c r="F134" s="3"/>
    </row>
    <row r="135" spans="1:6" x14ac:dyDescent="0.3">
      <c r="B135" s="2"/>
      <c r="C135" s="3"/>
      <c r="D135" s="3"/>
      <c r="E135" s="3"/>
      <c r="F135" s="3"/>
    </row>
    <row r="136" spans="1:6" x14ac:dyDescent="0.3">
      <c r="B136" s="2"/>
      <c r="C136" s="3"/>
      <c r="D136" s="3"/>
      <c r="E136" s="3"/>
      <c r="F136" s="3"/>
    </row>
    <row r="137" spans="1:6" x14ac:dyDescent="0.3">
      <c r="B137" s="2"/>
      <c r="C137" s="3"/>
      <c r="D137" s="3"/>
      <c r="E137" s="3"/>
      <c r="F137" s="3"/>
    </row>
    <row r="138" spans="1:6" x14ac:dyDescent="0.3">
      <c r="B138" s="4"/>
      <c r="C138" s="3"/>
      <c r="D138" s="3"/>
      <c r="E138" s="3"/>
      <c r="F138" s="3"/>
    </row>
    <row r="139" spans="1:6" x14ac:dyDescent="0.3">
      <c r="B139" s="3"/>
      <c r="C139" s="3"/>
      <c r="D139" s="3"/>
      <c r="E139" s="3"/>
      <c r="F139" s="3"/>
    </row>
    <row r="140" spans="1:6" x14ac:dyDescent="0.3">
      <c r="B140" s="2"/>
      <c r="C140" s="3"/>
      <c r="D140" s="3"/>
      <c r="E140" s="3"/>
      <c r="F140" s="3"/>
    </row>
    <row r="141" spans="1:6" x14ac:dyDescent="0.3">
      <c r="B141" s="2"/>
      <c r="C141" s="3"/>
      <c r="D141" s="3"/>
      <c r="E141" s="3"/>
      <c r="F141" s="3"/>
    </row>
    <row r="142" spans="1:6" x14ac:dyDescent="0.3">
      <c r="B142" s="2"/>
      <c r="C142" s="3"/>
      <c r="D142" s="3"/>
      <c r="E142" s="3"/>
      <c r="F142" s="3"/>
    </row>
    <row r="143" spans="1:6" x14ac:dyDescent="0.3">
      <c r="B143" s="4"/>
      <c r="C143" s="3"/>
      <c r="D143" s="3"/>
      <c r="E143" s="3"/>
      <c r="F143" s="3"/>
    </row>
    <row r="144" spans="1:6" x14ac:dyDescent="0.3">
      <c r="B144" s="3"/>
      <c r="C144" s="3"/>
      <c r="D144" s="3"/>
      <c r="E144" s="3"/>
      <c r="F144" s="3"/>
    </row>
    <row r="145" spans="2:6" x14ac:dyDescent="0.3">
      <c r="B145" s="2"/>
      <c r="C145" s="3"/>
      <c r="D145" s="3"/>
      <c r="E145" s="3"/>
      <c r="F145" s="3"/>
    </row>
    <row r="146" spans="2:6" x14ac:dyDescent="0.3">
      <c r="B146" s="2"/>
      <c r="C146" s="3"/>
      <c r="D146" s="3"/>
      <c r="E146" s="3"/>
      <c r="F146" s="3"/>
    </row>
    <row r="147" spans="2:6" x14ac:dyDescent="0.3">
      <c r="B147" s="2"/>
      <c r="C147" s="3"/>
      <c r="D147" s="3"/>
      <c r="E147" s="3"/>
      <c r="F147" s="3"/>
    </row>
    <row r="148" spans="2:6" x14ac:dyDescent="0.3">
      <c r="B148" s="4"/>
      <c r="C148" s="3"/>
      <c r="D148" s="3"/>
      <c r="E148" s="3"/>
      <c r="F148" s="3"/>
    </row>
    <row r="149" spans="2:6" x14ac:dyDescent="0.3">
      <c r="B149" s="3"/>
      <c r="C149" s="3"/>
      <c r="D149" s="3"/>
      <c r="E149" s="3"/>
      <c r="F149" s="3"/>
    </row>
    <row r="150" spans="2:6" x14ac:dyDescent="0.3">
      <c r="B150" s="2"/>
      <c r="C150" s="3"/>
      <c r="D150" s="3"/>
      <c r="E150" s="3"/>
      <c r="F150" s="3"/>
    </row>
    <row r="151" spans="2:6" x14ac:dyDescent="0.3">
      <c r="B151" s="2"/>
      <c r="C151" s="3"/>
      <c r="D151" s="3"/>
      <c r="E151" s="3"/>
      <c r="F151" s="3"/>
    </row>
    <row r="152" spans="2:6" x14ac:dyDescent="0.3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883EB-85A3-624C-BA71-712E1B5064FA}">
  <dimension ref="A1:I152"/>
  <sheetViews>
    <sheetView workbookViewId="0">
      <selection activeCell="B127" sqref="B127"/>
    </sheetView>
  </sheetViews>
  <sheetFormatPr defaultColWidth="11.19921875" defaultRowHeight="15.6" x14ac:dyDescent="0.3"/>
  <cols>
    <col min="1" max="3" width="10.796875" style="1"/>
    <col min="4" max="4" width="12.19921875" style="1" bestFit="1" customWidth="1"/>
    <col min="5" max="6" width="10.796875" style="1"/>
  </cols>
  <sheetData>
    <row r="1" spans="1:6" x14ac:dyDescent="0.3">
      <c r="A1" s="2"/>
      <c r="B1" s="3" t="s">
        <v>13</v>
      </c>
      <c r="C1" s="2"/>
      <c r="D1" s="17" t="s">
        <v>12</v>
      </c>
      <c r="E1" s="17" t="s">
        <v>11</v>
      </c>
      <c r="F1" s="17" t="s">
        <v>10</v>
      </c>
    </row>
    <row r="2" spans="1:6" x14ac:dyDescent="0.3">
      <c r="A2" s="3" t="s">
        <v>9</v>
      </c>
      <c r="B2" s="3"/>
      <c r="C2" s="3"/>
      <c r="D2" s="3"/>
      <c r="E2" s="3"/>
      <c r="F2" s="3"/>
    </row>
    <row r="3" spans="1:6" x14ac:dyDescent="0.3">
      <c r="A3" s="2"/>
      <c r="B3" s="16" t="s">
        <v>14</v>
      </c>
      <c r="C3" s="10"/>
      <c r="D3" s="10">
        <f>SUM(D4:D7)</f>
        <v>153</v>
      </c>
      <c r="E3" s="10">
        <f>SUM(E4:E7)</f>
        <v>683</v>
      </c>
      <c r="F3" s="15">
        <f>SUM(F4:F7)</f>
        <v>836</v>
      </c>
    </row>
    <row r="4" spans="1:6" x14ac:dyDescent="0.3">
      <c r="A4" s="3"/>
      <c r="B4" s="14"/>
      <c r="C4" s="2" t="s">
        <v>3</v>
      </c>
      <c r="D4" s="26">
        <v>81</v>
      </c>
      <c r="E4" s="26">
        <v>280</v>
      </c>
      <c r="F4" s="6">
        <f>SUM(D4:E4)</f>
        <v>361</v>
      </c>
    </row>
    <row r="5" spans="1:6" x14ac:dyDescent="0.3">
      <c r="A5" s="2"/>
      <c r="B5" s="9"/>
      <c r="C5" s="2" t="s">
        <v>2</v>
      </c>
      <c r="D5" s="26">
        <v>17</v>
      </c>
      <c r="E5" s="26">
        <v>84</v>
      </c>
      <c r="F5" s="6">
        <f>SUM(D5:E5)</f>
        <v>101</v>
      </c>
    </row>
    <row r="6" spans="1:6" x14ac:dyDescent="0.3">
      <c r="A6" s="2"/>
      <c r="B6" s="9"/>
      <c r="C6" s="2" t="s">
        <v>1</v>
      </c>
      <c r="D6" s="21">
        <v>39</v>
      </c>
      <c r="E6" s="21">
        <v>282</v>
      </c>
      <c r="F6" s="6">
        <f>SUM(D6:E6)</f>
        <v>321</v>
      </c>
    </row>
    <row r="7" spans="1:6" x14ac:dyDescent="0.3">
      <c r="A7" s="2"/>
      <c r="B7" s="9"/>
      <c r="C7" s="2" t="s">
        <v>0</v>
      </c>
      <c r="D7" s="21">
        <v>16</v>
      </c>
      <c r="E7" s="21">
        <v>37</v>
      </c>
      <c r="F7" s="6">
        <f>SUM(D7:E7)</f>
        <v>53</v>
      </c>
    </row>
    <row r="8" spans="1:6" x14ac:dyDescent="0.3">
      <c r="B8" s="12" t="s">
        <v>15</v>
      </c>
      <c r="C8" s="10"/>
      <c r="D8" s="10">
        <f>SUM(D9:D12)</f>
        <v>24</v>
      </c>
      <c r="E8" s="10">
        <f>SUM(E9:E12)</f>
        <v>291</v>
      </c>
      <c r="F8" s="15">
        <f>SUM(F9:F12)</f>
        <v>315</v>
      </c>
    </row>
    <row r="9" spans="1:6" x14ac:dyDescent="0.3">
      <c r="B9" s="14"/>
      <c r="C9" s="2" t="s">
        <v>3</v>
      </c>
      <c r="D9" s="18">
        <v>21</v>
      </c>
      <c r="E9" s="18">
        <v>216</v>
      </c>
      <c r="F9" s="6">
        <f>SUM(D9:E9)</f>
        <v>237</v>
      </c>
    </row>
    <row r="10" spans="1:6" x14ac:dyDescent="0.3">
      <c r="B10" s="9"/>
      <c r="C10" s="2" t="s">
        <v>2</v>
      </c>
      <c r="D10" s="18">
        <v>0</v>
      </c>
      <c r="E10" s="18">
        <v>8</v>
      </c>
      <c r="F10" s="6">
        <f>SUM(D10:E10)</f>
        <v>8</v>
      </c>
    </row>
    <row r="11" spans="1:6" x14ac:dyDescent="0.3">
      <c r="B11" s="9"/>
      <c r="C11" s="2" t="s">
        <v>1</v>
      </c>
      <c r="D11">
        <v>3</v>
      </c>
      <c r="E11">
        <v>63</v>
      </c>
      <c r="F11" s="6">
        <f>SUM(D11:E11)</f>
        <v>66</v>
      </c>
    </row>
    <row r="12" spans="1:6" x14ac:dyDescent="0.3">
      <c r="B12" s="8"/>
      <c r="C12" s="7" t="s">
        <v>0</v>
      </c>
      <c r="D12">
        <v>0</v>
      </c>
      <c r="E12">
        <v>4</v>
      </c>
      <c r="F12" s="6">
        <f>SUM(D12:E12)</f>
        <v>4</v>
      </c>
    </row>
    <row r="13" spans="1:6" x14ac:dyDescent="0.3">
      <c r="B13" s="11" t="s">
        <v>16</v>
      </c>
      <c r="C13" s="10"/>
      <c r="D13" s="10">
        <f>SUM(D14:D17)</f>
        <v>153</v>
      </c>
      <c r="E13" s="10">
        <f>SUM(E14:E17)</f>
        <v>104</v>
      </c>
      <c r="F13" s="15">
        <f>SUM(F14:F17)</f>
        <v>257</v>
      </c>
    </row>
    <row r="14" spans="1:6" x14ac:dyDescent="0.3">
      <c r="B14" s="14"/>
      <c r="C14" s="2" t="s">
        <v>3</v>
      </c>
      <c r="D14" s="18">
        <v>98</v>
      </c>
      <c r="E14" s="18">
        <v>62</v>
      </c>
      <c r="F14" s="6">
        <f>SUM(D14:E14)</f>
        <v>160</v>
      </c>
    </row>
    <row r="15" spans="1:6" x14ac:dyDescent="0.3">
      <c r="B15" s="9"/>
      <c r="C15" s="2" t="s">
        <v>2</v>
      </c>
      <c r="D15" s="2">
        <v>0</v>
      </c>
      <c r="E15" s="2">
        <v>0</v>
      </c>
      <c r="F15" s="6">
        <f>SUM(D15:E15)</f>
        <v>0</v>
      </c>
    </row>
    <row r="16" spans="1:6" x14ac:dyDescent="0.3">
      <c r="B16" s="9"/>
      <c r="C16" s="2" t="s">
        <v>1</v>
      </c>
      <c r="D16">
        <v>50</v>
      </c>
      <c r="E16">
        <v>39</v>
      </c>
      <c r="F16" s="6">
        <f>SUM(D16:E16)</f>
        <v>89</v>
      </c>
    </row>
    <row r="17" spans="2:6" x14ac:dyDescent="0.3">
      <c r="B17" s="9"/>
      <c r="C17" s="2" t="s">
        <v>0</v>
      </c>
      <c r="D17">
        <v>5</v>
      </c>
      <c r="E17">
        <v>3</v>
      </c>
      <c r="F17" s="6">
        <f>SUM(D17:E17)</f>
        <v>8</v>
      </c>
    </row>
    <row r="18" spans="2:6" x14ac:dyDescent="0.3">
      <c r="B18" s="11" t="s">
        <v>17</v>
      </c>
      <c r="C18" s="10"/>
      <c r="D18" s="10">
        <f>SUM(D19:D22)</f>
        <v>235</v>
      </c>
      <c r="E18" s="10">
        <f>SUM(E19:E22)</f>
        <v>265</v>
      </c>
      <c r="F18" s="15">
        <f>SUM(F19:F22)</f>
        <v>500</v>
      </c>
    </row>
    <row r="19" spans="2:6" x14ac:dyDescent="0.3">
      <c r="B19" s="14"/>
      <c r="C19" s="2" t="s">
        <v>3</v>
      </c>
      <c r="D19" s="18">
        <v>160</v>
      </c>
      <c r="E19" s="18">
        <v>176</v>
      </c>
      <c r="F19" s="6">
        <f>SUM(D19:E19)</f>
        <v>336</v>
      </c>
    </row>
    <row r="20" spans="2:6" x14ac:dyDescent="0.3">
      <c r="B20" s="9"/>
      <c r="C20" s="2" t="s">
        <v>2</v>
      </c>
      <c r="D20" s="2">
        <v>0</v>
      </c>
      <c r="E20" s="2">
        <v>0</v>
      </c>
      <c r="F20" s="6">
        <f>SUM(D20:E20)</f>
        <v>0</v>
      </c>
    </row>
    <row r="21" spans="2:6" x14ac:dyDescent="0.3">
      <c r="B21" s="9"/>
      <c r="C21" s="2" t="s">
        <v>1</v>
      </c>
      <c r="D21">
        <v>72</v>
      </c>
      <c r="E21">
        <v>87</v>
      </c>
      <c r="F21" s="6">
        <f>SUM(D21:E21)</f>
        <v>159</v>
      </c>
    </row>
    <row r="22" spans="2:6" x14ac:dyDescent="0.3">
      <c r="B22" s="8"/>
      <c r="C22" s="7" t="s">
        <v>0</v>
      </c>
      <c r="D22">
        <v>3</v>
      </c>
      <c r="E22">
        <v>2</v>
      </c>
      <c r="F22" s="6">
        <f>SUM(D22:E22)</f>
        <v>5</v>
      </c>
    </row>
    <row r="23" spans="2:6" x14ac:dyDescent="0.3">
      <c r="B23" s="11" t="s">
        <v>18</v>
      </c>
      <c r="C23" s="10"/>
      <c r="D23" s="10">
        <f>SUM(D24:D27)</f>
        <v>221</v>
      </c>
      <c r="E23" s="10">
        <f>SUM(E24:E27)</f>
        <v>393</v>
      </c>
      <c r="F23" s="15">
        <f>SUM(F24:F27)</f>
        <v>614</v>
      </c>
    </row>
    <row r="24" spans="2:6" x14ac:dyDescent="0.3">
      <c r="B24" s="9"/>
      <c r="C24" s="2" t="s">
        <v>3</v>
      </c>
      <c r="D24" s="18">
        <v>96</v>
      </c>
      <c r="E24" s="18">
        <v>87</v>
      </c>
      <c r="F24" s="6">
        <f>SUM(D24:E24)</f>
        <v>183</v>
      </c>
    </row>
    <row r="25" spans="2:6" x14ac:dyDescent="0.3">
      <c r="B25" s="9"/>
      <c r="C25" s="2" t="s">
        <v>2</v>
      </c>
      <c r="D25" s="18">
        <v>56</v>
      </c>
      <c r="E25" s="18">
        <v>134</v>
      </c>
      <c r="F25" s="6">
        <f>SUM(D25:E25)</f>
        <v>190</v>
      </c>
    </row>
    <row r="26" spans="2:6" x14ac:dyDescent="0.3">
      <c r="B26" s="9"/>
      <c r="C26" s="2" t="s">
        <v>1</v>
      </c>
      <c r="D26">
        <v>65</v>
      </c>
      <c r="E26">
        <v>162</v>
      </c>
      <c r="F26" s="6">
        <f>SUM(D26:E26)</f>
        <v>227</v>
      </c>
    </row>
    <row r="27" spans="2:6" x14ac:dyDescent="0.3">
      <c r="B27" s="8"/>
      <c r="C27" s="2" t="s">
        <v>0</v>
      </c>
      <c r="D27">
        <v>4</v>
      </c>
      <c r="E27">
        <v>10</v>
      </c>
      <c r="F27" s="6">
        <f>SUM(D27:E27)</f>
        <v>14</v>
      </c>
    </row>
    <row r="28" spans="2:6" x14ac:dyDescent="0.3">
      <c r="B28" s="13" t="s">
        <v>19</v>
      </c>
      <c r="C28" s="10"/>
      <c r="D28" s="10">
        <f>SUM(D29:D32)</f>
        <v>447</v>
      </c>
      <c r="E28" s="10">
        <f>SUM(E29:E32)</f>
        <v>543</v>
      </c>
      <c r="F28" s="15">
        <f>SUM(F29:F32)</f>
        <v>990</v>
      </c>
    </row>
    <row r="29" spans="2:6" x14ac:dyDescent="0.3">
      <c r="B29" s="9"/>
      <c r="C29" s="2" t="s">
        <v>3</v>
      </c>
      <c r="D29" s="18">
        <v>209</v>
      </c>
      <c r="E29" s="18">
        <v>230</v>
      </c>
      <c r="F29" s="6">
        <f>SUM(D29:E29)</f>
        <v>439</v>
      </c>
    </row>
    <row r="30" spans="2:6" x14ac:dyDescent="0.3">
      <c r="B30" s="9"/>
      <c r="C30" s="2" t="s">
        <v>2</v>
      </c>
      <c r="D30" s="2">
        <v>0</v>
      </c>
      <c r="E30" s="2">
        <v>0</v>
      </c>
      <c r="F30" s="6">
        <f>SUM(D30:E30)</f>
        <v>0</v>
      </c>
    </row>
    <row r="31" spans="2:6" x14ac:dyDescent="0.3">
      <c r="B31" s="9"/>
      <c r="C31" s="2" t="s">
        <v>1</v>
      </c>
      <c r="D31">
        <v>233</v>
      </c>
      <c r="E31">
        <v>305</v>
      </c>
      <c r="F31" s="6">
        <f>SUM(D31:E31)</f>
        <v>538</v>
      </c>
    </row>
    <row r="32" spans="2:6" x14ac:dyDescent="0.3">
      <c r="B32" s="8"/>
      <c r="C32" s="7" t="s">
        <v>0</v>
      </c>
      <c r="D32">
        <v>5</v>
      </c>
      <c r="E32">
        <v>8</v>
      </c>
      <c r="F32" s="6">
        <f>SUM(D32:E32)</f>
        <v>13</v>
      </c>
    </row>
    <row r="33" spans="1:6" x14ac:dyDescent="0.3">
      <c r="A33" s="4" t="s">
        <v>8</v>
      </c>
    </row>
    <row r="34" spans="1:6" x14ac:dyDescent="0.3">
      <c r="B34" s="11" t="s">
        <v>20</v>
      </c>
      <c r="C34" s="10"/>
      <c r="D34" s="10">
        <f>SUM(D35:D38)</f>
        <v>8</v>
      </c>
      <c r="E34" s="10">
        <f>SUM(E35:E38)</f>
        <v>350</v>
      </c>
      <c r="F34" s="15">
        <f>SUM(F35:F38)</f>
        <v>358</v>
      </c>
    </row>
    <row r="35" spans="1:6" x14ac:dyDescent="0.3">
      <c r="B35" s="9"/>
      <c r="C35" s="2" t="s">
        <v>3</v>
      </c>
      <c r="D35" s="18">
        <v>5</v>
      </c>
      <c r="E35" s="18">
        <v>222</v>
      </c>
      <c r="F35" s="6">
        <f>SUM(D35:E35)</f>
        <v>227</v>
      </c>
    </row>
    <row r="36" spans="1:6" x14ac:dyDescent="0.3">
      <c r="B36" s="9"/>
      <c r="C36" s="2" t="s">
        <v>2</v>
      </c>
      <c r="D36" s="18">
        <v>2</v>
      </c>
      <c r="E36" s="18">
        <v>37</v>
      </c>
      <c r="F36" s="6">
        <f>SUM(D36:E36)</f>
        <v>39</v>
      </c>
    </row>
    <row r="37" spans="1:6" x14ac:dyDescent="0.3">
      <c r="B37" s="9"/>
      <c r="C37" s="2" t="s">
        <v>1</v>
      </c>
      <c r="D37">
        <v>1</v>
      </c>
      <c r="E37">
        <v>82</v>
      </c>
      <c r="F37" s="6">
        <f>SUM(D37:E37)</f>
        <v>83</v>
      </c>
    </row>
    <row r="38" spans="1:6" x14ac:dyDescent="0.3">
      <c r="B38" s="8"/>
      <c r="C38" s="7" t="s">
        <v>0</v>
      </c>
      <c r="D38">
        <v>0</v>
      </c>
      <c r="E38">
        <v>9</v>
      </c>
      <c r="F38" s="6">
        <f>SUM(D38:E38)</f>
        <v>9</v>
      </c>
    </row>
    <row r="39" spans="1:6" x14ac:dyDescent="0.3">
      <c r="B39" s="11" t="s">
        <v>21</v>
      </c>
      <c r="C39" s="10"/>
      <c r="D39" s="10">
        <f>SUM(D40:D43)</f>
        <v>23</v>
      </c>
      <c r="E39" s="10">
        <f>SUM(E40:E43)</f>
        <v>80</v>
      </c>
      <c r="F39" s="15">
        <f>SUM(F40:F43)</f>
        <v>103</v>
      </c>
    </row>
    <row r="40" spans="1:6" x14ac:dyDescent="0.3">
      <c r="B40" s="9"/>
      <c r="C40" s="2" t="s">
        <v>3</v>
      </c>
      <c r="D40" s="18">
        <v>9</v>
      </c>
      <c r="E40" s="18">
        <v>33</v>
      </c>
      <c r="F40" s="6">
        <f>SUM(D40:E40)</f>
        <v>42</v>
      </c>
    </row>
    <row r="41" spans="1:6" x14ac:dyDescent="0.3">
      <c r="B41" s="9"/>
      <c r="C41" s="2" t="s">
        <v>2</v>
      </c>
      <c r="D41">
        <v>0</v>
      </c>
      <c r="E41">
        <v>0</v>
      </c>
      <c r="F41" s="6">
        <f>SUM(D41:E41)</f>
        <v>0</v>
      </c>
    </row>
    <row r="42" spans="1:6" x14ac:dyDescent="0.3">
      <c r="B42" s="9"/>
      <c r="C42" s="2" t="s">
        <v>1</v>
      </c>
      <c r="D42">
        <v>11</v>
      </c>
      <c r="E42">
        <v>35</v>
      </c>
      <c r="F42" s="6">
        <f>SUM(D42:E42)</f>
        <v>46</v>
      </c>
    </row>
    <row r="43" spans="1:6" x14ac:dyDescent="0.3">
      <c r="B43" s="8"/>
      <c r="C43" s="7" t="s">
        <v>0</v>
      </c>
      <c r="D43">
        <v>3</v>
      </c>
      <c r="E43">
        <v>12</v>
      </c>
      <c r="F43" s="6">
        <f>SUM(D43:E43)</f>
        <v>15</v>
      </c>
    </row>
    <row r="44" spans="1:6" x14ac:dyDescent="0.3">
      <c r="B44" s="11" t="s">
        <v>22</v>
      </c>
      <c r="C44" s="10"/>
      <c r="D44" s="10">
        <f>SUM(D45:D48)</f>
        <v>162</v>
      </c>
      <c r="E44" s="10">
        <f>SUM(E45:E48)</f>
        <v>306</v>
      </c>
      <c r="F44" s="15">
        <f>SUM(F45:F48)</f>
        <v>468</v>
      </c>
    </row>
    <row r="45" spans="1:6" x14ac:dyDescent="0.3">
      <c r="B45" s="9"/>
      <c r="C45" s="2" t="s">
        <v>3</v>
      </c>
      <c r="D45" s="18">
        <v>123</v>
      </c>
      <c r="E45" s="18">
        <v>206</v>
      </c>
      <c r="F45" s="6">
        <f>SUM(D45:E45)</f>
        <v>329</v>
      </c>
    </row>
    <row r="46" spans="1:6" x14ac:dyDescent="0.3">
      <c r="B46" s="9"/>
      <c r="C46" s="2" t="s">
        <v>2</v>
      </c>
      <c r="D46" s="18">
        <v>1</v>
      </c>
      <c r="E46" s="18">
        <v>13</v>
      </c>
      <c r="F46" s="6">
        <f>SUM(D46:E46)</f>
        <v>14</v>
      </c>
    </row>
    <row r="47" spans="1:6" x14ac:dyDescent="0.3">
      <c r="B47" s="9"/>
      <c r="C47" s="2" t="s">
        <v>1</v>
      </c>
      <c r="D47">
        <v>20</v>
      </c>
      <c r="E47">
        <v>58</v>
      </c>
      <c r="F47" s="6">
        <f>SUM(D47:E47)</f>
        <v>78</v>
      </c>
    </row>
    <row r="48" spans="1:6" x14ac:dyDescent="0.3">
      <c r="B48" s="8"/>
      <c r="C48" s="7" t="s">
        <v>0</v>
      </c>
      <c r="D48">
        <v>18</v>
      </c>
      <c r="E48">
        <v>29</v>
      </c>
      <c r="F48" s="6">
        <f>SUM(D48:E48)</f>
        <v>47</v>
      </c>
    </row>
    <row r="49" spans="1:6" x14ac:dyDescent="0.3">
      <c r="B49" s="12" t="s">
        <v>23</v>
      </c>
      <c r="C49" s="10"/>
      <c r="D49" s="10">
        <f>SUM(D50:D53)</f>
        <v>12</v>
      </c>
      <c r="E49" s="10">
        <f>SUM(E50:E53)</f>
        <v>54</v>
      </c>
      <c r="F49" s="15">
        <f>SUM(F50:F53)</f>
        <v>66</v>
      </c>
    </row>
    <row r="50" spans="1:6" x14ac:dyDescent="0.3">
      <c r="B50" s="9"/>
      <c r="C50" s="2" t="s">
        <v>3</v>
      </c>
      <c r="D50" s="2">
        <v>4</v>
      </c>
      <c r="E50" s="2">
        <v>33</v>
      </c>
      <c r="F50" s="6">
        <f>SUM(D50:E50)</f>
        <v>37</v>
      </c>
    </row>
    <row r="51" spans="1:6" x14ac:dyDescent="0.3">
      <c r="B51" s="9"/>
      <c r="C51" s="2" t="s">
        <v>2</v>
      </c>
      <c r="D51" s="2">
        <v>0</v>
      </c>
      <c r="E51" s="2">
        <v>0</v>
      </c>
      <c r="F51" s="6">
        <f>SUM(D51:E51)</f>
        <v>0</v>
      </c>
    </row>
    <row r="52" spans="1:6" x14ac:dyDescent="0.3">
      <c r="B52" s="9"/>
      <c r="C52" s="2" t="s">
        <v>1</v>
      </c>
      <c r="D52">
        <v>6</v>
      </c>
      <c r="E52">
        <v>12</v>
      </c>
      <c r="F52" s="6">
        <f>SUM(D52:E52)</f>
        <v>18</v>
      </c>
    </row>
    <row r="53" spans="1:6" x14ac:dyDescent="0.3">
      <c r="B53" s="8"/>
      <c r="C53" s="7" t="s">
        <v>0</v>
      </c>
      <c r="D53">
        <v>2</v>
      </c>
      <c r="E53">
        <v>9</v>
      </c>
      <c r="F53" s="6">
        <f>SUM(D53:E53)</f>
        <v>11</v>
      </c>
    </row>
    <row r="54" spans="1:6" x14ac:dyDescent="0.3">
      <c r="B54" s="11" t="s">
        <v>24</v>
      </c>
      <c r="C54" s="10"/>
      <c r="D54" s="10">
        <f>SUM(D55:D58)</f>
        <v>117</v>
      </c>
      <c r="E54" s="10">
        <f>SUM(E55:E58)</f>
        <v>295</v>
      </c>
      <c r="F54" s="15">
        <f>SUM(F55:F58)</f>
        <v>412</v>
      </c>
    </row>
    <row r="55" spans="1:6" x14ac:dyDescent="0.3">
      <c r="B55" s="9"/>
      <c r="C55" s="2" t="s">
        <v>3</v>
      </c>
      <c r="D55" s="2">
        <v>96</v>
      </c>
      <c r="E55" s="2">
        <v>221</v>
      </c>
      <c r="F55" s="6">
        <f>SUM(D55:E55)</f>
        <v>317</v>
      </c>
    </row>
    <row r="56" spans="1:6" x14ac:dyDescent="0.3">
      <c r="B56" s="9"/>
      <c r="C56" s="2" t="s">
        <v>2</v>
      </c>
      <c r="D56" s="2">
        <v>0</v>
      </c>
      <c r="E56" s="2">
        <v>0</v>
      </c>
      <c r="F56" s="6">
        <f>SUM(D56:E56)</f>
        <v>0</v>
      </c>
    </row>
    <row r="57" spans="1:6" x14ac:dyDescent="0.3">
      <c r="B57" s="9"/>
      <c r="C57" s="2" t="s">
        <v>1</v>
      </c>
      <c r="D57">
        <v>19</v>
      </c>
      <c r="E57">
        <v>69</v>
      </c>
      <c r="F57" s="6">
        <f>SUM(D57:E57)</f>
        <v>88</v>
      </c>
    </row>
    <row r="58" spans="1:6" x14ac:dyDescent="0.3">
      <c r="B58" s="8"/>
      <c r="C58" s="7" t="s">
        <v>0</v>
      </c>
      <c r="D58">
        <v>2</v>
      </c>
      <c r="E58">
        <v>5</v>
      </c>
      <c r="F58" s="6">
        <f>SUM(D58:E58)</f>
        <v>7</v>
      </c>
    </row>
    <row r="59" spans="1:6" x14ac:dyDescent="0.3">
      <c r="B59" s="12" t="s">
        <v>25</v>
      </c>
      <c r="C59" s="10"/>
      <c r="D59" s="10">
        <f>SUM(D60:D63)</f>
        <v>11</v>
      </c>
      <c r="E59" s="10">
        <f>SUM(E60:E63)</f>
        <v>33</v>
      </c>
      <c r="F59" s="15">
        <f>SUM(F60:F63)</f>
        <v>44</v>
      </c>
    </row>
    <row r="60" spans="1:6" x14ac:dyDescent="0.3">
      <c r="B60" s="9"/>
      <c r="C60" s="2" t="s">
        <v>3</v>
      </c>
      <c r="D60" s="2">
        <v>8</v>
      </c>
      <c r="E60" s="2">
        <v>31</v>
      </c>
      <c r="F60" s="6">
        <f>SUM(D60:E60)</f>
        <v>39</v>
      </c>
    </row>
    <row r="61" spans="1:6" x14ac:dyDescent="0.3">
      <c r="B61" s="9"/>
      <c r="C61" s="2" t="s">
        <v>2</v>
      </c>
      <c r="D61" s="2">
        <v>0</v>
      </c>
      <c r="E61" s="2">
        <v>0</v>
      </c>
      <c r="F61" s="6">
        <f>SUM(D61:E61)</f>
        <v>0</v>
      </c>
    </row>
    <row r="62" spans="1:6" x14ac:dyDescent="0.3">
      <c r="B62" s="9"/>
      <c r="C62" s="2" t="s">
        <v>1</v>
      </c>
      <c r="D62">
        <v>2</v>
      </c>
      <c r="E62">
        <v>2</v>
      </c>
      <c r="F62" s="6">
        <f>SUM(D62:E62)</f>
        <v>4</v>
      </c>
    </row>
    <row r="63" spans="1:6" x14ac:dyDescent="0.3">
      <c r="B63" s="8"/>
      <c r="C63" s="7" t="s">
        <v>0</v>
      </c>
      <c r="D63">
        <v>1</v>
      </c>
      <c r="E63">
        <v>0</v>
      </c>
      <c r="F63" s="6">
        <f>SUM(D63:E63)</f>
        <v>1</v>
      </c>
    </row>
    <row r="64" spans="1:6" x14ac:dyDescent="0.3">
      <c r="A64" s="4" t="s">
        <v>7</v>
      </c>
    </row>
    <row r="65" spans="2:6" x14ac:dyDescent="0.3">
      <c r="B65" s="12" t="s">
        <v>26</v>
      </c>
      <c r="C65" s="10"/>
      <c r="D65" s="10">
        <f>SUM(D66:D69)</f>
        <v>137</v>
      </c>
      <c r="E65" s="10">
        <f>SUM(E66:E69)</f>
        <v>335</v>
      </c>
      <c r="F65" s="15">
        <f>SUM(F66:F69)</f>
        <v>472</v>
      </c>
    </row>
    <row r="66" spans="2:6" x14ac:dyDescent="0.3">
      <c r="B66" s="9"/>
      <c r="C66" s="2" t="s">
        <v>3</v>
      </c>
      <c r="D66" s="27">
        <v>124</v>
      </c>
      <c r="E66" s="27">
        <v>279</v>
      </c>
      <c r="F66" s="6">
        <f>SUM(D66:E66)</f>
        <v>403</v>
      </c>
    </row>
    <row r="67" spans="2:6" x14ac:dyDescent="0.3">
      <c r="B67" s="9"/>
      <c r="C67" s="2" t="s">
        <v>2</v>
      </c>
      <c r="D67" s="2">
        <v>0</v>
      </c>
      <c r="E67" s="2">
        <v>0</v>
      </c>
      <c r="F67" s="6">
        <f>SUM(D67:E67)</f>
        <v>0</v>
      </c>
    </row>
    <row r="68" spans="2:6" x14ac:dyDescent="0.3">
      <c r="B68" s="9"/>
      <c r="C68" s="2" t="s">
        <v>1</v>
      </c>
      <c r="D68">
        <v>13</v>
      </c>
      <c r="E68">
        <v>52</v>
      </c>
      <c r="F68" s="6">
        <f>SUM(D68:E68)</f>
        <v>65</v>
      </c>
    </row>
    <row r="69" spans="2:6" x14ac:dyDescent="0.3">
      <c r="B69" s="8"/>
      <c r="C69" s="7" t="s">
        <v>0</v>
      </c>
      <c r="D69">
        <v>0</v>
      </c>
      <c r="E69">
        <v>4</v>
      </c>
      <c r="F69" s="6">
        <f>SUM(D69:E69)</f>
        <v>4</v>
      </c>
    </row>
    <row r="70" spans="2:6" x14ac:dyDescent="0.3">
      <c r="B70" s="11" t="s">
        <v>27</v>
      </c>
      <c r="C70" s="10"/>
      <c r="D70" s="10">
        <f>SUM(D71:D74)</f>
        <v>36</v>
      </c>
      <c r="E70" s="10">
        <f>SUM(E71:E74)</f>
        <v>61</v>
      </c>
      <c r="F70" s="15">
        <f>SUM(F71:F74)</f>
        <v>97</v>
      </c>
    </row>
    <row r="71" spans="2:6" x14ac:dyDescent="0.3">
      <c r="B71" s="9"/>
      <c r="C71" s="2" t="s">
        <v>3</v>
      </c>
      <c r="D71" s="18">
        <v>25</v>
      </c>
      <c r="E71" s="18">
        <v>48</v>
      </c>
      <c r="F71" s="6">
        <f>SUM(D71:E71)</f>
        <v>73</v>
      </c>
    </row>
    <row r="72" spans="2:6" x14ac:dyDescent="0.3">
      <c r="B72" s="9"/>
      <c r="C72" s="2" t="s">
        <v>2</v>
      </c>
      <c r="D72" s="18">
        <v>0</v>
      </c>
      <c r="E72" s="18">
        <v>4</v>
      </c>
      <c r="F72" s="6">
        <f>SUM(D72:E72)</f>
        <v>4</v>
      </c>
    </row>
    <row r="73" spans="2:6" x14ac:dyDescent="0.3">
      <c r="B73" s="9"/>
      <c r="C73" s="2" t="s">
        <v>1</v>
      </c>
      <c r="D73">
        <v>10</v>
      </c>
      <c r="E73">
        <v>3</v>
      </c>
      <c r="F73" s="6">
        <f>SUM(D73:E73)</f>
        <v>13</v>
      </c>
    </row>
    <row r="74" spans="2:6" x14ac:dyDescent="0.3">
      <c r="B74" s="8"/>
      <c r="C74" s="7" t="s">
        <v>0</v>
      </c>
      <c r="D74">
        <v>1</v>
      </c>
      <c r="E74">
        <v>6</v>
      </c>
      <c r="F74" s="6">
        <f>SUM(D74:E74)</f>
        <v>7</v>
      </c>
    </row>
    <row r="75" spans="2:6" x14ac:dyDescent="0.3">
      <c r="B75" s="11" t="s">
        <v>28</v>
      </c>
      <c r="C75" s="10"/>
      <c r="D75" s="10">
        <f>SUM(D76:D79)</f>
        <v>171</v>
      </c>
      <c r="E75" s="10">
        <f>SUM(E76:E79)</f>
        <v>501</v>
      </c>
      <c r="F75" s="15">
        <f>SUM(F76:F79)</f>
        <v>672</v>
      </c>
    </row>
    <row r="76" spans="2:6" x14ac:dyDescent="0.3">
      <c r="B76" s="9"/>
      <c r="C76" s="2" t="s">
        <v>3</v>
      </c>
      <c r="D76" s="18">
        <v>108</v>
      </c>
      <c r="E76" s="18">
        <v>318</v>
      </c>
      <c r="F76" s="6">
        <f>SUM(D76:E76)</f>
        <v>426</v>
      </c>
    </row>
    <row r="77" spans="2:6" x14ac:dyDescent="0.3">
      <c r="B77" s="9"/>
      <c r="C77" s="2" t="s">
        <v>2</v>
      </c>
      <c r="D77" s="18">
        <v>0</v>
      </c>
      <c r="E77" s="18">
        <v>13</v>
      </c>
      <c r="F77" s="6">
        <f>SUM(D77:E77)</f>
        <v>13</v>
      </c>
    </row>
    <row r="78" spans="2:6" x14ac:dyDescent="0.3">
      <c r="B78" s="9"/>
      <c r="C78" s="2" t="s">
        <v>1</v>
      </c>
      <c r="D78">
        <v>52</v>
      </c>
      <c r="E78">
        <v>151</v>
      </c>
      <c r="F78" s="6">
        <f>SUM(D78:E78)</f>
        <v>203</v>
      </c>
    </row>
    <row r="79" spans="2:6" x14ac:dyDescent="0.3">
      <c r="B79" s="8"/>
      <c r="C79" s="7" t="s">
        <v>0</v>
      </c>
      <c r="D79">
        <v>11</v>
      </c>
      <c r="E79">
        <v>19</v>
      </c>
      <c r="F79" s="6">
        <f>SUM(D79:E79)</f>
        <v>30</v>
      </c>
    </row>
    <row r="80" spans="2:6" x14ac:dyDescent="0.3">
      <c r="B80" s="11" t="s">
        <v>29</v>
      </c>
      <c r="C80" s="10"/>
      <c r="D80" s="10">
        <f>SUM(D81:D84)</f>
        <v>246</v>
      </c>
      <c r="E80" s="10">
        <f>SUM(E81:E84)</f>
        <v>234</v>
      </c>
      <c r="F80" s="15">
        <f>SUM(F81:F84)</f>
        <v>480</v>
      </c>
    </row>
    <row r="81" spans="1:6" x14ac:dyDescent="0.3">
      <c r="B81" s="9"/>
      <c r="C81" s="2" t="s">
        <v>3</v>
      </c>
      <c r="D81" s="18">
        <v>168</v>
      </c>
      <c r="E81" s="18">
        <v>102</v>
      </c>
      <c r="F81" s="6">
        <f>SUM(D81:E81)</f>
        <v>270</v>
      </c>
    </row>
    <row r="82" spans="1:6" x14ac:dyDescent="0.3">
      <c r="B82" s="9"/>
      <c r="C82" s="2" t="s">
        <v>2</v>
      </c>
      <c r="D82" s="18">
        <v>3</v>
      </c>
      <c r="E82" s="18">
        <v>5</v>
      </c>
      <c r="F82" s="6">
        <f>SUM(D82:E82)</f>
        <v>8</v>
      </c>
    </row>
    <row r="83" spans="1:6" x14ac:dyDescent="0.3">
      <c r="B83" s="9"/>
      <c r="C83" s="2" t="s">
        <v>1</v>
      </c>
      <c r="D83">
        <v>54</v>
      </c>
      <c r="E83">
        <v>113</v>
      </c>
      <c r="F83" s="6">
        <f>SUM(D83:E83)</f>
        <v>167</v>
      </c>
    </row>
    <row r="84" spans="1:6" x14ac:dyDescent="0.3">
      <c r="B84" s="8"/>
      <c r="C84" s="7" t="s">
        <v>0</v>
      </c>
      <c r="D84">
        <v>21</v>
      </c>
      <c r="E84">
        <v>14</v>
      </c>
      <c r="F84" s="6">
        <f>SUM(D84:E84)</f>
        <v>35</v>
      </c>
    </row>
    <row r="85" spans="1:6" x14ac:dyDescent="0.3">
      <c r="A85" s="4" t="s">
        <v>6</v>
      </c>
    </row>
    <row r="86" spans="1:6" x14ac:dyDescent="0.3">
      <c r="B86" s="11" t="s">
        <v>5</v>
      </c>
      <c r="C86" s="10"/>
      <c r="D86" s="10">
        <f>SUM(D87:D90)</f>
        <v>88</v>
      </c>
      <c r="E86" s="10">
        <f>SUM(E87:E90)</f>
        <v>244</v>
      </c>
      <c r="F86" s="15">
        <f>SUM(F87:F90)</f>
        <v>332</v>
      </c>
    </row>
    <row r="87" spans="1:6" x14ac:dyDescent="0.3">
      <c r="B87" s="9"/>
      <c r="C87" s="2" t="s">
        <v>3</v>
      </c>
      <c r="D87" s="18">
        <v>73</v>
      </c>
      <c r="E87" s="18">
        <v>189</v>
      </c>
      <c r="F87" s="6">
        <f>SUM(D87:E87)</f>
        <v>262</v>
      </c>
    </row>
    <row r="88" spans="1:6" x14ac:dyDescent="0.3">
      <c r="B88" s="9"/>
      <c r="C88" s="2" t="s">
        <v>2</v>
      </c>
      <c r="D88" s="2">
        <v>0</v>
      </c>
      <c r="E88" s="2">
        <v>0</v>
      </c>
      <c r="F88" s="6">
        <f>SUM(D88:E88)</f>
        <v>0</v>
      </c>
    </row>
    <row r="89" spans="1:6" x14ac:dyDescent="0.3">
      <c r="B89" s="9"/>
      <c r="C89" s="2" t="s">
        <v>1</v>
      </c>
      <c r="D89" s="2">
        <v>15</v>
      </c>
      <c r="E89" s="2">
        <v>55</v>
      </c>
      <c r="F89" s="6">
        <f>SUM(D89:E89)</f>
        <v>70</v>
      </c>
    </row>
    <row r="90" spans="1:6" x14ac:dyDescent="0.3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6" x14ac:dyDescent="0.3">
      <c r="B91" s="12" t="s">
        <v>30</v>
      </c>
      <c r="C91" s="10"/>
      <c r="D91" s="10">
        <f>SUM(D92:D95)</f>
        <v>171</v>
      </c>
      <c r="E91" s="10">
        <f>SUM(E92:E95)</f>
        <v>838</v>
      </c>
      <c r="F91" s="15">
        <f>SUM(F92:F95)</f>
        <v>1009</v>
      </c>
    </row>
    <row r="92" spans="1:6" x14ac:dyDescent="0.3">
      <c r="B92" s="9"/>
      <c r="C92" s="2" t="s">
        <v>3</v>
      </c>
      <c r="D92" s="18">
        <v>94</v>
      </c>
      <c r="E92" s="18">
        <v>516</v>
      </c>
      <c r="F92" s="6">
        <f>SUM(D92:E92)</f>
        <v>610</v>
      </c>
    </row>
    <row r="93" spans="1:6" x14ac:dyDescent="0.3">
      <c r="B93" s="9"/>
      <c r="C93" s="2" t="s">
        <v>2</v>
      </c>
      <c r="D93" s="2">
        <v>0</v>
      </c>
      <c r="E93" s="2">
        <v>0</v>
      </c>
      <c r="F93" s="6">
        <f>SUM(D93:E93)</f>
        <v>0</v>
      </c>
    </row>
    <row r="94" spans="1:6" x14ac:dyDescent="0.3">
      <c r="B94" s="9"/>
      <c r="C94" s="2" t="s">
        <v>1</v>
      </c>
      <c r="D94" s="18">
        <v>48</v>
      </c>
      <c r="E94" s="18">
        <v>122</v>
      </c>
      <c r="F94" s="6">
        <f>SUM(D94:E94)</f>
        <v>170</v>
      </c>
    </row>
    <row r="95" spans="1:6" x14ac:dyDescent="0.3">
      <c r="B95" s="8"/>
      <c r="C95" s="7" t="s">
        <v>0</v>
      </c>
      <c r="D95">
        <v>29</v>
      </c>
      <c r="E95">
        <v>200</v>
      </c>
      <c r="F95" s="6">
        <f>SUM(D95:E95)</f>
        <v>229</v>
      </c>
    </row>
    <row r="96" spans="1:6" x14ac:dyDescent="0.3">
      <c r="B96" s="11" t="s">
        <v>31</v>
      </c>
      <c r="C96" s="10"/>
      <c r="D96" s="10">
        <f>SUM(D97:D100)</f>
        <v>75</v>
      </c>
      <c r="E96" s="10">
        <f>SUM(E97:E100)</f>
        <v>435</v>
      </c>
      <c r="F96" s="15">
        <f>SUM(F97:F100)</f>
        <v>510</v>
      </c>
    </row>
    <row r="97" spans="1:9" x14ac:dyDescent="0.3">
      <c r="B97" s="9"/>
      <c r="C97" s="2" t="s">
        <v>3</v>
      </c>
      <c r="D97">
        <v>70</v>
      </c>
      <c r="E97">
        <v>357</v>
      </c>
      <c r="F97" s="6">
        <f>SUM(D97:E97)</f>
        <v>427</v>
      </c>
    </row>
    <row r="98" spans="1:9" x14ac:dyDescent="0.3">
      <c r="B98" s="9"/>
      <c r="C98" s="2" t="s">
        <v>2</v>
      </c>
      <c r="D98" s="2">
        <v>0</v>
      </c>
      <c r="E98" s="2">
        <v>0</v>
      </c>
      <c r="F98" s="6">
        <f>SUM(D98:E98)</f>
        <v>0</v>
      </c>
    </row>
    <row r="99" spans="1:9" x14ac:dyDescent="0.3">
      <c r="B99" s="9"/>
      <c r="C99" s="2" t="s">
        <v>1</v>
      </c>
      <c r="D99" s="18">
        <v>3</v>
      </c>
      <c r="E99" s="18">
        <v>69</v>
      </c>
      <c r="F99" s="6">
        <f>SUM(D99:E99)</f>
        <v>72</v>
      </c>
    </row>
    <row r="100" spans="1:9" x14ac:dyDescent="0.3">
      <c r="B100" s="8"/>
      <c r="C100" s="7" t="s">
        <v>0</v>
      </c>
      <c r="D100">
        <v>2</v>
      </c>
      <c r="E100">
        <v>9</v>
      </c>
      <c r="F100" s="6">
        <f>SUM(D100:E100)</f>
        <v>11</v>
      </c>
    </row>
    <row r="101" spans="1:9" x14ac:dyDescent="0.3">
      <c r="A101" s="4" t="s">
        <v>4</v>
      </c>
    </row>
    <row r="102" spans="1:9" x14ac:dyDescent="0.3">
      <c r="B102" s="11" t="s">
        <v>32</v>
      </c>
      <c r="C102" s="10"/>
      <c r="D102" s="10">
        <f>SUM(D103:D106)</f>
        <v>380</v>
      </c>
      <c r="E102" s="10">
        <f>SUM(E103:E106)</f>
        <v>154</v>
      </c>
      <c r="F102" s="15">
        <f>SUM(F103:F106)</f>
        <v>534</v>
      </c>
      <c r="H102" s="18"/>
      <c r="I102" s="18"/>
    </row>
    <row r="103" spans="1:9" x14ac:dyDescent="0.3">
      <c r="B103" s="9"/>
      <c r="C103" s="2" t="s">
        <v>3</v>
      </c>
      <c r="D103" s="18">
        <v>241</v>
      </c>
      <c r="E103" s="18">
        <v>79</v>
      </c>
      <c r="F103" s="6">
        <f>SUM(D103:E103)</f>
        <v>320</v>
      </c>
    </row>
    <row r="104" spans="1:9" x14ac:dyDescent="0.3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9" x14ac:dyDescent="0.3">
      <c r="B105" s="9"/>
      <c r="C105" s="2" t="s">
        <v>1</v>
      </c>
      <c r="D105">
        <v>130</v>
      </c>
      <c r="E105">
        <v>70</v>
      </c>
      <c r="F105" s="6">
        <f>SUM(D105:E105)</f>
        <v>200</v>
      </c>
    </row>
    <row r="106" spans="1:9" x14ac:dyDescent="0.3">
      <c r="B106" s="8"/>
      <c r="C106" s="7" t="s">
        <v>0</v>
      </c>
      <c r="D106">
        <v>9</v>
      </c>
      <c r="E106">
        <v>5</v>
      </c>
      <c r="F106" s="6">
        <f>SUM(D106:E106)</f>
        <v>14</v>
      </c>
    </row>
    <row r="107" spans="1:9" x14ac:dyDescent="0.3">
      <c r="B107" s="11" t="s">
        <v>33</v>
      </c>
      <c r="C107" s="10"/>
      <c r="D107" s="10">
        <f>SUM(D108:D111)</f>
        <v>53</v>
      </c>
      <c r="E107" s="10">
        <f>SUM(E108:E111)</f>
        <v>62</v>
      </c>
      <c r="F107" s="15">
        <f>SUM(F108:F111)</f>
        <v>115</v>
      </c>
    </row>
    <row r="108" spans="1:9" x14ac:dyDescent="0.3">
      <c r="B108" s="9"/>
      <c r="C108" s="2" t="s">
        <v>3</v>
      </c>
      <c r="D108" s="18">
        <v>26</v>
      </c>
      <c r="E108" s="18">
        <v>32</v>
      </c>
      <c r="F108" s="6">
        <f>SUM(D108:E108)</f>
        <v>58</v>
      </c>
    </row>
    <row r="109" spans="1:9" x14ac:dyDescent="0.3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9" x14ac:dyDescent="0.3">
      <c r="B110" s="9"/>
      <c r="C110" s="2" t="s">
        <v>1</v>
      </c>
      <c r="D110">
        <v>15</v>
      </c>
      <c r="E110">
        <v>21</v>
      </c>
      <c r="F110" s="6">
        <f>SUM(D110:E110)</f>
        <v>36</v>
      </c>
    </row>
    <row r="111" spans="1:9" x14ac:dyDescent="0.3">
      <c r="B111" s="8"/>
      <c r="C111" s="7" t="s">
        <v>0</v>
      </c>
      <c r="D111">
        <v>12</v>
      </c>
      <c r="E111">
        <v>9</v>
      </c>
      <c r="F111" s="6">
        <f>SUM(D111:E111)</f>
        <v>21</v>
      </c>
    </row>
    <row r="112" spans="1:9" x14ac:dyDescent="0.3">
      <c r="B112" s="11" t="s">
        <v>34</v>
      </c>
      <c r="C112" s="10"/>
      <c r="D112" s="10">
        <f>SUM(D113:D116)</f>
        <v>147</v>
      </c>
      <c r="E112" s="10">
        <f>SUM(E113:E116)</f>
        <v>202</v>
      </c>
      <c r="F112" s="15">
        <f>SUM(F113:F116)</f>
        <v>349</v>
      </c>
    </row>
    <row r="113" spans="2:6" x14ac:dyDescent="0.3">
      <c r="B113" s="9"/>
      <c r="C113" s="2" t="s">
        <v>3</v>
      </c>
      <c r="D113" s="27">
        <v>101</v>
      </c>
      <c r="E113" s="27">
        <v>148</v>
      </c>
      <c r="F113" s="6">
        <f>SUM(D113:E113)</f>
        <v>249</v>
      </c>
    </row>
    <row r="114" spans="2:6" x14ac:dyDescent="0.3">
      <c r="B114" s="9"/>
      <c r="C114" s="2" t="s">
        <v>2</v>
      </c>
      <c r="D114" s="27">
        <v>3</v>
      </c>
      <c r="E114" s="27">
        <v>0</v>
      </c>
      <c r="F114" s="6">
        <f>SUM(D114:E114)</f>
        <v>3</v>
      </c>
    </row>
    <row r="115" spans="2:6" x14ac:dyDescent="0.3">
      <c r="B115" s="9"/>
      <c r="C115" s="2" t="s">
        <v>1</v>
      </c>
      <c r="D115" s="25">
        <v>15</v>
      </c>
      <c r="E115" s="25">
        <v>26</v>
      </c>
      <c r="F115" s="6">
        <f>SUM(D115:E115)</f>
        <v>41</v>
      </c>
    </row>
    <row r="116" spans="2:6" x14ac:dyDescent="0.3">
      <c r="B116" s="8"/>
      <c r="C116" s="7" t="s">
        <v>0</v>
      </c>
      <c r="D116" s="25">
        <v>28</v>
      </c>
      <c r="E116" s="25">
        <v>28</v>
      </c>
      <c r="F116" s="6">
        <f>SUM(D116:E116)</f>
        <v>56</v>
      </c>
    </row>
    <row r="117" spans="2:6" x14ac:dyDescent="0.3">
      <c r="B117" s="11" t="s">
        <v>35</v>
      </c>
      <c r="C117" s="10"/>
      <c r="D117" s="10">
        <f>SUM(D118:D121)</f>
        <v>34</v>
      </c>
      <c r="E117" s="10">
        <f>SUM(E118:E121)</f>
        <v>32</v>
      </c>
      <c r="F117" s="15">
        <f>SUM(F118:F121)</f>
        <v>66</v>
      </c>
    </row>
    <row r="118" spans="2:6" x14ac:dyDescent="0.3">
      <c r="B118" s="9"/>
      <c r="C118" s="2" t="s">
        <v>3</v>
      </c>
      <c r="D118">
        <v>15</v>
      </c>
      <c r="E118">
        <v>21</v>
      </c>
      <c r="F118" s="6">
        <f>SUM(D118:E118)</f>
        <v>36</v>
      </c>
    </row>
    <row r="119" spans="2:6" x14ac:dyDescent="0.3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">
      <c r="B120" s="9"/>
      <c r="C120" s="2" t="s">
        <v>1</v>
      </c>
      <c r="D120">
        <v>12</v>
      </c>
      <c r="E120">
        <v>9</v>
      </c>
      <c r="F120" s="6">
        <f>SUM(D120:E120)</f>
        <v>21</v>
      </c>
    </row>
    <row r="121" spans="2:6" x14ac:dyDescent="0.3">
      <c r="B121" s="8"/>
      <c r="C121" s="7" t="s">
        <v>0</v>
      </c>
      <c r="D121">
        <v>7</v>
      </c>
      <c r="E121">
        <v>2</v>
      </c>
      <c r="F121" s="6">
        <f>SUM(D121:E121)</f>
        <v>9</v>
      </c>
    </row>
    <row r="122" spans="2:6" x14ac:dyDescent="0.3">
      <c r="B122" s="11" t="s">
        <v>36</v>
      </c>
      <c r="C122" s="10"/>
      <c r="D122" s="10">
        <f>SUM(D123:D126)</f>
        <v>136</v>
      </c>
      <c r="E122" s="10">
        <f>SUM(E123:E126)</f>
        <v>64</v>
      </c>
      <c r="F122" s="15">
        <f>SUM(F123:F126)</f>
        <v>200</v>
      </c>
    </row>
    <row r="123" spans="2:6" x14ac:dyDescent="0.3">
      <c r="B123" s="9"/>
      <c r="C123" s="2" t="s">
        <v>3</v>
      </c>
      <c r="D123" s="18">
        <v>74</v>
      </c>
      <c r="E123" s="18">
        <v>47</v>
      </c>
      <c r="F123" s="6">
        <f>SUM(D123:E123)</f>
        <v>121</v>
      </c>
    </row>
    <row r="124" spans="2:6" x14ac:dyDescent="0.3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3">
      <c r="B125" s="9"/>
      <c r="C125" s="2" t="s">
        <v>1</v>
      </c>
      <c r="D125">
        <v>32</v>
      </c>
      <c r="E125">
        <v>7</v>
      </c>
      <c r="F125" s="6">
        <f>SUM(D125:E125)</f>
        <v>39</v>
      </c>
    </row>
    <row r="126" spans="2:6" x14ac:dyDescent="0.3">
      <c r="B126" s="8"/>
      <c r="C126" s="7" t="s">
        <v>0</v>
      </c>
      <c r="D126">
        <v>30</v>
      </c>
      <c r="E126">
        <v>10</v>
      </c>
      <c r="F126" s="6">
        <f>SUM(D126:E126)</f>
        <v>40</v>
      </c>
    </row>
    <row r="127" spans="2:6" x14ac:dyDescent="0.3">
      <c r="B127" s="11" t="s">
        <v>37</v>
      </c>
      <c r="C127" s="10"/>
      <c r="D127" s="10">
        <f>SUM(D128:D131)</f>
        <v>114</v>
      </c>
      <c r="E127" s="10">
        <f>SUM(E128:E131)</f>
        <v>68</v>
      </c>
      <c r="F127" s="15">
        <f>SUM(F128:F131)</f>
        <v>182</v>
      </c>
    </row>
    <row r="128" spans="2:6" x14ac:dyDescent="0.3">
      <c r="B128" s="9"/>
      <c r="C128" s="2" t="s">
        <v>3</v>
      </c>
      <c r="D128" s="18">
        <v>80</v>
      </c>
      <c r="E128" s="18">
        <v>38</v>
      </c>
      <c r="F128" s="6">
        <f>SUM(D128:E128)</f>
        <v>118</v>
      </c>
    </row>
    <row r="129" spans="1:6" x14ac:dyDescent="0.3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3">
      <c r="B130" s="9"/>
      <c r="C130" s="2" t="s">
        <v>1</v>
      </c>
      <c r="D130">
        <v>31</v>
      </c>
      <c r="E130">
        <v>20</v>
      </c>
      <c r="F130" s="6">
        <f>SUM(D130:E130)</f>
        <v>51</v>
      </c>
    </row>
    <row r="131" spans="1:6" x14ac:dyDescent="0.3">
      <c r="B131" s="8"/>
      <c r="C131" s="7" t="s">
        <v>0</v>
      </c>
      <c r="D131">
        <v>3</v>
      </c>
      <c r="E131">
        <v>10</v>
      </c>
      <c r="F131" s="6">
        <f>SUM(D131:E131)</f>
        <v>13</v>
      </c>
    </row>
    <row r="132" spans="1:6" x14ac:dyDescent="0.3">
      <c r="A132" s="4"/>
    </row>
    <row r="133" spans="1:6" x14ac:dyDescent="0.3">
      <c r="B133" s="5"/>
      <c r="C133" s="3"/>
      <c r="D133" s="3"/>
      <c r="E133" s="3"/>
      <c r="F133" s="3"/>
    </row>
    <row r="134" spans="1:6" x14ac:dyDescent="0.3">
      <c r="B134" s="3"/>
      <c r="C134" s="3"/>
      <c r="D134" s="3"/>
      <c r="E134" s="3"/>
      <c r="F134" s="3"/>
    </row>
    <row r="135" spans="1:6" x14ac:dyDescent="0.3">
      <c r="B135" s="2"/>
      <c r="C135" s="3"/>
      <c r="D135" s="3"/>
      <c r="E135" s="3"/>
      <c r="F135" s="3"/>
    </row>
    <row r="136" spans="1:6" x14ac:dyDescent="0.3">
      <c r="B136" s="2"/>
      <c r="C136" s="3"/>
      <c r="D136" s="3"/>
      <c r="E136" s="3"/>
      <c r="F136" s="3"/>
    </row>
    <row r="137" spans="1:6" x14ac:dyDescent="0.3">
      <c r="B137" s="2"/>
      <c r="C137" s="3"/>
      <c r="D137" s="3"/>
      <c r="E137" s="3"/>
      <c r="F137" s="3"/>
    </row>
    <row r="138" spans="1:6" x14ac:dyDescent="0.3">
      <c r="B138" s="4"/>
      <c r="C138" s="3"/>
      <c r="D138" s="3"/>
      <c r="E138" s="3"/>
      <c r="F138" s="3"/>
    </row>
    <row r="139" spans="1:6" x14ac:dyDescent="0.3">
      <c r="B139" s="3"/>
      <c r="C139" s="3"/>
      <c r="D139" s="3"/>
      <c r="E139" s="3"/>
      <c r="F139" s="3"/>
    </row>
    <row r="140" spans="1:6" x14ac:dyDescent="0.3">
      <c r="B140" s="2"/>
      <c r="C140" s="3"/>
      <c r="D140" s="3"/>
      <c r="E140" s="3"/>
      <c r="F140" s="3"/>
    </row>
    <row r="141" spans="1:6" x14ac:dyDescent="0.3">
      <c r="B141" s="2"/>
      <c r="C141" s="3"/>
      <c r="D141" s="3"/>
      <c r="E141" s="3"/>
      <c r="F141" s="3"/>
    </row>
    <row r="142" spans="1:6" x14ac:dyDescent="0.3">
      <c r="B142" s="2"/>
      <c r="C142" s="3"/>
      <c r="D142" s="3"/>
      <c r="E142" s="3"/>
      <c r="F142" s="3"/>
    </row>
    <row r="143" spans="1:6" x14ac:dyDescent="0.3">
      <c r="B143" s="4"/>
      <c r="C143" s="3"/>
      <c r="D143" s="3"/>
      <c r="E143" s="3"/>
      <c r="F143" s="3"/>
    </row>
    <row r="144" spans="1:6" x14ac:dyDescent="0.3">
      <c r="B144" s="3"/>
      <c r="C144" s="3"/>
      <c r="D144" s="3"/>
      <c r="E144" s="3"/>
      <c r="F144" s="3"/>
    </row>
    <row r="145" spans="2:6" x14ac:dyDescent="0.3">
      <c r="B145" s="2"/>
      <c r="C145" s="3"/>
      <c r="D145" s="3"/>
      <c r="E145" s="3"/>
      <c r="F145" s="3"/>
    </row>
    <row r="146" spans="2:6" x14ac:dyDescent="0.3">
      <c r="B146" s="2"/>
      <c r="C146" s="3"/>
      <c r="D146" s="3"/>
      <c r="E146" s="3"/>
      <c r="F146" s="3"/>
    </row>
    <row r="147" spans="2:6" x14ac:dyDescent="0.3">
      <c r="B147" s="2"/>
      <c r="C147" s="3"/>
      <c r="D147" s="3"/>
      <c r="E147" s="3"/>
      <c r="F147" s="3"/>
    </row>
    <row r="148" spans="2:6" x14ac:dyDescent="0.3">
      <c r="B148" s="4"/>
      <c r="C148" s="3"/>
      <c r="D148" s="3"/>
      <c r="E148" s="3"/>
      <c r="F148" s="3"/>
    </row>
    <row r="149" spans="2:6" x14ac:dyDescent="0.3">
      <c r="B149" s="3"/>
      <c r="C149" s="3"/>
      <c r="D149" s="3"/>
      <c r="E149" s="3"/>
      <c r="F149" s="3"/>
    </row>
    <row r="150" spans="2:6" x14ac:dyDescent="0.3">
      <c r="B150" s="2"/>
      <c r="C150" s="3"/>
      <c r="D150" s="3"/>
      <c r="E150" s="3"/>
      <c r="F150" s="3"/>
    </row>
    <row r="151" spans="2:6" x14ac:dyDescent="0.3">
      <c r="B151" s="2"/>
      <c r="C151" s="3"/>
      <c r="D151" s="3"/>
      <c r="E151" s="3"/>
      <c r="F151" s="3"/>
    </row>
    <row r="152" spans="2:6" x14ac:dyDescent="0.3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0111-870E-EA43-AF87-AD2FCEA9871A}">
  <dimension ref="A1:F152"/>
  <sheetViews>
    <sheetView topLeftCell="A117" zoomScale="136" workbookViewId="0">
      <selection activeCell="B127" sqref="B127"/>
    </sheetView>
  </sheetViews>
  <sheetFormatPr defaultColWidth="11.19921875" defaultRowHeight="15.6" x14ac:dyDescent="0.3"/>
  <cols>
    <col min="1" max="3" width="10.796875" style="1"/>
    <col min="4" max="4" width="12.19921875" style="1" bestFit="1" customWidth="1"/>
    <col min="5" max="6" width="10.796875" style="1"/>
  </cols>
  <sheetData>
    <row r="1" spans="1:6" x14ac:dyDescent="0.3">
      <c r="A1" s="2"/>
      <c r="B1" s="3" t="s">
        <v>13</v>
      </c>
      <c r="C1" s="2"/>
      <c r="D1" s="17" t="s">
        <v>12</v>
      </c>
      <c r="E1" s="17" t="s">
        <v>11</v>
      </c>
      <c r="F1" s="17" t="s">
        <v>10</v>
      </c>
    </row>
    <row r="2" spans="1:6" x14ac:dyDescent="0.3">
      <c r="A2" s="3" t="s">
        <v>9</v>
      </c>
      <c r="B2" s="3"/>
      <c r="C2" s="3"/>
      <c r="D2" s="3"/>
      <c r="E2" s="3"/>
      <c r="F2" s="3"/>
    </row>
    <row r="3" spans="1:6" x14ac:dyDescent="0.3">
      <c r="A3" s="2"/>
      <c r="B3" s="16" t="s">
        <v>14</v>
      </c>
      <c r="C3" s="10"/>
      <c r="D3" s="10">
        <f>SUM(D4:D7)</f>
        <v>100</v>
      </c>
      <c r="E3" s="10">
        <f>SUM(E4:E7)</f>
        <v>623</v>
      </c>
      <c r="F3" s="15">
        <f>SUM(F4:F7)</f>
        <v>723</v>
      </c>
    </row>
    <row r="4" spans="1:6" x14ac:dyDescent="0.3">
      <c r="A4" s="3"/>
      <c r="B4" s="14"/>
      <c r="C4" s="2" t="s">
        <v>3</v>
      </c>
      <c r="D4" s="2">
        <v>30</v>
      </c>
      <c r="E4" s="2">
        <v>230</v>
      </c>
      <c r="F4" s="6">
        <f>SUM(D4:E4)</f>
        <v>260</v>
      </c>
    </row>
    <row r="5" spans="1:6" x14ac:dyDescent="0.3">
      <c r="A5" s="2"/>
      <c r="B5" s="9"/>
      <c r="C5" s="2" t="s">
        <v>2</v>
      </c>
      <c r="D5" s="21">
        <v>17</v>
      </c>
      <c r="E5" s="21">
        <v>87</v>
      </c>
      <c r="F5" s="6">
        <f>SUM(D5:E5)</f>
        <v>104</v>
      </c>
    </row>
    <row r="6" spans="1:6" x14ac:dyDescent="0.3">
      <c r="A6" s="2"/>
      <c r="B6" s="9"/>
      <c r="C6" s="2" t="s">
        <v>1</v>
      </c>
      <c r="D6" s="21">
        <v>41</v>
      </c>
      <c r="E6" s="21">
        <v>269</v>
      </c>
      <c r="F6" s="6">
        <f>SUM(D6:E6)</f>
        <v>310</v>
      </c>
    </row>
    <row r="7" spans="1:6" x14ac:dyDescent="0.3">
      <c r="A7" s="2"/>
      <c r="B7" s="9"/>
      <c r="C7" s="2" t="s">
        <v>0</v>
      </c>
      <c r="D7" s="21">
        <v>12</v>
      </c>
      <c r="E7" s="21">
        <v>37</v>
      </c>
      <c r="F7" s="6">
        <f>SUM(D7:E7)</f>
        <v>49</v>
      </c>
    </row>
    <row r="8" spans="1:6" x14ac:dyDescent="0.3">
      <c r="B8" s="12" t="s">
        <v>15</v>
      </c>
      <c r="C8" s="10"/>
      <c r="D8" s="10">
        <f>SUM(D9:D12)</f>
        <v>31</v>
      </c>
      <c r="E8" s="10">
        <f>SUM(E9:E12)</f>
        <v>337</v>
      </c>
      <c r="F8" s="15">
        <f>SUM(F9:F12)</f>
        <v>368</v>
      </c>
    </row>
    <row r="9" spans="1:6" x14ac:dyDescent="0.3">
      <c r="B9" s="14"/>
      <c r="C9" s="2" t="s">
        <v>3</v>
      </c>
      <c r="D9">
        <v>25</v>
      </c>
      <c r="E9">
        <v>246</v>
      </c>
      <c r="F9" s="6">
        <f>SUM(D9:E9)</f>
        <v>271</v>
      </c>
    </row>
    <row r="10" spans="1:6" x14ac:dyDescent="0.3">
      <c r="B10" s="9"/>
      <c r="C10" s="2" t="s">
        <v>2</v>
      </c>
      <c r="D10">
        <v>0</v>
      </c>
      <c r="E10">
        <v>5</v>
      </c>
      <c r="F10" s="6">
        <f>SUM(D10:E10)</f>
        <v>5</v>
      </c>
    </row>
    <row r="11" spans="1:6" x14ac:dyDescent="0.3">
      <c r="B11" s="9"/>
      <c r="C11" s="2" t="s">
        <v>1</v>
      </c>
      <c r="D11">
        <v>6</v>
      </c>
      <c r="E11">
        <v>82</v>
      </c>
      <c r="F11" s="6">
        <f>SUM(D11:E11)</f>
        <v>88</v>
      </c>
    </row>
    <row r="12" spans="1:6" x14ac:dyDescent="0.3">
      <c r="B12" s="8"/>
      <c r="C12" s="7" t="s">
        <v>0</v>
      </c>
      <c r="D12">
        <v>0</v>
      </c>
      <c r="E12">
        <v>4</v>
      </c>
      <c r="F12" s="6">
        <f>SUM(D12:E12)</f>
        <v>4</v>
      </c>
    </row>
    <row r="13" spans="1:6" x14ac:dyDescent="0.3">
      <c r="B13" s="11" t="s">
        <v>16</v>
      </c>
      <c r="C13" s="10"/>
      <c r="D13" s="10">
        <f>SUM(D14:D17)</f>
        <v>146</v>
      </c>
      <c r="E13" s="10">
        <f>SUM(E14:E17)</f>
        <v>83</v>
      </c>
      <c r="F13" s="15">
        <f>SUM(F14:F17)</f>
        <v>229</v>
      </c>
    </row>
    <row r="14" spans="1:6" x14ac:dyDescent="0.3">
      <c r="B14" s="14"/>
      <c r="C14" s="2" t="s">
        <v>3</v>
      </c>
      <c r="D14" s="2">
        <v>94</v>
      </c>
      <c r="E14" s="2">
        <v>51</v>
      </c>
      <c r="F14" s="6">
        <f>SUM(D14:E14)</f>
        <v>145</v>
      </c>
    </row>
    <row r="15" spans="1:6" x14ac:dyDescent="0.3">
      <c r="B15" s="9"/>
      <c r="C15" s="2" t="s">
        <v>2</v>
      </c>
      <c r="D15" s="2">
        <v>0</v>
      </c>
      <c r="E15" s="2">
        <v>0</v>
      </c>
      <c r="F15" s="6">
        <f>SUM(D15:E15)</f>
        <v>0</v>
      </c>
    </row>
    <row r="16" spans="1:6" x14ac:dyDescent="0.3">
      <c r="B16" s="9"/>
      <c r="C16" s="2" t="s">
        <v>1</v>
      </c>
      <c r="D16">
        <v>48</v>
      </c>
      <c r="E16">
        <v>30</v>
      </c>
      <c r="F16" s="6">
        <f>SUM(D16:E16)</f>
        <v>78</v>
      </c>
    </row>
    <row r="17" spans="2:6" x14ac:dyDescent="0.3">
      <c r="B17" s="9"/>
      <c r="C17" s="2" t="s">
        <v>0</v>
      </c>
      <c r="D17">
        <v>4</v>
      </c>
      <c r="E17">
        <v>2</v>
      </c>
      <c r="F17" s="6">
        <f>SUM(D17:E17)</f>
        <v>6</v>
      </c>
    </row>
    <row r="18" spans="2:6" x14ac:dyDescent="0.3">
      <c r="B18" s="11" t="s">
        <v>17</v>
      </c>
      <c r="C18" s="10"/>
      <c r="D18" s="10">
        <f>SUM(D19:D22)</f>
        <v>257</v>
      </c>
      <c r="E18" s="10">
        <f>SUM(E19:E22)</f>
        <v>281</v>
      </c>
      <c r="F18" s="15">
        <f>SUM(F19:F22)</f>
        <v>538</v>
      </c>
    </row>
    <row r="19" spans="2:6" x14ac:dyDescent="0.3">
      <c r="B19" s="14"/>
      <c r="C19" s="2" t="s">
        <v>3</v>
      </c>
      <c r="D19" s="2">
        <v>171</v>
      </c>
      <c r="E19" s="2">
        <v>187</v>
      </c>
      <c r="F19" s="6">
        <f>SUM(D19:E19)</f>
        <v>358</v>
      </c>
    </row>
    <row r="20" spans="2:6" x14ac:dyDescent="0.3">
      <c r="B20" s="9"/>
      <c r="C20" s="2" t="s">
        <v>2</v>
      </c>
      <c r="D20" s="2">
        <v>0</v>
      </c>
      <c r="E20" s="2">
        <v>0</v>
      </c>
      <c r="F20" s="6">
        <f>SUM(D20:E20)</f>
        <v>0</v>
      </c>
    </row>
    <row r="21" spans="2:6" x14ac:dyDescent="0.3">
      <c r="B21" s="9"/>
      <c r="C21" s="2" t="s">
        <v>1</v>
      </c>
      <c r="D21">
        <v>82</v>
      </c>
      <c r="E21">
        <v>90</v>
      </c>
      <c r="F21" s="6">
        <f>SUM(D21:E21)</f>
        <v>172</v>
      </c>
    </row>
    <row r="22" spans="2:6" x14ac:dyDescent="0.3">
      <c r="B22" s="8"/>
      <c r="C22" s="7" t="s">
        <v>0</v>
      </c>
      <c r="D22">
        <v>4</v>
      </c>
      <c r="E22">
        <v>4</v>
      </c>
      <c r="F22" s="6">
        <f>SUM(D22:E22)</f>
        <v>8</v>
      </c>
    </row>
    <row r="23" spans="2:6" x14ac:dyDescent="0.3">
      <c r="B23" s="11" t="s">
        <v>18</v>
      </c>
      <c r="C23" s="10"/>
      <c r="D23" s="10">
        <f>SUM(D24:D27)</f>
        <v>212</v>
      </c>
      <c r="E23" s="10">
        <f>SUM(E24:E27)</f>
        <v>361</v>
      </c>
      <c r="F23" s="15">
        <f>SUM(F24:F27)</f>
        <v>573</v>
      </c>
    </row>
    <row r="24" spans="2:6" x14ac:dyDescent="0.3">
      <c r="B24" s="9"/>
      <c r="C24" s="2" t="s">
        <v>3</v>
      </c>
      <c r="D24">
        <v>90</v>
      </c>
      <c r="E24">
        <v>66</v>
      </c>
      <c r="F24" s="6">
        <f>SUM(D24:E24)</f>
        <v>156</v>
      </c>
    </row>
    <row r="25" spans="2:6" x14ac:dyDescent="0.3">
      <c r="B25" s="9"/>
      <c r="C25" s="2" t="s">
        <v>2</v>
      </c>
      <c r="D25">
        <v>63</v>
      </c>
      <c r="E25">
        <v>130</v>
      </c>
      <c r="F25" s="6">
        <f>SUM(D25:E25)</f>
        <v>193</v>
      </c>
    </row>
    <row r="26" spans="2:6" x14ac:dyDescent="0.3">
      <c r="B26" s="9"/>
      <c r="C26" s="2" t="s">
        <v>1</v>
      </c>
      <c r="D26">
        <v>56</v>
      </c>
      <c r="E26">
        <v>155</v>
      </c>
      <c r="F26" s="6">
        <f>SUM(D26:E26)</f>
        <v>211</v>
      </c>
    </row>
    <row r="27" spans="2:6" x14ac:dyDescent="0.3">
      <c r="B27" s="8"/>
      <c r="C27" s="2" t="s">
        <v>0</v>
      </c>
      <c r="D27">
        <v>3</v>
      </c>
      <c r="E27">
        <v>10</v>
      </c>
      <c r="F27" s="6">
        <f>SUM(D27:E27)</f>
        <v>13</v>
      </c>
    </row>
    <row r="28" spans="2:6" x14ac:dyDescent="0.3">
      <c r="B28" s="13" t="s">
        <v>19</v>
      </c>
      <c r="C28" s="10"/>
      <c r="D28" s="10">
        <f>SUM(D29:D32)</f>
        <v>479</v>
      </c>
      <c r="E28" s="10">
        <f>SUM(E29:E32)</f>
        <v>572</v>
      </c>
      <c r="F28" s="15">
        <f>SUM(F29:F32)</f>
        <v>1051</v>
      </c>
    </row>
    <row r="29" spans="2:6" x14ac:dyDescent="0.3">
      <c r="B29" s="9"/>
      <c r="C29" s="2" t="s">
        <v>3</v>
      </c>
      <c r="D29">
        <v>221</v>
      </c>
      <c r="E29">
        <v>229</v>
      </c>
      <c r="F29" s="6">
        <f>SUM(D29:E29)</f>
        <v>450</v>
      </c>
    </row>
    <row r="30" spans="2:6" x14ac:dyDescent="0.3">
      <c r="B30" s="9"/>
      <c r="C30" s="2" t="s">
        <v>2</v>
      </c>
      <c r="D30" s="2">
        <v>0</v>
      </c>
      <c r="E30" s="2">
        <v>0</v>
      </c>
      <c r="F30" s="6">
        <f>SUM(D30:E30)</f>
        <v>0</v>
      </c>
    </row>
    <row r="31" spans="2:6" x14ac:dyDescent="0.3">
      <c r="B31" s="9"/>
      <c r="C31" s="2" t="s">
        <v>1</v>
      </c>
      <c r="D31">
        <v>254</v>
      </c>
      <c r="E31">
        <v>337</v>
      </c>
      <c r="F31" s="6">
        <f>SUM(D31:E31)</f>
        <v>591</v>
      </c>
    </row>
    <row r="32" spans="2:6" x14ac:dyDescent="0.3">
      <c r="B32" s="8"/>
      <c r="C32" s="7" t="s">
        <v>0</v>
      </c>
      <c r="D32">
        <v>4</v>
      </c>
      <c r="E32">
        <v>6</v>
      </c>
      <c r="F32" s="6">
        <f>SUM(D32:E32)</f>
        <v>10</v>
      </c>
    </row>
    <row r="33" spans="1:6" x14ac:dyDescent="0.3">
      <c r="A33" s="4" t="s">
        <v>8</v>
      </c>
    </row>
    <row r="34" spans="1:6" x14ac:dyDescent="0.3">
      <c r="B34" s="11" t="s">
        <v>20</v>
      </c>
      <c r="C34" s="10"/>
      <c r="D34" s="10">
        <f>SUM(D35:D38)</f>
        <v>5</v>
      </c>
      <c r="E34" s="10">
        <f>SUM(E35:E38)</f>
        <v>375</v>
      </c>
      <c r="F34" s="15">
        <f>SUM(F35:F38)</f>
        <v>380</v>
      </c>
    </row>
    <row r="35" spans="1:6" x14ac:dyDescent="0.3">
      <c r="B35" s="9"/>
      <c r="C35" s="2" t="s">
        <v>3</v>
      </c>
      <c r="D35">
        <v>4</v>
      </c>
      <c r="E35">
        <v>257</v>
      </c>
      <c r="F35" s="6">
        <f>SUM(D35:E35)</f>
        <v>261</v>
      </c>
    </row>
    <row r="36" spans="1:6" x14ac:dyDescent="0.3">
      <c r="B36" s="9"/>
      <c r="C36" s="2" t="s">
        <v>2</v>
      </c>
      <c r="D36">
        <v>1</v>
      </c>
      <c r="E36">
        <v>39</v>
      </c>
      <c r="F36" s="6">
        <f>SUM(D36:E36)</f>
        <v>40</v>
      </c>
    </row>
    <row r="37" spans="1:6" x14ac:dyDescent="0.3">
      <c r="B37" s="9"/>
      <c r="C37" s="2" t="s">
        <v>1</v>
      </c>
      <c r="D37">
        <v>0</v>
      </c>
      <c r="E37">
        <v>69</v>
      </c>
      <c r="F37" s="6">
        <f>SUM(D37:E37)</f>
        <v>69</v>
      </c>
    </row>
    <row r="38" spans="1:6" x14ac:dyDescent="0.3">
      <c r="B38" s="8"/>
      <c r="C38" s="7" t="s">
        <v>0</v>
      </c>
      <c r="D38">
        <v>0</v>
      </c>
      <c r="E38">
        <v>10</v>
      </c>
      <c r="F38" s="6">
        <f>SUM(D38:E38)</f>
        <v>10</v>
      </c>
    </row>
    <row r="39" spans="1:6" x14ac:dyDescent="0.3">
      <c r="B39" s="11" t="s">
        <v>21</v>
      </c>
      <c r="C39" s="10"/>
      <c r="D39" s="10">
        <f>SUM(D40:D43)</f>
        <v>20</v>
      </c>
      <c r="E39" s="10">
        <f>SUM(E40:E43)</f>
        <v>78</v>
      </c>
      <c r="F39" s="15">
        <f>SUM(F40:F43)</f>
        <v>98</v>
      </c>
    </row>
    <row r="40" spans="1:6" x14ac:dyDescent="0.3">
      <c r="B40" s="9"/>
      <c r="C40" s="2" t="s">
        <v>3</v>
      </c>
      <c r="D40" s="2">
        <v>8</v>
      </c>
      <c r="E40" s="2">
        <v>35</v>
      </c>
      <c r="F40" s="6">
        <f>SUM(D40:E40)</f>
        <v>43</v>
      </c>
    </row>
    <row r="41" spans="1:6" x14ac:dyDescent="0.3">
      <c r="B41" s="9"/>
      <c r="C41" s="2" t="s">
        <v>2</v>
      </c>
      <c r="D41" s="2">
        <v>0</v>
      </c>
      <c r="E41" s="2">
        <v>0</v>
      </c>
      <c r="F41" s="6">
        <f>SUM(D41:E41)</f>
        <v>0</v>
      </c>
    </row>
    <row r="42" spans="1:6" x14ac:dyDescent="0.3">
      <c r="B42" s="9"/>
      <c r="C42" s="2" t="s">
        <v>1</v>
      </c>
      <c r="D42">
        <v>10</v>
      </c>
      <c r="E42">
        <v>31</v>
      </c>
      <c r="F42" s="6">
        <f>SUM(D42:E42)</f>
        <v>41</v>
      </c>
    </row>
    <row r="43" spans="1:6" x14ac:dyDescent="0.3">
      <c r="B43" s="8"/>
      <c r="C43" s="7" t="s">
        <v>0</v>
      </c>
      <c r="D43">
        <v>2</v>
      </c>
      <c r="E43">
        <v>12</v>
      </c>
      <c r="F43" s="6">
        <f>SUM(D43:E43)</f>
        <v>14</v>
      </c>
    </row>
    <row r="44" spans="1:6" x14ac:dyDescent="0.3">
      <c r="B44" s="11" t="s">
        <v>22</v>
      </c>
      <c r="C44" s="10"/>
      <c r="D44" s="10">
        <f>SUM(D45:D48)</f>
        <v>165</v>
      </c>
      <c r="E44" s="10">
        <f>SUM(E45:E48)</f>
        <v>300</v>
      </c>
      <c r="F44" s="15">
        <f>SUM(F45:F48)</f>
        <v>465</v>
      </c>
    </row>
    <row r="45" spans="1:6" x14ac:dyDescent="0.3">
      <c r="B45" s="9"/>
      <c r="C45" s="2" t="s">
        <v>3</v>
      </c>
      <c r="D45">
        <v>133</v>
      </c>
      <c r="E45">
        <v>212</v>
      </c>
      <c r="F45" s="6">
        <f>SUM(D45:E45)</f>
        <v>345</v>
      </c>
    </row>
    <row r="46" spans="1:6" x14ac:dyDescent="0.3">
      <c r="B46" s="9"/>
      <c r="C46" s="2" t="s">
        <v>2</v>
      </c>
      <c r="D46">
        <v>1</v>
      </c>
      <c r="E46">
        <v>11</v>
      </c>
      <c r="F46" s="6">
        <f>SUM(D46:E46)</f>
        <v>12</v>
      </c>
    </row>
    <row r="47" spans="1:6" x14ac:dyDescent="0.3">
      <c r="B47" s="9"/>
      <c r="C47" s="2" t="s">
        <v>1</v>
      </c>
      <c r="D47">
        <v>19</v>
      </c>
      <c r="E47">
        <v>52</v>
      </c>
      <c r="F47" s="6">
        <f>SUM(D47:E47)</f>
        <v>71</v>
      </c>
    </row>
    <row r="48" spans="1:6" x14ac:dyDescent="0.3">
      <c r="B48" s="8"/>
      <c r="C48" s="7" t="s">
        <v>0</v>
      </c>
      <c r="D48">
        <v>12</v>
      </c>
      <c r="E48">
        <v>25</v>
      </c>
      <c r="F48" s="6">
        <f>SUM(D48:E48)</f>
        <v>37</v>
      </c>
    </row>
    <row r="49" spans="1:6" x14ac:dyDescent="0.3">
      <c r="B49" s="12" t="s">
        <v>23</v>
      </c>
      <c r="C49" s="10"/>
      <c r="D49" s="10">
        <f>SUM(D50:D53)</f>
        <v>10</v>
      </c>
      <c r="E49" s="10">
        <f>SUM(E50:E53)</f>
        <v>54</v>
      </c>
      <c r="F49" s="15">
        <f>SUM(F50:F53)</f>
        <v>64</v>
      </c>
    </row>
    <row r="50" spans="1:6" x14ac:dyDescent="0.3">
      <c r="B50" s="9"/>
      <c r="C50" s="2" t="s">
        <v>3</v>
      </c>
      <c r="D50" s="2">
        <v>7</v>
      </c>
      <c r="E50" s="2">
        <v>33</v>
      </c>
      <c r="F50" s="6">
        <f>SUM(D50:E50)</f>
        <v>40</v>
      </c>
    </row>
    <row r="51" spans="1:6" x14ac:dyDescent="0.3">
      <c r="B51" s="9"/>
      <c r="C51" s="2" t="s">
        <v>2</v>
      </c>
      <c r="D51" s="2">
        <v>0</v>
      </c>
      <c r="E51" s="2">
        <v>0</v>
      </c>
      <c r="F51" s="6">
        <f>SUM(D51:E51)</f>
        <v>0</v>
      </c>
    </row>
    <row r="52" spans="1:6" x14ac:dyDescent="0.3">
      <c r="B52" s="9"/>
      <c r="C52" s="2" t="s">
        <v>1</v>
      </c>
      <c r="D52" s="25">
        <v>2</v>
      </c>
      <c r="E52" s="25">
        <v>11</v>
      </c>
      <c r="F52" s="6">
        <f>SUM(D52:E52)</f>
        <v>13</v>
      </c>
    </row>
    <row r="53" spans="1:6" x14ac:dyDescent="0.3">
      <c r="B53" s="8"/>
      <c r="C53" s="7" t="s">
        <v>0</v>
      </c>
      <c r="D53" s="25">
        <v>1</v>
      </c>
      <c r="E53" s="25">
        <v>10</v>
      </c>
      <c r="F53" s="6">
        <f>SUM(D53:E53)</f>
        <v>11</v>
      </c>
    </row>
    <row r="54" spans="1:6" x14ac:dyDescent="0.3">
      <c r="B54" s="11" t="s">
        <v>24</v>
      </c>
      <c r="C54" s="10"/>
      <c r="D54" s="10">
        <f>SUM(D55:D58)</f>
        <v>122</v>
      </c>
      <c r="E54" s="10">
        <f>SUM(E55:E58)</f>
        <v>318</v>
      </c>
      <c r="F54" s="15">
        <f>SUM(F55:F58)</f>
        <v>440</v>
      </c>
    </row>
    <row r="55" spans="1:6" x14ac:dyDescent="0.3">
      <c r="B55" s="9"/>
      <c r="C55" s="2" t="s">
        <v>3</v>
      </c>
      <c r="D55" s="2">
        <v>101</v>
      </c>
      <c r="E55" s="2">
        <v>247</v>
      </c>
      <c r="F55" s="6">
        <f>SUM(D55:E55)</f>
        <v>348</v>
      </c>
    </row>
    <row r="56" spans="1:6" x14ac:dyDescent="0.3">
      <c r="B56" s="9"/>
      <c r="C56" s="2" t="s">
        <v>2</v>
      </c>
      <c r="D56" s="2">
        <v>0</v>
      </c>
      <c r="E56" s="2">
        <v>0</v>
      </c>
      <c r="F56" s="6">
        <f>SUM(D56:E56)</f>
        <v>0</v>
      </c>
    </row>
    <row r="57" spans="1:6" x14ac:dyDescent="0.3">
      <c r="B57" s="9"/>
      <c r="C57" s="2" t="s">
        <v>1</v>
      </c>
      <c r="D57">
        <v>7</v>
      </c>
      <c r="E57">
        <v>28</v>
      </c>
      <c r="F57" s="6">
        <f>SUM(D57:E57)</f>
        <v>35</v>
      </c>
    </row>
    <row r="58" spans="1:6" x14ac:dyDescent="0.3">
      <c r="B58" s="8"/>
      <c r="C58" s="7" t="s">
        <v>0</v>
      </c>
      <c r="D58">
        <v>14</v>
      </c>
      <c r="E58">
        <v>43</v>
      </c>
      <c r="F58" s="6">
        <f>SUM(D58:E58)</f>
        <v>57</v>
      </c>
    </row>
    <row r="59" spans="1:6" x14ac:dyDescent="0.3">
      <c r="B59" s="12" t="s">
        <v>25</v>
      </c>
      <c r="C59" s="10"/>
      <c r="D59" s="10">
        <f>SUM(D60:D63)</f>
        <v>15</v>
      </c>
      <c r="E59" s="10">
        <f>SUM(E60:E63)</f>
        <v>41</v>
      </c>
      <c r="F59" s="15">
        <f>SUM(F60:F63)</f>
        <v>56</v>
      </c>
    </row>
    <row r="60" spans="1:6" x14ac:dyDescent="0.3">
      <c r="B60" s="9"/>
      <c r="C60" s="2" t="s">
        <v>3</v>
      </c>
      <c r="D60">
        <v>13</v>
      </c>
      <c r="E60">
        <v>39</v>
      </c>
      <c r="F60" s="6">
        <f>SUM(D60:E60)</f>
        <v>52</v>
      </c>
    </row>
    <row r="61" spans="1:6" x14ac:dyDescent="0.3">
      <c r="B61" s="9"/>
      <c r="C61" s="2" t="s">
        <v>2</v>
      </c>
      <c r="D61" s="2">
        <v>0</v>
      </c>
      <c r="E61" s="2">
        <v>0</v>
      </c>
      <c r="F61" s="6">
        <f>SUM(D61:E61)</f>
        <v>0</v>
      </c>
    </row>
    <row r="62" spans="1:6" x14ac:dyDescent="0.3">
      <c r="B62" s="9"/>
      <c r="C62" s="2" t="s">
        <v>1</v>
      </c>
      <c r="D62" s="2">
        <v>2</v>
      </c>
      <c r="E62" s="2">
        <v>2</v>
      </c>
      <c r="F62" s="6">
        <f>SUM(D62:E62)</f>
        <v>4</v>
      </c>
    </row>
    <row r="63" spans="1:6" x14ac:dyDescent="0.3">
      <c r="B63" s="8"/>
      <c r="C63" s="7" t="s">
        <v>0</v>
      </c>
      <c r="D63" s="2">
        <v>0</v>
      </c>
      <c r="E63" s="2">
        <v>0</v>
      </c>
      <c r="F63" s="6">
        <f>SUM(D63:E63)</f>
        <v>0</v>
      </c>
    </row>
    <row r="64" spans="1:6" x14ac:dyDescent="0.3">
      <c r="A64" s="4" t="s">
        <v>7</v>
      </c>
    </row>
    <row r="65" spans="2:6" x14ac:dyDescent="0.3">
      <c r="B65" s="12" t="s">
        <v>26</v>
      </c>
      <c r="C65" s="10"/>
      <c r="D65" s="10">
        <f>SUM(D66:D69)</f>
        <v>166</v>
      </c>
      <c r="E65" s="10">
        <f>SUM(E66:E69)</f>
        <v>377</v>
      </c>
      <c r="F65" s="15">
        <f>SUM(F66:F69)</f>
        <v>543</v>
      </c>
    </row>
    <row r="66" spans="2:6" x14ac:dyDescent="0.3">
      <c r="B66" s="9"/>
      <c r="C66" s="2" t="s">
        <v>3</v>
      </c>
      <c r="D66">
        <v>146</v>
      </c>
      <c r="E66">
        <v>306</v>
      </c>
      <c r="F66" s="6">
        <f>SUM(D66:E66)</f>
        <v>452</v>
      </c>
    </row>
    <row r="67" spans="2:6" x14ac:dyDescent="0.3">
      <c r="B67" s="9"/>
      <c r="C67" s="2" t="s">
        <v>2</v>
      </c>
      <c r="D67" s="2">
        <v>0</v>
      </c>
      <c r="E67" s="2">
        <v>0</v>
      </c>
      <c r="F67" s="6">
        <f>SUM(D67:E67)</f>
        <v>0</v>
      </c>
    </row>
    <row r="68" spans="2:6" x14ac:dyDescent="0.3">
      <c r="B68" s="9"/>
      <c r="C68" s="2" t="s">
        <v>1</v>
      </c>
      <c r="D68">
        <v>20</v>
      </c>
      <c r="E68">
        <v>66</v>
      </c>
      <c r="F68" s="6">
        <f>SUM(D68:E68)</f>
        <v>86</v>
      </c>
    </row>
    <row r="69" spans="2:6" x14ac:dyDescent="0.3">
      <c r="B69" s="8"/>
      <c r="C69" s="7" t="s">
        <v>0</v>
      </c>
      <c r="D69">
        <v>0</v>
      </c>
      <c r="E69">
        <v>5</v>
      </c>
      <c r="F69" s="6">
        <f>SUM(D69:E69)</f>
        <v>5</v>
      </c>
    </row>
    <row r="70" spans="2:6" x14ac:dyDescent="0.3">
      <c r="B70" s="11" t="s">
        <v>27</v>
      </c>
      <c r="C70" s="10"/>
      <c r="D70" s="10">
        <f>SUM(D71:D74)</f>
        <v>29</v>
      </c>
      <c r="E70" s="10">
        <f>SUM(E71:E74)</f>
        <v>63</v>
      </c>
      <c r="F70" s="15">
        <f>SUM(F71:F74)</f>
        <v>92</v>
      </c>
    </row>
    <row r="71" spans="2:6" x14ac:dyDescent="0.3">
      <c r="B71" s="9"/>
      <c r="C71" s="2" t="s">
        <v>3</v>
      </c>
      <c r="D71">
        <v>16</v>
      </c>
      <c r="E71">
        <v>39</v>
      </c>
      <c r="F71" s="6">
        <f>SUM(D71:E71)</f>
        <v>55</v>
      </c>
    </row>
    <row r="72" spans="2:6" x14ac:dyDescent="0.3">
      <c r="B72" s="9"/>
      <c r="C72" s="2" t="s">
        <v>2</v>
      </c>
      <c r="D72">
        <v>0</v>
      </c>
      <c r="E72">
        <v>4</v>
      </c>
      <c r="F72" s="6">
        <f>SUM(D72:E72)</f>
        <v>4</v>
      </c>
    </row>
    <row r="73" spans="2:6" x14ac:dyDescent="0.3">
      <c r="B73" s="9"/>
      <c r="C73" s="2" t="s">
        <v>1</v>
      </c>
      <c r="D73">
        <v>11</v>
      </c>
      <c r="E73">
        <v>11</v>
      </c>
      <c r="F73" s="6">
        <f>SUM(D73:E73)</f>
        <v>22</v>
      </c>
    </row>
    <row r="74" spans="2:6" x14ac:dyDescent="0.3">
      <c r="B74" s="8"/>
      <c r="C74" s="7" t="s">
        <v>0</v>
      </c>
      <c r="D74">
        <v>2</v>
      </c>
      <c r="E74">
        <v>9</v>
      </c>
      <c r="F74" s="6">
        <f>SUM(D74:E74)</f>
        <v>11</v>
      </c>
    </row>
    <row r="75" spans="2:6" x14ac:dyDescent="0.3">
      <c r="B75" s="11" t="s">
        <v>28</v>
      </c>
      <c r="C75" s="10"/>
      <c r="D75" s="10">
        <f>SUM(D76:D79)</f>
        <v>201</v>
      </c>
      <c r="E75" s="10">
        <f>SUM(E76:E79)</f>
        <v>543</v>
      </c>
      <c r="F75" s="15">
        <f>SUM(F76:F79)</f>
        <v>744</v>
      </c>
    </row>
    <row r="76" spans="2:6" x14ac:dyDescent="0.3">
      <c r="B76" s="9"/>
      <c r="C76" s="2" t="s">
        <v>3</v>
      </c>
      <c r="D76">
        <v>118</v>
      </c>
      <c r="E76">
        <v>335</v>
      </c>
      <c r="F76" s="6">
        <f>SUM(D76:E76)</f>
        <v>453</v>
      </c>
    </row>
    <row r="77" spans="2:6" x14ac:dyDescent="0.3">
      <c r="B77" s="9"/>
      <c r="C77" s="2" t="s">
        <v>2</v>
      </c>
      <c r="D77">
        <v>0</v>
      </c>
      <c r="E77">
        <v>10</v>
      </c>
      <c r="F77" s="6">
        <f>SUM(D77:E77)</f>
        <v>10</v>
      </c>
    </row>
    <row r="78" spans="2:6" x14ac:dyDescent="0.3">
      <c r="B78" s="9"/>
      <c r="C78" s="2" t="s">
        <v>1</v>
      </c>
      <c r="D78">
        <v>71</v>
      </c>
      <c r="E78">
        <v>176</v>
      </c>
      <c r="F78" s="6">
        <f>SUM(D78:E78)</f>
        <v>247</v>
      </c>
    </row>
    <row r="79" spans="2:6" x14ac:dyDescent="0.3">
      <c r="B79" s="8"/>
      <c r="C79" s="7" t="s">
        <v>0</v>
      </c>
      <c r="D79">
        <v>12</v>
      </c>
      <c r="E79">
        <v>22</v>
      </c>
      <c r="F79" s="6">
        <f>SUM(D79:E79)</f>
        <v>34</v>
      </c>
    </row>
    <row r="80" spans="2:6" x14ac:dyDescent="0.3">
      <c r="B80" s="11" t="s">
        <v>29</v>
      </c>
      <c r="C80" s="10"/>
      <c r="D80" s="10">
        <f>SUM(D81:D84)</f>
        <v>267</v>
      </c>
      <c r="E80" s="10">
        <f>SUM(E81:E84)</f>
        <v>253</v>
      </c>
      <c r="F80" s="15">
        <f>SUM(F81:F84)</f>
        <v>520</v>
      </c>
    </row>
    <row r="81" spans="1:6" x14ac:dyDescent="0.3">
      <c r="B81" s="9"/>
      <c r="C81" s="2" t="s">
        <v>3</v>
      </c>
      <c r="D81" s="25">
        <v>193</v>
      </c>
      <c r="E81" s="25">
        <v>122</v>
      </c>
      <c r="F81" s="6">
        <f>SUM(D81:E81)</f>
        <v>315</v>
      </c>
    </row>
    <row r="82" spans="1:6" x14ac:dyDescent="0.3">
      <c r="B82" s="9"/>
      <c r="C82" s="2" t="s">
        <v>2</v>
      </c>
      <c r="D82" s="25">
        <v>2</v>
      </c>
      <c r="E82" s="25">
        <v>10</v>
      </c>
      <c r="F82" s="6">
        <f>SUM(D82:E82)</f>
        <v>12</v>
      </c>
    </row>
    <row r="83" spans="1:6" x14ac:dyDescent="0.3">
      <c r="B83" s="9"/>
      <c r="C83" s="2" t="s">
        <v>1</v>
      </c>
      <c r="D83" s="25">
        <v>50</v>
      </c>
      <c r="E83" s="25">
        <v>106</v>
      </c>
      <c r="F83" s="6">
        <f>SUM(D83:E83)</f>
        <v>156</v>
      </c>
    </row>
    <row r="84" spans="1:6" x14ac:dyDescent="0.3">
      <c r="B84" s="8"/>
      <c r="C84" s="7" t="s">
        <v>0</v>
      </c>
      <c r="D84" s="25">
        <v>22</v>
      </c>
      <c r="E84" s="25">
        <v>15</v>
      </c>
      <c r="F84" s="6">
        <f>SUM(D84:E84)</f>
        <v>37</v>
      </c>
    </row>
    <row r="85" spans="1:6" x14ac:dyDescent="0.3">
      <c r="A85" s="4" t="s">
        <v>6</v>
      </c>
    </row>
    <row r="86" spans="1:6" x14ac:dyDescent="0.3">
      <c r="B86" s="11" t="s">
        <v>5</v>
      </c>
      <c r="C86" s="10"/>
      <c r="D86" s="10">
        <f>SUM(D87:D90)</f>
        <v>85</v>
      </c>
      <c r="E86" s="10">
        <f>SUM(E87:E90)</f>
        <v>238</v>
      </c>
      <c r="F86" s="15">
        <f>SUM(F87:F90)</f>
        <v>323</v>
      </c>
    </row>
    <row r="87" spans="1:6" x14ac:dyDescent="0.3">
      <c r="B87" s="9"/>
      <c r="C87" s="2" t="s">
        <v>3</v>
      </c>
      <c r="D87">
        <v>56</v>
      </c>
      <c r="E87">
        <v>184</v>
      </c>
      <c r="F87" s="6">
        <f>SUM(D87:E87)</f>
        <v>240</v>
      </c>
    </row>
    <row r="88" spans="1:6" x14ac:dyDescent="0.3">
      <c r="B88" s="9"/>
      <c r="C88" s="2" t="s">
        <v>2</v>
      </c>
      <c r="D88" s="2">
        <v>0</v>
      </c>
      <c r="E88" s="2">
        <v>0</v>
      </c>
      <c r="F88" s="6">
        <f>SUM(D88:E88)</f>
        <v>0</v>
      </c>
    </row>
    <row r="89" spans="1:6" x14ac:dyDescent="0.3">
      <c r="B89" s="9"/>
      <c r="C89" s="2" t="s">
        <v>1</v>
      </c>
      <c r="D89" s="2">
        <v>29</v>
      </c>
      <c r="E89" s="2">
        <v>54</v>
      </c>
      <c r="F89" s="6">
        <f>SUM(D89:E89)</f>
        <v>83</v>
      </c>
    </row>
    <row r="90" spans="1:6" x14ac:dyDescent="0.3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6" x14ac:dyDescent="0.3">
      <c r="B91" s="12" t="s">
        <v>30</v>
      </c>
      <c r="C91" s="10"/>
      <c r="D91" s="10">
        <f>SUM(D92:D95)</f>
        <v>126</v>
      </c>
      <c r="E91" s="10">
        <f>SUM(E92:E95)</f>
        <v>664</v>
      </c>
      <c r="F91" s="15">
        <f>SUM(F92:F95)</f>
        <v>790</v>
      </c>
    </row>
    <row r="92" spans="1:6" x14ac:dyDescent="0.3">
      <c r="B92" s="9"/>
      <c r="C92" s="2" t="s">
        <v>3</v>
      </c>
      <c r="D92">
        <v>77</v>
      </c>
      <c r="E92">
        <v>384</v>
      </c>
      <c r="F92" s="6">
        <f>SUM(D92:E92)</f>
        <v>461</v>
      </c>
    </row>
    <row r="93" spans="1:6" x14ac:dyDescent="0.3">
      <c r="B93" s="9"/>
      <c r="C93" s="2" t="s">
        <v>2</v>
      </c>
      <c r="D93" s="2">
        <v>0</v>
      </c>
      <c r="E93" s="2">
        <v>0</v>
      </c>
      <c r="F93" s="6">
        <f>SUM(D93:E93)</f>
        <v>0</v>
      </c>
    </row>
    <row r="94" spans="1:6" x14ac:dyDescent="0.3">
      <c r="B94" s="9"/>
      <c r="C94" s="2" t="s">
        <v>1</v>
      </c>
      <c r="D94">
        <v>19</v>
      </c>
      <c r="E94">
        <v>73</v>
      </c>
      <c r="F94" s="6">
        <f>SUM(D94:E94)</f>
        <v>92</v>
      </c>
    </row>
    <row r="95" spans="1:6" x14ac:dyDescent="0.3">
      <c r="B95" s="8"/>
      <c r="C95" s="7" t="s">
        <v>0</v>
      </c>
      <c r="D95">
        <v>30</v>
      </c>
      <c r="E95">
        <v>207</v>
      </c>
      <c r="F95" s="6">
        <f>SUM(D95:E95)</f>
        <v>237</v>
      </c>
    </row>
    <row r="96" spans="1:6" x14ac:dyDescent="0.3">
      <c r="B96" s="11" t="s">
        <v>31</v>
      </c>
      <c r="C96" s="10"/>
      <c r="D96" s="10">
        <f>SUM(D97:D100)</f>
        <v>71</v>
      </c>
      <c r="E96" s="10">
        <f>SUM(E97:E100)</f>
        <v>471</v>
      </c>
      <c r="F96" s="15">
        <f>SUM(F97:F100)</f>
        <v>542</v>
      </c>
    </row>
    <row r="97" spans="1:6" x14ac:dyDescent="0.3">
      <c r="B97" s="9"/>
      <c r="C97" s="2" t="s">
        <v>3</v>
      </c>
      <c r="D97">
        <v>56</v>
      </c>
      <c r="E97">
        <v>365</v>
      </c>
      <c r="F97" s="6">
        <f>SUM(D97:E97)</f>
        <v>421</v>
      </c>
    </row>
    <row r="98" spans="1:6" x14ac:dyDescent="0.3">
      <c r="B98" s="9"/>
      <c r="C98" s="2" t="s">
        <v>2</v>
      </c>
      <c r="D98" s="2">
        <v>0</v>
      </c>
      <c r="E98" s="2">
        <v>0</v>
      </c>
      <c r="F98" s="6">
        <f>SUM(D98:E98)</f>
        <v>0</v>
      </c>
    </row>
    <row r="99" spans="1:6" x14ac:dyDescent="0.3">
      <c r="B99" s="9"/>
      <c r="C99" s="2" t="s">
        <v>1</v>
      </c>
      <c r="D99">
        <v>9</v>
      </c>
      <c r="E99">
        <v>93</v>
      </c>
      <c r="F99" s="6">
        <f>SUM(D99:E99)</f>
        <v>102</v>
      </c>
    </row>
    <row r="100" spans="1:6" x14ac:dyDescent="0.3">
      <c r="B100" s="8"/>
      <c r="C100" s="7" t="s">
        <v>0</v>
      </c>
      <c r="D100">
        <v>6</v>
      </c>
      <c r="E100">
        <v>13</v>
      </c>
      <c r="F100" s="6">
        <f>SUM(D100:E100)</f>
        <v>19</v>
      </c>
    </row>
    <row r="101" spans="1:6" x14ac:dyDescent="0.3">
      <c r="A101" s="4" t="s">
        <v>4</v>
      </c>
    </row>
    <row r="102" spans="1:6" x14ac:dyDescent="0.3">
      <c r="B102" s="11" t="s">
        <v>32</v>
      </c>
      <c r="C102" s="10"/>
      <c r="D102" s="10">
        <f>SUM(D103:D106)</f>
        <v>327</v>
      </c>
      <c r="E102" s="10">
        <f>SUM(E103:E106)</f>
        <v>133</v>
      </c>
      <c r="F102" s="15">
        <f>SUM(F103:F106)</f>
        <v>460</v>
      </c>
    </row>
    <row r="103" spans="1:6" x14ac:dyDescent="0.3">
      <c r="B103" s="9"/>
      <c r="C103" s="2" t="s">
        <v>3</v>
      </c>
      <c r="D103">
        <v>236</v>
      </c>
      <c r="E103">
        <v>90</v>
      </c>
      <c r="F103" s="6">
        <f>SUM(D103:E103)</f>
        <v>326</v>
      </c>
    </row>
    <row r="104" spans="1:6" x14ac:dyDescent="0.3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3">
      <c r="B105" s="9"/>
      <c r="C105" s="2" t="s">
        <v>1</v>
      </c>
      <c r="D105">
        <v>86</v>
      </c>
      <c r="E105">
        <v>35</v>
      </c>
      <c r="F105" s="6">
        <f>SUM(D105:E105)</f>
        <v>121</v>
      </c>
    </row>
    <row r="106" spans="1:6" x14ac:dyDescent="0.3">
      <c r="B106" s="8"/>
      <c r="C106" s="7" t="s">
        <v>0</v>
      </c>
      <c r="D106">
        <v>5</v>
      </c>
      <c r="E106">
        <v>8</v>
      </c>
      <c r="F106" s="6">
        <f>SUM(D106:E106)</f>
        <v>13</v>
      </c>
    </row>
    <row r="107" spans="1:6" x14ac:dyDescent="0.3">
      <c r="B107" s="11" t="s">
        <v>33</v>
      </c>
      <c r="C107" s="10"/>
      <c r="D107" s="10">
        <f>SUM(D108:D111)</f>
        <v>78</v>
      </c>
      <c r="E107" s="10">
        <f>SUM(E108:E111)</f>
        <v>75</v>
      </c>
      <c r="F107" s="15">
        <f>SUM(F108:F111)</f>
        <v>153</v>
      </c>
    </row>
    <row r="108" spans="1:6" x14ac:dyDescent="0.3">
      <c r="B108" s="9"/>
      <c r="C108" s="2" t="s">
        <v>3</v>
      </c>
      <c r="D108">
        <v>51</v>
      </c>
      <c r="E108">
        <v>48</v>
      </c>
      <c r="F108" s="6">
        <f>SUM(D108:E108)</f>
        <v>99</v>
      </c>
    </row>
    <row r="109" spans="1:6" x14ac:dyDescent="0.3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3">
      <c r="B110" s="9"/>
      <c r="C110" s="2" t="s">
        <v>1</v>
      </c>
      <c r="D110">
        <v>14</v>
      </c>
      <c r="E110">
        <v>17</v>
      </c>
      <c r="F110" s="6">
        <f>SUM(D110:E110)</f>
        <v>31</v>
      </c>
    </row>
    <row r="111" spans="1:6" x14ac:dyDescent="0.3">
      <c r="B111" s="8"/>
      <c r="C111" s="7" t="s">
        <v>0</v>
      </c>
      <c r="D111">
        <v>13</v>
      </c>
      <c r="E111">
        <v>10</v>
      </c>
      <c r="F111" s="6">
        <f>SUM(D111:E111)</f>
        <v>23</v>
      </c>
    </row>
    <row r="112" spans="1:6" x14ac:dyDescent="0.3">
      <c r="B112" s="11" t="s">
        <v>34</v>
      </c>
      <c r="C112" s="10"/>
      <c r="D112" s="10">
        <f>SUM(D113:D116)</f>
        <v>144</v>
      </c>
      <c r="E112" s="10">
        <f>SUM(E113:E116)</f>
        <v>215</v>
      </c>
      <c r="F112" s="15">
        <f>SUM(F113:F116)</f>
        <v>359</v>
      </c>
    </row>
    <row r="113" spans="2:6" x14ac:dyDescent="0.3">
      <c r="B113" s="9"/>
      <c r="C113" s="2" t="s">
        <v>3</v>
      </c>
      <c r="D113">
        <v>102</v>
      </c>
      <c r="E113">
        <v>153</v>
      </c>
      <c r="F113" s="6">
        <f>SUM(D113:E113)</f>
        <v>255</v>
      </c>
    </row>
    <row r="114" spans="2:6" x14ac:dyDescent="0.3">
      <c r="B114" s="9"/>
      <c r="C114" s="2" t="s">
        <v>2</v>
      </c>
      <c r="D114">
        <v>1</v>
      </c>
      <c r="E114">
        <v>2</v>
      </c>
      <c r="F114" s="6">
        <f>SUM(D114:E114)</f>
        <v>3</v>
      </c>
    </row>
    <row r="115" spans="2:6" x14ac:dyDescent="0.3">
      <c r="B115" s="9"/>
      <c r="C115" s="2" t="s">
        <v>1</v>
      </c>
      <c r="D115">
        <v>14</v>
      </c>
      <c r="E115">
        <v>28</v>
      </c>
      <c r="F115" s="6">
        <f>SUM(D115:E115)</f>
        <v>42</v>
      </c>
    </row>
    <row r="116" spans="2:6" x14ac:dyDescent="0.3">
      <c r="B116" s="8"/>
      <c r="C116" s="7" t="s">
        <v>0</v>
      </c>
      <c r="D116">
        <v>27</v>
      </c>
      <c r="E116">
        <v>32</v>
      </c>
      <c r="F116" s="6">
        <f>SUM(D116:E116)</f>
        <v>59</v>
      </c>
    </row>
    <row r="117" spans="2:6" x14ac:dyDescent="0.3">
      <c r="B117" s="11" t="s">
        <v>35</v>
      </c>
      <c r="C117" s="10"/>
      <c r="D117" s="10">
        <f>SUM(D118:D121)</f>
        <v>55</v>
      </c>
      <c r="E117" s="10">
        <f>SUM(E118:E121)</f>
        <v>9</v>
      </c>
      <c r="F117" s="15">
        <f>SUM(F118:F121)</f>
        <v>64</v>
      </c>
    </row>
    <row r="118" spans="2:6" x14ac:dyDescent="0.3">
      <c r="B118" s="9"/>
      <c r="C118" s="2" t="s">
        <v>3</v>
      </c>
      <c r="D118">
        <v>46</v>
      </c>
      <c r="E118">
        <v>6</v>
      </c>
      <c r="F118" s="6">
        <f>SUM(D118:E118)</f>
        <v>52</v>
      </c>
    </row>
    <row r="119" spans="2:6" x14ac:dyDescent="0.3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">
      <c r="B120" s="9"/>
      <c r="C120" s="2" t="s">
        <v>1</v>
      </c>
      <c r="D120">
        <v>5</v>
      </c>
      <c r="E120">
        <v>2</v>
      </c>
      <c r="F120" s="6">
        <f>SUM(D120:E120)</f>
        <v>7</v>
      </c>
    </row>
    <row r="121" spans="2:6" x14ac:dyDescent="0.3">
      <c r="B121" s="8"/>
      <c r="C121" s="7" t="s">
        <v>0</v>
      </c>
      <c r="D121">
        <v>4</v>
      </c>
      <c r="E121">
        <v>1</v>
      </c>
      <c r="F121" s="6">
        <f>SUM(D121:E121)</f>
        <v>5</v>
      </c>
    </row>
    <row r="122" spans="2:6" x14ac:dyDescent="0.3">
      <c r="B122" s="11" t="s">
        <v>36</v>
      </c>
      <c r="C122" s="10"/>
      <c r="D122" s="10">
        <f>SUM(D123:D126)</f>
        <v>133</v>
      </c>
      <c r="E122" s="10">
        <f>SUM(E123:E126)</f>
        <v>63</v>
      </c>
      <c r="F122" s="15">
        <f>SUM(F123:F126)</f>
        <v>196</v>
      </c>
    </row>
    <row r="123" spans="2:6" x14ac:dyDescent="0.3">
      <c r="B123" s="9"/>
      <c r="C123" s="2" t="s">
        <v>3</v>
      </c>
      <c r="D123">
        <v>90</v>
      </c>
      <c r="E123">
        <v>48</v>
      </c>
      <c r="F123" s="6">
        <f>SUM(D123:E123)</f>
        <v>138</v>
      </c>
    </row>
    <row r="124" spans="2:6" x14ac:dyDescent="0.3">
      <c r="B124" s="9"/>
      <c r="C124" s="2" t="s">
        <v>2</v>
      </c>
      <c r="D124">
        <v>0</v>
      </c>
      <c r="E124">
        <v>1</v>
      </c>
      <c r="F124" s="6">
        <f>SUM(D124:E124)</f>
        <v>1</v>
      </c>
    </row>
    <row r="125" spans="2:6" x14ac:dyDescent="0.3">
      <c r="B125" s="9"/>
      <c r="C125" s="2" t="s">
        <v>1</v>
      </c>
      <c r="D125">
        <v>18</v>
      </c>
      <c r="E125">
        <v>7</v>
      </c>
      <c r="F125" s="6">
        <f>SUM(D125:E125)</f>
        <v>25</v>
      </c>
    </row>
    <row r="126" spans="2:6" x14ac:dyDescent="0.3">
      <c r="B126" s="8"/>
      <c r="C126" s="7" t="s">
        <v>0</v>
      </c>
      <c r="D126">
        <v>25</v>
      </c>
      <c r="E126">
        <v>7</v>
      </c>
      <c r="F126" s="6">
        <f>SUM(D126:E126)</f>
        <v>32</v>
      </c>
    </row>
    <row r="127" spans="2:6" x14ac:dyDescent="0.3">
      <c r="B127" s="11" t="s">
        <v>37</v>
      </c>
      <c r="C127" s="10"/>
      <c r="D127" s="10">
        <f>SUM(D128:D131)</f>
        <v>97</v>
      </c>
      <c r="E127" s="10">
        <f>SUM(E128:E131)</f>
        <v>61</v>
      </c>
      <c r="F127" s="15">
        <f>SUM(F128:F131)</f>
        <v>158</v>
      </c>
    </row>
    <row r="128" spans="2:6" x14ac:dyDescent="0.3">
      <c r="B128" s="9"/>
      <c r="C128" s="2" t="s">
        <v>3</v>
      </c>
      <c r="D128">
        <v>67</v>
      </c>
      <c r="E128">
        <v>32</v>
      </c>
      <c r="F128" s="6">
        <f>SUM(D128:E128)</f>
        <v>99</v>
      </c>
    </row>
    <row r="129" spans="1:6" x14ac:dyDescent="0.3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3">
      <c r="B130" s="9"/>
      <c r="C130" s="2" t="s">
        <v>1</v>
      </c>
      <c r="D130">
        <v>27</v>
      </c>
      <c r="E130">
        <v>21</v>
      </c>
      <c r="F130" s="6">
        <f>SUM(D130:E130)</f>
        <v>48</v>
      </c>
    </row>
    <row r="131" spans="1:6" x14ac:dyDescent="0.3">
      <c r="B131" s="8"/>
      <c r="C131" s="7" t="s">
        <v>0</v>
      </c>
      <c r="D131">
        <v>3</v>
      </c>
      <c r="E131">
        <v>8</v>
      </c>
      <c r="F131" s="6">
        <f>SUM(D131:E131)</f>
        <v>11</v>
      </c>
    </row>
    <row r="132" spans="1:6" x14ac:dyDescent="0.3">
      <c r="A132" s="4"/>
    </row>
    <row r="133" spans="1:6" x14ac:dyDescent="0.3">
      <c r="B133" s="5"/>
      <c r="C133" s="3"/>
      <c r="D133" s="3"/>
      <c r="E133" s="3"/>
      <c r="F133" s="3"/>
    </row>
    <row r="134" spans="1:6" x14ac:dyDescent="0.3">
      <c r="B134" s="3"/>
      <c r="C134" s="3"/>
      <c r="D134" s="3"/>
      <c r="E134" s="3"/>
      <c r="F134" s="3"/>
    </row>
    <row r="135" spans="1:6" x14ac:dyDescent="0.3">
      <c r="B135" s="2"/>
      <c r="C135" s="3"/>
      <c r="D135" s="3"/>
      <c r="E135" s="3"/>
      <c r="F135" s="3"/>
    </row>
    <row r="136" spans="1:6" x14ac:dyDescent="0.3">
      <c r="B136" s="2"/>
      <c r="C136" s="3"/>
      <c r="D136" s="3"/>
      <c r="E136" s="3"/>
      <c r="F136" s="3"/>
    </row>
    <row r="137" spans="1:6" x14ac:dyDescent="0.3">
      <c r="B137" s="2"/>
      <c r="C137" s="3"/>
      <c r="D137" s="3"/>
      <c r="E137" s="3"/>
      <c r="F137" s="3"/>
    </row>
    <row r="138" spans="1:6" x14ac:dyDescent="0.3">
      <c r="B138" s="4"/>
      <c r="C138" s="3"/>
      <c r="D138" s="3"/>
      <c r="E138" s="3"/>
      <c r="F138" s="3"/>
    </row>
    <row r="139" spans="1:6" x14ac:dyDescent="0.3">
      <c r="B139" s="3"/>
      <c r="C139" s="3"/>
      <c r="D139" s="3"/>
      <c r="E139" s="3"/>
      <c r="F139" s="3"/>
    </row>
    <row r="140" spans="1:6" x14ac:dyDescent="0.3">
      <c r="B140" s="2"/>
      <c r="C140" s="3"/>
      <c r="D140" s="3"/>
      <c r="E140" s="3"/>
      <c r="F140" s="3"/>
    </row>
    <row r="141" spans="1:6" x14ac:dyDescent="0.3">
      <c r="B141" s="2"/>
      <c r="C141" s="3"/>
      <c r="D141" s="3"/>
      <c r="E141" s="3"/>
      <c r="F141" s="3"/>
    </row>
    <row r="142" spans="1:6" x14ac:dyDescent="0.3">
      <c r="B142" s="2"/>
      <c r="C142" s="3"/>
      <c r="D142" s="3"/>
      <c r="E142" s="3"/>
      <c r="F142" s="3"/>
    </row>
    <row r="143" spans="1:6" x14ac:dyDescent="0.3">
      <c r="B143" s="4"/>
      <c r="C143" s="3"/>
      <c r="D143" s="3"/>
      <c r="E143" s="3"/>
      <c r="F143" s="3"/>
    </row>
    <row r="144" spans="1:6" x14ac:dyDescent="0.3">
      <c r="B144" s="3"/>
      <c r="C144" s="3"/>
      <c r="D144" s="3"/>
      <c r="E144" s="3"/>
      <c r="F144" s="3"/>
    </row>
    <row r="145" spans="2:6" x14ac:dyDescent="0.3">
      <c r="B145" s="2"/>
      <c r="C145" s="3"/>
      <c r="D145" s="3"/>
      <c r="E145" s="3"/>
      <c r="F145" s="3"/>
    </row>
    <row r="146" spans="2:6" x14ac:dyDescent="0.3">
      <c r="B146" s="2"/>
      <c r="C146" s="3"/>
      <c r="D146" s="3"/>
      <c r="E146" s="3"/>
      <c r="F146" s="3"/>
    </row>
    <row r="147" spans="2:6" x14ac:dyDescent="0.3">
      <c r="B147" s="2"/>
      <c r="C147" s="3"/>
      <c r="D147" s="3"/>
      <c r="E147" s="3"/>
      <c r="F147" s="3"/>
    </row>
    <row r="148" spans="2:6" x14ac:dyDescent="0.3">
      <c r="B148" s="4"/>
      <c r="C148" s="3"/>
      <c r="D148" s="3"/>
      <c r="E148" s="3"/>
      <c r="F148" s="3"/>
    </row>
    <row r="149" spans="2:6" x14ac:dyDescent="0.3">
      <c r="B149" s="3"/>
      <c r="C149" s="3"/>
      <c r="D149" s="3"/>
      <c r="E149" s="3"/>
      <c r="F149" s="3"/>
    </row>
    <row r="150" spans="2:6" x14ac:dyDescent="0.3">
      <c r="B150" s="2"/>
      <c r="C150" s="3"/>
      <c r="D150" s="3"/>
      <c r="E150" s="3"/>
      <c r="F150" s="3"/>
    </row>
    <row r="151" spans="2:6" x14ac:dyDescent="0.3">
      <c r="B151" s="2"/>
      <c r="C151" s="3"/>
      <c r="D151" s="3"/>
      <c r="E151" s="3"/>
      <c r="F151" s="3"/>
    </row>
    <row r="152" spans="2:6" x14ac:dyDescent="0.3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1A97E-50E6-5046-8542-2086CE4730E4}">
  <dimension ref="A1:F152"/>
  <sheetViews>
    <sheetView topLeftCell="A112" workbookViewId="0">
      <selection activeCell="B117" sqref="B117"/>
    </sheetView>
  </sheetViews>
  <sheetFormatPr defaultColWidth="11.19921875" defaultRowHeight="15.6" x14ac:dyDescent="0.3"/>
  <cols>
    <col min="1" max="3" width="10.796875" style="1"/>
    <col min="4" max="4" width="12.19921875" style="1" bestFit="1" customWidth="1"/>
    <col min="5" max="6" width="10.796875" style="1"/>
  </cols>
  <sheetData>
    <row r="1" spans="1:6" x14ac:dyDescent="0.3">
      <c r="A1" s="2"/>
      <c r="B1" s="3" t="s">
        <v>13</v>
      </c>
      <c r="C1" s="2"/>
      <c r="D1" s="17" t="s">
        <v>12</v>
      </c>
      <c r="E1" s="17" t="s">
        <v>11</v>
      </c>
      <c r="F1" s="17" t="s">
        <v>10</v>
      </c>
    </row>
    <row r="2" spans="1:6" x14ac:dyDescent="0.3">
      <c r="A2" s="3" t="s">
        <v>9</v>
      </c>
      <c r="B2" s="3"/>
      <c r="C2" s="3"/>
      <c r="D2" s="3"/>
      <c r="E2" s="3"/>
      <c r="F2" s="3"/>
    </row>
    <row r="3" spans="1:6" x14ac:dyDescent="0.3">
      <c r="A3" s="2"/>
      <c r="B3" s="16" t="s">
        <v>14</v>
      </c>
      <c r="C3" s="10"/>
      <c r="D3" s="10">
        <f>SUM(D4:D7)</f>
        <v>168</v>
      </c>
      <c r="E3" s="10">
        <f>SUM(E4:E7)</f>
        <v>741</v>
      </c>
      <c r="F3" s="15">
        <f>SUM(F4:F7)</f>
        <v>909</v>
      </c>
    </row>
    <row r="4" spans="1:6" x14ac:dyDescent="0.3">
      <c r="A4" s="3"/>
      <c r="B4" s="14"/>
      <c r="C4" s="2" t="s">
        <v>3</v>
      </c>
      <c r="D4" s="28">
        <v>98</v>
      </c>
      <c r="E4" s="29">
        <v>339</v>
      </c>
      <c r="F4" s="6">
        <f>SUM(D4:E4)</f>
        <v>437</v>
      </c>
    </row>
    <row r="5" spans="1:6" x14ac:dyDescent="0.3">
      <c r="A5" s="2"/>
      <c r="B5" s="9"/>
      <c r="C5" s="2" t="s">
        <v>2</v>
      </c>
      <c r="D5" s="30">
        <v>16</v>
      </c>
      <c r="E5" s="31">
        <v>103</v>
      </c>
      <c r="F5" s="6">
        <f>SUM(D5:E5)</f>
        <v>119</v>
      </c>
    </row>
    <row r="6" spans="1:6" x14ac:dyDescent="0.3">
      <c r="A6" s="2"/>
      <c r="B6" s="9"/>
      <c r="C6" s="2" t="s">
        <v>1</v>
      </c>
      <c r="D6" s="32">
        <v>42</v>
      </c>
      <c r="E6" s="33">
        <v>260</v>
      </c>
      <c r="F6" s="6">
        <f>SUM(D6:E6)</f>
        <v>302</v>
      </c>
    </row>
    <row r="7" spans="1:6" x14ac:dyDescent="0.3">
      <c r="A7" s="2"/>
      <c r="B7" s="9"/>
      <c r="C7" s="2" t="s">
        <v>0</v>
      </c>
      <c r="D7" s="32">
        <v>12</v>
      </c>
      <c r="E7" s="33">
        <v>39</v>
      </c>
      <c r="F7" s="6">
        <f>SUM(D7:E7)</f>
        <v>51</v>
      </c>
    </row>
    <row r="8" spans="1:6" x14ac:dyDescent="0.3">
      <c r="B8" s="12" t="s">
        <v>15</v>
      </c>
      <c r="C8" s="10"/>
      <c r="D8" s="10">
        <f>SUM(D9:D12)</f>
        <v>34</v>
      </c>
      <c r="E8" s="10">
        <f>SUM(E9:E12)</f>
        <v>355</v>
      </c>
      <c r="F8" s="15">
        <f>SUM(F9:F12)</f>
        <v>389</v>
      </c>
    </row>
    <row r="9" spans="1:6" x14ac:dyDescent="0.3">
      <c r="B9" s="14"/>
      <c r="C9" s="2" t="s">
        <v>3</v>
      </c>
      <c r="D9" s="34">
        <v>27</v>
      </c>
      <c r="E9" s="34">
        <v>259</v>
      </c>
      <c r="F9" s="6">
        <f>SUM(D9:E9)</f>
        <v>286</v>
      </c>
    </row>
    <row r="10" spans="1:6" x14ac:dyDescent="0.3">
      <c r="B10" s="9"/>
      <c r="C10" s="2" t="s">
        <v>2</v>
      </c>
      <c r="D10" s="35">
        <v>0</v>
      </c>
      <c r="E10" s="35">
        <v>9</v>
      </c>
      <c r="F10" s="6">
        <f>SUM(D10:E10)</f>
        <v>9</v>
      </c>
    </row>
    <row r="11" spans="1:6" x14ac:dyDescent="0.3">
      <c r="B11" s="9"/>
      <c r="C11" s="2" t="s">
        <v>1</v>
      </c>
      <c r="D11" s="36">
        <v>7</v>
      </c>
      <c r="E11" s="36">
        <v>83</v>
      </c>
      <c r="F11" s="6">
        <f>SUM(D11:E11)</f>
        <v>90</v>
      </c>
    </row>
    <row r="12" spans="1:6" x14ac:dyDescent="0.3">
      <c r="B12" s="8"/>
      <c r="C12" s="7" t="s">
        <v>0</v>
      </c>
      <c r="D12" s="36">
        <v>0</v>
      </c>
      <c r="E12" s="36">
        <v>4</v>
      </c>
      <c r="F12" s="6">
        <f>SUM(D12:E12)</f>
        <v>4</v>
      </c>
    </row>
    <row r="13" spans="1:6" x14ac:dyDescent="0.3">
      <c r="B13" s="11" t="s">
        <v>16</v>
      </c>
      <c r="C13" s="10"/>
      <c r="D13" s="10">
        <f>SUM(D14:D17)</f>
        <v>166</v>
      </c>
      <c r="E13" s="10">
        <f>SUM(E14:E17)</f>
        <v>127</v>
      </c>
      <c r="F13" s="15">
        <f>SUM(F14:F17)</f>
        <v>293</v>
      </c>
    </row>
    <row r="14" spans="1:6" x14ac:dyDescent="0.3">
      <c r="B14" s="14"/>
      <c r="C14" s="2" t="s">
        <v>3</v>
      </c>
      <c r="D14" s="37">
        <v>121</v>
      </c>
      <c r="E14" s="37">
        <v>99</v>
      </c>
      <c r="F14" s="6">
        <f>SUM(D14:E14)</f>
        <v>220</v>
      </c>
    </row>
    <row r="15" spans="1:6" x14ac:dyDescent="0.3">
      <c r="B15" s="9"/>
      <c r="C15" s="2" t="s">
        <v>2</v>
      </c>
      <c r="D15" s="38">
        <v>4</v>
      </c>
      <c r="E15" s="38">
        <v>6</v>
      </c>
      <c r="F15" s="6">
        <f>SUM(D15:E15)</f>
        <v>10</v>
      </c>
    </row>
    <row r="16" spans="1:6" x14ac:dyDescent="0.3">
      <c r="B16" s="9"/>
      <c r="C16" s="2" t="s">
        <v>1</v>
      </c>
      <c r="D16" s="37">
        <v>37</v>
      </c>
      <c r="E16" s="37">
        <v>20</v>
      </c>
      <c r="F16" s="6">
        <f>SUM(D16:E16)</f>
        <v>57</v>
      </c>
    </row>
    <row r="17" spans="2:6" x14ac:dyDescent="0.3">
      <c r="B17" s="9"/>
      <c r="C17" s="2" t="s">
        <v>0</v>
      </c>
      <c r="D17" s="37">
        <v>4</v>
      </c>
      <c r="E17" s="37">
        <v>2</v>
      </c>
      <c r="F17" s="6">
        <f>SUM(D17:E17)</f>
        <v>6</v>
      </c>
    </row>
    <row r="18" spans="2:6" x14ac:dyDescent="0.3">
      <c r="B18" s="11" t="s">
        <v>17</v>
      </c>
      <c r="C18" s="10"/>
      <c r="D18" s="10">
        <f>SUM(D19:D22)</f>
        <v>248</v>
      </c>
      <c r="E18" s="10">
        <f>SUM(E19:E22)</f>
        <v>303</v>
      </c>
      <c r="F18" s="15">
        <f>SUM(F19:F22)</f>
        <v>551</v>
      </c>
    </row>
    <row r="19" spans="2:6" x14ac:dyDescent="0.3">
      <c r="B19" s="14"/>
      <c r="C19" s="2" t="s">
        <v>3</v>
      </c>
      <c r="D19" s="37">
        <v>155</v>
      </c>
      <c r="E19" s="37">
        <v>185</v>
      </c>
      <c r="F19" s="6">
        <f>SUM(D19:E19)</f>
        <v>340</v>
      </c>
    </row>
    <row r="20" spans="2:6" x14ac:dyDescent="0.3">
      <c r="B20" s="9"/>
      <c r="C20" s="2" t="s">
        <v>2</v>
      </c>
      <c r="D20" s="37">
        <v>0</v>
      </c>
      <c r="E20" s="37">
        <v>0</v>
      </c>
      <c r="F20" s="6">
        <f>SUM(D20:E20)</f>
        <v>0</v>
      </c>
    </row>
    <row r="21" spans="2:6" x14ac:dyDescent="0.3">
      <c r="B21" s="9"/>
      <c r="C21" s="2" t="s">
        <v>1</v>
      </c>
      <c r="D21" s="37">
        <v>89</v>
      </c>
      <c r="E21" s="37">
        <v>113</v>
      </c>
      <c r="F21" s="6">
        <f>SUM(D21:E21)</f>
        <v>202</v>
      </c>
    </row>
    <row r="22" spans="2:6" x14ac:dyDescent="0.3">
      <c r="B22" s="8"/>
      <c r="C22" s="7" t="s">
        <v>0</v>
      </c>
      <c r="D22" s="37">
        <v>4</v>
      </c>
      <c r="E22" s="37">
        <v>5</v>
      </c>
      <c r="F22" s="6">
        <f>SUM(D22:E22)</f>
        <v>9</v>
      </c>
    </row>
    <row r="23" spans="2:6" x14ac:dyDescent="0.3">
      <c r="B23" s="11" t="s">
        <v>18</v>
      </c>
      <c r="C23" s="10"/>
      <c r="D23" s="10">
        <f>SUM(D24:D27)</f>
        <v>194</v>
      </c>
      <c r="E23" s="10">
        <f>SUM(E24:E27)</f>
        <v>332</v>
      </c>
      <c r="F23" s="15">
        <f>SUM(F24:F27)</f>
        <v>526</v>
      </c>
    </row>
    <row r="24" spans="2:6" x14ac:dyDescent="0.3">
      <c r="B24" s="9"/>
      <c r="C24" s="2" t="s">
        <v>3</v>
      </c>
      <c r="D24" s="37">
        <v>80</v>
      </c>
      <c r="E24" s="37">
        <v>67</v>
      </c>
      <c r="F24" s="6">
        <f>SUM(D24:E24)</f>
        <v>147</v>
      </c>
    </row>
    <row r="25" spans="2:6" x14ac:dyDescent="0.3">
      <c r="B25" s="9"/>
      <c r="C25" s="2" t="s">
        <v>2</v>
      </c>
      <c r="D25" s="38">
        <v>63</v>
      </c>
      <c r="E25" s="38">
        <v>122</v>
      </c>
      <c r="F25" s="6">
        <f>SUM(D25:E25)</f>
        <v>185</v>
      </c>
    </row>
    <row r="26" spans="2:6" x14ac:dyDescent="0.3">
      <c r="B26" s="9"/>
      <c r="C26" s="2" t="s">
        <v>1</v>
      </c>
      <c r="D26" s="37">
        <v>50</v>
      </c>
      <c r="E26" s="37">
        <v>136</v>
      </c>
      <c r="F26" s="6">
        <f>SUM(D26:E26)</f>
        <v>186</v>
      </c>
    </row>
    <row r="27" spans="2:6" x14ac:dyDescent="0.3">
      <c r="B27" s="8"/>
      <c r="C27" s="2" t="s">
        <v>0</v>
      </c>
      <c r="D27" s="37">
        <v>1</v>
      </c>
      <c r="E27" s="37">
        <v>7</v>
      </c>
      <c r="F27" s="6">
        <f>SUM(D27:E27)</f>
        <v>8</v>
      </c>
    </row>
    <row r="28" spans="2:6" x14ac:dyDescent="0.3">
      <c r="B28" s="13" t="s">
        <v>19</v>
      </c>
      <c r="C28" s="10"/>
      <c r="D28" s="10">
        <f>SUM(D29:D32)</f>
        <v>506</v>
      </c>
      <c r="E28" s="10">
        <f>SUM(E29:E32)</f>
        <v>597</v>
      </c>
      <c r="F28" s="15">
        <f>SUM(F29:F32)</f>
        <v>1103</v>
      </c>
    </row>
    <row r="29" spans="2:6" x14ac:dyDescent="0.3">
      <c r="B29" s="9"/>
      <c r="C29" s="2" t="s">
        <v>3</v>
      </c>
      <c r="D29" s="37">
        <v>273</v>
      </c>
      <c r="E29" s="37">
        <v>276</v>
      </c>
      <c r="F29" s="6">
        <f>SUM(D29:E29)</f>
        <v>549</v>
      </c>
    </row>
    <row r="30" spans="2:6" x14ac:dyDescent="0.3">
      <c r="B30" s="9"/>
      <c r="C30" s="2" t="s">
        <v>2</v>
      </c>
      <c r="D30" s="37">
        <v>0</v>
      </c>
      <c r="E30" s="37">
        <v>0</v>
      </c>
      <c r="F30" s="6">
        <f>SUM(D30:E30)</f>
        <v>0</v>
      </c>
    </row>
    <row r="31" spans="2:6" x14ac:dyDescent="0.3">
      <c r="B31" s="9"/>
      <c r="C31" s="2" t="s">
        <v>1</v>
      </c>
      <c r="D31" s="37">
        <v>228</v>
      </c>
      <c r="E31" s="37">
        <v>313</v>
      </c>
      <c r="F31" s="6">
        <f>SUM(D31:E31)</f>
        <v>541</v>
      </c>
    </row>
    <row r="32" spans="2:6" x14ac:dyDescent="0.3">
      <c r="B32" s="8"/>
      <c r="C32" s="7" t="s">
        <v>0</v>
      </c>
      <c r="D32" s="37">
        <v>5</v>
      </c>
      <c r="E32" s="37">
        <v>8</v>
      </c>
      <c r="F32" s="6">
        <f>SUM(D32:E32)</f>
        <v>13</v>
      </c>
    </row>
    <row r="33" spans="1:6" x14ac:dyDescent="0.3">
      <c r="A33" s="4" t="s">
        <v>8</v>
      </c>
    </row>
    <row r="34" spans="1:6" x14ac:dyDescent="0.3">
      <c r="B34" s="11" t="s">
        <v>20</v>
      </c>
      <c r="C34" s="10"/>
      <c r="D34" s="10">
        <f>SUM(D35:D38)</f>
        <v>6</v>
      </c>
      <c r="E34" s="10">
        <f>SUM(E35:E38)</f>
        <v>345</v>
      </c>
      <c r="F34" s="15">
        <f>SUM(F35:F38)</f>
        <v>351</v>
      </c>
    </row>
    <row r="35" spans="1:6" x14ac:dyDescent="0.3">
      <c r="B35" s="9"/>
      <c r="C35" s="2" t="s">
        <v>3</v>
      </c>
      <c r="D35" s="37">
        <v>3</v>
      </c>
      <c r="E35" s="37">
        <v>261</v>
      </c>
      <c r="F35" s="6">
        <f>SUM(D35:E35)</f>
        <v>264</v>
      </c>
    </row>
    <row r="36" spans="1:6" x14ac:dyDescent="0.3">
      <c r="B36" s="9"/>
      <c r="C36" s="2" t="s">
        <v>2</v>
      </c>
      <c r="D36" s="38">
        <v>0</v>
      </c>
      <c r="E36" s="38">
        <v>20</v>
      </c>
      <c r="F36" s="6">
        <f>SUM(D36:E36)</f>
        <v>20</v>
      </c>
    </row>
    <row r="37" spans="1:6" x14ac:dyDescent="0.3">
      <c r="B37" s="9"/>
      <c r="C37" s="2" t="s">
        <v>1</v>
      </c>
      <c r="D37" s="37">
        <v>3</v>
      </c>
      <c r="E37" s="37">
        <v>53</v>
      </c>
      <c r="F37" s="6">
        <f>SUM(D37:E37)</f>
        <v>56</v>
      </c>
    </row>
    <row r="38" spans="1:6" x14ac:dyDescent="0.3">
      <c r="B38" s="8"/>
      <c r="C38" s="7" t="s">
        <v>0</v>
      </c>
      <c r="D38" s="37">
        <v>0</v>
      </c>
      <c r="E38" s="37">
        <v>11</v>
      </c>
      <c r="F38" s="6">
        <f>SUM(D38:E38)</f>
        <v>11</v>
      </c>
    </row>
    <row r="39" spans="1:6" x14ac:dyDescent="0.3">
      <c r="B39" s="11" t="s">
        <v>21</v>
      </c>
      <c r="C39" s="10"/>
      <c r="D39" s="10">
        <f>SUM(D40:D43)</f>
        <v>20</v>
      </c>
      <c r="E39" s="10">
        <f>SUM(E40:E43)</f>
        <v>74</v>
      </c>
      <c r="F39" s="15">
        <f>SUM(F40:F43)</f>
        <v>94</v>
      </c>
    </row>
    <row r="40" spans="1:6" x14ac:dyDescent="0.3">
      <c r="B40" s="9"/>
      <c r="C40" s="2" t="s">
        <v>3</v>
      </c>
      <c r="D40" s="37">
        <v>9</v>
      </c>
      <c r="E40" s="37">
        <v>36</v>
      </c>
      <c r="F40" s="6">
        <f>SUM(D40:E40)</f>
        <v>45</v>
      </c>
    </row>
    <row r="41" spans="1:6" x14ac:dyDescent="0.3">
      <c r="B41" s="9"/>
      <c r="C41" s="2" t="s">
        <v>2</v>
      </c>
      <c r="D41" s="37">
        <v>0</v>
      </c>
      <c r="E41" s="37">
        <v>0</v>
      </c>
      <c r="F41" s="6">
        <f>SUM(D41:E41)</f>
        <v>0</v>
      </c>
    </row>
    <row r="42" spans="1:6" x14ac:dyDescent="0.3">
      <c r="B42" s="9"/>
      <c r="C42" s="2" t="s">
        <v>1</v>
      </c>
      <c r="D42" s="37">
        <v>8</v>
      </c>
      <c r="E42" s="37">
        <v>28</v>
      </c>
      <c r="F42" s="6">
        <f>SUM(D42:E42)</f>
        <v>36</v>
      </c>
    </row>
    <row r="43" spans="1:6" x14ac:dyDescent="0.3">
      <c r="B43" s="8"/>
      <c r="C43" s="7" t="s">
        <v>0</v>
      </c>
      <c r="D43" s="37">
        <v>3</v>
      </c>
      <c r="E43" s="37">
        <v>10</v>
      </c>
      <c r="F43" s="6">
        <f>SUM(D43:E43)</f>
        <v>13</v>
      </c>
    </row>
    <row r="44" spans="1:6" x14ac:dyDescent="0.3">
      <c r="B44" s="11" t="s">
        <v>22</v>
      </c>
      <c r="C44" s="10"/>
      <c r="D44" s="10">
        <f>SUM(D45:D48)</f>
        <v>172</v>
      </c>
      <c r="E44" s="10">
        <f>SUM(E45:E48)</f>
        <v>322</v>
      </c>
      <c r="F44" s="15">
        <f>SUM(F45:F48)</f>
        <v>494</v>
      </c>
    </row>
    <row r="45" spans="1:6" x14ac:dyDescent="0.3">
      <c r="B45" s="9"/>
      <c r="C45" s="2" t="s">
        <v>3</v>
      </c>
      <c r="D45" s="37">
        <v>77</v>
      </c>
      <c r="E45" s="37">
        <v>147</v>
      </c>
      <c r="F45" s="6">
        <f>SUM(D45:E45)</f>
        <v>224</v>
      </c>
    </row>
    <row r="46" spans="1:6" x14ac:dyDescent="0.3">
      <c r="B46" s="9"/>
      <c r="C46" s="2" t="s">
        <v>2</v>
      </c>
      <c r="D46" s="38">
        <v>0</v>
      </c>
      <c r="E46" s="38">
        <v>13</v>
      </c>
      <c r="F46" s="6">
        <f>SUM(D46:E46)</f>
        <v>13</v>
      </c>
    </row>
    <row r="47" spans="1:6" x14ac:dyDescent="0.3">
      <c r="B47" s="9"/>
      <c r="C47" s="2" t="s">
        <v>1</v>
      </c>
      <c r="D47" s="37">
        <v>21</v>
      </c>
      <c r="E47" s="37">
        <v>47</v>
      </c>
      <c r="F47" s="6">
        <f>SUM(D47:E47)</f>
        <v>68</v>
      </c>
    </row>
    <row r="48" spans="1:6" x14ac:dyDescent="0.3">
      <c r="B48" s="8"/>
      <c r="C48" s="7" t="s">
        <v>0</v>
      </c>
      <c r="D48" s="37">
        <v>74</v>
      </c>
      <c r="E48" s="37">
        <v>115</v>
      </c>
      <c r="F48" s="6">
        <f>SUM(D48:E48)</f>
        <v>189</v>
      </c>
    </row>
    <row r="49" spans="1:6" x14ac:dyDescent="0.3">
      <c r="B49" s="12" t="s">
        <v>23</v>
      </c>
      <c r="C49" s="10"/>
      <c r="D49" s="10">
        <f>SUM(D50:D53)</f>
        <v>11</v>
      </c>
      <c r="E49" s="10">
        <f>SUM(E50:E53)</f>
        <v>68</v>
      </c>
      <c r="F49" s="15">
        <f>SUM(F50:F53)</f>
        <v>79</v>
      </c>
    </row>
    <row r="50" spans="1:6" x14ac:dyDescent="0.3">
      <c r="B50" s="9"/>
      <c r="C50" s="2" t="s">
        <v>3</v>
      </c>
      <c r="D50" s="37">
        <v>7</v>
      </c>
      <c r="E50" s="37">
        <v>29</v>
      </c>
      <c r="F50" s="6">
        <f>SUM(D50:E50)</f>
        <v>36</v>
      </c>
    </row>
    <row r="51" spans="1:6" x14ac:dyDescent="0.3">
      <c r="B51" s="9"/>
      <c r="C51" s="2" t="s">
        <v>2</v>
      </c>
      <c r="D51" s="37">
        <v>0</v>
      </c>
      <c r="E51" s="37">
        <v>0</v>
      </c>
      <c r="F51" s="6">
        <f>SUM(D51:E51)</f>
        <v>0</v>
      </c>
    </row>
    <row r="52" spans="1:6" x14ac:dyDescent="0.3">
      <c r="B52" s="9"/>
      <c r="C52" s="2" t="s">
        <v>1</v>
      </c>
      <c r="D52" s="37">
        <v>1</v>
      </c>
      <c r="E52" s="37">
        <v>30</v>
      </c>
      <c r="F52" s="6">
        <f>SUM(D52:E52)</f>
        <v>31</v>
      </c>
    </row>
    <row r="53" spans="1:6" x14ac:dyDescent="0.3">
      <c r="B53" s="8"/>
      <c r="C53" s="7" t="s">
        <v>0</v>
      </c>
      <c r="D53" s="37">
        <v>3</v>
      </c>
      <c r="E53" s="37">
        <v>9</v>
      </c>
      <c r="F53" s="6">
        <f>SUM(D53:E53)</f>
        <v>12</v>
      </c>
    </row>
    <row r="54" spans="1:6" x14ac:dyDescent="0.3">
      <c r="B54" s="11" t="s">
        <v>24</v>
      </c>
      <c r="C54" s="10"/>
      <c r="D54" s="10">
        <f>SUM(D55:D58)</f>
        <v>116</v>
      </c>
      <c r="E54" s="10">
        <f>SUM(E55:E58)</f>
        <v>287</v>
      </c>
      <c r="F54" s="15">
        <f>SUM(F55:F58)</f>
        <v>403</v>
      </c>
    </row>
    <row r="55" spans="1:6" x14ac:dyDescent="0.3">
      <c r="B55" s="9"/>
      <c r="C55" s="2" t="s">
        <v>3</v>
      </c>
      <c r="D55" s="37">
        <v>99</v>
      </c>
      <c r="E55" s="37">
        <v>226</v>
      </c>
      <c r="F55" s="6">
        <f>SUM(D55:E55)</f>
        <v>325</v>
      </c>
    </row>
    <row r="56" spans="1:6" x14ac:dyDescent="0.3">
      <c r="B56" s="9"/>
      <c r="C56" s="2" t="s">
        <v>2</v>
      </c>
      <c r="D56" s="37">
        <v>0</v>
      </c>
      <c r="E56" s="37">
        <v>0</v>
      </c>
      <c r="F56" s="6">
        <f>SUM(D56:E56)</f>
        <v>0</v>
      </c>
    </row>
    <row r="57" spans="1:6" x14ac:dyDescent="0.3">
      <c r="B57" s="9"/>
      <c r="C57" s="2" t="s">
        <v>1</v>
      </c>
      <c r="D57" s="37">
        <v>7</v>
      </c>
      <c r="E57" s="37">
        <v>16</v>
      </c>
      <c r="F57" s="6">
        <f>SUM(D57:E57)</f>
        <v>23</v>
      </c>
    </row>
    <row r="58" spans="1:6" x14ac:dyDescent="0.3">
      <c r="B58" s="8"/>
      <c r="C58" s="7" t="s">
        <v>0</v>
      </c>
      <c r="D58" s="37">
        <v>10</v>
      </c>
      <c r="E58" s="37">
        <v>45</v>
      </c>
      <c r="F58" s="6">
        <f>SUM(D58:E58)</f>
        <v>55</v>
      </c>
    </row>
    <row r="59" spans="1:6" x14ac:dyDescent="0.3">
      <c r="B59" s="12" t="s">
        <v>25</v>
      </c>
      <c r="C59" s="10"/>
      <c r="D59" s="10">
        <f>SUM(D60:D63)</f>
        <v>13</v>
      </c>
      <c r="E59" s="10">
        <f>SUM(E60:E63)</f>
        <v>41</v>
      </c>
      <c r="F59" s="15">
        <f>SUM(F60:F63)</f>
        <v>54</v>
      </c>
    </row>
    <row r="60" spans="1:6" x14ac:dyDescent="0.3">
      <c r="B60" s="9"/>
      <c r="C60" s="2" t="s">
        <v>3</v>
      </c>
      <c r="D60" s="39">
        <v>12</v>
      </c>
      <c r="E60" s="39">
        <v>41</v>
      </c>
      <c r="F60" s="6">
        <f>SUM(D60:E60)</f>
        <v>53</v>
      </c>
    </row>
    <row r="61" spans="1:6" x14ac:dyDescent="0.3">
      <c r="B61" s="9"/>
      <c r="C61" s="2" t="s">
        <v>2</v>
      </c>
      <c r="D61" s="2">
        <v>0</v>
      </c>
      <c r="E61" s="2">
        <v>0</v>
      </c>
      <c r="F61" s="6">
        <f>SUM(D61:E61)</f>
        <v>0</v>
      </c>
    </row>
    <row r="62" spans="1:6" x14ac:dyDescent="0.3">
      <c r="B62" s="9"/>
      <c r="C62" s="2" t="s">
        <v>1</v>
      </c>
      <c r="D62" s="2">
        <v>1</v>
      </c>
      <c r="E62" s="2">
        <v>0</v>
      </c>
      <c r="F62" s="6">
        <f>SUM(D62:E62)</f>
        <v>1</v>
      </c>
    </row>
    <row r="63" spans="1:6" x14ac:dyDescent="0.3">
      <c r="B63" s="8"/>
      <c r="C63" s="7" t="s">
        <v>0</v>
      </c>
      <c r="D63" s="2">
        <v>0</v>
      </c>
      <c r="E63" s="2">
        <v>0</v>
      </c>
      <c r="F63" s="6">
        <f>SUM(D63:E63)</f>
        <v>0</v>
      </c>
    </row>
    <row r="64" spans="1:6" x14ac:dyDescent="0.3">
      <c r="A64" s="4" t="s">
        <v>7</v>
      </c>
    </row>
    <row r="65" spans="2:6" x14ac:dyDescent="0.3">
      <c r="B65" s="12" t="s">
        <v>26</v>
      </c>
      <c r="C65" s="10"/>
      <c r="D65" s="10">
        <f>SUM(D66:D69)</f>
        <v>172</v>
      </c>
      <c r="E65" s="10">
        <f>SUM(E66:E69)</f>
        <v>398</v>
      </c>
      <c r="F65" s="15">
        <f>SUM(F66:F69)</f>
        <v>570</v>
      </c>
    </row>
    <row r="66" spans="2:6" x14ac:dyDescent="0.3">
      <c r="B66" s="9"/>
      <c r="C66" s="2" t="s">
        <v>3</v>
      </c>
      <c r="D66" s="37">
        <v>152</v>
      </c>
      <c r="E66" s="37">
        <v>321</v>
      </c>
      <c r="F66" s="6">
        <f>SUM(D66:E66)</f>
        <v>473</v>
      </c>
    </row>
    <row r="67" spans="2:6" x14ac:dyDescent="0.3">
      <c r="B67" s="9"/>
      <c r="C67" s="2" t="s">
        <v>2</v>
      </c>
      <c r="D67" s="37">
        <v>0</v>
      </c>
      <c r="E67" s="37">
        <v>0</v>
      </c>
      <c r="F67" s="6">
        <f>SUM(D67:E67)</f>
        <v>0</v>
      </c>
    </row>
    <row r="68" spans="2:6" x14ac:dyDescent="0.3">
      <c r="B68" s="9"/>
      <c r="C68" s="2" t="s">
        <v>1</v>
      </c>
      <c r="D68" s="37">
        <v>17</v>
      </c>
      <c r="E68" s="37">
        <v>72</v>
      </c>
      <c r="F68" s="6">
        <f>SUM(D68:E68)</f>
        <v>89</v>
      </c>
    </row>
    <row r="69" spans="2:6" x14ac:dyDescent="0.3">
      <c r="B69" s="8"/>
      <c r="C69" s="7" t="s">
        <v>0</v>
      </c>
      <c r="D69" s="37">
        <v>3</v>
      </c>
      <c r="E69" s="37">
        <v>5</v>
      </c>
      <c r="F69" s="6">
        <f>SUM(D69:E69)</f>
        <v>8</v>
      </c>
    </row>
    <row r="70" spans="2:6" x14ac:dyDescent="0.3">
      <c r="B70" s="11" t="s">
        <v>27</v>
      </c>
      <c r="C70" s="10"/>
      <c r="D70" s="10">
        <f>SUM(D71:D74)</f>
        <v>39</v>
      </c>
      <c r="E70" s="10">
        <f>SUM(E71:E74)</f>
        <v>52</v>
      </c>
      <c r="F70" s="15">
        <f>SUM(F71:F74)</f>
        <v>91</v>
      </c>
    </row>
    <row r="71" spans="2:6" x14ac:dyDescent="0.3">
      <c r="B71" s="9"/>
      <c r="C71" s="2" t="s">
        <v>3</v>
      </c>
      <c r="D71" s="37">
        <v>20</v>
      </c>
      <c r="E71" s="37">
        <v>27</v>
      </c>
      <c r="F71" s="6">
        <f>SUM(D71:E71)</f>
        <v>47</v>
      </c>
    </row>
    <row r="72" spans="2:6" x14ac:dyDescent="0.3">
      <c r="B72" s="9"/>
      <c r="C72" s="2" t="s">
        <v>2</v>
      </c>
      <c r="D72" s="38">
        <v>0</v>
      </c>
      <c r="E72" s="38">
        <v>6</v>
      </c>
      <c r="F72" s="6">
        <f>SUM(D72:E72)</f>
        <v>6</v>
      </c>
    </row>
    <row r="73" spans="2:6" x14ac:dyDescent="0.3">
      <c r="B73" s="9"/>
      <c r="C73" s="2" t="s">
        <v>1</v>
      </c>
      <c r="D73" s="37">
        <v>15</v>
      </c>
      <c r="E73" s="37">
        <v>14</v>
      </c>
      <c r="F73" s="6">
        <f>SUM(D73:E73)</f>
        <v>29</v>
      </c>
    </row>
    <row r="74" spans="2:6" x14ac:dyDescent="0.3">
      <c r="B74" s="8"/>
      <c r="C74" s="7" t="s">
        <v>0</v>
      </c>
      <c r="D74" s="37">
        <v>4</v>
      </c>
      <c r="E74" s="37">
        <v>5</v>
      </c>
      <c r="F74" s="6">
        <f>SUM(D74:E74)</f>
        <v>9</v>
      </c>
    </row>
    <row r="75" spans="2:6" x14ac:dyDescent="0.3">
      <c r="B75" s="11" t="s">
        <v>28</v>
      </c>
      <c r="C75" s="10"/>
      <c r="D75" s="10">
        <f>SUM(D76:D79)</f>
        <v>206</v>
      </c>
      <c r="E75" s="10">
        <f>SUM(E76:E79)</f>
        <v>565</v>
      </c>
      <c r="F75" s="15">
        <f>SUM(F76:F79)</f>
        <v>771</v>
      </c>
    </row>
    <row r="76" spans="2:6" x14ac:dyDescent="0.3">
      <c r="B76" s="9"/>
      <c r="C76" s="2" t="s">
        <v>3</v>
      </c>
      <c r="D76" s="37">
        <v>124</v>
      </c>
      <c r="E76" s="37">
        <v>344</v>
      </c>
      <c r="F76" s="6">
        <f>SUM(D76:E76)</f>
        <v>468</v>
      </c>
    </row>
    <row r="77" spans="2:6" x14ac:dyDescent="0.3">
      <c r="B77" s="9"/>
      <c r="C77" s="2" t="s">
        <v>2</v>
      </c>
      <c r="D77" s="38">
        <v>0</v>
      </c>
      <c r="E77" s="38">
        <v>9</v>
      </c>
      <c r="F77" s="6">
        <f>SUM(D77:E77)</f>
        <v>9</v>
      </c>
    </row>
    <row r="78" spans="2:6" x14ac:dyDescent="0.3">
      <c r="B78" s="9"/>
      <c r="C78" s="2" t="s">
        <v>1</v>
      </c>
      <c r="D78" s="37">
        <v>65</v>
      </c>
      <c r="E78" s="37">
        <v>187</v>
      </c>
      <c r="F78" s="6">
        <f>SUM(D78:E78)</f>
        <v>252</v>
      </c>
    </row>
    <row r="79" spans="2:6" x14ac:dyDescent="0.3">
      <c r="B79" s="8"/>
      <c r="C79" s="7" t="s">
        <v>0</v>
      </c>
      <c r="D79" s="37">
        <v>17</v>
      </c>
      <c r="E79" s="37">
        <v>25</v>
      </c>
      <c r="F79" s="6">
        <f>SUM(D79:E79)</f>
        <v>42</v>
      </c>
    </row>
    <row r="80" spans="2:6" x14ac:dyDescent="0.3">
      <c r="B80" s="11" t="s">
        <v>29</v>
      </c>
      <c r="C80" s="10"/>
      <c r="D80" s="10">
        <f>SUM(D81:D84)</f>
        <v>252</v>
      </c>
      <c r="E80" s="10">
        <f>SUM(E81:E84)</f>
        <v>229</v>
      </c>
      <c r="F80" s="15">
        <f>SUM(F81:F84)</f>
        <v>481</v>
      </c>
    </row>
    <row r="81" spans="1:6" x14ac:dyDescent="0.3">
      <c r="B81" s="9"/>
      <c r="C81" s="2" t="s">
        <v>3</v>
      </c>
      <c r="D81" s="37">
        <v>173</v>
      </c>
      <c r="E81" s="37">
        <v>99</v>
      </c>
      <c r="F81" s="6">
        <f>SUM(D81:E81)</f>
        <v>272</v>
      </c>
    </row>
    <row r="82" spans="1:6" x14ac:dyDescent="0.3">
      <c r="B82" s="9"/>
      <c r="C82" s="2" t="s">
        <v>2</v>
      </c>
      <c r="D82" s="38">
        <v>5</v>
      </c>
      <c r="E82" s="38">
        <v>11</v>
      </c>
      <c r="F82" s="6">
        <f>SUM(D82:E82)</f>
        <v>16</v>
      </c>
    </row>
    <row r="83" spans="1:6" x14ac:dyDescent="0.3">
      <c r="B83" s="9"/>
      <c r="C83" s="2" t="s">
        <v>1</v>
      </c>
      <c r="D83" s="37">
        <v>53</v>
      </c>
      <c r="E83" s="37">
        <v>98</v>
      </c>
      <c r="F83" s="6">
        <f>SUM(D83:E83)</f>
        <v>151</v>
      </c>
    </row>
    <row r="84" spans="1:6" x14ac:dyDescent="0.3">
      <c r="B84" s="8"/>
      <c r="C84" s="7" t="s">
        <v>0</v>
      </c>
      <c r="D84" s="37">
        <v>21</v>
      </c>
      <c r="E84" s="37">
        <v>21</v>
      </c>
      <c r="F84" s="6">
        <f>SUM(D84:E84)</f>
        <v>42</v>
      </c>
    </row>
    <row r="85" spans="1:6" x14ac:dyDescent="0.3">
      <c r="A85" s="4" t="s">
        <v>6</v>
      </c>
    </row>
    <row r="86" spans="1:6" x14ac:dyDescent="0.3">
      <c r="B86" s="11" t="s">
        <v>5</v>
      </c>
      <c r="C86" s="10"/>
      <c r="D86" s="10">
        <f>SUM(D87:D90)</f>
        <v>101</v>
      </c>
      <c r="E86" s="10">
        <f>SUM(E87:E90)</f>
        <v>258</v>
      </c>
      <c r="F86" s="15">
        <f>SUM(F87:F90)</f>
        <v>359</v>
      </c>
    </row>
    <row r="87" spans="1:6" x14ac:dyDescent="0.3">
      <c r="B87" s="9"/>
      <c r="C87" s="2" t="s">
        <v>3</v>
      </c>
      <c r="D87" s="39">
        <v>69</v>
      </c>
      <c r="E87" s="39">
        <v>182</v>
      </c>
      <c r="F87" s="6">
        <f>SUM(D87:E87)</f>
        <v>251</v>
      </c>
    </row>
    <row r="88" spans="1:6" x14ac:dyDescent="0.3">
      <c r="B88" s="9"/>
      <c r="C88" s="2" t="s">
        <v>2</v>
      </c>
      <c r="D88" s="40">
        <v>0</v>
      </c>
      <c r="E88" s="40">
        <v>0</v>
      </c>
      <c r="F88" s="6">
        <f>SUM(D88:E88)</f>
        <v>0</v>
      </c>
    </row>
    <row r="89" spans="1:6" x14ac:dyDescent="0.3">
      <c r="B89" s="9"/>
      <c r="C89" s="2" t="s">
        <v>1</v>
      </c>
      <c r="D89" s="40">
        <v>3</v>
      </c>
      <c r="E89" s="40">
        <v>18</v>
      </c>
      <c r="F89" s="6">
        <f>SUM(D89:E89)</f>
        <v>21</v>
      </c>
    </row>
    <row r="90" spans="1:6" x14ac:dyDescent="0.3">
      <c r="B90" s="8"/>
      <c r="C90" s="7" t="s">
        <v>0</v>
      </c>
      <c r="D90" s="39">
        <v>29</v>
      </c>
      <c r="E90" s="39">
        <v>58</v>
      </c>
      <c r="F90" s="6">
        <f>SUM(D90:E90)</f>
        <v>87</v>
      </c>
    </row>
    <row r="91" spans="1:6" x14ac:dyDescent="0.3">
      <c r="B91" s="12" t="s">
        <v>30</v>
      </c>
      <c r="C91" s="10"/>
      <c r="D91" s="10">
        <f>SUM(D92:D95)</f>
        <v>141</v>
      </c>
      <c r="E91" s="10">
        <f>SUM(E92:E95)</f>
        <v>675</v>
      </c>
      <c r="F91" s="15">
        <f>SUM(F92:F95)</f>
        <v>816</v>
      </c>
    </row>
    <row r="92" spans="1:6" x14ac:dyDescent="0.3">
      <c r="B92" s="9"/>
      <c r="C92" s="2" t="s">
        <v>3</v>
      </c>
      <c r="D92" s="37">
        <v>67</v>
      </c>
      <c r="E92" s="37">
        <v>327</v>
      </c>
      <c r="F92" s="6">
        <f>SUM(D92:E92)</f>
        <v>394</v>
      </c>
    </row>
    <row r="93" spans="1:6" x14ac:dyDescent="0.3">
      <c r="B93" s="9"/>
      <c r="C93" s="2" t="s">
        <v>2</v>
      </c>
      <c r="D93" s="38">
        <v>0</v>
      </c>
      <c r="E93" s="38">
        <v>0</v>
      </c>
      <c r="F93" s="6">
        <f>SUM(D93:E93)</f>
        <v>0</v>
      </c>
    </row>
    <row r="94" spans="1:6" x14ac:dyDescent="0.3">
      <c r="B94" s="9"/>
      <c r="C94" s="2" t="s">
        <v>1</v>
      </c>
      <c r="D94" s="38">
        <v>36</v>
      </c>
      <c r="E94" s="38">
        <v>99</v>
      </c>
      <c r="F94" s="6">
        <f>SUM(D94:E94)</f>
        <v>135</v>
      </c>
    </row>
    <row r="95" spans="1:6" x14ac:dyDescent="0.3">
      <c r="B95" s="8"/>
      <c r="C95" s="7" t="s">
        <v>0</v>
      </c>
      <c r="D95" s="37">
        <v>38</v>
      </c>
      <c r="E95" s="37">
        <v>249</v>
      </c>
      <c r="F95" s="6">
        <f>SUM(D95:E95)</f>
        <v>287</v>
      </c>
    </row>
    <row r="96" spans="1:6" x14ac:dyDescent="0.3">
      <c r="B96" s="11" t="s">
        <v>31</v>
      </c>
      <c r="C96" s="10"/>
      <c r="D96" s="10">
        <f>SUM(D97:D100)</f>
        <v>78</v>
      </c>
      <c r="E96" s="10">
        <f>SUM(E97:E100)</f>
        <v>467</v>
      </c>
      <c r="F96" s="15">
        <f>SUM(F97:F100)</f>
        <v>545</v>
      </c>
    </row>
    <row r="97" spans="1:6" x14ac:dyDescent="0.3">
      <c r="B97" s="9"/>
      <c r="C97" s="2" t="s">
        <v>3</v>
      </c>
      <c r="D97" s="37">
        <v>11</v>
      </c>
      <c r="E97" s="37">
        <v>96</v>
      </c>
      <c r="F97" s="6">
        <f>SUM(D97:E97)</f>
        <v>107</v>
      </c>
    </row>
    <row r="98" spans="1:6" x14ac:dyDescent="0.3">
      <c r="B98" s="9"/>
      <c r="C98" s="2" t="s">
        <v>2</v>
      </c>
      <c r="D98" s="37">
        <v>0</v>
      </c>
      <c r="E98" s="37">
        <v>0</v>
      </c>
      <c r="F98" s="6">
        <f>SUM(D98:E98)</f>
        <v>0</v>
      </c>
    </row>
    <row r="99" spans="1:6" x14ac:dyDescent="0.3">
      <c r="B99" s="9"/>
      <c r="C99" s="2" t="s">
        <v>1</v>
      </c>
      <c r="D99" s="37">
        <v>62</v>
      </c>
      <c r="E99" s="37">
        <v>364</v>
      </c>
      <c r="F99" s="6">
        <f>SUM(D99:E99)</f>
        <v>426</v>
      </c>
    </row>
    <row r="100" spans="1:6" x14ac:dyDescent="0.3">
      <c r="B100" s="8"/>
      <c r="C100" s="7" t="s">
        <v>0</v>
      </c>
      <c r="D100" s="37">
        <v>5</v>
      </c>
      <c r="E100" s="37">
        <v>7</v>
      </c>
      <c r="F100" s="6">
        <f>SUM(D100:E100)</f>
        <v>12</v>
      </c>
    </row>
    <row r="101" spans="1:6" x14ac:dyDescent="0.3">
      <c r="A101" s="4" t="s">
        <v>4</v>
      </c>
    </row>
    <row r="102" spans="1:6" x14ac:dyDescent="0.3">
      <c r="B102" s="11" t="s">
        <v>32</v>
      </c>
      <c r="C102" s="10"/>
      <c r="D102" s="10">
        <f>SUM(D103:D106)</f>
        <v>361</v>
      </c>
      <c r="E102" s="10">
        <f>SUM(E103:E106)</f>
        <v>129</v>
      </c>
      <c r="F102" s="15">
        <f>SUM(F103:F106)</f>
        <v>490</v>
      </c>
    </row>
    <row r="103" spans="1:6" x14ac:dyDescent="0.3">
      <c r="B103" s="9"/>
      <c r="C103" s="2" t="s">
        <v>3</v>
      </c>
      <c r="D103" s="37">
        <v>266</v>
      </c>
      <c r="E103" s="37">
        <v>96</v>
      </c>
      <c r="F103" s="6">
        <f>SUM(D103:E103)</f>
        <v>362</v>
      </c>
    </row>
    <row r="104" spans="1:6" x14ac:dyDescent="0.3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3">
      <c r="B105" s="9"/>
      <c r="C105" s="2" t="s">
        <v>1</v>
      </c>
      <c r="D105" s="37">
        <v>89</v>
      </c>
      <c r="E105" s="37">
        <v>28</v>
      </c>
      <c r="F105" s="6">
        <f>SUM(D105:E105)</f>
        <v>117</v>
      </c>
    </row>
    <row r="106" spans="1:6" x14ac:dyDescent="0.3">
      <c r="B106" s="8"/>
      <c r="C106" s="7" t="s">
        <v>0</v>
      </c>
      <c r="D106" s="37">
        <v>6</v>
      </c>
      <c r="E106" s="37">
        <v>5</v>
      </c>
      <c r="F106" s="6">
        <f>SUM(D106:E106)</f>
        <v>11</v>
      </c>
    </row>
    <row r="107" spans="1:6" x14ac:dyDescent="0.3">
      <c r="B107" s="11" t="s">
        <v>33</v>
      </c>
      <c r="C107" s="10"/>
      <c r="D107" s="10">
        <f>SUM(D108:D111)</f>
        <v>114</v>
      </c>
      <c r="E107" s="10">
        <f>SUM(E108:E111)</f>
        <v>120</v>
      </c>
      <c r="F107" s="15">
        <f>SUM(F108:F111)</f>
        <v>234</v>
      </c>
    </row>
    <row r="108" spans="1:6" x14ac:dyDescent="0.3">
      <c r="B108" s="9"/>
      <c r="C108" s="2" t="s">
        <v>3</v>
      </c>
      <c r="D108" s="37">
        <v>70</v>
      </c>
      <c r="E108" s="37">
        <v>75</v>
      </c>
      <c r="F108" s="6">
        <f>SUM(D108:E108)</f>
        <v>145</v>
      </c>
    </row>
    <row r="109" spans="1:6" x14ac:dyDescent="0.3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3">
      <c r="B110" s="9"/>
      <c r="C110" s="2" t="s">
        <v>1</v>
      </c>
      <c r="D110" s="37">
        <v>30</v>
      </c>
      <c r="E110" s="37">
        <v>34</v>
      </c>
      <c r="F110" s="6">
        <f>SUM(D110:E110)</f>
        <v>64</v>
      </c>
    </row>
    <row r="111" spans="1:6" x14ac:dyDescent="0.3">
      <c r="B111" s="8"/>
      <c r="C111" s="7" t="s">
        <v>0</v>
      </c>
      <c r="D111" s="37">
        <v>14</v>
      </c>
      <c r="E111" s="37">
        <v>11</v>
      </c>
      <c r="F111" s="6">
        <f>SUM(D111:E111)</f>
        <v>25</v>
      </c>
    </row>
    <row r="112" spans="1:6" x14ac:dyDescent="0.3">
      <c r="B112" s="11" t="s">
        <v>34</v>
      </c>
      <c r="C112" s="10"/>
      <c r="D112" s="10">
        <f>SUM(D113:D116)</f>
        <v>156</v>
      </c>
      <c r="E112" s="10">
        <f>SUM(E113:E116)</f>
        <v>221</v>
      </c>
      <c r="F112" s="15">
        <f>SUM(F113:F116)</f>
        <v>377</v>
      </c>
    </row>
    <row r="113" spans="2:6" x14ac:dyDescent="0.3">
      <c r="B113" s="9"/>
      <c r="C113" s="2" t="s">
        <v>3</v>
      </c>
      <c r="D113" s="37">
        <v>86</v>
      </c>
      <c r="E113" s="37">
        <v>133</v>
      </c>
      <c r="F113" s="6">
        <f>SUM(D113:E113)</f>
        <v>219</v>
      </c>
    </row>
    <row r="114" spans="2:6" x14ac:dyDescent="0.3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6" x14ac:dyDescent="0.3">
      <c r="B115" s="9"/>
      <c r="C115" s="2" t="s">
        <v>1</v>
      </c>
      <c r="D115" s="39">
        <v>44</v>
      </c>
      <c r="E115" s="39">
        <v>61</v>
      </c>
      <c r="F115" s="6">
        <f>SUM(D115:E115)</f>
        <v>105</v>
      </c>
    </row>
    <row r="116" spans="2:6" x14ac:dyDescent="0.3">
      <c r="B116" s="8"/>
      <c r="C116" s="7" t="s">
        <v>0</v>
      </c>
      <c r="D116" s="39">
        <v>26</v>
      </c>
      <c r="E116" s="39">
        <v>27</v>
      </c>
      <c r="F116" s="6">
        <f>SUM(D116:E116)</f>
        <v>53</v>
      </c>
    </row>
    <row r="117" spans="2:6" x14ac:dyDescent="0.3">
      <c r="B117" s="11" t="s">
        <v>35</v>
      </c>
      <c r="C117" s="10"/>
      <c r="D117" s="10">
        <f>SUM(D118:D121)</f>
        <v>63</v>
      </c>
      <c r="E117" s="10">
        <f>SUM(E118:E121)</f>
        <v>8</v>
      </c>
      <c r="F117" s="15">
        <f>SUM(F118:F121)</f>
        <v>71</v>
      </c>
    </row>
    <row r="118" spans="2:6" x14ac:dyDescent="0.3">
      <c r="B118" s="9"/>
      <c r="C118" s="2" t="s">
        <v>3</v>
      </c>
      <c r="D118" s="37">
        <v>46</v>
      </c>
      <c r="E118" s="37">
        <v>6</v>
      </c>
      <c r="F118" s="6">
        <f>SUM(D118:E118)</f>
        <v>52</v>
      </c>
    </row>
    <row r="119" spans="2:6" x14ac:dyDescent="0.3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3">
      <c r="B120" s="9"/>
      <c r="C120" s="2" t="s">
        <v>1</v>
      </c>
      <c r="D120" s="37">
        <v>12</v>
      </c>
      <c r="E120" s="37">
        <v>2</v>
      </c>
      <c r="F120" s="6">
        <f>SUM(D120:E120)</f>
        <v>14</v>
      </c>
    </row>
    <row r="121" spans="2:6" x14ac:dyDescent="0.3">
      <c r="B121" s="8"/>
      <c r="C121" s="7" t="s">
        <v>0</v>
      </c>
      <c r="D121" s="37">
        <v>5</v>
      </c>
      <c r="E121" s="37">
        <v>0</v>
      </c>
      <c r="F121" s="6">
        <f>SUM(D121:E121)</f>
        <v>5</v>
      </c>
    </row>
    <row r="122" spans="2:6" x14ac:dyDescent="0.3">
      <c r="B122" s="11" t="s">
        <v>36</v>
      </c>
      <c r="C122" s="10"/>
      <c r="D122" s="10">
        <f>SUM(D123:D126)</f>
        <v>156</v>
      </c>
      <c r="E122" s="10">
        <f>SUM(E123:E126)</f>
        <v>83</v>
      </c>
      <c r="F122" s="15">
        <f>SUM(F123:F126)</f>
        <v>239</v>
      </c>
    </row>
    <row r="123" spans="2:6" x14ac:dyDescent="0.3">
      <c r="B123" s="9"/>
      <c r="C123" s="2" t="s">
        <v>3</v>
      </c>
      <c r="D123" s="37">
        <v>97</v>
      </c>
      <c r="E123" s="37">
        <v>63</v>
      </c>
      <c r="F123" s="6">
        <f>SUM(D123:E123)</f>
        <v>160</v>
      </c>
    </row>
    <row r="124" spans="2:6" x14ac:dyDescent="0.3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3">
      <c r="B125" s="9"/>
      <c r="C125" s="2" t="s">
        <v>1</v>
      </c>
      <c r="D125" s="37">
        <v>37</v>
      </c>
      <c r="E125" s="37">
        <v>13</v>
      </c>
      <c r="F125" s="6">
        <f>SUM(D125:E125)</f>
        <v>50</v>
      </c>
    </row>
    <row r="126" spans="2:6" x14ac:dyDescent="0.3">
      <c r="B126" s="8"/>
      <c r="C126" s="7" t="s">
        <v>0</v>
      </c>
      <c r="D126" s="37">
        <v>22</v>
      </c>
      <c r="E126" s="37">
        <v>7</v>
      </c>
      <c r="F126" s="6">
        <f>SUM(D126:E126)</f>
        <v>29</v>
      </c>
    </row>
    <row r="127" spans="2:6" x14ac:dyDescent="0.3">
      <c r="B127" s="11" t="s">
        <v>37</v>
      </c>
      <c r="C127" s="10"/>
      <c r="D127" s="10">
        <f>SUM(D128:D131)</f>
        <v>81</v>
      </c>
      <c r="E127" s="10">
        <f>SUM(E128:E131)</f>
        <v>62</v>
      </c>
      <c r="F127" s="15">
        <f>SUM(F128:F131)</f>
        <v>143</v>
      </c>
    </row>
    <row r="128" spans="2:6" x14ac:dyDescent="0.3">
      <c r="B128" s="9"/>
      <c r="C128" s="2" t="s">
        <v>3</v>
      </c>
      <c r="D128" s="39">
        <v>48</v>
      </c>
      <c r="E128" s="39">
        <v>30</v>
      </c>
      <c r="F128" s="6">
        <f>SUM(D128:E128)</f>
        <v>78</v>
      </c>
    </row>
    <row r="129" spans="1:6" x14ac:dyDescent="0.3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3">
      <c r="B130" s="9"/>
      <c r="C130" s="2" t="s">
        <v>1</v>
      </c>
      <c r="D130" s="37">
        <v>31</v>
      </c>
      <c r="E130" s="37">
        <v>26</v>
      </c>
      <c r="F130" s="6">
        <f>SUM(D130:E130)</f>
        <v>57</v>
      </c>
    </row>
    <row r="131" spans="1:6" x14ac:dyDescent="0.3">
      <c r="B131" s="8"/>
      <c r="C131" s="7" t="s">
        <v>0</v>
      </c>
      <c r="D131" s="37">
        <v>2</v>
      </c>
      <c r="E131" s="37">
        <v>6</v>
      </c>
      <c r="F131" s="6">
        <f>SUM(D131:E131)</f>
        <v>8</v>
      </c>
    </row>
    <row r="132" spans="1:6" x14ac:dyDescent="0.3">
      <c r="A132" s="4"/>
    </row>
    <row r="133" spans="1:6" x14ac:dyDescent="0.3">
      <c r="B133" s="5"/>
      <c r="C133" s="3"/>
      <c r="D133" s="3"/>
      <c r="E133" s="3"/>
      <c r="F133" s="3"/>
    </row>
    <row r="134" spans="1:6" x14ac:dyDescent="0.3">
      <c r="B134" s="3"/>
      <c r="C134" s="3"/>
      <c r="D134" s="3"/>
      <c r="E134" s="3"/>
      <c r="F134" s="3"/>
    </row>
    <row r="135" spans="1:6" x14ac:dyDescent="0.3">
      <c r="B135" s="2"/>
      <c r="C135" s="3"/>
      <c r="D135" s="3"/>
      <c r="E135" s="3"/>
      <c r="F135" s="3"/>
    </row>
    <row r="136" spans="1:6" x14ac:dyDescent="0.3">
      <c r="B136" s="2"/>
      <c r="C136" s="3"/>
      <c r="D136" s="3"/>
      <c r="E136" s="3"/>
      <c r="F136" s="3"/>
    </row>
    <row r="137" spans="1:6" x14ac:dyDescent="0.3">
      <c r="B137" s="2"/>
      <c r="C137" s="3"/>
      <c r="D137" s="3"/>
      <c r="E137" s="3"/>
      <c r="F137" s="3"/>
    </row>
    <row r="138" spans="1:6" x14ac:dyDescent="0.3">
      <c r="B138" s="4"/>
      <c r="C138" s="3"/>
      <c r="D138" s="3"/>
      <c r="E138" s="3"/>
      <c r="F138" s="3"/>
    </row>
    <row r="139" spans="1:6" x14ac:dyDescent="0.3">
      <c r="B139" s="3"/>
      <c r="C139" s="3"/>
      <c r="D139" s="3"/>
      <c r="E139" s="3"/>
      <c r="F139" s="3"/>
    </row>
    <row r="140" spans="1:6" x14ac:dyDescent="0.3">
      <c r="B140" s="2"/>
      <c r="C140" s="3"/>
      <c r="D140" s="3"/>
      <c r="E140" s="3"/>
      <c r="F140" s="3"/>
    </row>
    <row r="141" spans="1:6" x14ac:dyDescent="0.3">
      <c r="B141" s="2"/>
      <c r="C141" s="3"/>
      <c r="D141" s="3"/>
      <c r="E141" s="3"/>
      <c r="F141" s="3"/>
    </row>
    <row r="142" spans="1:6" x14ac:dyDescent="0.3">
      <c r="B142" s="2"/>
      <c r="C142" s="3"/>
      <c r="D142" s="3"/>
      <c r="E142" s="3"/>
      <c r="F142" s="3"/>
    </row>
    <row r="143" spans="1:6" x14ac:dyDescent="0.3">
      <c r="B143" s="4"/>
      <c r="C143" s="3"/>
      <c r="D143" s="3"/>
      <c r="E143" s="3"/>
      <c r="F143" s="3"/>
    </row>
    <row r="144" spans="1:6" x14ac:dyDescent="0.3">
      <c r="B144" s="3"/>
      <c r="C144" s="3"/>
      <c r="D144" s="3"/>
      <c r="E144" s="3"/>
      <c r="F144" s="3"/>
    </row>
    <row r="145" spans="2:6" x14ac:dyDescent="0.3">
      <c r="B145" s="2"/>
      <c r="C145" s="3"/>
      <c r="D145" s="3"/>
      <c r="E145" s="3"/>
      <c r="F145" s="3"/>
    </row>
    <row r="146" spans="2:6" x14ac:dyDescent="0.3">
      <c r="B146" s="2"/>
      <c r="C146" s="3"/>
      <c r="D146" s="3"/>
      <c r="E146" s="3"/>
      <c r="F146" s="3"/>
    </row>
    <row r="147" spans="2:6" x14ac:dyDescent="0.3">
      <c r="B147" s="2"/>
      <c r="C147" s="3"/>
      <c r="D147" s="3"/>
      <c r="E147" s="3"/>
      <c r="F147" s="3"/>
    </row>
    <row r="148" spans="2:6" x14ac:dyDescent="0.3">
      <c r="B148" s="4"/>
      <c r="C148" s="3"/>
      <c r="D148" s="3"/>
      <c r="E148" s="3"/>
      <c r="F148" s="3"/>
    </row>
    <row r="149" spans="2:6" x14ac:dyDescent="0.3">
      <c r="B149" s="3"/>
      <c r="C149" s="3"/>
      <c r="D149" s="3"/>
      <c r="E149" s="3"/>
      <c r="F149" s="3"/>
    </row>
    <row r="150" spans="2:6" x14ac:dyDescent="0.3">
      <c r="B150" s="2"/>
      <c r="C150" s="3"/>
      <c r="D150" s="3"/>
      <c r="E150" s="3"/>
      <c r="F150" s="3"/>
    </row>
    <row r="151" spans="2:6" x14ac:dyDescent="0.3">
      <c r="B151" s="2"/>
      <c r="C151" s="3"/>
      <c r="D151" s="3"/>
      <c r="E151" s="3"/>
      <c r="F151" s="3"/>
    </row>
    <row r="152" spans="2:6" x14ac:dyDescent="0.3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5B89C-53E5-E041-A610-51B804EB0D8D}">
  <dimension ref="A1:I152"/>
  <sheetViews>
    <sheetView topLeftCell="A107" workbookViewId="0">
      <selection activeCell="B127" sqref="B127"/>
    </sheetView>
  </sheetViews>
  <sheetFormatPr defaultColWidth="11.19921875" defaultRowHeight="15.6" x14ac:dyDescent="0.3"/>
  <cols>
    <col min="1" max="3" width="10.796875" style="1"/>
    <col min="4" max="4" width="12.19921875" style="51" bestFit="1" customWidth="1"/>
    <col min="5" max="5" width="10.796875" style="51"/>
    <col min="6" max="6" width="10.796875" style="1"/>
  </cols>
  <sheetData>
    <row r="1" spans="1:6" x14ac:dyDescent="0.3">
      <c r="A1" s="2"/>
      <c r="B1" s="3" t="s">
        <v>13</v>
      </c>
      <c r="C1" s="2"/>
      <c r="D1" s="41" t="s">
        <v>12</v>
      </c>
      <c r="E1" s="41" t="s">
        <v>11</v>
      </c>
      <c r="F1" s="17" t="s">
        <v>10</v>
      </c>
    </row>
    <row r="2" spans="1:6" x14ac:dyDescent="0.3">
      <c r="A2" s="3" t="s">
        <v>9</v>
      </c>
      <c r="B2" s="3"/>
      <c r="C2" s="3"/>
      <c r="D2" s="42"/>
      <c r="E2" s="42"/>
      <c r="F2" s="3"/>
    </row>
    <row r="3" spans="1:6" x14ac:dyDescent="0.3">
      <c r="A3" s="2"/>
      <c r="B3" s="16" t="s">
        <v>14</v>
      </c>
      <c r="C3" s="10"/>
      <c r="D3" s="43">
        <f>SUM(D4:D7)</f>
        <v>173</v>
      </c>
      <c r="E3" s="43">
        <f>SUM(E4:E7)</f>
        <v>761</v>
      </c>
      <c r="F3" s="15">
        <f>SUM(F4:F7)</f>
        <v>934</v>
      </c>
    </row>
    <row r="4" spans="1:6" x14ac:dyDescent="0.3">
      <c r="A4" s="3"/>
      <c r="B4" s="14"/>
      <c r="C4" s="2" t="s">
        <v>3</v>
      </c>
      <c r="D4" s="44">
        <v>94</v>
      </c>
      <c r="E4" s="45">
        <v>302</v>
      </c>
      <c r="F4" s="6">
        <f>SUM(D4:E4)</f>
        <v>396</v>
      </c>
    </row>
    <row r="5" spans="1:6" x14ac:dyDescent="0.3">
      <c r="A5" s="2"/>
      <c r="B5" s="9"/>
      <c r="C5" s="2" t="s">
        <v>2</v>
      </c>
      <c r="D5" s="46">
        <v>21</v>
      </c>
      <c r="E5" s="47">
        <v>105</v>
      </c>
      <c r="F5" s="6">
        <f>SUM(D5:E5)</f>
        <v>126</v>
      </c>
    </row>
    <row r="6" spans="1:6" x14ac:dyDescent="0.3">
      <c r="A6" s="2"/>
      <c r="B6" s="9"/>
      <c r="C6" s="2" t="s">
        <v>1</v>
      </c>
      <c r="D6" s="48">
        <v>47</v>
      </c>
      <c r="E6" s="49">
        <v>315</v>
      </c>
      <c r="F6" s="6">
        <f>SUM(D6:E6)</f>
        <v>362</v>
      </c>
    </row>
    <row r="7" spans="1:6" x14ac:dyDescent="0.3">
      <c r="A7" s="2"/>
      <c r="B7" s="9"/>
      <c r="C7" s="2" t="s">
        <v>0</v>
      </c>
      <c r="D7" s="48">
        <v>11</v>
      </c>
      <c r="E7" s="49">
        <v>39</v>
      </c>
      <c r="F7" s="6">
        <f>SUM(D7:E7)</f>
        <v>50</v>
      </c>
    </row>
    <row r="8" spans="1:6" x14ac:dyDescent="0.3">
      <c r="B8" s="12" t="s">
        <v>15</v>
      </c>
      <c r="C8" s="10"/>
      <c r="D8" s="43">
        <f>SUM(D9:D12)</f>
        <v>29</v>
      </c>
      <c r="E8" s="43">
        <f>SUM(E9:E12)</f>
        <v>328</v>
      </c>
      <c r="F8" s="15">
        <f>SUM(F9:F12)</f>
        <v>357</v>
      </c>
    </row>
    <row r="9" spans="1:6" x14ac:dyDescent="0.3">
      <c r="B9" s="14"/>
      <c r="C9" s="2" t="s">
        <v>3</v>
      </c>
      <c r="D9" s="37">
        <v>18</v>
      </c>
      <c r="E9" s="37">
        <v>216</v>
      </c>
      <c r="F9" s="6">
        <f>SUM(D9:E9)</f>
        <v>234</v>
      </c>
    </row>
    <row r="10" spans="1:6" x14ac:dyDescent="0.3">
      <c r="B10" s="9"/>
      <c r="C10" s="2" t="s">
        <v>2</v>
      </c>
      <c r="D10" s="38">
        <v>0</v>
      </c>
      <c r="E10" s="38">
        <v>0</v>
      </c>
      <c r="F10" s="6">
        <f>SUM(D10:E10)</f>
        <v>0</v>
      </c>
    </row>
    <row r="11" spans="1:6" x14ac:dyDescent="0.3">
      <c r="B11" s="9"/>
      <c r="C11" s="2" t="s">
        <v>1</v>
      </c>
      <c r="D11" s="38">
        <v>0</v>
      </c>
      <c r="E11" s="38">
        <v>7</v>
      </c>
      <c r="F11" s="6">
        <f>SUM(D11:E11)</f>
        <v>7</v>
      </c>
    </row>
    <row r="12" spans="1:6" x14ac:dyDescent="0.3">
      <c r="B12" s="8"/>
      <c r="C12" s="7" t="s">
        <v>0</v>
      </c>
      <c r="D12" s="37">
        <v>11</v>
      </c>
      <c r="E12" s="37">
        <v>105</v>
      </c>
      <c r="F12" s="6">
        <f>SUM(D12:E12)</f>
        <v>116</v>
      </c>
    </row>
    <row r="13" spans="1:6" x14ac:dyDescent="0.3">
      <c r="B13" s="11" t="s">
        <v>16</v>
      </c>
      <c r="C13" s="10"/>
      <c r="D13" s="43">
        <f>SUM(D14:D17)</f>
        <v>128</v>
      </c>
      <c r="E13" s="43">
        <f>SUM(E14:E17)</f>
        <v>71</v>
      </c>
      <c r="F13" s="15">
        <f>SUM(F14:F17)</f>
        <v>199</v>
      </c>
    </row>
    <row r="14" spans="1:6" x14ac:dyDescent="0.3">
      <c r="B14" s="14"/>
      <c r="C14" s="2" t="s">
        <v>3</v>
      </c>
      <c r="D14" s="37">
        <v>66</v>
      </c>
      <c r="E14" s="37">
        <v>29</v>
      </c>
      <c r="F14" s="6">
        <f>SUM(D14:E14)</f>
        <v>95</v>
      </c>
    </row>
    <row r="15" spans="1:6" x14ac:dyDescent="0.3">
      <c r="B15" s="9"/>
      <c r="C15" s="2" t="s">
        <v>2</v>
      </c>
      <c r="D15" s="38">
        <v>18</v>
      </c>
      <c r="E15" s="38">
        <v>19</v>
      </c>
      <c r="F15" s="6">
        <f>SUM(D15:E15)</f>
        <v>37</v>
      </c>
    </row>
    <row r="16" spans="1:6" x14ac:dyDescent="0.3">
      <c r="B16" s="9"/>
      <c r="C16" s="2" t="s">
        <v>1</v>
      </c>
      <c r="D16" s="37">
        <v>39</v>
      </c>
      <c r="E16" s="37">
        <v>21</v>
      </c>
      <c r="F16" s="6">
        <f>SUM(D16:E16)</f>
        <v>60</v>
      </c>
    </row>
    <row r="17" spans="2:6" x14ac:dyDescent="0.3">
      <c r="B17" s="9"/>
      <c r="C17" s="2" t="s">
        <v>0</v>
      </c>
      <c r="D17" s="37">
        <v>5</v>
      </c>
      <c r="E17" s="37">
        <v>2</v>
      </c>
      <c r="F17" s="6">
        <f>SUM(D17:E17)</f>
        <v>7</v>
      </c>
    </row>
    <row r="18" spans="2:6" x14ac:dyDescent="0.3">
      <c r="B18" s="11" t="s">
        <v>17</v>
      </c>
      <c r="C18" s="10"/>
      <c r="D18" s="43">
        <f>SUM(D19:D22)</f>
        <v>254</v>
      </c>
      <c r="E18" s="43">
        <f>SUM(E19:E22)</f>
        <v>300</v>
      </c>
      <c r="F18" s="15">
        <f>SUM(F19:F22)</f>
        <v>554</v>
      </c>
    </row>
    <row r="19" spans="2:6" x14ac:dyDescent="0.3">
      <c r="B19" s="14"/>
      <c r="C19" s="2" t="s">
        <v>3</v>
      </c>
      <c r="D19" s="37">
        <v>155</v>
      </c>
      <c r="E19" s="37">
        <v>175</v>
      </c>
      <c r="F19" s="6">
        <f>SUM(D19:E19)</f>
        <v>330</v>
      </c>
    </row>
    <row r="20" spans="2:6" x14ac:dyDescent="0.3">
      <c r="B20" s="9"/>
      <c r="C20" s="2" t="s">
        <v>2</v>
      </c>
      <c r="D20" s="37">
        <v>0</v>
      </c>
      <c r="E20" s="37">
        <v>0</v>
      </c>
      <c r="F20" s="6">
        <f>SUM(D20:E20)</f>
        <v>0</v>
      </c>
    </row>
    <row r="21" spans="2:6" x14ac:dyDescent="0.3">
      <c r="B21" s="9"/>
      <c r="C21" s="2" t="s">
        <v>1</v>
      </c>
      <c r="D21" s="37">
        <v>96</v>
      </c>
      <c r="E21" s="37">
        <v>121</v>
      </c>
      <c r="F21" s="6">
        <f>SUM(D21:E21)</f>
        <v>217</v>
      </c>
    </row>
    <row r="22" spans="2:6" x14ac:dyDescent="0.3">
      <c r="B22" s="8"/>
      <c r="C22" s="7" t="s">
        <v>0</v>
      </c>
      <c r="D22" s="37">
        <v>3</v>
      </c>
      <c r="E22" s="37">
        <v>4</v>
      </c>
      <c r="F22" s="6">
        <f>SUM(D22:E22)</f>
        <v>7</v>
      </c>
    </row>
    <row r="23" spans="2:6" x14ac:dyDescent="0.3">
      <c r="B23" s="11" t="s">
        <v>18</v>
      </c>
      <c r="C23" s="10"/>
      <c r="D23" s="43">
        <f>SUM(D24:D27)</f>
        <v>204</v>
      </c>
      <c r="E23" s="43">
        <f>SUM(E24:E27)</f>
        <v>407</v>
      </c>
      <c r="F23" s="15">
        <f>SUM(F24:F27)</f>
        <v>611</v>
      </c>
    </row>
    <row r="24" spans="2:6" x14ac:dyDescent="0.3">
      <c r="B24" s="9"/>
      <c r="C24" s="2" t="s">
        <v>3</v>
      </c>
      <c r="D24" s="37">
        <v>74</v>
      </c>
      <c r="E24" s="37">
        <v>53</v>
      </c>
      <c r="F24" s="6">
        <f>SUM(D24:E24)</f>
        <v>127</v>
      </c>
    </row>
    <row r="25" spans="2:6" x14ac:dyDescent="0.3">
      <c r="B25" s="9"/>
      <c r="C25" s="2" t="s">
        <v>2</v>
      </c>
      <c r="D25" s="38">
        <v>67</v>
      </c>
      <c r="E25" s="38">
        <v>192</v>
      </c>
      <c r="F25" s="6">
        <f>SUM(D25:E25)</f>
        <v>259</v>
      </c>
    </row>
    <row r="26" spans="2:6" x14ac:dyDescent="0.3">
      <c r="B26" s="9"/>
      <c r="C26" s="2" t="s">
        <v>1</v>
      </c>
      <c r="D26" s="37">
        <v>62</v>
      </c>
      <c r="E26" s="37">
        <v>155</v>
      </c>
      <c r="F26" s="6">
        <f>SUM(D26:E26)</f>
        <v>217</v>
      </c>
    </row>
    <row r="27" spans="2:6" x14ac:dyDescent="0.3">
      <c r="B27" s="8"/>
      <c r="C27" s="2" t="s">
        <v>0</v>
      </c>
      <c r="D27" s="37">
        <v>1</v>
      </c>
      <c r="E27" s="37">
        <v>7</v>
      </c>
      <c r="F27" s="6">
        <f>SUM(D27:E27)</f>
        <v>8</v>
      </c>
    </row>
    <row r="28" spans="2:6" x14ac:dyDescent="0.3">
      <c r="B28" s="13" t="s">
        <v>19</v>
      </c>
      <c r="C28" s="10"/>
      <c r="D28" s="43">
        <f>SUM(D29:D32)</f>
        <v>492</v>
      </c>
      <c r="E28" s="43">
        <f>SUM(E29:E32)</f>
        <v>613</v>
      </c>
      <c r="F28" s="15">
        <f>SUM(F29:F32)</f>
        <v>1105</v>
      </c>
    </row>
    <row r="29" spans="2:6" x14ac:dyDescent="0.3">
      <c r="B29" s="9"/>
      <c r="C29" s="2" t="s">
        <v>3</v>
      </c>
      <c r="D29" s="37">
        <v>258</v>
      </c>
      <c r="E29" s="37">
        <v>253</v>
      </c>
      <c r="F29" s="6">
        <f>SUM(D29:E29)</f>
        <v>511</v>
      </c>
    </row>
    <row r="30" spans="2:6" x14ac:dyDescent="0.3">
      <c r="B30" s="9"/>
      <c r="C30" s="2" t="s">
        <v>2</v>
      </c>
      <c r="D30" s="37">
        <v>0</v>
      </c>
      <c r="E30" s="37">
        <v>0</v>
      </c>
      <c r="F30" s="6">
        <f>SUM(D30:E30)</f>
        <v>0</v>
      </c>
    </row>
    <row r="31" spans="2:6" x14ac:dyDescent="0.3">
      <c r="B31" s="9"/>
      <c r="C31" s="2" t="s">
        <v>1</v>
      </c>
      <c r="D31" s="37">
        <v>231</v>
      </c>
      <c r="E31" s="37">
        <v>355</v>
      </c>
      <c r="F31" s="6">
        <f>SUM(D31:E31)</f>
        <v>586</v>
      </c>
    </row>
    <row r="32" spans="2:6" x14ac:dyDescent="0.3">
      <c r="B32" s="8"/>
      <c r="C32" s="7" t="s">
        <v>0</v>
      </c>
      <c r="D32" s="37">
        <v>3</v>
      </c>
      <c r="E32" s="37">
        <v>5</v>
      </c>
      <c r="F32" s="6">
        <f>SUM(D32:E32)</f>
        <v>8</v>
      </c>
    </row>
    <row r="33" spans="1:9" x14ac:dyDescent="0.3">
      <c r="A33" s="4" t="s">
        <v>8</v>
      </c>
    </row>
    <row r="34" spans="1:9" x14ac:dyDescent="0.3">
      <c r="B34" s="11" t="s">
        <v>20</v>
      </c>
      <c r="C34" s="10"/>
      <c r="D34" s="43">
        <f>SUM(D35:D38)</f>
        <v>7</v>
      </c>
      <c r="E34" s="43">
        <f>SUM(E35:E38)</f>
        <v>410</v>
      </c>
      <c r="F34" s="15">
        <f>SUM(F35:F38)</f>
        <v>417</v>
      </c>
    </row>
    <row r="35" spans="1:9" x14ac:dyDescent="0.3">
      <c r="B35" s="9"/>
      <c r="C35" s="2" t="s">
        <v>3</v>
      </c>
      <c r="D35" s="37">
        <v>3</v>
      </c>
      <c r="E35" s="37">
        <v>238</v>
      </c>
      <c r="F35" s="6">
        <f>SUM(D35:E35)</f>
        <v>241</v>
      </c>
    </row>
    <row r="36" spans="1:9" x14ac:dyDescent="0.3">
      <c r="B36" s="9"/>
      <c r="C36" s="2" t="s">
        <v>2</v>
      </c>
      <c r="D36" s="38">
        <v>2</v>
      </c>
      <c r="E36" s="38">
        <v>59</v>
      </c>
      <c r="F36" s="6">
        <f>SUM(D36:E36)</f>
        <v>61</v>
      </c>
    </row>
    <row r="37" spans="1:9" x14ac:dyDescent="0.3">
      <c r="B37" s="9"/>
      <c r="C37" s="2" t="s">
        <v>1</v>
      </c>
      <c r="D37" s="37">
        <v>2</v>
      </c>
      <c r="E37" s="37">
        <v>102</v>
      </c>
      <c r="F37" s="6">
        <f>SUM(D37:E37)</f>
        <v>104</v>
      </c>
    </row>
    <row r="38" spans="1:9" x14ac:dyDescent="0.3">
      <c r="B38" s="8"/>
      <c r="C38" s="7" t="s">
        <v>0</v>
      </c>
      <c r="D38" s="37">
        <v>0</v>
      </c>
      <c r="E38" s="37">
        <v>11</v>
      </c>
      <c r="F38" s="6">
        <f>SUM(D38:E38)</f>
        <v>11</v>
      </c>
      <c r="H38" s="37">
        <v>15</v>
      </c>
      <c r="I38" s="37">
        <v>47</v>
      </c>
    </row>
    <row r="39" spans="1:9" x14ac:dyDescent="0.3">
      <c r="B39" s="11" t="s">
        <v>21</v>
      </c>
      <c r="C39" s="10"/>
      <c r="D39" s="43">
        <f>SUM(D40:D43)</f>
        <v>24</v>
      </c>
      <c r="E39" s="43">
        <f>SUM(E40:E43)</f>
        <v>96</v>
      </c>
      <c r="F39" s="15">
        <f>SUM(F40:F43)</f>
        <v>120</v>
      </c>
      <c r="H39" s="37">
        <v>6</v>
      </c>
      <c r="I39" s="37">
        <v>38</v>
      </c>
    </row>
    <row r="40" spans="1:9" x14ac:dyDescent="0.3">
      <c r="B40" s="9"/>
      <c r="C40" s="2" t="s">
        <v>3</v>
      </c>
      <c r="D40" s="37">
        <v>15</v>
      </c>
      <c r="E40" s="37">
        <v>47</v>
      </c>
      <c r="F40" s="6">
        <f>SUM(D40:E40)</f>
        <v>62</v>
      </c>
      <c r="H40" s="37">
        <v>3</v>
      </c>
      <c r="I40" s="37">
        <v>11</v>
      </c>
    </row>
    <row r="41" spans="1:9" x14ac:dyDescent="0.3">
      <c r="B41" s="9"/>
      <c r="C41" s="2" t="s">
        <v>2</v>
      </c>
      <c r="D41" s="37">
        <v>0</v>
      </c>
      <c r="E41" s="37">
        <v>0</v>
      </c>
      <c r="F41" s="6">
        <f>SUM(D41:E41)</f>
        <v>0</v>
      </c>
    </row>
    <row r="42" spans="1:9" x14ac:dyDescent="0.3">
      <c r="B42" s="9"/>
      <c r="C42" s="2" t="s">
        <v>1</v>
      </c>
      <c r="D42" s="37">
        <v>6</v>
      </c>
      <c r="E42" s="37">
        <v>38</v>
      </c>
      <c r="F42" s="6">
        <f>SUM(D42:E42)</f>
        <v>44</v>
      </c>
    </row>
    <row r="43" spans="1:9" x14ac:dyDescent="0.3">
      <c r="B43" s="8"/>
      <c r="C43" s="7" t="s">
        <v>0</v>
      </c>
      <c r="D43" s="37">
        <v>3</v>
      </c>
      <c r="E43" s="37">
        <v>11</v>
      </c>
      <c r="F43" s="6">
        <f>SUM(D43:E43)</f>
        <v>14</v>
      </c>
    </row>
    <row r="44" spans="1:9" x14ac:dyDescent="0.3">
      <c r="B44" s="11" t="s">
        <v>22</v>
      </c>
      <c r="C44" s="10"/>
      <c r="D44" s="43">
        <f>SUM(D45:D48)</f>
        <v>198</v>
      </c>
      <c r="E44" s="43">
        <f>SUM(E45:E48)</f>
        <v>365</v>
      </c>
      <c r="F44" s="15">
        <f>SUM(F45:F48)</f>
        <v>563</v>
      </c>
    </row>
    <row r="45" spans="1:9" x14ac:dyDescent="0.3">
      <c r="B45" s="9"/>
      <c r="C45" s="2" t="s">
        <v>3</v>
      </c>
      <c r="D45" s="37">
        <v>74</v>
      </c>
      <c r="E45" s="37">
        <v>146</v>
      </c>
      <c r="F45" s="6">
        <f>SUM(D45:E45)</f>
        <v>220</v>
      </c>
    </row>
    <row r="46" spans="1:9" x14ac:dyDescent="0.3">
      <c r="B46" s="9"/>
      <c r="C46" s="2" t="s">
        <v>2</v>
      </c>
      <c r="D46" s="38">
        <v>66</v>
      </c>
      <c r="E46" s="38">
        <v>95</v>
      </c>
      <c r="F46" s="6">
        <f>SUM(D46:E46)</f>
        <v>161</v>
      </c>
    </row>
    <row r="47" spans="1:9" x14ac:dyDescent="0.3">
      <c r="B47" s="9"/>
      <c r="C47" s="2" t="s">
        <v>1</v>
      </c>
      <c r="D47" s="37">
        <v>37</v>
      </c>
      <c r="E47" s="37">
        <v>86</v>
      </c>
      <c r="F47" s="6">
        <f>SUM(D47:E47)</f>
        <v>123</v>
      </c>
    </row>
    <row r="48" spans="1:9" x14ac:dyDescent="0.3">
      <c r="B48" s="8"/>
      <c r="C48" s="7" t="s">
        <v>0</v>
      </c>
      <c r="D48" s="37">
        <v>21</v>
      </c>
      <c r="E48" s="37">
        <v>38</v>
      </c>
      <c r="F48" s="6">
        <f>SUM(D48:E48)</f>
        <v>59</v>
      </c>
    </row>
    <row r="49" spans="1:6" x14ac:dyDescent="0.3">
      <c r="B49" s="12" t="s">
        <v>23</v>
      </c>
      <c r="C49" s="10"/>
      <c r="D49" s="43">
        <f>SUM(D50:D53)</f>
        <v>22</v>
      </c>
      <c r="E49" s="43">
        <f>SUM(E50:E53)</f>
        <v>87</v>
      </c>
      <c r="F49" s="15">
        <f>SUM(F50:F53)</f>
        <v>109</v>
      </c>
    </row>
    <row r="50" spans="1:6" x14ac:dyDescent="0.3">
      <c r="B50" s="9"/>
      <c r="C50" s="2" t="s">
        <v>3</v>
      </c>
      <c r="D50" s="37">
        <v>16</v>
      </c>
      <c r="E50" s="37">
        <v>34</v>
      </c>
      <c r="F50" s="6">
        <f>SUM(D50:E50)</f>
        <v>50</v>
      </c>
    </row>
    <row r="51" spans="1:6" x14ac:dyDescent="0.3">
      <c r="B51" s="9"/>
      <c r="C51" s="2" t="s">
        <v>2</v>
      </c>
      <c r="D51" s="37">
        <v>0</v>
      </c>
      <c r="E51" s="37">
        <v>0</v>
      </c>
      <c r="F51" s="6">
        <f>SUM(D51:E51)</f>
        <v>0</v>
      </c>
    </row>
    <row r="52" spans="1:6" x14ac:dyDescent="0.3">
      <c r="B52" s="9"/>
      <c r="C52" s="2" t="s">
        <v>1</v>
      </c>
      <c r="D52" s="37">
        <v>4</v>
      </c>
      <c r="E52" s="37">
        <v>45</v>
      </c>
      <c r="F52" s="6">
        <f>SUM(D52:E52)</f>
        <v>49</v>
      </c>
    </row>
    <row r="53" spans="1:6" x14ac:dyDescent="0.3">
      <c r="B53" s="8"/>
      <c r="C53" s="7" t="s">
        <v>0</v>
      </c>
      <c r="D53" s="37">
        <v>2</v>
      </c>
      <c r="E53" s="37">
        <v>8</v>
      </c>
      <c r="F53" s="6">
        <f>SUM(D53:E53)</f>
        <v>10</v>
      </c>
    </row>
    <row r="54" spans="1:6" x14ac:dyDescent="0.3">
      <c r="B54" s="11" t="s">
        <v>24</v>
      </c>
      <c r="C54" s="10"/>
      <c r="D54" s="43">
        <f>SUM(D55:D58)</f>
        <v>108</v>
      </c>
      <c r="E54" s="43">
        <f>SUM(E55:E58)</f>
        <v>271</v>
      </c>
      <c r="F54" s="15">
        <f>SUM(F55:F58)</f>
        <v>379</v>
      </c>
    </row>
    <row r="55" spans="1:6" x14ac:dyDescent="0.3">
      <c r="B55" s="9"/>
      <c r="C55" s="2" t="s">
        <v>3</v>
      </c>
      <c r="D55" s="37">
        <v>91</v>
      </c>
      <c r="E55" s="37">
        <v>216</v>
      </c>
      <c r="F55" s="6">
        <f>SUM(D55:E55)</f>
        <v>307</v>
      </c>
    </row>
    <row r="56" spans="1:6" x14ac:dyDescent="0.3">
      <c r="B56" s="9"/>
      <c r="C56" s="2" t="s">
        <v>2</v>
      </c>
      <c r="D56" s="37">
        <v>0</v>
      </c>
      <c r="E56" s="37">
        <v>0</v>
      </c>
      <c r="F56" s="6">
        <f>SUM(D56:E56)</f>
        <v>0</v>
      </c>
    </row>
    <row r="57" spans="1:6" x14ac:dyDescent="0.3">
      <c r="B57" s="9"/>
      <c r="C57" s="2" t="s">
        <v>1</v>
      </c>
      <c r="D57" s="37">
        <v>13</v>
      </c>
      <c r="E57" s="37">
        <v>49</v>
      </c>
      <c r="F57" s="6">
        <f>SUM(D57:E57)</f>
        <v>62</v>
      </c>
    </row>
    <row r="58" spans="1:6" x14ac:dyDescent="0.3">
      <c r="B58" s="8"/>
      <c r="C58" s="7" t="s">
        <v>0</v>
      </c>
      <c r="D58" s="37">
        <v>4</v>
      </c>
      <c r="E58" s="37">
        <v>6</v>
      </c>
      <c r="F58" s="6">
        <f>SUM(D58:E58)</f>
        <v>10</v>
      </c>
    </row>
    <row r="59" spans="1:6" x14ac:dyDescent="0.3">
      <c r="B59" s="12" t="s">
        <v>25</v>
      </c>
      <c r="C59" s="10"/>
      <c r="D59" s="43">
        <f>SUM(D60:D63)</f>
        <v>14</v>
      </c>
      <c r="E59" s="43">
        <f>SUM(E60:E63)</f>
        <v>33</v>
      </c>
      <c r="F59" s="15">
        <f>SUM(F60:F63)</f>
        <v>47</v>
      </c>
    </row>
    <row r="60" spans="1:6" x14ac:dyDescent="0.3">
      <c r="B60" s="9"/>
      <c r="C60" s="2" t="s">
        <v>3</v>
      </c>
      <c r="D60" s="37">
        <v>14</v>
      </c>
      <c r="E60" s="37">
        <v>33</v>
      </c>
      <c r="F60" s="6">
        <f>SUM(D60:E60)</f>
        <v>47</v>
      </c>
    </row>
    <row r="61" spans="1:6" x14ac:dyDescent="0.3">
      <c r="B61" s="9"/>
      <c r="C61" s="2" t="s">
        <v>2</v>
      </c>
      <c r="D61" s="50">
        <v>0</v>
      </c>
      <c r="E61" s="50">
        <v>0</v>
      </c>
      <c r="F61" s="6">
        <f>SUM(D61:E61)</f>
        <v>0</v>
      </c>
    </row>
    <row r="62" spans="1:6" x14ac:dyDescent="0.3">
      <c r="B62" s="9"/>
      <c r="C62" s="2" t="s">
        <v>1</v>
      </c>
      <c r="D62" s="50">
        <v>0</v>
      </c>
      <c r="E62" s="50">
        <v>0</v>
      </c>
      <c r="F62" s="6">
        <f>SUM(D62:E62)</f>
        <v>0</v>
      </c>
    </row>
    <row r="63" spans="1:6" x14ac:dyDescent="0.3">
      <c r="B63" s="8"/>
      <c r="C63" s="7" t="s">
        <v>0</v>
      </c>
      <c r="D63" s="50">
        <v>0</v>
      </c>
      <c r="E63" s="50">
        <v>0</v>
      </c>
      <c r="F63" s="6">
        <f>SUM(D63:E63)</f>
        <v>0</v>
      </c>
    </row>
    <row r="64" spans="1:6" x14ac:dyDescent="0.3">
      <c r="A64" s="4" t="s">
        <v>7</v>
      </c>
    </row>
    <row r="65" spans="2:6" x14ac:dyDescent="0.3">
      <c r="B65" s="12" t="s">
        <v>26</v>
      </c>
      <c r="C65" s="10"/>
      <c r="D65" s="43">
        <f>SUM(D66:D69)</f>
        <v>162</v>
      </c>
      <c r="E65" s="43">
        <f>SUM(E66:E69)</f>
        <v>417</v>
      </c>
      <c r="F65" s="15">
        <f>SUM(F66:F69)</f>
        <v>579</v>
      </c>
    </row>
    <row r="66" spans="2:6" x14ac:dyDescent="0.3">
      <c r="B66" s="9"/>
      <c r="C66" s="2" t="s">
        <v>3</v>
      </c>
      <c r="D66" s="37">
        <v>133</v>
      </c>
      <c r="E66" s="37">
        <v>342</v>
      </c>
      <c r="F66" s="6">
        <f>SUM(D66:E66)</f>
        <v>475</v>
      </c>
    </row>
    <row r="67" spans="2:6" x14ac:dyDescent="0.3">
      <c r="B67" s="9"/>
      <c r="C67" s="2" t="s">
        <v>2</v>
      </c>
      <c r="D67" s="37">
        <v>0</v>
      </c>
      <c r="E67" s="37">
        <v>0</v>
      </c>
      <c r="F67" s="6">
        <f>SUM(D67:E67)</f>
        <v>0</v>
      </c>
    </row>
    <row r="68" spans="2:6" x14ac:dyDescent="0.3">
      <c r="B68" s="9"/>
      <c r="C68" s="2" t="s">
        <v>1</v>
      </c>
      <c r="D68" s="37">
        <v>26</v>
      </c>
      <c r="E68" s="37">
        <v>69</v>
      </c>
      <c r="F68" s="6">
        <f>SUM(D68:E68)</f>
        <v>95</v>
      </c>
    </row>
    <row r="69" spans="2:6" x14ac:dyDescent="0.3">
      <c r="B69" s="8"/>
      <c r="C69" s="7" t="s">
        <v>0</v>
      </c>
      <c r="D69" s="37">
        <v>3</v>
      </c>
      <c r="E69" s="37">
        <v>6</v>
      </c>
      <c r="F69" s="6">
        <f>SUM(D69:E69)</f>
        <v>9</v>
      </c>
    </row>
    <row r="70" spans="2:6" x14ac:dyDescent="0.3">
      <c r="B70" s="11" t="s">
        <v>27</v>
      </c>
      <c r="C70" s="10"/>
      <c r="D70" s="43">
        <f>SUM(D71:D74)</f>
        <v>37</v>
      </c>
      <c r="E70" s="43">
        <f>SUM(E71:E74)</f>
        <v>65</v>
      </c>
      <c r="F70" s="15">
        <f>SUM(F71:F74)</f>
        <v>102</v>
      </c>
    </row>
    <row r="71" spans="2:6" x14ac:dyDescent="0.3">
      <c r="B71" s="9"/>
      <c r="C71" s="2" t="s">
        <v>3</v>
      </c>
      <c r="D71" s="37">
        <v>16</v>
      </c>
      <c r="E71" s="37">
        <v>32</v>
      </c>
      <c r="F71" s="6">
        <f>SUM(D71:E71)</f>
        <v>48</v>
      </c>
    </row>
    <row r="72" spans="2:6" x14ac:dyDescent="0.3">
      <c r="B72" s="9"/>
      <c r="C72" s="2" t="s">
        <v>2</v>
      </c>
      <c r="D72" s="38">
        <v>1</v>
      </c>
      <c r="E72" s="38">
        <v>6</v>
      </c>
      <c r="F72" s="6">
        <f>SUM(D72:E72)</f>
        <v>7</v>
      </c>
    </row>
    <row r="73" spans="2:6" x14ac:dyDescent="0.3">
      <c r="B73" s="9"/>
      <c r="C73" s="2" t="s">
        <v>1</v>
      </c>
      <c r="D73" s="37">
        <v>17</v>
      </c>
      <c r="E73" s="37">
        <v>21</v>
      </c>
      <c r="F73" s="6">
        <f>SUM(D73:E73)</f>
        <v>38</v>
      </c>
    </row>
    <row r="74" spans="2:6" x14ac:dyDescent="0.3">
      <c r="B74" s="8"/>
      <c r="C74" s="7" t="s">
        <v>0</v>
      </c>
      <c r="D74" s="37">
        <v>3</v>
      </c>
      <c r="E74" s="37">
        <v>6</v>
      </c>
      <c r="F74" s="6">
        <f>SUM(D74:E74)</f>
        <v>9</v>
      </c>
    </row>
    <row r="75" spans="2:6" x14ac:dyDescent="0.3">
      <c r="B75" s="11" t="s">
        <v>28</v>
      </c>
      <c r="C75" s="10"/>
      <c r="D75" s="43">
        <f>SUM(D76:D79)</f>
        <v>200</v>
      </c>
      <c r="E75" s="43">
        <f>SUM(E76:E79)</f>
        <v>572</v>
      </c>
      <c r="F75" s="15">
        <f>SUM(F76:F79)</f>
        <v>772</v>
      </c>
    </row>
    <row r="76" spans="2:6" x14ac:dyDescent="0.3">
      <c r="B76" s="9"/>
      <c r="C76" s="2" t="s">
        <v>3</v>
      </c>
      <c r="D76" s="37">
        <v>100</v>
      </c>
      <c r="E76" s="37">
        <v>308</v>
      </c>
      <c r="F76" s="6">
        <f>SUM(D76:E76)</f>
        <v>408</v>
      </c>
    </row>
    <row r="77" spans="2:6" x14ac:dyDescent="0.3">
      <c r="B77" s="9"/>
      <c r="C77" s="2" t="s">
        <v>2</v>
      </c>
      <c r="D77" s="38">
        <v>3</v>
      </c>
      <c r="E77" s="38">
        <v>8</v>
      </c>
      <c r="F77" s="6">
        <f>SUM(D77:E77)</f>
        <v>11</v>
      </c>
    </row>
    <row r="78" spans="2:6" x14ac:dyDescent="0.3">
      <c r="B78" s="9"/>
      <c r="C78" s="2" t="s">
        <v>1</v>
      </c>
      <c r="D78" s="37">
        <v>83</v>
      </c>
      <c r="E78" s="37">
        <v>231</v>
      </c>
      <c r="F78" s="6">
        <f>SUM(D78:E78)</f>
        <v>314</v>
      </c>
    </row>
    <row r="79" spans="2:6" x14ac:dyDescent="0.3">
      <c r="B79" s="8"/>
      <c r="C79" s="7" t="s">
        <v>0</v>
      </c>
      <c r="D79" s="37">
        <v>14</v>
      </c>
      <c r="E79" s="37">
        <v>25</v>
      </c>
      <c r="F79" s="6">
        <f>SUM(D79:E79)</f>
        <v>39</v>
      </c>
    </row>
    <row r="80" spans="2:6" x14ac:dyDescent="0.3">
      <c r="B80" s="11" t="s">
        <v>29</v>
      </c>
      <c r="C80" s="10"/>
      <c r="D80" s="43">
        <f>SUM(D81:D84)</f>
        <v>234</v>
      </c>
      <c r="E80" s="43">
        <f>SUM(E81:E84)</f>
        <v>200</v>
      </c>
      <c r="F80" s="15">
        <f>SUM(F81:F84)</f>
        <v>434</v>
      </c>
    </row>
    <row r="81" spans="1:6" x14ac:dyDescent="0.3">
      <c r="B81" s="9"/>
      <c r="C81" s="2" t="s">
        <v>3</v>
      </c>
      <c r="D81" s="37">
        <v>138</v>
      </c>
      <c r="E81" s="37">
        <v>91</v>
      </c>
      <c r="F81" s="6">
        <f>SUM(D81:E81)</f>
        <v>229</v>
      </c>
    </row>
    <row r="82" spans="1:6" x14ac:dyDescent="0.3">
      <c r="B82" s="9"/>
      <c r="C82" s="2" t="s">
        <v>2</v>
      </c>
      <c r="D82" s="38">
        <v>1</v>
      </c>
      <c r="E82" s="38">
        <v>2</v>
      </c>
      <c r="F82" s="6">
        <f>SUM(D82:E82)</f>
        <v>3</v>
      </c>
    </row>
    <row r="83" spans="1:6" x14ac:dyDescent="0.3">
      <c r="B83" s="9"/>
      <c r="C83" s="2" t="s">
        <v>1</v>
      </c>
      <c r="D83" s="37">
        <v>77</v>
      </c>
      <c r="E83" s="37">
        <v>92</v>
      </c>
      <c r="F83" s="6">
        <f>SUM(D83:E83)</f>
        <v>169</v>
      </c>
    </row>
    <row r="84" spans="1:6" x14ac:dyDescent="0.3">
      <c r="B84" s="8"/>
      <c r="C84" s="7" t="s">
        <v>0</v>
      </c>
      <c r="D84" s="37">
        <v>18</v>
      </c>
      <c r="E84" s="37">
        <v>15</v>
      </c>
      <c r="F84" s="6">
        <f>SUM(D84:E84)</f>
        <v>33</v>
      </c>
    </row>
    <row r="85" spans="1:6" x14ac:dyDescent="0.3">
      <c r="A85" s="4" t="s">
        <v>6</v>
      </c>
    </row>
    <row r="86" spans="1:6" x14ac:dyDescent="0.3">
      <c r="B86" s="11" t="s">
        <v>5</v>
      </c>
      <c r="C86" s="10"/>
      <c r="D86" s="43">
        <f>SUM(D87:D90)</f>
        <v>99</v>
      </c>
      <c r="E86" s="43">
        <f>SUM(E87:E90)</f>
        <v>229</v>
      </c>
      <c r="F86" s="15">
        <f>SUM(F87:F90)</f>
        <v>328</v>
      </c>
    </row>
    <row r="87" spans="1:6" x14ac:dyDescent="0.3">
      <c r="B87" s="9"/>
      <c r="C87" s="2" t="s">
        <v>3</v>
      </c>
      <c r="D87" s="37">
        <v>55</v>
      </c>
      <c r="E87" s="37">
        <v>170</v>
      </c>
      <c r="F87" s="6">
        <f>SUM(D87:E87)</f>
        <v>225</v>
      </c>
    </row>
    <row r="88" spans="1:6" x14ac:dyDescent="0.3">
      <c r="B88" s="9"/>
      <c r="C88" s="2" t="s">
        <v>2</v>
      </c>
      <c r="D88" s="38">
        <v>3</v>
      </c>
      <c r="E88" s="38">
        <v>10</v>
      </c>
      <c r="F88" s="6">
        <f>SUM(D88:E88)</f>
        <v>13</v>
      </c>
    </row>
    <row r="89" spans="1:6" x14ac:dyDescent="0.3">
      <c r="B89" s="9"/>
      <c r="C89" s="2" t="s">
        <v>1</v>
      </c>
      <c r="D89" s="37">
        <v>41</v>
      </c>
      <c r="E89" s="37">
        <v>49</v>
      </c>
      <c r="F89" s="6">
        <f>SUM(D89:E89)</f>
        <v>90</v>
      </c>
    </row>
    <row r="90" spans="1:6" x14ac:dyDescent="0.3">
      <c r="B90" s="8"/>
      <c r="C90" s="7" t="s">
        <v>0</v>
      </c>
      <c r="D90" s="50">
        <v>0</v>
      </c>
      <c r="E90" s="50">
        <v>0</v>
      </c>
      <c r="F90" s="6">
        <f>SUM(D90:E90)</f>
        <v>0</v>
      </c>
    </row>
    <row r="91" spans="1:6" x14ac:dyDescent="0.3">
      <c r="B91" s="12" t="s">
        <v>30</v>
      </c>
      <c r="C91" s="10"/>
      <c r="D91" s="43">
        <f>SUM(D92:D95)</f>
        <v>105</v>
      </c>
      <c r="E91" s="43">
        <f>SUM(E92:E95)</f>
        <v>590</v>
      </c>
      <c r="F91" s="15">
        <f>SUM(F92:F95)</f>
        <v>695</v>
      </c>
    </row>
    <row r="92" spans="1:6" x14ac:dyDescent="0.3">
      <c r="B92" s="9"/>
      <c r="C92" s="2" t="s">
        <v>3</v>
      </c>
      <c r="D92" s="37">
        <v>49</v>
      </c>
      <c r="E92" s="37">
        <v>245</v>
      </c>
      <c r="F92" s="6">
        <f>SUM(D92:E92)</f>
        <v>294</v>
      </c>
    </row>
    <row r="93" spans="1:6" x14ac:dyDescent="0.3">
      <c r="B93" s="9"/>
      <c r="C93" s="2" t="s">
        <v>2</v>
      </c>
      <c r="D93" s="38">
        <v>15</v>
      </c>
      <c r="E93" s="38">
        <v>55</v>
      </c>
      <c r="F93" s="6">
        <f>SUM(D93:E93)</f>
        <v>70</v>
      </c>
    </row>
    <row r="94" spans="1:6" x14ac:dyDescent="0.3">
      <c r="B94" s="9"/>
      <c r="C94" s="2" t="s">
        <v>1</v>
      </c>
      <c r="D94" s="37">
        <v>41</v>
      </c>
      <c r="E94" s="37">
        <v>290</v>
      </c>
      <c r="F94" s="6">
        <f>SUM(D94:E94)</f>
        <v>331</v>
      </c>
    </row>
    <row r="95" spans="1:6" x14ac:dyDescent="0.3">
      <c r="B95" s="8"/>
      <c r="C95" s="7" t="s">
        <v>0</v>
      </c>
      <c r="D95" s="50">
        <v>0</v>
      </c>
      <c r="E95" s="50">
        <v>0</v>
      </c>
      <c r="F95" s="6">
        <f>SUM(D95:E95)</f>
        <v>0</v>
      </c>
    </row>
    <row r="96" spans="1:6" x14ac:dyDescent="0.3">
      <c r="B96" s="11" t="s">
        <v>31</v>
      </c>
      <c r="C96" s="10"/>
      <c r="D96" s="43">
        <f>SUM(D98:D100)</f>
        <v>87</v>
      </c>
      <c r="E96" s="43">
        <f>SUM(E98:E100)</f>
        <v>511</v>
      </c>
      <c r="F96" s="15">
        <f>SUM(F97:F100)</f>
        <v>701</v>
      </c>
    </row>
    <row r="97" spans="1:9" x14ac:dyDescent="0.3">
      <c r="B97" s="9"/>
      <c r="C97" s="2" t="s">
        <v>3</v>
      </c>
      <c r="D97" s="37">
        <v>61</v>
      </c>
      <c r="E97" s="37">
        <v>357</v>
      </c>
      <c r="F97" s="6">
        <f>SUM(D99:E99)</f>
        <v>103</v>
      </c>
      <c r="H97" s="37">
        <v>61</v>
      </c>
      <c r="I97" s="37">
        <v>357</v>
      </c>
    </row>
    <row r="98" spans="1:9" x14ac:dyDescent="0.3">
      <c r="B98" s="9"/>
      <c r="C98" s="2" t="s">
        <v>2</v>
      </c>
      <c r="D98" s="37">
        <v>61</v>
      </c>
      <c r="E98" s="37">
        <v>357</v>
      </c>
      <c r="F98" s="6">
        <f>SUM(D98:E98)</f>
        <v>418</v>
      </c>
    </row>
    <row r="99" spans="1:9" x14ac:dyDescent="0.3">
      <c r="B99" s="9"/>
      <c r="C99" s="2" t="s">
        <v>1</v>
      </c>
      <c r="D99" s="37">
        <v>8</v>
      </c>
      <c r="E99" s="37">
        <v>95</v>
      </c>
      <c r="F99" s="52">
        <f>SUM(D99:E99)</f>
        <v>103</v>
      </c>
    </row>
    <row r="100" spans="1:9" x14ac:dyDescent="0.3">
      <c r="B100" s="8"/>
      <c r="C100" s="7" t="s">
        <v>0</v>
      </c>
      <c r="D100" s="37">
        <v>18</v>
      </c>
      <c r="E100" s="37">
        <v>59</v>
      </c>
      <c r="F100" s="6">
        <f>SUM(D100:E100)</f>
        <v>77</v>
      </c>
    </row>
    <row r="101" spans="1:9" x14ac:dyDescent="0.3">
      <c r="A101" s="4" t="s">
        <v>4</v>
      </c>
    </row>
    <row r="102" spans="1:9" x14ac:dyDescent="0.3">
      <c r="B102" s="11" t="s">
        <v>32</v>
      </c>
      <c r="C102" s="10"/>
      <c r="D102" s="43">
        <f>SUM(D103:D106)</f>
        <v>393</v>
      </c>
      <c r="E102" s="43">
        <f>SUM(E103:E106)</f>
        <v>122</v>
      </c>
      <c r="F102" s="15">
        <f>SUM(F103:F106)</f>
        <v>515</v>
      </c>
    </row>
    <row r="103" spans="1:9" x14ac:dyDescent="0.3">
      <c r="B103" s="9"/>
      <c r="C103" s="2" t="s">
        <v>3</v>
      </c>
      <c r="D103" s="37">
        <v>302</v>
      </c>
      <c r="E103" s="37">
        <v>94</v>
      </c>
      <c r="F103" s="6">
        <f>SUM(D103:E103)</f>
        <v>396</v>
      </c>
    </row>
    <row r="104" spans="1:9" x14ac:dyDescent="0.3">
      <c r="B104" s="9"/>
      <c r="C104" s="2" t="s">
        <v>2</v>
      </c>
      <c r="D104" s="50">
        <v>0</v>
      </c>
      <c r="E104" s="50">
        <v>0</v>
      </c>
      <c r="F104" s="6">
        <f>SUM(D104:E104)</f>
        <v>0</v>
      </c>
    </row>
    <row r="105" spans="1:9" x14ac:dyDescent="0.3">
      <c r="B105" s="9"/>
      <c r="C105" s="2" t="s">
        <v>1</v>
      </c>
      <c r="D105" s="37">
        <v>86</v>
      </c>
      <c r="E105" s="37">
        <v>24</v>
      </c>
      <c r="F105" s="6">
        <f>SUM(D105:E105)</f>
        <v>110</v>
      </c>
    </row>
    <row r="106" spans="1:9" x14ac:dyDescent="0.3">
      <c r="B106" s="8"/>
      <c r="C106" s="7" t="s">
        <v>0</v>
      </c>
      <c r="D106" s="37">
        <v>5</v>
      </c>
      <c r="E106" s="37">
        <v>4</v>
      </c>
      <c r="F106" s="6">
        <f>SUM(D106:E106)</f>
        <v>9</v>
      </c>
    </row>
    <row r="107" spans="1:9" x14ac:dyDescent="0.3">
      <c r="B107" s="11" t="s">
        <v>33</v>
      </c>
      <c r="C107" s="10"/>
      <c r="D107" s="43">
        <f>SUM(D108:D111)</f>
        <v>110</v>
      </c>
      <c r="E107" s="43">
        <f>SUM(E108:E111)</f>
        <v>110</v>
      </c>
      <c r="F107" s="15">
        <f>SUM(F108:F111)</f>
        <v>220</v>
      </c>
    </row>
    <row r="108" spans="1:9" x14ac:dyDescent="0.3">
      <c r="B108" s="9"/>
      <c r="C108" s="2" t="s">
        <v>3</v>
      </c>
      <c r="D108" s="37">
        <v>66</v>
      </c>
      <c r="E108" s="37">
        <v>63</v>
      </c>
      <c r="F108" s="6">
        <f>SUM(D108:E108)</f>
        <v>129</v>
      </c>
    </row>
    <row r="109" spans="1:9" x14ac:dyDescent="0.3">
      <c r="B109" s="9"/>
      <c r="C109" s="2" t="s">
        <v>2</v>
      </c>
      <c r="D109" s="50">
        <v>0</v>
      </c>
      <c r="E109" s="50">
        <v>0</v>
      </c>
      <c r="F109" s="6">
        <f>SUM(D109:E109)</f>
        <v>0</v>
      </c>
    </row>
    <row r="110" spans="1:9" x14ac:dyDescent="0.3">
      <c r="B110" s="9"/>
      <c r="C110" s="2" t="s">
        <v>1</v>
      </c>
      <c r="D110" s="37">
        <v>30</v>
      </c>
      <c r="E110" s="37">
        <v>35</v>
      </c>
      <c r="F110" s="6">
        <f>SUM(D110:E110)</f>
        <v>65</v>
      </c>
    </row>
    <row r="111" spans="1:9" x14ac:dyDescent="0.3">
      <c r="B111" s="8"/>
      <c r="C111" s="7" t="s">
        <v>0</v>
      </c>
      <c r="D111" s="37">
        <v>14</v>
      </c>
      <c r="E111" s="37">
        <v>12</v>
      </c>
      <c r="F111" s="6">
        <f>SUM(D111:E111)</f>
        <v>26</v>
      </c>
    </row>
    <row r="112" spans="1:9" x14ac:dyDescent="0.3">
      <c r="B112" s="11" t="s">
        <v>34</v>
      </c>
      <c r="C112" s="10"/>
      <c r="D112" s="43">
        <f>SUM(D113:D116)</f>
        <v>167</v>
      </c>
      <c r="E112" s="43">
        <f>SUM(E113:E116)</f>
        <v>214</v>
      </c>
      <c r="F112" s="15">
        <f>SUM(F113:F116)</f>
        <v>381</v>
      </c>
    </row>
    <row r="113" spans="2:6" x14ac:dyDescent="0.3">
      <c r="B113" s="9"/>
      <c r="C113" s="2" t="s">
        <v>3</v>
      </c>
      <c r="D113" s="37">
        <v>86</v>
      </c>
      <c r="E113" s="37">
        <v>133</v>
      </c>
      <c r="F113" s="6">
        <f>SUM(D113:E113)</f>
        <v>219</v>
      </c>
    </row>
    <row r="114" spans="2:6" x14ac:dyDescent="0.3">
      <c r="B114" s="9"/>
      <c r="C114" s="2" t="s">
        <v>2</v>
      </c>
      <c r="D114" s="50">
        <v>0</v>
      </c>
      <c r="E114" s="50">
        <v>0</v>
      </c>
      <c r="F114" s="6">
        <f>SUM(D114:E114)</f>
        <v>0</v>
      </c>
    </row>
    <row r="115" spans="2:6" x14ac:dyDescent="0.3">
      <c r="B115" s="9"/>
      <c r="C115" s="2" t="s">
        <v>1</v>
      </c>
      <c r="D115" s="37">
        <v>54</v>
      </c>
      <c r="E115" s="37">
        <v>57</v>
      </c>
      <c r="F115" s="6">
        <f>SUM(D115:E115)</f>
        <v>111</v>
      </c>
    </row>
    <row r="116" spans="2:6" x14ac:dyDescent="0.3">
      <c r="B116" s="8"/>
      <c r="C116" s="7" t="s">
        <v>0</v>
      </c>
      <c r="D116" s="37">
        <v>27</v>
      </c>
      <c r="E116" s="37">
        <v>24</v>
      </c>
      <c r="F116" s="6">
        <f>SUM(D116:E116)</f>
        <v>51</v>
      </c>
    </row>
    <row r="117" spans="2:6" x14ac:dyDescent="0.3">
      <c r="B117" s="11" t="s">
        <v>35</v>
      </c>
      <c r="C117" s="10"/>
      <c r="D117" s="43">
        <f>SUM(D118:D121)</f>
        <v>78</v>
      </c>
      <c r="E117" s="43">
        <f>SUM(E118:E121)</f>
        <v>6</v>
      </c>
      <c r="F117" s="15">
        <f>SUM(F118:F121)</f>
        <v>84</v>
      </c>
    </row>
    <row r="118" spans="2:6" x14ac:dyDescent="0.3">
      <c r="B118" s="9"/>
      <c r="C118" s="2" t="s">
        <v>3</v>
      </c>
      <c r="D118" s="37">
        <v>58</v>
      </c>
      <c r="E118" s="37">
        <v>5</v>
      </c>
      <c r="F118" s="6">
        <f>SUM(D118:E118)</f>
        <v>63</v>
      </c>
    </row>
    <row r="119" spans="2:6" x14ac:dyDescent="0.3">
      <c r="B119" s="9"/>
      <c r="C119" s="2" t="s">
        <v>2</v>
      </c>
      <c r="D119" s="50">
        <v>0</v>
      </c>
      <c r="E119" s="50">
        <v>0</v>
      </c>
      <c r="F119" s="6">
        <f>SUM(D119:E119)</f>
        <v>0</v>
      </c>
    </row>
    <row r="120" spans="2:6" x14ac:dyDescent="0.3">
      <c r="B120" s="9"/>
      <c r="C120" s="2" t="s">
        <v>1</v>
      </c>
      <c r="D120" s="37">
        <v>13</v>
      </c>
      <c r="E120" s="37">
        <v>1</v>
      </c>
      <c r="F120" s="6">
        <f>SUM(D120:E120)</f>
        <v>14</v>
      </c>
    </row>
    <row r="121" spans="2:6" x14ac:dyDescent="0.3">
      <c r="B121" s="8"/>
      <c r="C121" s="7" t="s">
        <v>0</v>
      </c>
      <c r="D121" s="37">
        <v>7</v>
      </c>
      <c r="E121" s="37">
        <v>0</v>
      </c>
      <c r="F121" s="6">
        <f>SUM(D121:E121)</f>
        <v>7</v>
      </c>
    </row>
    <row r="122" spans="2:6" x14ac:dyDescent="0.3">
      <c r="B122" s="11" t="s">
        <v>36</v>
      </c>
      <c r="C122" s="10"/>
      <c r="D122" s="43">
        <f>SUM(D123:D126)</f>
        <v>158</v>
      </c>
      <c r="E122" s="43">
        <f>SUM(E123:E126)</f>
        <v>86</v>
      </c>
      <c r="F122" s="15">
        <f>SUM(F123:F126)</f>
        <v>244</v>
      </c>
    </row>
    <row r="123" spans="2:6" x14ac:dyDescent="0.3">
      <c r="B123" s="9"/>
      <c r="C123" s="2" t="s">
        <v>3</v>
      </c>
      <c r="D123" s="37">
        <v>102</v>
      </c>
      <c r="E123" s="37">
        <v>61</v>
      </c>
      <c r="F123" s="6">
        <f>SUM(D123:E123)</f>
        <v>163</v>
      </c>
    </row>
    <row r="124" spans="2:6" x14ac:dyDescent="0.3">
      <c r="B124" s="9"/>
      <c r="C124" s="2" t="s">
        <v>2</v>
      </c>
      <c r="D124" s="50">
        <v>0</v>
      </c>
      <c r="E124" s="50">
        <v>0</v>
      </c>
      <c r="F124" s="6">
        <f>SUM(D124:E124)</f>
        <v>0</v>
      </c>
    </row>
    <row r="125" spans="2:6" x14ac:dyDescent="0.3">
      <c r="B125" s="9"/>
      <c r="C125" s="2" t="s">
        <v>1</v>
      </c>
      <c r="D125" s="37">
        <v>38</v>
      </c>
      <c r="E125" s="37">
        <v>16</v>
      </c>
      <c r="F125" s="6">
        <f>SUM(D125:E125)</f>
        <v>54</v>
      </c>
    </row>
    <row r="126" spans="2:6" x14ac:dyDescent="0.3">
      <c r="B126" s="8"/>
      <c r="C126" s="7" t="s">
        <v>0</v>
      </c>
      <c r="D126" s="37">
        <v>18</v>
      </c>
      <c r="E126" s="37">
        <v>9</v>
      </c>
      <c r="F126" s="6">
        <f>SUM(D126:E126)</f>
        <v>27</v>
      </c>
    </row>
    <row r="127" spans="2:6" x14ac:dyDescent="0.3">
      <c r="B127" s="11" t="s">
        <v>37</v>
      </c>
      <c r="C127" s="10"/>
      <c r="D127" s="43">
        <f>SUM(D128:D131)</f>
        <v>83</v>
      </c>
      <c r="E127" s="43">
        <f>SUM(E128:E131)</f>
        <v>62</v>
      </c>
      <c r="F127" s="15">
        <f>SUM(F128:F131)</f>
        <v>145</v>
      </c>
    </row>
    <row r="128" spans="2:6" x14ac:dyDescent="0.3">
      <c r="B128" s="9"/>
      <c r="C128" s="2" t="s">
        <v>3</v>
      </c>
      <c r="D128" s="37">
        <v>43</v>
      </c>
      <c r="E128" s="37">
        <v>30</v>
      </c>
      <c r="F128" s="6">
        <f>SUM(D128:E128)</f>
        <v>73</v>
      </c>
    </row>
    <row r="129" spans="1:6" x14ac:dyDescent="0.3">
      <c r="B129" s="9"/>
      <c r="C129" s="2" t="s">
        <v>2</v>
      </c>
      <c r="D129" s="50">
        <v>0</v>
      </c>
      <c r="E129" s="50">
        <v>0</v>
      </c>
      <c r="F129" s="6">
        <f>SUM(D129:E129)</f>
        <v>0</v>
      </c>
    </row>
    <row r="130" spans="1:6" x14ac:dyDescent="0.3">
      <c r="B130" s="9"/>
      <c r="C130" s="2" t="s">
        <v>1</v>
      </c>
      <c r="D130" s="37">
        <v>37</v>
      </c>
      <c r="E130" s="37">
        <v>27</v>
      </c>
      <c r="F130" s="6">
        <f>SUM(D130:E130)</f>
        <v>64</v>
      </c>
    </row>
    <row r="131" spans="1:6" x14ac:dyDescent="0.3">
      <c r="B131" s="8"/>
      <c r="C131" s="7" t="s">
        <v>0</v>
      </c>
      <c r="D131" s="37">
        <v>3</v>
      </c>
      <c r="E131" s="37">
        <v>5</v>
      </c>
      <c r="F131" s="6">
        <f>SUM(D131:E131)</f>
        <v>8</v>
      </c>
    </row>
    <row r="132" spans="1:6" x14ac:dyDescent="0.3">
      <c r="A132" s="4"/>
    </row>
    <row r="133" spans="1:6" x14ac:dyDescent="0.3">
      <c r="B133" s="5"/>
      <c r="C133" s="3"/>
      <c r="D133" s="42"/>
      <c r="E133" s="42"/>
      <c r="F133" s="3"/>
    </row>
    <row r="134" spans="1:6" x14ac:dyDescent="0.3">
      <c r="B134" s="3"/>
      <c r="C134" s="3"/>
      <c r="D134" s="42"/>
      <c r="E134" s="42"/>
      <c r="F134" s="3"/>
    </row>
    <row r="135" spans="1:6" x14ac:dyDescent="0.3">
      <c r="B135" s="2"/>
      <c r="C135" s="3"/>
      <c r="D135" s="42"/>
      <c r="E135" s="42"/>
      <c r="F135" s="3"/>
    </row>
    <row r="136" spans="1:6" x14ac:dyDescent="0.3">
      <c r="B136" s="2"/>
      <c r="C136" s="3"/>
      <c r="D136" s="42"/>
      <c r="E136" s="42"/>
      <c r="F136" s="3"/>
    </row>
    <row r="137" spans="1:6" x14ac:dyDescent="0.3">
      <c r="B137" s="2"/>
      <c r="C137" s="3"/>
      <c r="D137" s="42"/>
      <c r="E137" s="42"/>
      <c r="F137" s="3"/>
    </row>
    <row r="138" spans="1:6" x14ac:dyDescent="0.3">
      <c r="B138" s="4"/>
      <c r="C138" s="3"/>
      <c r="D138" s="42"/>
      <c r="E138" s="42"/>
      <c r="F138" s="3"/>
    </row>
    <row r="139" spans="1:6" x14ac:dyDescent="0.3">
      <c r="B139" s="3"/>
      <c r="C139" s="3"/>
      <c r="D139" s="42"/>
      <c r="E139" s="42"/>
      <c r="F139" s="3"/>
    </row>
    <row r="140" spans="1:6" x14ac:dyDescent="0.3">
      <c r="B140" s="2"/>
      <c r="C140" s="3"/>
      <c r="D140" s="42"/>
      <c r="E140" s="42"/>
      <c r="F140" s="3"/>
    </row>
    <row r="141" spans="1:6" x14ac:dyDescent="0.3">
      <c r="B141" s="2"/>
      <c r="C141" s="3"/>
      <c r="D141" s="42"/>
      <c r="E141" s="42"/>
      <c r="F141" s="3"/>
    </row>
    <row r="142" spans="1:6" x14ac:dyDescent="0.3">
      <c r="B142" s="2"/>
      <c r="C142" s="3"/>
      <c r="D142" s="42"/>
      <c r="E142" s="42"/>
      <c r="F142" s="3"/>
    </row>
    <row r="143" spans="1:6" x14ac:dyDescent="0.3">
      <c r="B143" s="4"/>
      <c r="C143" s="3"/>
      <c r="D143" s="42"/>
      <c r="E143" s="42"/>
      <c r="F143" s="3"/>
    </row>
    <row r="144" spans="1:6" x14ac:dyDescent="0.3">
      <c r="B144" s="3"/>
      <c r="C144" s="3"/>
      <c r="D144" s="42"/>
      <c r="E144" s="42"/>
      <c r="F144" s="3"/>
    </row>
    <row r="145" spans="2:6" x14ac:dyDescent="0.3">
      <c r="B145" s="2"/>
      <c r="C145" s="3"/>
      <c r="D145" s="42"/>
      <c r="E145" s="42"/>
      <c r="F145" s="3"/>
    </row>
    <row r="146" spans="2:6" x14ac:dyDescent="0.3">
      <c r="B146" s="2"/>
      <c r="C146" s="3"/>
      <c r="D146" s="42"/>
      <c r="E146" s="42"/>
      <c r="F146" s="3"/>
    </row>
    <row r="147" spans="2:6" x14ac:dyDescent="0.3">
      <c r="B147" s="2"/>
      <c r="C147" s="3"/>
      <c r="D147" s="42"/>
      <c r="E147" s="42"/>
      <c r="F147" s="3"/>
    </row>
    <row r="148" spans="2:6" x14ac:dyDescent="0.3">
      <c r="B148" s="4"/>
      <c r="C148" s="3"/>
      <c r="D148" s="42"/>
      <c r="E148" s="42"/>
      <c r="F148" s="3"/>
    </row>
    <row r="149" spans="2:6" x14ac:dyDescent="0.3">
      <c r="B149" s="3"/>
      <c r="C149" s="3"/>
      <c r="D149" s="42"/>
      <c r="E149" s="42"/>
      <c r="F149" s="3"/>
    </row>
    <row r="150" spans="2:6" x14ac:dyDescent="0.3">
      <c r="B150" s="2"/>
      <c r="C150" s="3"/>
      <c r="D150" s="42"/>
      <c r="E150" s="42"/>
      <c r="F150" s="3"/>
    </row>
    <row r="151" spans="2:6" x14ac:dyDescent="0.3">
      <c r="B151" s="2"/>
      <c r="C151" s="3"/>
      <c r="D151" s="42"/>
      <c r="E151" s="42"/>
      <c r="F151" s="3"/>
    </row>
    <row r="152" spans="2:6" x14ac:dyDescent="0.3">
      <c r="B152" s="2"/>
      <c r="C152" s="3"/>
      <c r="D152" s="42"/>
      <c r="E152" s="42"/>
      <c r="F15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478B-2914-1446-B3FC-FBF127EA5221}">
  <dimension ref="A1:F152"/>
  <sheetViews>
    <sheetView topLeftCell="A16" workbookViewId="0">
      <selection activeCell="B127" sqref="B127"/>
    </sheetView>
  </sheetViews>
  <sheetFormatPr defaultColWidth="11.19921875" defaultRowHeight="15.6" x14ac:dyDescent="0.3"/>
  <cols>
    <col min="1" max="3" width="10.796875" style="1"/>
    <col min="4" max="4" width="12.19921875" style="51" bestFit="1" customWidth="1"/>
    <col min="5" max="5" width="10.796875" style="51"/>
    <col min="6" max="6" width="10.796875" style="1"/>
  </cols>
  <sheetData>
    <row r="1" spans="1:6" x14ac:dyDescent="0.3">
      <c r="A1" s="2"/>
      <c r="B1" s="3" t="s">
        <v>13</v>
      </c>
      <c r="C1" s="2"/>
      <c r="D1" s="41" t="s">
        <v>12</v>
      </c>
      <c r="E1" s="41" t="s">
        <v>11</v>
      </c>
      <c r="F1" s="17" t="s">
        <v>10</v>
      </c>
    </row>
    <row r="2" spans="1:6" x14ac:dyDescent="0.3">
      <c r="A2" s="3" t="s">
        <v>9</v>
      </c>
      <c r="B2" s="3"/>
      <c r="C2" s="3"/>
      <c r="D2" s="42"/>
      <c r="E2" s="42"/>
      <c r="F2" s="3"/>
    </row>
    <row r="3" spans="1:6" x14ac:dyDescent="0.3">
      <c r="A3" s="2"/>
      <c r="B3" s="16" t="s">
        <v>14</v>
      </c>
      <c r="C3" s="10"/>
      <c r="D3" s="43">
        <f>SUM(D4:D7)</f>
        <v>190</v>
      </c>
      <c r="E3" s="43">
        <f>SUM(E4:E7)</f>
        <v>859</v>
      </c>
      <c r="F3" s="15">
        <f>SUM(F4:F7)</f>
        <v>1049</v>
      </c>
    </row>
    <row r="4" spans="1:6" x14ac:dyDescent="0.3">
      <c r="A4" s="3"/>
      <c r="B4" s="14"/>
      <c r="C4" s="2" t="s">
        <v>3</v>
      </c>
      <c r="D4" s="53">
        <v>134</v>
      </c>
      <c r="E4" s="54">
        <v>441</v>
      </c>
      <c r="F4" s="6">
        <f>SUM(D4:E4)</f>
        <v>575</v>
      </c>
    </row>
    <row r="5" spans="1:6" x14ac:dyDescent="0.3">
      <c r="A5" s="2"/>
      <c r="B5" s="9"/>
      <c r="C5" s="2" t="s">
        <v>2</v>
      </c>
      <c r="D5" s="46">
        <v>17</v>
      </c>
      <c r="E5" s="47">
        <v>116</v>
      </c>
      <c r="F5" s="6">
        <f>SUM(D5:E5)</f>
        <v>133</v>
      </c>
    </row>
    <row r="6" spans="1:6" x14ac:dyDescent="0.3">
      <c r="A6" s="2"/>
      <c r="B6" s="9"/>
      <c r="C6" s="2" t="s">
        <v>1</v>
      </c>
      <c r="D6" s="46">
        <v>30</v>
      </c>
      <c r="E6" s="47">
        <v>261</v>
      </c>
      <c r="F6" s="6">
        <f>SUM(D6:E6)</f>
        <v>291</v>
      </c>
    </row>
    <row r="7" spans="1:6" x14ac:dyDescent="0.3">
      <c r="A7" s="2"/>
      <c r="B7" s="9"/>
      <c r="C7" s="2" t="s">
        <v>0</v>
      </c>
      <c r="D7" s="46">
        <v>9</v>
      </c>
      <c r="E7" s="47">
        <v>41</v>
      </c>
      <c r="F7" s="6">
        <f>SUM(D7:E7)</f>
        <v>50</v>
      </c>
    </row>
    <row r="8" spans="1:6" x14ac:dyDescent="0.3">
      <c r="B8" s="12" t="s">
        <v>15</v>
      </c>
      <c r="C8" s="10"/>
      <c r="D8" s="43">
        <f>SUM(D9:D12)</f>
        <v>31</v>
      </c>
      <c r="E8" s="43">
        <f>SUM(E9:E12)</f>
        <v>361</v>
      </c>
      <c r="F8" s="15">
        <f>SUM(F9:F12)</f>
        <v>392</v>
      </c>
    </row>
    <row r="9" spans="1:6" x14ac:dyDescent="0.3">
      <c r="B9" s="14"/>
      <c r="C9" s="2" t="s">
        <v>3</v>
      </c>
      <c r="D9" s="38">
        <v>25</v>
      </c>
      <c r="E9" s="38">
        <v>253</v>
      </c>
      <c r="F9" s="6">
        <f>SUM(D9:E9)</f>
        <v>278</v>
      </c>
    </row>
    <row r="10" spans="1:6" x14ac:dyDescent="0.3">
      <c r="B10" s="9"/>
      <c r="C10" s="2" t="s">
        <v>2</v>
      </c>
      <c r="D10" s="38">
        <v>0</v>
      </c>
      <c r="E10" s="38">
        <v>15</v>
      </c>
      <c r="F10" s="6">
        <f>SUM(D10:E10)</f>
        <v>15</v>
      </c>
    </row>
    <row r="11" spans="1:6" x14ac:dyDescent="0.3">
      <c r="B11" s="9"/>
      <c r="C11" s="2" t="s">
        <v>1</v>
      </c>
      <c r="D11" s="38">
        <v>6</v>
      </c>
      <c r="E11" s="38">
        <v>90</v>
      </c>
      <c r="F11" s="6">
        <f>SUM(D11:E11)</f>
        <v>96</v>
      </c>
    </row>
    <row r="12" spans="1:6" x14ac:dyDescent="0.3">
      <c r="B12" s="8"/>
      <c r="C12" s="7" t="s">
        <v>0</v>
      </c>
      <c r="D12" s="38">
        <v>0</v>
      </c>
      <c r="E12" s="38">
        <v>3</v>
      </c>
      <c r="F12" s="6">
        <f>SUM(D12:E12)</f>
        <v>3</v>
      </c>
    </row>
    <row r="13" spans="1:6" x14ac:dyDescent="0.3">
      <c r="B13" s="11" t="s">
        <v>16</v>
      </c>
      <c r="C13" s="10"/>
      <c r="D13" s="43">
        <f>SUM(D14:D17)</f>
        <v>124</v>
      </c>
      <c r="E13" s="43">
        <f>SUM(E14:E17)</f>
        <v>94</v>
      </c>
      <c r="F13" s="15">
        <f>SUM(F14:F17)</f>
        <v>218</v>
      </c>
    </row>
    <row r="14" spans="1:6" x14ac:dyDescent="0.3">
      <c r="B14" s="14"/>
      <c r="C14" s="2" t="s">
        <v>3</v>
      </c>
      <c r="D14" s="38">
        <v>78</v>
      </c>
      <c r="E14" s="38">
        <v>59</v>
      </c>
      <c r="F14" s="6">
        <f>SUM(D14:E14)</f>
        <v>137</v>
      </c>
    </row>
    <row r="15" spans="1:6" x14ac:dyDescent="0.3">
      <c r="B15" s="9"/>
      <c r="C15" s="2" t="s">
        <v>2</v>
      </c>
      <c r="D15" s="38">
        <v>9</v>
      </c>
      <c r="E15" s="38">
        <v>20</v>
      </c>
      <c r="F15" s="6">
        <f>SUM(D15:E15)</f>
        <v>29</v>
      </c>
    </row>
    <row r="16" spans="1:6" x14ac:dyDescent="0.3">
      <c r="B16" s="9"/>
      <c r="C16" s="2" t="s">
        <v>1</v>
      </c>
      <c r="D16" s="38">
        <v>33</v>
      </c>
      <c r="E16" s="38">
        <v>11</v>
      </c>
      <c r="F16" s="6">
        <f>SUM(D16:E16)</f>
        <v>44</v>
      </c>
    </row>
    <row r="17" spans="2:6" x14ac:dyDescent="0.3">
      <c r="B17" s="9"/>
      <c r="C17" s="2" t="s">
        <v>0</v>
      </c>
      <c r="D17" s="38">
        <v>4</v>
      </c>
      <c r="E17" s="38">
        <v>4</v>
      </c>
      <c r="F17" s="6">
        <f>SUM(D17:E17)</f>
        <v>8</v>
      </c>
    </row>
    <row r="18" spans="2:6" x14ac:dyDescent="0.3">
      <c r="B18" s="11" t="s">
        <v>17</v>
      </c>
      <c r="C18" s="10"/>
      <c r="D18" s="43">
        <f>SUM(D19:D22)</f>
        <v>282</v>
      </c>
      <c r="E18" s="43">
        <f>SUM(E19:E22)</f>
        <v>336</v>
      </c>
      <c r="F18" s="15">
        <f>SUM(F19:F22)</f>
        <v>618</v>
      </c>
    </row>
    <row r="19" spans="2:6" x14ac:dyDescent="0.3">
      <c r="B19" s="14"/>
      <c r="C19" s="2" t="s">
        <v>3</v>
      </c>
      <c r="D19" s="38">
        <v>178</v>
      </c>
      <c r="E19" s="38">
        <v>216</v>
      </c>
      <c r="F19" s="6">
        <f>SUM(D19:E19)</f>
        <v>394</v>
      </c>
    </row>
    <row r="20" spans="2:6" x14ac:dyDescent="0.3">
      <c r="B20" s="9"/>
      <c r="C20" s="2" t="s">
        <v>2</v>
      </c>
      <c r="D20" s="38">
        <v>0</v>
      </c>
      <c r="E20" s="38">
        <v>0</v>
      </c>
      <c r="F20" s="6">
        <f>SUM(D20:E20)</f>
        <v>0</v>
      </c>
    </row>
    <row r="21" spans="2:6" x14ac:dyDescent="0.3">
      <c r="B21" s="9"/>
      <c r="C21" s="2" t="s">
        <v>1</v>
      </c>
      <c r="D21" s="38">
        <v>99</v>
      </c>
      <c r="E21" s="38">
        <v>115</v>
      </c>
      <c r="F21" s="6">
        <f>SUM(D21:E21)</f>
        <v>214</v>
      </c>
    </row>
    <row r="22" spans="2:6" x14ac:dyDescent="0.3">
      <c r="B22" s="8"/>
      <c r="C22" s="7" t="s">
        <v>0</v>
      </c>
      <c r="D22" s="38">
        <v>5</v>
      </c>
      <c r="E22" s="38">
        <v>5</v>
      </c>
      <c r="F22" s="6">
        <f>SUM(D22:E22)</f>
        <v>10</v>
      </c>
    </row>
    <row r="23" spans="2:6" x14ac:dyDescent="0.3">
      <c r="B23" s="11" t="s">
        <v>18</v>
      </c>
      <c r="C23" s="10"/>
      <c r="D23" s="43">
        <f>SUM(D24:D27)</f>
        <v>226</v>
      </c>
      <c r="E23" s="43">
        <f>SUM(E24:E27)</f>
        <v>423</v>
      </c>
      <c r="F23" s="15">
        <f>SUM(F24:F27)</f>
        <v>649</v>
      </c>
    </row>
    <row r="24" spans="2:6" x14ac:dyDescent="0.3">
      <c r="B24" s="9"/>
      <c r="C24" s="2" t="s">
        <v>3</v>
      </c>
      <c r="D24" s="38">
        <v>126</v>
      </c>
      <c r="E24" s="38">
        <v>107</v>
      </c>
      <c r="F24" s="6">
        <f>SUM(D24:E24)</f>
        <v>233</v>
      </c>
    </row>
    <row r="25" spans="2:6" x14ac:dyDescent="0.3">
      <c r="B25" s="9"/>
      <c r="C25" s="2" t="s">
        <v>2</v>
      </c>
      <c r="D25" s="38">
        <v>35</v>
      </c>
      <c r="E25" s="38">
        <v>161</v>
      </c>
      <c r="F25" s="6">
        <f>SUM(D25:E25)</f>
        <v>196</v>
      </c>
    </row>
    <row r="26" spans="2:6" x14ac:dyDescent="0.3">
      <c r="B26" s="9"/>
      <c r="C26" s="2" t="s">
        <v>1</v>
      </c>
      <c r="D26" s="38">
        <v>62</v>
      </c>
      <c r="E26" s="38">
        <v>148</v>
      </c>
      <c r="F26" s="6">
        <f>SUM(D26:E26)</f>
        <v>210</v>
      </c>
    </row>
    <row r="27" spans="2:6" x14ac:dyDescent="0.3">
      <c r="B27" s="8"/>
      <c r="C27" s="2" t="s">
        <v>0</v>
      </c>
      <c r="D27" s="38">
        <v>3</v>
      </c>
      <c r="E27" s="38">
        <v>7</v>
      </c>
      <c r="F27" s="6">
        <f>SUM(D27:E27)</f>
        <v>10</v>
      </c>
    </row>
    <row r="28" spans="2:6" x14ac:dyDescent="0.3">
      <c r="B28" s="13" t="s">
        <v>19</v>
      </c>
      <c r="C28" s="10"/>
      <c r="D28" s="43">
        <f>SUM(D29:D32)</f>
        <v>598</v>
      </c>
      <c r="E28" s="43">
        <f>SUM(E29:E32)</f>
        <v>798</v>
      </c>
      <c r="F28" s="15">
        <f>SUM(F29:F32)</f>
        <v>1396</v>
      </c>
    </row>
    <row r="29" spans="2:6" x14ac:dyDescent="0.3">
      <c r="B29" s="9"/>
      <c r="C29" s="2" t="s">
        <v>3</v>
      </c>
      <c r="D29" s="38">
        <v>394</v>
      </c>
      <c r="E29" s="38">
        <v>424</v>
      </c>
      <c r="F29" s="6">
        <f>SUM(D29:E29)</f>
        <v>818</v>
      </c>
    </row>
    <row r="30" spans="2:6" x14ac:dyDescent="0.3">
      <c r="B30" s="9"/>
      <c r="C30" s="2" t="s">
        <v>2</v>
      </c>
      <c r="D30" s="38">
        <v>30</v>
      </c>
      <c r="E30" s="38">
        <v>28</v>
      </c>
      <c r="F30" s="6">
        <f>SUM(D30:E30)</f>
        <v>58</v>
      </c>
    </row>
    <row r="31" spans="2:6" x14ac:dyDescent="0.3">
      <c r="B31" s="9"/>
      <c r="C31" s="2" t="s">
        <v>1</v>
      </c>
      <c r="D31" s="38">
        <v>169</v>
      </c>
      <c r="E31" s="38">
        <v>339</v>
      </c>
      <c r="F31" s="6">
        <f>SUM(D31:E31)</f>
        <v>508</v>
      </c>
    </row>
    <row r="32" spans="2:6" x14ac:dyDescent="0.3">
      <c r="B32" s="8"/>
      <c r="C32" s="7" t="s">
        <v>0</v>
      </c>
      <c r="D32" s="38">
        <v>5</v>
      </c>
      <c r="E32" s="38">
        <v>7</v>
      </c>
      <c r="F32" s="6">
        <f>SUM(D32:E32)</f>
        <v>12</v>
      </c>
    </row>
    <row r="33" spans="1:6" x14ac:dyDescent="0.3">
      <c r="A33" s="4" t="s">
        <v>8</v>
      </c>
    </row>
    <row r="34" spans="1:6" x14ac:dyDescent="0.3">
      <c r="B34" s="11" t="s">
        <v>20</v>
      </c>
      <c r="C34" s="10"/>
      <c r="D34" s="43">
        <f>SUM(D35:D38)</f>
        <v>5</v>
      </c>
      <c r="E34" s="43">
        <f>SUM(E35:E38)</f>
        <v>431</v>
      </c>
      <c r="F34" s="15">
        <f>SUM(F35:F38)</f>
        <v>436</v>
      </c>
    </row>
    <row r="35" spans="1:6" x14ac:dyDescent="0.3">
      <c r="B35" s="9"/>
      <c r="C35" s="2" t="s">
        <v>3</v>
      </c>
      <c r="D35" s="38">
        <v>1</v>
      </c>
      <c r="E35" s="38">
        <v>320</v>
      </c>
      <c r="F35" s="6">
        <f>SUM(D35:E35)</f>
        <v>321</v>
      </c>
    </row>
    <row r="36" spans="1:6" x14ac:dyDescent="0.3">
      <c r="B36" s="9"/>
      <c r="C36" s="2" t="s">
        <v>2</v>
      </c>
      <c r="D36" s="38">
        <v>1</v>
      </c>
      <c r="E36" s="38">
        <v>39</v>
      </c>
      <c r="F36" s="6">
        <f>SUM(D36:E36)</f>
        <v>40</v>
      </c>
    </row>
    <row r="37" spans="1:6" x14ac:dyDescent="0.3">
      <c r="B37" s="9"/>
      <c r="C37" s="2" t="s">
        <v>1</v>
      </c>
      <c r="D37" s="38">
        <v>3</v>
      </c>
      <c r="E37" s="38">
        <v>63</v>
      </c>
      <c r="F37" s="6">
        <f>SUM(D37:E37)</f>
        <v>66</v>
      </c>
    </row>
    <row r="38" spans="1:6" x14ac:dyDescent="0.3">
      <c r="B38" s="8"/>
      <c r="C38" s="7" t="s">
        <v>0</v>
      </c>
      <c r="D38" s="38">
        <v>0</v>
      </c>
      <c r="E38" s="38">
        <v>9</v>
      </c>
      <c r="F38" s="6">
        <f>SUM(D38:E38)</f>
        <v>9</v>
      </c>
    </row>
    <row r="39" spans="1:6" x14ac:dyDescent="0.3">
      <c r="B39" s="11" t="s">
        <v>21</v>
      </c>
      <c r="C39" s="10"/>
      <c r="D39" s="43">
        <f>SUM(D40:D43)</f>
        <v>50</v>
      </c>
      <c r="E39" s="43">
        <f>SUM(E40:E43)</f>
        <v>134</v>
      </c>
      <c r="F39" s="15">
        <f>SUM(F40:F43)</f>
        <v>184</v>
      </c>
    </row>
    <row r="40" spans="1:6" x14ac:dyDescent="0.3">
      <c r="B40" s="9"/>
      <c r="C40" s="2" t="s">
        <v>3</v>
      </c>
      <c r="D40" s="38">
        <v>40</v>
      </c>
      <c r="E40" s="38">
        <v>93</v>
      </c>
      <c r="F40" s="6">
        <f>SUM(D40:E40)</f>
        <v>133</v>
      </c>
    </row>
    <row r="41" spans="1:6" x14ac:dyDescent="0.3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3">
      <c r="B42" s="9"/>
      <c r="C42" s="2" t="s">
        <v>1</v>
      </c>
      <c r="D42" s="38">
        <v>5</v>
      </c>
      <c r="E42" s="38">
        <v>27</v>
      </c>
      <c r="F42" s="6">
        <f>SUM(D42:E42)</f>
        <v>32</v>
      </c>
    </row>
    <row r="43" spans="1:6" x14ac:dyDescent="0.3">
      <c r="B43" s="8"/>
      <c r="C43" s="7" t="s">
        <v>0</v>
      </c>
      <c r="D43" s="38">
        <v>5</v>
      </c>
      <c r="E43" s="38">
        <v>14</v>
      </c>
      <c r="F43" s="6">
        <f>SUM(D43:E43)</f>
        <v>19</v>
      </c>
    </row>
    <row r="44" spans="1:6" x14ac:dyDescent="0.3">
      <c r="B44" s="11" t="s">
        <v>22</v>
      </c>
      <c r="C44" s="10"/>
      <c r="D44" s="43">
        <f>SUM(D45:D48)</f>
        <v>228</v>
      </c>
      <c r="E44" s="43">
        <f>SUM(E45:E48)</f>
        <v>441</v>
      </c>
      <c r="F44" s="15">
        <f>SUM(F45:F48)</f>
        <v>669</v>
      </c>
    </row>
    <row r="45" spans="1:6" x14ac:dyDescent="0.3">
      <c r="B45" s="9"/>
      <c r="C45" s="2" t="s">
        <v>3</v>
      </c>
      <c r="D45" s="38">
        <v>119</v>
      </c>
      <c r="E45" s="38">
        <v>260</v>
      </c>
      <c r="F45" s="6">
        <f>SUM(D45:E45)</f>
        <v>379</v>
      </c>
    </row>
    <row r="46" spans="1:6" x14ac:dyDescent="0.3">
      <c r="B46" s="9"/>
      <c r="C46" s="2" t="s">
        <v>2</v>
      </c>
      <c r="D46" s="38">
        <v>67</v>
      </c>
      <c r="E46" s="38">
        <v>92</v>
      </c>
      <c r="F46" s="6">
        <f>SUM(D46:E46)</f>
        <v>159</v>
      </c>
    </row>
    <row r="47" spans="1:6" x14ac:dyDescent="0.3">
      <c r="B47" s="9"/>
      <c r="C47" s="2" t="s">
        <v>1</v>
      </c>
      <c r="D47" s="38">
        <v>19</v>
      </c>
      <c r="E47" s="38">
        <v>44</v>
      </c>
      <c r="F47" s="6">
        <f>SUM(D47:E47)</f>
        <v>63</v>
      </c>
    </row>
    <row r="48" spans="1:6" x14ac:dyDescent="0.3">
      <c r="B48" s="8"/>
      <c r="C48" s="7" t="s">
        <v>0</v>
      </c>
      <c r="D48" s="38">
        <v>23</v>
      </c>
      <c r="E48" s="38">
        <v>45</v>
      </c>
      <c r="F48" s="6">
        <f>SUM(D48:E48)</f>
        <v>68</v>
      </c>
    </row>
    <row r="49" spans="1:6" x14ac:dyDescent="0.3">
      <c r="B49" s="12" t="s">
        <v>23</v>
      </c>
      <c r="C49" s="10"/>
      <c r="D49" s="43">
        <f>SUM(D50:D53)</f>
        <v>27</v>
      </c>
      <c r="E49" s="43">
        <f>SUM(E50:E53)</f>
        <v>115</v>
      </c>
      <c r="F49" s="15">
        <f>SUM(F50:F53)</f>
        <v>142</v>
      </c>
    </row>
    <row r="50" spans="1:6" x14ac:dyDescent="0.3">
      <c r="B50" s="9"/>
      <c r="C50" s="2" t="s">
        <v>3</v>
      </c>
      <c r="D50" s="38">
        <v>21</v>
      </c>
      <c r="E50" s="38">
        <v>78</v>
      </c>
      <c r="F50" s="6">
        <f>SUM(D50:E50)</f>
        <v>99</v>
      </c>
    </row>
    <row r="51" spans="1:6" x14ac:dyDescent="0.3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3">
      <c r="B52" s="9"/>
      <c r="C52" s="2" t="s">
        <v>1</v>
      </c>
      <c r="D52" s="38">
        <v>4</v>
      </c>
      <c r="E52" s="38">
        <v>31</v>
      </c>
      <c r="F52" s="6">
        <f>SUM(D52:E52)</f>
        <v>35</v>
      </c>
    </row>
    <row r="53" spans="1:6" x14ac:dyDescent="0.3">
      <c r="B53" s="8"/>
      <c r="C53" s="7" t="s">
        <v>0</v>
      </c>
      <c r="D53" s="38">
        <v>2</v>
      </c>
      <c r="E53" s="38">
        <v>6</v>
      </c>
      <c r="F53" s="6">
        <f>SUM(D53:E53)</f>
        <v>8</v>
      </c>
    </row>
    <row r="54" spans="1:6" x14ac:dyDescent="0.3">
      <c r="B54" s="11" t="s">
        <v>24</v>
      </c>
      <c r="C54" s="10"/>
      <c r="D54" s="43">
        <f>SUM(D55:D58)</f>
        <v>153</v>
      </c>
      <c r="E54" s="43">
        <f>SUM(E55:E58)</f>
        <v>416</v>
      </c>
      <c r="F54" s="15">
        <f>SUM(F55:F58)</f>
        <v>569</v>
      </c>
    </row>
    <row r="55" spans="1:6" x14ac:dyDescent="0.3">
      <c r="B55" s="9"/>
      <c r="C55" s="2" t="s">
        <v>3</v>
      </c>
      <c r="D55" s="38">
        <v>136</v>
      </c>
      <c r="E55" s="38">
        <v>369</v>
      </c>
      <c r="F55" s="6">
        <f>SUM(D55:E55)</f>
        <v>505</v>
      </c>
    </row>
    <row r="56" spans="1:6" x14ac:dyDescent="0.3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3">
      <c r="B57" s="9"/>
      <c r="C57" s="2" t="s">
        <v>1</v>
      </c>
      <c r="D57" s="38">
        <v>5</v>
      </c>
      <c r="E57" s="38">
        <v>9</v>
      </c>
      <c r="F57" s="6">
        <f>SUM(D57:E57)</f>
        <v>14</v>
      </c>
    </row>
    <row r="58" spans="1:6" x14ac:dyDescent="0.3">
      <c r="B58" s="8"/>
      <c r="C58" s="7" t="s">
        <v>0</v>
      </c>
      <c r="D58" s="38">
        <v>12</v>
      </c>
      <c r="E58" s="38">
        <v>38</v>
      </c>
      <c r="F58" s="6">
        <f>SUM(D58:E58)</f>
        <v>50</v>
      </c>
    </row>
    <row r="59" spans="1:6" x14ac:dyDescent="0.3">
      <c r="B59" s="12" t="s">
        <v>25</v>
      </c>
      <c r="C59" s="10"/>
      <c r="D59" s="43">
        <f>SUM(D60:D63)</f>
        <v>15</v>
      </c>
      <c r="E59" s="43">
        <f>SUM(E60:E63)</f>
        <v>46</v>
      </c>
      <c r="F59" s="15">
        <f>SUM(F60:F63)</f>
        <v>61</v>
      </c>
    </row>
    <row r="60" spans="1:6" x14ac:dyDescent="0.3">
      <c r="B60" s="9"/>
      <c r="C60" s="2" t="s">
        <v>3</v>
      </c>
      <c r="D60" s="38">
        <v>14</v>
      </c>
      <c r="E60" s="38">
        <v>46</v>
      </c>
      <c r="F60" s="6">
        <f>SUM(D60:E60)</f>
        <v>60</v>
      </c>
    </row>
    <row r="61" spans="1:6" x14ac:dyDescent="0.3">
      <c r="B61" s="9"/>
      <c r="C61" s="2" t="s">
        <v>2</v>
      </c>
      <c r="D61" s="50">
        <v>0</v>
      </c>
      <c r="E61" s="50">
        <v>0</v>
      </c>
      <c r="F61" s="6">
        <f>SUM(D61:E61)</f>
        <v>0</v>
      </c>
    </row>
    <row r="62" spans="1:6" x14ac:dyDescent="0.3">
      <c r="B62" s="9"/>
      <c r="C62" s="2" t="s">
        <v>1</v>
      </c>
      <c r="D62" s="50">
        <v>1</v>
      </c>
      <c r="E62" s="50">
        <v>0</v>
      </c>
      <c r="F62" s="6">
        <f>SUM(D62:E62)</f>
        <v>1</v>
      </c>
    </row>
    <row r="63" spans="1:6" x14ac:dyDescent="0.3">
      <c r="B63" s="8"/>
      <c r="C63" s="7" t="s">
        <v>0</v>
      </c>
      <c r="D63" s="50">
        <v>0</v>
      </c>
      <c r="E63" s="50">
        <v>0</v>
      </c>
      <c r="F63" s="6">
        <f>SUM(D63:E63)</f>
        <v>0</v>
      </c>
    </row>
    <row r="64" spans="1:6" x14ac:dyDescent="0.3">
      <c r="A64" s="4" t="s">
        <v>7</v>
      </c>
    </row>
    <row r="65" spans="2:6" x14ac:dyDescent="0.3">
      <c r="B65" s="12" t="s">
        <v>26</v>
      </c>
      <c r="C65" s="10"/>
      <c r="D65" s="43">
        <f>SUM(D66:D69)</f>
        <v>230</v>
      </c>
      <c r="E65" s="43">
        <f>SUM(E66:E69)</f>
        <v>564</v>
      </c>
      <c r="F65" s="15">
        <f>SUM(F66:F69)</f>
        <v>794</v>
      </c>
    </row>
    <row r="66" spans="2:6" x14ac:dyDescent="0.3">
      <c r="B66" s="9"/>
      <c r="C66" s="2" t="s">
        <v>3</v>
      </c>
      <c r="D66" s="38">
        <v>202</v>
      </c>
      <c r="E66" s="38">
        <v>496</v>
      </c>
      <c r="F66" s="6">
        <f>SUM(D66:E66)</f>
        <v>698</v>
      </c>
    </row>
    <row r="67" spans="2:6" x14ac:dyDescent="0.3">
      <c r="B67" s="9"/>
      <c r="C67" s="2" t="s">
        <v>2</v>
      </c>
      <c r="D67" s="38">
        <v>0</v>
      </c>
      <c r="E67" s="38">
        <v>0</v>
      </c>
      <c r="F67" s="6">
        <f>SUM(D67:E67)</f>
        <v>0</v>
      </c>
    </row>
    <row r="68" spans="2:6" x14ac:dyDescent="0.3">
      <c r="B68" s="9"/>
      <c r="C68" s="2" t="s">
        <v>1</v>
      </c>
      <c r="D68" s="38">
        <v>25</v>
      </c>
      <c r="E68" s="38">
        <v>60</v>
      </c>
      <c r="F68" s="6">
        <f>SUM(D68:E68)</f>
        <v>85</v>
      </c>
    </row>
    <row r="69" spans="2:6" x14ac:dyDescent="0.3">
      <c r="B69" s="8"/>
      <c r="C69" s="7" t="s">
        <v>0</v>
      </c>
      <c r="D69" s="38">
        <v>3</v>
      </c>
      <c r="E69" s="38">
        <v>8</v>
      </c>
      <c r="F69" s="6">
        <f>SUM(D69:E69)</f>
        <v>11</v>
      </c>
    </row>
    <row r="70" spans="2:6" x14ac:dyDescent="0.3">
      <c r="B70" s="11" t="s">
        <v>27</v>
      </c>
      <c r="C70" s="10"/>
      <c r="D70" s="43">
        <f>SUM(D71:D74)</f>
        <v>34</v>
      </c>
      <c r="E70" s="43">
        <f>SUM(E71:E74)</f>
        <v>57</v>
      </c>
      <c r="F70" s="15">
        <f>SUM(F71:F74)</f>
        <v>91</v>
      </c>
    </row>
    <row r="71" spans="2:6" x14ac:dyDescent="0.3">
      <c r="B71" s="9"/>
      <c r="C71" s="2" t="s">
        <v>3</v>
      </c>
      <c r="D71" s="38">
        <v>22</v>
      </c>
      <c r="E71" s="38">
        <v>32</v>
      </c>
      <c r="F71" s="6">
        <f>SUM(D71:E71)</f>
        <v>54</v>
      </c>
    </row>
    <row r="72" spans="2:6" x14ac:dyDescent="0.3">
      <c r="B72" s="9"/>
      <c r="C72" s="2" t="s">
        <v>2</v>
      </c>
      <c r="D72" s="38">
        <v>0</v>
      </c>
      <c r="E72" s="38">
        <v>9</v>
      </c>
      <c r="F72" s="6">
        <f>SUM(D72:E72)</f>
        <v>9</v>
      </c>
    </row>
    <row r="73" spans="2:6" x14ac:dyDescent="0.3">
      <c r="B73" s="9"/>
      <c r="C73" s="2" t="s">
        <v>1</v>
      </c>
      <c r="D73" s="38">
        <v>9</v>
      </c>
      <c r="E73" s="38">
        <v>12</v>
      </c>
      <c r="F73" s="6">
        <f>SUM(D73:E73)</f>
        <v>21</v>
      </c>
    </row>
    <row r="74" spans="2:6" x14ac:dyDescent="0.3">
      <c r="B74" s="8"/>
      <c r="C74" s="7" t="s">
        <v>0</v>
      </c>
      <c r="D74" s="38">
        <v>3</v>
      </c>
      <c r="E74" s="38">
        <v>4</v>
      </c>
      <c r="F74" s="6">
        <f>SUM(D74:E74)</f>
        <v>7</v>
      </c>
    </row>
    <row r="75" spans="2:6" x14ac:dyDescent="0.3">
      <c r="B75" s="11" t="s">
        <v>28</v>
      </c>
      <c r="C75" s="10"/>
      <c r="D75" s="43">
        <f>SUM(D76:D79)</f>
        <v>264</v>
      </c>
      <c r="E75" s="43">
        <f>SUM(E76:E79)</f>
        <v>714</v>
      </c>
      <c r="F75" s="15">
        <f>SUM(F76:F79)</f>
        <v>978</v>
      </c>
    </row>
    <row r="76" spans="2:6" x14ac:dyDescent="0.3">
      <c r="B76" s="9"/>
      <c r="C76" s="2" t="s">
        <v>3</v>
      </c>
      <c r="D76" s="38">
        <v>171</v>
      </c>
      <c r="E76" s="38">
        <v>489</v>
      </c>
      <c r="F76" s="6">
        <f>SUM(D76:E76)</f>
        <v>660</v>
      </c>
    </row>
    <row r="77" spans="2:6" x14ac:dyDescent="0.3">
      <c r="B77" s="9"/>
      <c r="C77" s="2" t="s">
        <v>2</v>
      </c>
      <c r="D77" s="38">
        <v>3</v>
      </c>
      <c r="E77" s="38">
        <v>8</v>
      </c>
      <c r="F77" s="6">
        <f>SUM(D77:E77)</f>
        <v>11</v>
      </c>
    </row>
    <row r="78" spans="2:6" x14ac:dyDescent="0.3">
      <c r="B78" s="9"/>
      <c r="C78" s="2" t="s">
        <v>1</v>
      </c>
      <c r="D78" s="38">
        <v>72</v>
      </c>
      <c r="E78" s="38">
        <v>189</v>
      </c>
      <c r="F78" s="6">
        <f>SUM(D78:E78)</f>
        <v>261</v>
      </c>
    </row>
    <row r="79" spans="2:6" x14ac:dyDescent="0.3">
      <c r="B79" s="8"/>
      <c r="C79" s="7" t="s">
        <v>0</v>
      </c>
      <c r="D79" s="38">
        <v>18</v>
      </c>
      <c r="E79" s="38">
        <v>28</v>
      </c>
      <c r="F79" s="6">
        <f>SUM(D79:E79)</f>
        <v>46</v>
      </c>
    </row>
    <row r="80" spans="2:6" x14ac:dyDescent="0.3">
      <c r="B80" s="11" t="s">
        <v>29</v>
      </c>
      <c r="C80" s="10"/>
      <c r="D80" s="43">
        <f>SUM(D81:D84)</f>
        <v>290</v>
      </c>
      <c r="E80" s="43">
        <f>SUM(E81:E84)</f>
        <v>235</v>
      </c>
      <c r="F80" s="15">
        <f>SUM(F81:F84)</f>
        <v>525</v>
      </c>
    </row>
    <row r="81" spans="1:6" x14ac:dyDescent="0.3">
      <c r="B81" s="9"/>
      <c r="C81" s="2" t="s">
        <v>3</v>
      </c>
      <c r="D81" s="38">
        <v>209</v>
      </c>
      <c r="E81" s="38">
        <v>134</v>
      </c>
      <c r="F81" s="6">
        <f>SUM(D81:E81)</f>
        <v>343</v>
      </c>
    </row>
    <row r="82" spans="1:6" x14ac:dyDescent="0.3">
      <c r="B82" s="9"/>
      <c r="C82" s="2" t="s">
        <v>2</v>
      </c>
      <c r="D82" s="38">
        <v>6</v>
      </c>
      <c r="E82" s="38">
        <v>8</v>
      </c>
      <c r="F82" s="6">
        <f>SUM(D82:E82)</f>
        <v>14</v>
      </c>
    </row>
    <row r="83" spans="1:6" x14ac:dyDescent="0.3">
      <c r="B83" s="9"/>
      <c r="C83" s="2" t="s">
        <v>1</v>
      </c>
      <c r="D83" s="38">
        <v>62</v>
      </c>
      <c r="E83" s="38">
        <v>76</v>
      </c>
      <c r="F83" s="6">
        <f>SUM(D83:E83)</f>
        <v>138</v>
      </c>
    </row>
    <row r="84" spans="1:6" x14ac:dyDescent="0.3">
      <c r="B84" s="8"/>
      <c r="C84" s="7" t="s">
        <v>0</v>
      </c>
      <c r="D84" s="38">
        <v>13</v>
      </c>
      <c r="E84" s="38">
        <v>17</v>
      </c>
      <c r="F84" s="6">
        <f>SUM(D84:E84)</f>
        <v>30</v>
      </c>
    </row>
    <row r="85" spans="1:6" x14ac:dyDescent="0.3">
      <c r="A85" s="4" t="s">
        <v>6</v>
      </c>
    </row>
    <row r="86" spans="1:6" x14ac:dyDescent="0.3">
      <c r="B86" s="11" t="s">
        <v>5</v>
      </c>
      <c r="C86" s="10"/>
      <c r="D86" s="43">
        <f>SUM(D87:D90)</f>
        <v>139</v>
      </c>
      <c r="E86" s="43">
        <f>SUM(E87:E90)</f>
        <v>315</v>
      </c>
      <c r="F86" s="15">
        <f>SUM(F87:F90)</f>
        <v>454</v>
      </c>
    </row>
    <row r="87" spans="1:6" x14ac:dyDescent="0.3">
      <c r="B87" s="9"/>
      <c r="C87" s="2" t="s">
        <v>3</v>
      </c>
      <c r="D87" s="38">
        <v>111</v>
      </c>
      <c r="E87" s="38">
        <v>258</v>
      </c>
      <c r="F87" s="6">
        <f>SUM(D87:E87)</f>
        <v>369</v>
      </c>
    </row>
    <row r="88" spans="1:6" x14ac:dyDescent="0.3">
      <c r="B88" s="9"/>
      <c r="C88" s="2" t="s">
        <v>2</v>
      </c>
      <c r="D88" s="38">
        <v>1</v>
      </c>
      <c r="E88" s="38">
        <v>3</v>
      </c>
      <c r="F88" s="6">
        <f>SUM(D88:E88)</f>
        <v>4</v>
      </c>
    </row>
    <row r="89" spans="1:6" x14ac:dyDescent="0.3">
      <c r="B89" s="9"/>
      <c r="C89" s="2" t="s">
        <v>1</v>
      </c>
      <c r="D89" s="38">
        <v>27</v>
      </c>
      <c r="E89" s="38">
        <v>54</v>
      </c>
      <c r="F89" s="6">
        <f>SUM(D89:E89)</f>
        <v>81</v>
      </c>
    </row>
    <row r="90" spans="1:6" x14ac:dyDescent="0.3">
      <c r="B90" s="8"/>
      <c r="C90" s="7" t="s">
        <v>0</v>
      </c>
      <c r="D90" s="50">
        <v>0</v>
      </c>
      <c r="E90" s="50">
        <v>0</v>
      </c>
      <c r="F90" s="6">
        <f>SUM(D90:E90)</f>
        <v>0</v>
      </c>
    </row>
    <row r="91" spans="1:6" x14ac:dyDescent="0.3">
      <c r="B91" s="12" t="s">
        <v>30</v>
      </c>
      <c r="C91" s="10"/>
      <c r="D91" s="43">
        <f>SUM(D92:D95)</f>
        <v>151</v>
      </c>
      <c r="E91" s="43">
        <f>SUM(E92:E95)</f>
        <v>770</v>
      </c>
      <c r="F91" s="15">
        <f>SUM(F92:F95)</f>
        <v>921</v>
      </c>
    </row>
    <row r="92" spans="1:6" x14ac:dyDescent="0.3">
      <c r="B92" s="9"/>
      <c r="C92" s="2" t="s">
        <v>3</v>
      </c>
      <c r="D92" s="38">
        <v>96</v>
      </c>
      <c r="E92" s="38">
        <v>419</v>
      </c>
      <c r="F92" s="6">
        <f>SUM(D92:E92)</f>
        <v>515</v>
      </c>
    </row>
    <row r="93" spans="1:6" x14ac:dyDescent="0.3">
      <c r="B93" s="9"/>
      <c r="C93" s="2" t="s">
        <v>2</v>
      </c>
      <c r="D93" s="38">
        <v>11</v>
      </c>
      <c r="E93" s="38">
        <v>40</v>
      </c>
      <c r="F93" s="6">
        <f>SUM(D93:E93)</f>
        <v>51</v>
      </c>
    </row>
    <row r="94" spans="1:6" x14ac:dyDescent="0.3">
      <c r="B94" s="9"/>
      <c r="C94" s="2" t="s">
        <v>1</v>
      </c>
      <c r="D94" s="38">
        <v>44</v>
      </c>
      <c r="E94" s="38">
        <v>311</v>
      </c>
      <c r="F94" s="6">
        <f>SUM(D94:E94)</f>
        <v>355</v>
      </c>
    </row>
    <row r="95" spans="1:6" x14ac:dyDescent="0.3">
      <c r="B95" s="8"/>
      <c r="C95" s="7" t="s">
        <v>0</v>
      </c>
      <c r="D95" s="50">
        <v>0</v>
      </c>
      <c r="E95" s="50">
        <v>0</v>
      </c>
      <c r="F95" s="6">
        <f>SUM(D95:E95)</f>
        <v>0</v>
      </c>
    </row>
    <row r="96" spans="1:6" x14ac:dyDescent="0.3">
      <c r="B96" s="11" t="s">
        <v>31</v>
      </c>
      <c r="C96" s="10"/>
      <c r="D96" s="43">
        <f>SUM(D97:D100)</f>
        <v>60</v>
      </c>
      <c r="E96" s="43">
        <f>SUM(E97:E100)</f>
        <v>519</v>
      </c>
      <c r="F96" s="15">
        <f>SUM(F97:F100)</f>
        <v>579</v>
      </c>
    </row>
    <row r="97" spans="1:6" x14ac:dyDescent="0.3">
      <c r="B97" s="9"/>
      <c r="C97" s="2" t="s">
        <v>3</v>
      </c>
      <c r="D97" s="38">
        <v>45</v>
      </c>
      <c r="E97" s="38">
        <v>332</v>
      </c>
      <c r="F97" s="6">
        <f>SUM(D97:E97)</f>
        <v>377</v>
      </c>
    </row>
    <row r="98" spans="1:6" x14ac:dyDescent="0.3">
      <c r="B98" s="9"/>
      <c r="C98" s="2" t="s">
        <v>2</v>
      </c>
      <c r="D98" s="38">
        <v>0</v>
      </c>
      <c r="E98" s="38">
        <v>0</v>
      </c>
      <c r="F98" s="6">
        <f>SUM(D98:E98)</f>
        <v>0</v>
      </c>
    </row>
    <row r="99" spans="1:6" x14ac:dyDescent="0.3">
      <c r="B99" s="9"/>
      <c r="C99" s="2" t="s">
        <v>1</v>
      </c>
      <c r="D99" s="38">
        <v>14</v>
      </c>
      <c r="E99" s="38">
        <v>181</v>
      </c>
      <c r="F99" s="6">
        <f>SUM(D99:E99)</f>
        <v>195</v>
      </c>
    </row>
    <row r="100" spans="1:6" x14ac:dyDescent="0.3">
      <c r="B100" s="8"/>
      <c r="C100" s="7" t="s">
        <v>0</v>
      </c>
      <c r="D100" s="38">
        <v>1</v>
      </c>
      <c r="E100" s="38">
        <v>6</v>
      </c>
      <c r="F100" s="6">
        <f>SUM(D100:E100)</f>
        <v>7</v>
      </c>
    </row>
    <row r="101" spans="1:6" x14ac:dyDescent="0.3">
      <c r="A101" s="4" t="s">
        <v>4</v>
      </c>
    </row>
    <row r="102" spans="1:6" x14ac:dyDescent="0.3">
      <c r="B102" s="11" t="s">
        <v>32</v>
      </c>
      <c r="C102" s="10"/>
      <c r="D102" s="43">
        <f>SUM(D103:D106)</f>
        <v>672</v>
      </c>
      <c r="E102" s="43">
        <f>SUM(E103:E106)</f>
        <v>233</v>
      </c>
      <c r="F102" s="15">
        <f>SUM(F103:F106)</f>
        <v>905</v>
      </c>
    </row>
    <row r="103" spans="1:6" x14ac:dyDescent="0.3">
      <c r="B103" s="9"/>
      <c r="C103" s="2" t="s">
        <v>3</v>
      </c>
      <c r="D103" s="38">
        <v>591</v>
      </c>
      <c r="E103" s="38">
        <v>214</v>
      </c>
      <c r="F103" s="6">
        <f>SUM(D103:E103)</f>
        <v>805</v>
      </c>
    </row>
    <row r="104" spans="1:6" x14ac:dyDescent="0.3">
      <c r="B104" s="9"/>
      <c r="C104" s="2" t="s">
        <v>2</v>
      </c>
      <c r="D104" s="50">
        <v>0</v>
      </c>
      <c r="E104" s="50">
        <v>0</v>
      </c>
      <c r="F104" s="6">
        <f>SUM(D104:E104)</f>
        <v>0</v>
      </c>
    </row>
    <row r="105" spans="1:6" x14ac:dyDescent="0.3">
      <c r="B105" s="9"/>
      <c r="C105" s="2" t="s">
        <v>1</v>
      </c>
      <c r="D105" s="38">
        <v>76</v>
      </c>
      <c r="E105" s="38">
        <v>14</v>
      </c>
      <c r="F105" s="6">
        <f>SUM(D105:E105)</f>
        <v>90</v>
      </c>
    </row>
    <row r="106" spans="1:6" x14ac:dyDescent="0.3">
      <c r="B106" s="8"/>
      <c r="C106" s="7" t="s">
        <v>0</v>
      </c>
      <c r="D106" s="38">
        <v>5</v>
      </c>
      <c r="E106" s="38">
        <v>5</v>
      </c>
      <c r="F106" s="6">
        <f>SUM(D106:E106)</f>
        <v>10</v>
      </c>
    </row>
    <row r="107" spans="1:6" x14ac:dyDescent="0.3">
      <c r="B107" s="11" t="s">
        <v>33</v>
      </c>
      <c r="C107" s="10"/>
      <c r="D107" s="43">
        <f>SUM(D108:D111)</f>
        <v>102</v>
      </c>
      <c r="E107" s="43">
        <f>SUM(E108:E111)</f>
        <v>124</v>
      </c>
      <c r="F107" s="15">
        <f>SUM(F108:F111)</f>
        <v>226</v>
      </c>
    </row>
    <row r="108" spans="1:6" x14ac:dyDescent="0.3">
      <c r="B108" s="9"/>
      <c r="C108" s="2" t="s">
        <v>3</v>
      </c>
      <c r="D108" s="38">
        <v>70</v>
      </c>
      <c r="E108" s="38">
        <v>92</v>
      </c>
      <c r="F108" s="6">
        <f>SUM(D108:E108)</f>
        <v>162</v>
      </c>
    </row>
    <row r="109" spans="1:6" x14ac:dyDescent="0.3">
      <c r="B109" s="9"/>
      <c r="C109" s="2" t="s">
        <v>2</v>
      </c>
      <c r="D109" s="50">
        <v>0</v>
      </c>
      <c r="E109" s="50">
        <v>0</v>
      </c>
      <c r="F109" s="6">
        <f>SUM(D109:E109)</f>
        <v>0</v>
      </c>
    </row>
    <row r="110" spans="1:6" x14ac:dyDescent="0.3">
      <c r="B110" s="9"/>
      <c r="C110" s="2" t="s">
        <v>1</v>
      </c>
      <c r="D110" s="38">
        <v>19</v>
      </c>
      <c r="E110" s="38">
        <v>17</v>
      </c>
      <c r="F110" s="6">
        <f>SUM(D110:E110)</f>
        <v>36</v>
      </c>
    </row>
    <row r="111" spans="1:6" x14ac:dyDescent="0.3">
      <c r="B111" s="8"/>
      <c r="C111" s="7" t="s">
        <v>0</v>
      </c>
      <c r="D111" s="38">
        <v>13</v>
      </c>
      <c r="E111" s="38">
        <v>15</v>
      </c>
      <c r="F111" s="6">
        <f>SUM(D111:E111)</f>
        <v>28</v>
      </c>
    </row>
    <row r="112" spans="1:6" x14ac:dyDescent="0.3">
      <c r="B112" s="11" t="s">
        <v>34</v>
      </c>
      <c r="C112" s="10"/>
      <c r="D112" s="43">
        <f>SUM(D113:D116)</f>
        <v>196</v>
      </c>
      <c r="E112" s="43">
        <f>SUM(E113:E116)</f>
        <v>345</v>
      </c>
      <c r="F112" s="15">
        <f>SUM(F113:F116)</f>
        <v>541</v>
      </c>
    </row>
    <row r="113" spans="2:6" x14ac:dyDescent="0.3">
      <c r="B113" s="9"/>
      <c r="C113" s="2" t="s">
        <v>3</v>
      </c>
      <c r="D113" s="38">
        <v>139</v>
      </c>
      <c r="E113" s="38">
        <v>280</v>
      </c>
      <c r="F113" s="6">
        <f>SUM(D113:E113)</f>
        <v>419</v>
      </c>
    </row>
    <row r="114" spans="2:6" x14ac:dyDescent="0.3">
      <c r="B114" s="9"/>
      <c r="C114" s="2" t="s">
        <v>2</v>
      </c>
      <c r="D114" s="50">
        <v>0</v>
      </c>
      <c r="E114" s="50">
        <v>0</v>
      </c>
      <c r="F114" s="6">
        <f>SUM(D114:E114)</f>
        <v>0</v>
      </c>
    </row>
    <row r="115" spans="2:6" x14ac:dyDescent="0.3">
      <c r="B115" s="9"/>
      <c r="C115" s="2" t="s">
        <v>1</v>
      </c>
      <c r="D115" s="38">
        <v>27</v>
      </c>
      <c r="E115" s="38">
        <v>41</v>
      </c>
      <c r="F115" s="6">
        <f>SUM(D115:E115)</f>
        <v>68</v>
      </c>
    </row>
    <row r="116" spans="2:6" x14ac:dyDescent="0.3">
      <c r="B116" s="8"/>
      <c r="C116" s="7" t="s">
        <v>0</v>
      </c>
      <c r="D116" s="38">
        <v>30</v>
      </c>
      <c r="E116" s="38">
        <v>24</v>
      </c>
      <c r="F116" s="6">
        <f>SUM(D116:E116)</f>
        <v>54</v>
      </c>
    </row>
    <row r="117" spans="2:6" x14ac:dyDescent="0.3">
      <c r="B117" s="11" t="s">
        <v>35</v>
      </c>
      <c r="C117" s="10"/>
      <c r="D117" s="43">
        <f>SUM(D118:D121)</f>
        <v>140</v>
      </c>
      <c r="E117" s="43">
        <f>SUM(E118:E121)</f>
        <v>18</v>
      </c>
      <c r="F117" s="15">
        <f>SUM(F118:F121)</f>
        <v>158</v>
      </c>
    </row>
    <row r="118" spans="2:6" x14ac:dyDescent="0.3">
      <c r="B118" s="9"/>
      <c r="C118" s="2" t="s">
        <v>3</v>
      </c>
      <c r="D118" s="38">
        <v>131</v>
      </c>
      <c r="E118" s="38">
        <v>17</v>
      </c>
      <c r="F118" s="6">
        <f>SUM(D118:E118)</f>
        <v>148</v>
      </c>
    </row>
    <row r="119" spans="2:6" x14ac:dyDescent="0.3">
      <c r="B119" s="9"/>
      <c r="C119" s="2" t="s">
        <v>2</v>
      </c>
      <c r="D119" s="50">
        <v>0</v>
      </c>
      <c r="E119" s="50">
        <v>0</v>
      </c>
      <c r="F119" s="6">
        <f>SUM(D119:E119)</f>
        <v>0</v>
      </c>
    </row>
    <row r="120" spans="2:6" x14ac:dyDescent="0.3">
      <c r="B120" s="9"/>
      <c r="C120" s="2" t="s">
        <v>1</v>
      </c>
      <c r="D120" s="38">
        <v>3</v>
      </c>
      <c r="E120" s="38">
        <v>1</v>
      </c>
      <c r="F120" s="6">
        <f>SUM(D120:E120)</f>
        <v>4</v>
      </c>
    </row>
    <row r="121" spans="2:6" x14ac:dyDescent="0.3">
      <c r="B121" s="8"/>
      <c r="C121" s="7" t="s">
        <v>0</v>
      </c>
      <c r="D121" s="38">
        <v>6</v>
      </c>
      <c r="E121" s="38">
        <v>0</v>
      </c>
      <c r="F121" s="6">
        <f>SUM(D121:E121)</f>
        <v>6</v>
      </c>
    </row>
    <row r="122" spans="2:6" x14ac:dyDescent="0.3">
      <c r="B122" s="11" t="s">
        <v>36</v>
      </c>
      <c r="C122" s="10"/>
      <c r="D122" s="43">
        <f>SUM(D123:D126)</f>
        <v>200</v>
      </c>
      <c r="E122" s="43">
        <f>SUM(E123:E126)</f>
        <v>133</v>
      </c>
      <c r="F122" s="15">
        <f>SUM(F123:F126)</f>
        <v>333</v>
      </c>
    </row>
    <row r="123" spans="2:6" x14ac:dyDescent="0.3">
      <c r="B123" s="9"/>
      <c r="C123" s="2" t="s">
        <v>3</v>
      </c>
      <c r="D123" s="38">
        <v>167</v>
      </c>
      <c r="E123" s="38">
        <v>118</v>
      </c>
      <c r="F123" s="6">
        <f>SUM(D123:E123)</f>
        <v>285</v>
      </c>
    </row>
    <row r="124" spans="2:6" x14ac:dyDescent="0.3">
      <c r="B124" s="9"/>
      <c r="C124" s="2" t="s">
        <v>2</v>
      </c>
      <c r="D124" s="50">
        <v>0</v>
      </c>
      <c r="E124" s="50">
        <v>0</v>
      </c>
      <c r="F124" s="6">
        <f>SUM(D124:E124)</f>
        <v>0</v>
      </c>
    </row>
    <row r="125" spans="2:6" x14ac:dyDescent="0.3">
      <c r="B125" s="9"/>
      <c r="C125" s="2" t="s">
        <v>1</v>
      </c>
      <c r="D125" s="38">
        <v>13</v>
      </c>
      <c r="E125" s="38">
        <v>9</v>
      </c>
      <c r="F125" s="6">
        <f>SUM(D125:E125)</f>
        <v>22</v>
      </c>
    </row>
    <row r="126" spans="2:6" x14ac:dyDescent="0.3">
      <c r="B126" s="8"/>
      <c r="C126" s="7" t="s">
        <v>0</v>
      </c>
      <c r="D126" s="38">
        <v>20</v>
      </c>
      <c r="E126" s="38">
        <v>6</v>
      </c>
      <c r="F126" s="6">
        <f>SUM(D126:E126)</f>
        <v>26</v>
      </c>
    </row>
    <row r="127" spans="2:6" x14ac:dyDescent="0.3">
      <c r="B127" s="11" t="s">
        <v>37</v>
      </c>
      <c r="C127" s="10"/>
      <c r="D127" s="43">
        <f>SUM(D128:D131)</f>
        <v>89</v>
      </c>
      <c r="E127" s="43">
        <f>SUM(E128:E131)</f>
        <v>71</v>
      </c>
      <c r="F127" s="15">
        <f>SUM(F128:F131)</f>
        <v>160</v>
      </c>
    </row>
    <row r="128" spans="2:6" x14ac:dyDescent="0.3">
      <c r="B128" s="9"/>
      <c r="C128" s="2" t="s">
        <v>3</v>
      </c>
      <c r="D128" s="38">
        <v>54</v>
      </c>
      <c r="E128" s="38">
        <v>44</v>
      </c>
      <c r="F128" s="6">
        <f>SUM(D128:E128)</f>
        <v>98</v>
      </c>
    </row>
    <row r="129" spans="1:6" x14ac:dyDescent="0.3">
      <c r="B129" s="9"/>
      <c r="C129" s="2" t="s">
        <v>2</v>
      </c>
      <c r="D129" s="50">
        <v>0</v>
      </c>
      <c r="E129" s="50">
        <v>0</v>
      </c>
      <c r="F129" s="6">
        <f>SUM(D129:E129)</f>
        <v>0</v>
      </c>
    </row>
    <row r="130" spans="1:6" x14ac:dyDescent="0.3">
      <c r="B130" s="9"/>
      <c r="C130" s="2" t="s">
        <v>1</v>
      </c>
      <c r="D130" s="38">
        <v>33</v>
      </c>
      <c r="E130" s="38">
        <v>21</v>
      </c>
      <c r="F130" s="6">
        <f>SUM(D130:E130)</f>
        <v>54</v>
      </c>
    </row>
    <row r="131" spans="1:6" x14ac:dyDescent="0.3">
      <c r="B131" s="8"/>
      <c r="C131" s="7" t="s">
        <v>0</v>
      </c>
      <c r="D131" s="38">
        <v>2</v>
      </c>
      <c r="E131" s="38">
        <v>6</v>
      </c>
      <c r="F131" s="6">
        <f>SUM(D131:E131)</f>
        <v>8</v>
      </c>
    </row>
    <row r="132" spans="1:6" x14ac:dyDescent="0.3">
      <c r="A132" s="4"/>
    </row>
    <row r="133" spans="1:6" x14ac:dyDescent="0.3">
      <c r="B133" s="5"/>
      <c r="C133" s="3"/>
      <c r="D133" s="42"/>
      <c r="E133" s="42"/>
      <c r="F133" s="3"/>
    </row>
    <row r="134" spans="1:6" x14ac:dyDescent="0.3">
      <c r="B134" s="3"/>
      <c r="C134" s="3"/>
      <c r="D134" s="42"/>
      <c r="E134" s="42"/>
      <c r="F134" s="3"/>
    </row>
    <row r="135" spans="1:6" x14ac:dyDescent="0.3">
      <c r="B135" s="2"/>
      <c r="C135" s="3"/>
      <c r="D135" s="42"/>
      <c r="E135" s="42"/>
      <c r="F135" s="3"/>
    </row>
    <row r="136" spans="1:6" x14ac:dyDescent="0.3">
      <c r="B136" s="2"/>
      <c r="C136" s="3"/>
      <c r="D136" s="42"/>
      <c r="E136" s="42"/>
      <c r="F136" s="3"/>
    </row>
    <row r="137" spans="1:6" x14ac:dyDescent="0.3">
      <c r="B137" s="2"/>
      <c r="C137" s="3"/>
      <c r="D137" s="42"/>
      <c r="E137" s="42"/>
      <c r="F137" s="3"/>
    </row>
    <row r="138" spans="1:6" x14ac:dyDescent="0.3">
      <c r="B138" s="4"/>
      <c r="C138" s="3"/>
      <c r="D138" s="42"/>
      <c r="E138" s="42"/>
      <c r="F138" s="3"/>
    </row>
    <row r="139" spans="1:6" x14ac:dyDescent="0.3">
      <c r="B139" s="3"/>
      <c r="C139" s="3"/>
      <c r="D139" s="42"/>
      <c r="E139" s="42"/>
      <c r="F139" s="3"/>
    </row>
    <row r="140" spans="1:6" x14ac:dyDescent="0.3">
      <c r="B140" s="2"/>
      <c r="C140" s="3"/>
      <c r="D140" s="42"/>
      <c r="E140" s="42"/>
      <c r="F140" s="3"/>
    </row>
    <row r="141" spans="1:6" x14ac:dyDescent="0.3">
      <c r="B141" s="2"/>
      <c r="C141" s="3"/>
      <c r="D141" s="42"/>
      <c r="E141" s="42"/>
      <c r="F141" s="3"/>
    </row>
    <row r="142" spans="1:6" x14ac:dyDescent="0.3">
      <c r="B142" s="2"/>
      <c r="C142" s="3"/>
      <c r="D142" s="42"/>
      <c r="E142" s="42"/>
      <c r="F142" s="3"/>
    </row>
    <row r="143" spans="1:6" x14ac:dyDescent="0.3">
      <c r="B143" s="4"/>
      <c r="C143" s="3"/>
      <c r="D143" s="42"/>
      <c r="E143" s="42"/>
      <c r="F143" s="3"/>
    </row>
    <row r="144" spans="1:6" x14ac:dyDescent="0.3">
      <c r="B144" s="3"/>
      <c r="C144" s="3"/>
      <c r="D144" s="42"/>
      <c r="E144" s="42"/>
      <c r="F144" s="3"/>
    </row>
    <row r="145" spans="2:6" x14ac:dyDescent="0.3">
      <c r="B145" s="2"/>
      <c r="C145" s="3"/>
      <c r="D145" s="42"/>
      <c r="E145" s="42"/>
      <c r="F145" s="3"/>
    </row>
    <row r="146" spans="2:6" x14ac:dyDescent="0.3">
      <c r="B146" s="2"/>
      <c r="C146" s="3"/>
      <c r="D146" s="42"/>
      <c r="E146" s="42"/>
      <c r="F146" s="3"/>
    </row>
    <row r="147" spans="2:6" x14ac:dyDescent="0.3">
      <c r="B147" s="2"/>
      <c r="C147" s="3"/>
      <c r="D147" s="42"/>
      <c r="E147" s="42"/>
      <c r="F147" s="3"/>
    </row>
    <row r="148" spans="2:6" x14ac:dyDescent="0.3">
      <c r="B148" s="4"/>
      <c r="C148" s="3"/>
      <c r="D148" s="42"/>
      <c r="E148" s="42"/>
      <c r="F148" s="3"/>
    </row>
    <row r="149" spans="2:6" x14ac:dyDescent="0.3">
      <c r="B149" s="3"/>
      <c r="C149" s="3"/>
      <c r="D149" s="42"/>
      <c r="E149" s="42"/>
      <c r="F149" s="3"/>
    </row>
    <row r="150" spans="2:6" x14ac:dyDescent="0.3">
      <c r="B150" s="2"/>
      <c r="C150" s="3"/>
      <c r="D150" s="42"/>
      <c r="E150" s="42"/>
      <c r="F150" s="3"/>
    </row>
    <row r="151" spans="2:6" x14ac:dyDescent="0.3">
      <c r="B151" s="2"/>
      <c r="C151" s="3"/>
      <c r="D151" s="42"/>
      <c r="E151" s="42"/>
      <c r="F151" s="3"/>
    </row>
    <row r="152" spans="2:6" x14ac:dyDescent="0.3">
      <c r="B152" s="2"/>
      <c r="C152" s="3"/>
      <c r="D152" s="42"/>
      <c r="E152" s="42"/>
      <c r="F15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Hinrik Johannsson</cp:lastModifiedBy>
  <dcterms:created xsi:type="dcterms:W3CDTF">2023-02-15T11:35:06Z</dcterms:created>
  <dcterms:modified xsi:type="dcterms:W3CDTF">2023-02-16T09:21:56Z</dcterms:modified>
</cp:coreProperties>
</file>