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REFERENCIAS RELAT Y ABS/"/>
    </mc:Choice>
  </mc:AlternateContent>
  <xr:revisionPtr revIDLastSave="3" documentId="11_8173F52A08D780F5DDEB98A807571DF20412FB14" xr6:coauthVersionLast="46" xr6:coauthVersionMax="46" xr10:uidLastSave="{2E0B87F0-C2F1-4D03-9202-20F8B358AFC1}"/>
  <bookViews>
    <workbookView xWindow="28680" yWindow="-2700" windowWidth="29040" windowHeight="15990" xr2:uid="{00000000-000D-0000-FFFF-FFFF00000000}"/>
  </bookViews>
  <sheets>
    <sheet name="Comisiones" sheetId="1" r:id="rId1"/>
  </sheets>
  <externalReferences>
    <externalReference r:id="rId2"/>
  </externalReferences>
  <definedNames>
    <definedName name="comision">[1]Nómina!$D$3</definedName>
    <definedName name="edad">'[1]Base de Datos'!$F$4:$F$33</definedName>
    <definedName name="islr">[1]Nómina!$D$2</definedName>
    <definedName name="salario">'[1]Base de Datos'!$G$4:$G$33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 l="1"/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F6" i="1" l="1"/>
  <c r="G6" i="1" s="1"/>
  <c r="F10" i="1"/>
  <c r="G10" i="1"/>
  <c r="F9" i="1"/>
  <c r="G9" i="1" s="1"/>
  <c r="F7" i="1"/>
  <c r="G7" i="1" s="1"/>
  <c r="F11" i="1"/>
  <c r="G11" i="1" s="1"/>
  <c r="F8" i="1"/>
  <c r="G8" i="1"/>
  <c r="F12" i="1"/>
  <c r="G12" i="1" s="1"/>
  <c r="H9" i="1" l="1"/>
  <c r="I9" i="1" s="1"/>
  <c r="H11" i="1"/>
  <c r="I11" i="1"/>
  <c r="H12" i="1"/>
  <c r="I12" i="1" s="1"/>
  <c r="H7" i="1"/>
  <c r="H6" i="1"/>
  <c r="H10" i="1"/>
  <c r="I10" i="1" s="1"/>
  <c r="H8" i="1"/>
  <c r="I8" i="1" s="1"/>
</calcChain>
</file>

<file path=xl/sharedStrings.xml><?xml version="1.0" encoding="utf-8"?>
<sst xmlns="http://schemas.openxmlformats.org/spreadsheetml/2006/main" count="17" uniqueCount="17">
  <si>
    <t>COMISIONES POR VENTAS</t>
  </si>
  <si>
    <t>NOMBRE COMERCIAL:</t>
  </si>
  <si>
    <t>Mister X</t>
  </si>
  <si>
    <t xml:space="preserve">I.V.A. </t>
  </si>
  <si>
    <t>CODIGO COMERCIAL:</t>
  </si>
  <si>
    <t>42995a</t>
  </si>
  <si>
    <t xml:space="preserve">Comisión Comercial </t>
  </si>
  <si>
    <t>Fecha venta</t>
  </si>
  <si>
    <t>Importe</t>
  </si>
  <si>
    <t>%Dcto Cliente</t>
  </si>
  <si>
    <t>Descuento  €</t>
  </si>
  <si>
    <t>Subtotal</t>
  </si>
  <si>
    <t>IVA</t>
  </si>
  <si>
    <t>Importe Neto</t>
  </si>
  <si>
    <t>Comisión Comercial</t>
  </si>
  <si>
    <t>Ingreso Caja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</si>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</sst>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dd\-mm\-yyyy;@"/>
    <numFmt numFmtId="165" formatCode="_-* #,##0.00\ _B_s_-;\-* #,##0.00\ _B_s_-;_-* \-??\ _B_s_-;_-@_-"/>
    <numFmt numFmtId="166" formatCode="_-* #,##0.00\ [$€-C0A]_-;\-* #,##0.00\ [$€-C0A]_-;_-* &quot;-&quot;??\ [$€-C0A]_-;_-@_-"/>
    <numFmt numFmtId="167" formatCode="_(* #,##0.00_);_(* \(#,##0.00\);_(* \-??_);_(@_)"/>
    <numFmt numFmtId="168" formatCode="dd/mmm"/>
  </numFmts>
  <fonts count="6" x14ac:knownFonts="1">
    <font>
      <sz val="10"/>
      <name val="Arial"/>
      <family val="2"/>
    </font>
    <font>
      <sz val="10"/>
      <name val="Arial"/>
      <family val="2"/>
    </font>
    <font>
      <sz val="18"/>
      <name val="Impact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9" fontId="5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6" fontId="5" fillId="0" borderId="5" xfId="1" applyNumberFormat="1" applyFont="1" applyFill="1" applyBorder="1" applyAlignment="1" applyProtection="1">
      <alignment vertical="center"/>
    </xf>
    <xf numFmtId="9" fontId="3" fillId="0" borderId="5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vertical="center"/>
    </xf>
    <xf numFmtId="166" fontId="5" fillId="0" borderId="5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horizontal="center" vertical="center"/>
    </xf>
    <xf numFmtId="166" fontId="5" fillId="0" borderId="6" xfId="1" applyNumberFormat="1" applyFont="1" applyFill="1" applyBorder="1" applyAlignment="1" applyProtection="1">
      <alignment vertical="center"/>
    </xf>
    <xf numFmtId="9" fontId="3" fillId="0" borderId="6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vertical="center"/>
    </xf>
    <xf numFmtId="166" fontId="5" fillId="0" borderId="6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horizontal="center" vertical="center"/>
    </xf>
    <xf numFmtId="167" fontId="5" fillId="0" borderId="0" xfId="1" applyNumberFormat="1" applyFont="1" applyFill="1" applyBorder="1" applyAlignment="1" applyProtection="1">
      <alignment vertical="center"/>
    </xf>
    <xf numFmtId="9" fontId="3" fillId="0" borderId="0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vertical="center"/>
    </xf>
    <xf numFmtId="167" fontId="5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68" fontId="5" fillId="0" borderId="0" xfId="0" applyNumberFormat="1" applyFont="1" applyBorder="1" applyAlignment="1">
      <alignment horizontal="center" vertical="center"/>
    </xf>
    <xf numFmtId="167" fontId="5" fillId="0" borderId="2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7" fontId="5" fillId="0" borderId="3" xfId="0" applyNumberFormat="1" applyFont="1" applyBorder="1" applyAlignment="1">
      <alignment vertical="center"/>
    </xf>
    <xf numFmtId="167" fontId="5" fillId="0" borderId="4" xfId="0" applyNumberFormat="1" applyFont="1" applyBorder="1" applyAlignment="1">
      <alignment vertical="center"/>
    </xf>
    <xf numFmtId="167" fontId="3" fillId="0" borderId="0" xfId="0" applyNumberFormat="1" applyFont="1" applyAlignment="1">
      <alignment vertical="center"/>
    </xf>
  </cellXfs>
  <cellStyles count="2">
    <cellStyle name="Millares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BFF0CA3A-160E-4020-98F7-669481DAA70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paldo%20OLD/000MaterialCursos/01Excel/01Basico/02Ejercicios/EjerciciosBasic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uras"/>
      <sheetName val="Referencias"/>
      <sheetName val="Indicadores Culturales"/>
      <sheetName val="Precios"/>
      <sheetName val="Sueldos"/>
      <sheetName val="Ventas"/>
      <sheetName val="Nómina"/>
      <sheetName val="Hotel"/>
      <sheetName val="Recibo"/>
      <sheetName val="Base de Datos"/>
      <sheetName val="Grafic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D2">
            <v>0.15</v>
          </cell>
        </row>
        <row r="3">
          <cell r="D3">
            <v>0.1</v>
          </cell>
        </row>
      </sheetData>
      <sheetData sheetId="7"/>
      <sheetData sheetId="8"/>
      <sheetData sheetId="9">
        <row r="4">
          <cell r="F4">
            <v>35.575342465753423</v>
          </cell>
          <cell r="G4">
            <v>618</v>
          </cell>
        </row>
        <row r="5">
          <cell r="F5">
            <v>42.87945205479452</v>
          </cell>
          <cell r="G5">
            <v>557</v>
          </cell>
        </row>
        <row r="6">
          <cell r="F6">
            <v>53.109589041095887</v>
          </cell>
          <cell r="G6">
            <v>485</v>
          </cell>
        </row>
        <row r="7">
          <cell r="F7">
            <v>32.876712328767127</v>
          </cell>
          <cell r="G7">
            <v>571</v>
          </cell>
        </row>
        <row r="8">
          <cell r="F8">
            <v>32.652054794520545</v>
          </cell>
          <cell r="G8">
            <v>1738</v>
          </cell>
        </row>
        <row r="9">
          <cell r="F9">
            <v>33.550684931506851</v>
          </cell>
          <cell r="G9">
            <v>597</v>
          </cell>
        </row>
        <row r="10">
          <cell r="F10">
            <v>35.591780821917808</v>
          </cell>
          <cell r="G10">
            <v>758</v>
          </cell>
        </row>
        <row r="11">
          <cell r="F11">
            <v>65.547945205479451</v>
          </cell>
          <cell r="G11">
            <v>562</v>
          </cell>
        </row>
        <row r="12">
          <cell r="F12">
            <v>37.336986301369862</v>
          </cell>
          <cell r="G12">
            <v>641</v>
          </cell>
        </row>
        <row r="13">
          <cell r="F13">
            <v>63.665753424657531</v>
          </cell>
          <cell r="G13">
            <v>471</v>
          </cell>
        </row>
        <row r="14">
          <cell r="F14">
            <v>55.265753424657532</v>
          </cell>
          <cell r="G14">
            <v>1283</v>
          </cell>
        </row>
        <row r="15">
          <cell r="F15">
            <v>44.734246575342468</v>
          </cell>
          <cell r="G15">
            <v>2310</v>
          </cell>
        </row>
        <row r="16">
          <cell r="F16">
            <v>48.342465753424655</v>
          </cell>
          <cell r="G16">
            <v>665</v>
          </cell>
        </row>
        <row r="17">
          <cell r="F17">
            <v>49.783561643835618</v>
          </cell>
          <cell r="G17">
            <v>2053</v>
          </cell>
        </row>
        <row r="18">
          <cell r="F18">
            <v>50.745205479452054</v>
          </cell>
          <cell r="G18">
            <v>560</v>
          </cell>
        </row>
        <row r="19">
          <cell r="F19">
            <v>32.265753424657532</v>
          </cell>
          <cell r="G19">
            <v>793</v>
          </cell>
        </row>
        <row r="20">
          <cell r="F20">
            <v>71.246575342465746</v>
          </cell>
          <cell r="G20">
            <v>590</v>
          </cell>
        </row>
        <row r="21">
          <cell r="F21">
            <v>53.210958904109589</v>
          </cell>
          <cell r="G21">
            <v>401</v>
          </cell>
        </row>
        <row r="22">
          <cell r="F22">
            <v>71.150684931506845</v>
          </cell>
          <cell r="G22">
            <v>1575</v>
          </cell>
        </row>
        <row r="23">
          <cell r="F23">
            <v>40.342465753424655</v>
          </cell>
          <cell r="G23">
            <v>616</v>
          </cell>
        </row>
        <row r="24">
          <cell r="F24">
            <v>37.780821917808218</v>
          </cell>
          <cell r="G24">
            <v>623</v>
          </cell>
        </row>
        <row r="25">
          <cell r="F25">
            <v>41.043835616438358</v>
          </cell>
          <cell r="G25">
            <v>520</v>
          </cell>
        </row>
        <row r="26">
          <cell r="F26">
            <v>64.638356164383566</v>
          </cell>
          <cell r="G26">
            <v>926</v>
          </cell>
        </row>
        <row r="27">
          <cell r="F27">
            <v>69.961643835616442</v>
          </cell>
          <cell r="G27">
            <v>977</v>
          </cell>
        </row>
        <row r="28">
          <cell r="F28">
            <v>64.506849315068493</v>
          </cell>
          <cell r="G28">
            <v>583</v>
          </cell>
        </row>
        <row r="29">
          <cell r="F29">
            <v>39.906849315068492</v>
          </cell>
          <cell r="G29">
            <v>632</v>
          </cell>
        </row>
        <row r="30">
          <cell r="F30">
            <v>41.361643835616441</v>
          </cell>
          <cell r="G30">
            <v>634</v>
          </cell>
        </row>
        <row r="31">
          <cell r="F31">
            <v>36.210958904109589</v>
          </cell>
          <cell r="G31">
            <v>611</v>
          </cell>
        </row>
        <row r="32">
          <cell r="F32">
            <v>60.772602739726025</v>
          </cell>
          <cell r="G32">
            <v>583</v>
          </cell>
        </row>
        <row r="33">
          <cell r="F33">
            <v>45.887671232876713</v>
          </cell>
          <cell r="G33">
            <v>954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3"/>
  <sheetViews>
    <sheetView showGridLines="0" tabSelected="1" zoomScale="110" zoomScaleNormal="110" workbookViewId="0">
      <selection activeCell="I7" sqref="I7"/>
    </sheetView>
  </sheetViews>
  <sheetFormatPr baseColWidth="10" defaultColWidth="11.44140625" defaultRowHeight="12.6" x14ac:dyDescent="0.25"/>
  <cols>
    <col min="1" max="1" width="20.33203125" style="2" customWidth="1"/>
    <col min="2" max="2" width="18.5546875" style="2" customWidth="1"/>
    <col min="3" max="3" width="18.33203125" style="2" customWidth="1"/>
    <col min="4" max="4" width="15.109375" style="2" bestFit="1" customWidth="1"/>
    <col min="5" max="5" width="21.109375" style="2" customWidth="1"/>
    <col min="6" max="6" width="14" style="2" customWidth="1"/>
    <col min="7" max="7" width="17" style="2" customWidth="1"/>
    <col min="8" max="8" width="22.109375" style="2" bestFit="1" customWidth="1"/>
    <col min="9" max="9" width="17.33203125" style="2" customWidth="1"/>
    <col min="10" max="16384" width="11.44140625" style="2"/>
  </cols>
  <sheetData>
    <row r="1" spans="1:9" ht="38.85" customHeight="1" thickBot="1" x14ac:dyDescent="0.3">
      <c r="A1" s="1" t="s">
        <v>0</v>
      </c>
    </row>
    <row r="2" spans="1:9" ht="18" customHeight="1" thickBot="1" x14ac:dyDescent="0.3">
      <c r="A2" s="3" t="s">
        <v>1</v>
      </c>
      <c r="B2" s="4" t="s">
        <v>2</v>
      </c>
      <c r="C2" s="4"/>
      <c r="E2" s="5" t="s">
        <v>3</v>
      </c>
      <c r="F2" s="6">
        <v>0.21</v>
      </c>
    </row>
    <row r="3" spans="1:9" ht="18" customHeight="1" thickBot="1" x14ac:dyDescent="0.3">
      <c r="A3" s="3" t="s">
        <v>4</v>
      </c>
      <c r="B3" s="4" t="s">
        <v>5</v>
      </c>
      <c r="E3" s="5" t="s">
        <v>6</v>
      </c>
      <c r="F3" s="7">
        <v>1.4999999999999999E-2</v>
      </c>
    </row>
    <row r="4" spans="1:9" ht="36.9" customHeight="1" thickBot="1" x14ac:dyDescent="0.3"/>
    <row r="5" spans="1:9" ht="20.25" customHeight="1" thickBot="1" x14ac:dyDescent="0.3">
      <c r="A5" s="8" t="s">
        <v>7</v>
      </c>
      <c r="B5" s="9" t="s">
        <v>8</v>
      </c>
      <c r="C5" s="9" t="s">
        <v>9</v>
      </c>
      <c r="D5" s="9" t="s">
        <v>10</v>
      </c>
      <c r="E5" s="9" t="s">
        <v>11</v>
      </c>
      <c r="F5" s="9" t="s">
        <v>12</v>
      </c>
      <c r="G5" s="9" t="s">
        <v>13</v>
      </c>
      <c r="H5" s="9" t="s">
        <v>14</v>
      </c>
      <c r="I5" s="10" t="s">
        <v>15</v>
      </c>
    </row>
    <row r="6" spans="1:9" ht="18" customHeight="1" x14ac:dyDescent="0.25">
      <c r="A6" s="11">
        <v>42979</v>
      </c>
      <c r="B6" s="12">
        <v>1900</v>
      </c>
      <c r="C6" s="13">
        <v>0.03</v>
      </c>
      <c r="D6" s="14">
        <f>B6*C6</f>
        <v>57</v>
      </c>
      <c r="E6" s="15">
        <f>B6-D6</f>
        <v>1843</v>
      </c>
      <c r="F6" s="14">
        <f t="shared" ref="F6:F12" si="0">E6*$F$2</f>
        <v>387.03</v>
      </c>
      <c r="G6" s="15">
        <f>E6+F6</f>
        <v>2230.0299999999997</v>
      </c>
      <c r="H6" s="14">
        <f t="shared" ref="H6:H12" si="1">G6*$F$3</f>
        <v>33.450449999999996</v>
      </c>
      <c r="I6" s="15">
        <f>G6-H6</f>
        <v>2196.5795499999999</v>
      </c>
    </row>
    <row r="7" spans="1:9" ht="18" customHeight="1" x14ac:dyDescent="0.25">
      <c r="A7" s="16">
        <v>42980</v>
      </c>
      <c r="B7" s="17">
        <v>2500</v>
      </c>
      <c r="C7" s="18">
        <v>0.03</v>
      </c>
      <c r="D7" s="19">
        <f t="shared" ref="D7:D12" si="2">B7*C7</f>
        <v>75</v>
      </c>
      <c r="E7" s="20">
        <f t="shared" ref="E7:E12" si="3">B7-D7</f>
        <v>2425</v>
      </c>
      <c r="F7" s="19">
        <f t="shared" si="0"/>
        <v>509.25</v>
      </c>
      <c r="G7" s="20">
        <f t="shared" ref="G7:G12" si="4">E7+F7</f>
        <v>2934.25</v>
      </c>
      <c r="H7" s="19">
        <f t="shared" si="1"/>
        <v>44.013750000000002</v>
      </c>
      <c r="I7" s="20">
        <f>G7-H7</f>
        <v>2890.2362499999999</v>
      </c>
    </row>
    <row r="8" spans="1:9" ht="18" customHeight="1" x14ac:dyDescent="0.25">
      <c r="A8" s="16">
        <v>42981</v>
      </c>
      <c r="B8" s="17">
        <v>2800</v>
      </c>
      <c r="C8" s="18">
        <v>0.04</v>
      </c>
      <c r="D8" s="19">
        <f t="shared" si="2"/>
        <v>112</v>
      </c>
      <c r="E8" s="20">
        <f t="shared" si="3"/>
        <v>2688</v>
      </c>
      <c r="F8" s="19">
        <f t="shared" si="0"/>
        <v>564.48</v>
      </c>
      <c r="G8" s="20">
        <f t="shared" si="4"/>
        <v>3252.48</v>
      </c>
      <c r="H8" s="19">
        <f t="shared" si="1"/>
        <v>48.787199999999999</v>
      </c>
      <c r="I8" s="20">
        <f t="shared" ref="I7:I12" si="5">G8-H8</f>
        <v>3203.6927999999998</v>
      </c>
    </row>
    <row r="9" spans="1:9" ht="18" customHeight="1" x14ac:dyDescent="0.25">
      <c r="A9" s="16">
        <v>42982</v>
      </c>
      <c r="B9" s="17">
        <v>1600</v>
      </c>
      <c r="C9" s="18">
        <v>0.03</v>
      </c>
      <c r="D9" s="19">
        <f t="shared" si="2"/>
        <v>48</v>
      </c>
      <c r="E9" s="20">
        <f t="shared" si="3"/>
        <v>1552</v>
      </c>
      <c r="F9" s="19">
        <f t="shared" si="0"/>
        <v>325.92</v>
      </c>
      <c r="G9" s="20">
        <f t="shared" si="4"/>
        <v>1877.92</v>
      </c>
      <c r="H9" s="19">
        <f t="shared" si="1"/>
        <v>28.168800000000001</v>
      </c>
      <c r="I9" s="20">
        <f t="shared" si="5"/>
        <v>1849.7512000000002</v>
      </c>
    </row>
    <row r="10" spans="1:9" ht="18" customHeight="1" x14ac:dyDescent="0.25">
      <c r="A10" s="16">
        <v>42983</v>
      </c>
      <c r="B10" s="17">
        <v>3700</v>
      </c>
      <c r="C10" s="18">
        <v>0.04</v>
      </c>
      <c r="D10" s="19">
        <f t="shared" si="2"/>
        <v>148</v>
      </c>
      <c r="E10" s="20">
        <f t="shared" si="3"/>
        <v>3552</v>
      </c>
      <c r="F10" s="19">
        <f t="shared" si="0"/>
        <v>745.92</v>
      </c>
      <c r="G10" s="20">
        <f t="shared" si="4"/>
        <v>4297.92</v>
      </c>
      <c r="H10" s="19">
        <f t="shared" si="1"/>
        <v>64.468800000000002</v>
      </c>
      <c r="I10" s="20">
        <f t="shared" si="5"/>
        <v>4233.4512000000004</v>
      </c>
    </row>
    <row r="11" spans="1:9" ht="18" customHeight="1" x14ac:dyDescent="0.25">
      <c r="A11" s="16">
        <v>42984</v>
      </c>
      <c r="B11" s="17">
        <v>3300</v>
      </c>
      <c r="C11" s="18">
        <v>0.04</v>
      </c>
      <c r="D11" s="19">
        <f t="shared" si="2"/>
        <v>132</v>
      </c>
      <c r="E11" s="20">
        <f t="shared" si="3"/>
        <v>3168</v>
      </c>
      <c r="F11" s="19">
        <f t="shared" si="0"/>
        <v>665.28</v>
      </c>
      <c r="G11" s="20">
        <f t="shared" si="4"/>
        <v>3833.2799999999997</v>
      </c>
      <c r="H11" s="19">
        <f t="shared" si="1"/>
        <v>57.499199999999995</v>
      </c>
      <c r="I11" s="20">
        <f t="shared" si="5"/>
        <v>3775.7807999999995</v>
      </c>
    </row>
    <row r="12" spans="1:9" ht="18" customHeight="1" x14ac:dyDescent="0.25">
      <c r="A12" s="16">
        <v>42985</v>
      </c>
      <c r="B12" s="17">
        <v>3000</v>
      </c>
      <c r="C12" s="18">
        <v>0.03</v>
      </c>
      <c r="D12" s="19">
        <f t="shared" si="2"/>
        <v>90</v>
      </c>
      <c r="E12" s="20">
        <f t="shared" si="3"/>
        <v>2910</v>
      </c>
      <c r="F12" s="19">
        <f t="shared" si="0"/>
        <v>611.1</v>
      </c>
      <c r="G12" s="20">
        <f t="shared" si="4"/>
        <v>3521.1</v>
      </c>
      <c r="H12" s="19">
        <f t="shared" si="1"/>
        <v>52.816499999999998</v>
      </c>
      <c r="I12" s="20">
        <f t="shared" si="5"/>
        <v>3468.2835</v>
      </c>
    </row>
    <row r="13" spans="1:9" ht="8.25" customHeight="1" thickBot="1" x14ac:dyDescent="0.3">
      <c r="A13" s="21"/>
      <c r="B13" s="22"/>
      <c r="C13" s="23"/>
      <c r="D13" s="24"/>
      <c r="E13" s="25"/>
      <c r="F13" s="24"/>
      <c r="G13" s="25"/>
      <c r="H13" s="24"/>
      <c r="I13" s="25"/>
    </row>
    <row r="14" spans="1:9" ht="20.25" customHeight="1" thickBot="1" x14ac:dyDescent="0.3">
      <c r="A14" s="26"/>
      <c r="B14" s="26"/>
      <c r="C14" s="27" t="s">
        <v>16</v>
      </c>
      <c r="D14" s="28"/>
      <c r="E14" s="29"/>
      <c r="F14" s="30"/>
      <c r="G14" s="30"/>
      <c r="H14" s="30"/>
      <c r="I14" s="31"/>
    </row>
    <row r="17" spans="4:4" x14ac:dyDescent="0.25">
      <c r="D17" s="32"/>
    </row>
    <row r="18" spans="4:4" x14ac:dyDescent="0.25">
      <c r="D18" s="32"/>
    </row>
    <row r="19" spans="4:4" x14ac:dyDescent="0.25">
      <c r="D19" s="32"/>
    </row>
    <row r="20" spans="4:4" x14ac:dyDescent="0.25">
      <c r="D20" s="32"/>
    </row>
    <row r="21" spans="4:4" x14ac:dyDescent="0.25">
      <c r="D21" s="32"/>
    </row>
    <row r="22" spans="4:4" x14ac:dyDescent="0.25">
      <c r="D22" s="32"/>
    </row>
    <row r="23" spans="4:4" x14ac:dyDescent="0.25">
      <c r="D23" s="32"/>
    </row>
  </sheetData>
  <sheetProtection selectLockedCells="1" selectUnlockedCells="1"/>
  <printOptions horizontalCentered="1" verticalCentered="1" headings="1" gridLines="1"/>
  <pageMargins left="0.39370078740157483" right="0.35433070866141736" top="0.74803149606299213" bottom="0.74803149606299213" header="0.51181102362204722" footer="0.51181102362204722"/>
  <pageSetup paperSize="9" firstPageNumber="0" fitToHeight="0" orientation="landscape" blackAndWhite="1" cellComments="asDisplayed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Comisiones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Arnau Riera Badia</cp:lastModifiedBy>
  <dcterms:created xsi:type="dcterms:W3CDTF">2017-09-17T12:24:18Z</dcterms:created>
  <dcterms:modified xsi:type="dcterms:W3CDTF">2021-10-14T16:00:39Z</dcterms:modified>
</cp:coreProperties>
</file>