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8.-CursosExcel/Alumnes_Docs/Ejercicios/1_FUNCIONES TEXTO/"/>
    </mc:Choice>
  </mc:AlternateContent>
  <xr:revisionPtr revIDLastSave="5" documentId="8_{C4BA46DF-0571-4270-BCBF-4ED7B08788BC}" xr6:coauthVersionLast="46" xr6:coauthVersionMax="46" xr10:uidLastSave="{87AC7942-AFEC-4B1E-8425-603C2C8ADB25}"/>
  <bookViews>
    <workbookView xWindow="-108" yWindow="-108" windowWidth="23256" windowHeight="12720" xr2:uid="{00000000-000D-0000-FFFF-FFFF00000000}"/>
  </bookViews>
  <sheets>
    <sheet name="entidad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2" i="2"/>
</calcChain>
</file>

<file path=xl/sharedStrings.xml><?xml version="1.0" encoding="utf-8"?>
<sst xmlns="http://schemas.openxmlformats.org/spreadsheetml/2006/main" count="147" uniqueCount="147">
  <si>
    <t>2080 ABANCA CORPORACION BANCARIA</t>
  </si>
  <si>
    <t>3524 AHORRO CORPORACION FINANCIERA SVB</t>
  </si>
  <si>
    <t>3724 AURIGA GLOBAL INVESTORS</t>
  </si>
  <si>
    <t>1909 BANCA D'ITALIA</t>
  </si>
  <si>
    <t>2105 BANCO CASTILLA-LA MANCHA</t>
  </si>
  <si>
    <t>1918 BANCO CENTRAL DE CHIPRE</t>
  </si>
  <si>
    <t>1922 BANCO CENTRAL DE ESTONIA</t>
  </si>
  <si>
    <t>1921 BANCO CENTRAL DE MALTA</t>
  </si>
  <si>
    <t>2108 BANCO DE CAJA ESPAÑA DE INVERSIONES</t>
  </si>
  <si>
    <t>9000 BANCO DE ESPAÑA</t>
  </si>
  <si>
    <t>9038 BANCO DE ESPAÑA</t>
  </si>
  <si>
    <t>9030 BANCO DE ESPAÑA</t>
  </si>
  <si>
    <t>9992 BANCO DE ESPAÑA</t>
  </si>
  <si>
    <t>9996 BANCO DE ESPAÑA</t>
  </si>
  <si>
    <t>9037 BANCO DE ESPAÑA. PROGRAMA COMPRA COVERED BONDS 3</t>
  </si>
  <si>
    <t>9029 BANCO DE ESPAÑA. RMS</t>
  </si>
  <si>
    <t>1913 BANCO DE PORTUGAL</t>
  </si>
  <si>
    <t>3873 BANCO SANTANDER TOTTA</t>
  </si>
  <si>
    <t>1916 BANK OF ENGLAND</t>
  </si>
  <si>
    <t>1905 BANK OF GRECE</t>
  </si>
  <si>
    <t>1917 BANKA SLOVENIJE</t>
  </si>
  <si>
    <t>2038 BANKIA</t>
  </si>
  <si>
    <t>3549 BANKINTER SECURITIES</t>
  </si>
  <si>
    <t>1910 BANQUE CENTRAL DE LUXEMBOURG</t>
  </si>
  <si>
    <t>3863 BANQUE CENTRALE DE COMPENSATION (LCH CLEARNET SA)</t>
  </si>
  <si>
    <t>3867 BANQUE CENTRALE DE COMPENSATION (LCH CLEARNET SA) - COLLATERAL INSTRUCTION</t>
  </si>
  <si>
    <t>3866 BANQUE CENTRALE DE COMPENSATION (LCH CLEARNET SA) - DEFAULT INSTRUCTION</t>
  </si>
  <si>
    <t>1907 BANQUE DE FRANCE</t>
  </si>
  <si>
    <t>1902 BANQUE NATIONALE DE BELGIQUE</t>
  </si>
  <si>
    <t>3809 BARCLAYS BANK PLC</t>
  </si>
  <si>
    <t>3536 BEKA FINANCE</t>
  </si>
  <si>
    <t>3574 BESTINVER</t>
  </si>
  <si>
    <t>7040 BM&amp;F BOVESPA</t>
  </si>
  <si>
    <t>9094 BME CLEARING</t>
  </si>
  <si>
    <t>9098 BME CLEARING</t>
  </si>
  <si>
    <t>9095 BME CLEARING</t>
  </si>
  <si>
    <t>3842 BNP PARIBAS PARIS</t>
  </si>
  <si>
    <t>3025 CAIXA DE CREDIT DELS ENGINYERS</t>
  </si>
  <si>
    <t>2100 CAIXABANK</t>
  </si>
  <si>
    <t>2045 CAJA DE AHORROS Y MONTE DE PIEDAD DE ONTINYENT</t>
  </si>
  <si>
    <t>3183 CAJA DE ARQUITECTOS</t>
  </si>
  <si>
    <t>3035 CAJA LABORAL POPULAR C.C.</t>
  </si>
  <si>
    <t>3081 CAJA RURAL CASTILLA-LA MANCHA</t>
  </si>
  <si>
    <t>3058 CAJAMAR CAJA RURAL</t>
  </si>
  <si>
    <t>3851 CALYON CORPORATE &amp; INVESTMENT BANK</t>
  </si>
  <si>
    <t>2000 CECABANK</t>
  </si>
  <si>
    <t>1908 CENTRAL BANK OF IRELAND</t>
  </si>
  <si>
    <t>1474 CITIBANK EUROPE PLC.</t>
  </si>
  <si>
    <t>3801 CITIGROUP GLOBAL MARKETS LIMITED</t>
  </si>
  <si>
    <t>1870 CLEARSTREAM BANKING FRANKFURT</t>
  </si>
  <si>
    <t>3821 COMMERZBANK A.G.</t>
  </si>
  <si>
    <t>3824 CRÉDIT SUISSE SECURITIES (EUROPE) LTD.</t>
  </si>
  <si>
    <t>7030 CVSA</t>
  </si>
  <si>
    <t>1903 DANMARKS NATIONALBANK</t>
  </si>
  <si>
    <t>3877 DANSKE BANK A/S</t>
  </si>
  <si>
    <t>3826 DEUTSCHE BANK</t>
  </si>
  <si>
    <t>1904 DEUTSCHE BUNDESBANK</t>
  </si>
  <si>
    <t>7020 EUROCLEAR FRANCE</t>
  </si>
  <si>
    <t>7050 EUROCLEAR NETHERLANDS</t>
  </si>
  <si>
    <t>3656 FINANDUERO</t>
  </si>
  <si>
    <t>3577 FINECO SVB</t>
  </si>
  <si>
    <t>9019 FONDO DE GARANTIA DE DEPOSITOS EN ENTIDADES DE CREDITO</t>
  </si>
  <si>
    <t>9017 FONDO DE REESTRUCTURACIÓN ORDENADA BANCARIA (FROB)</t>
  </si>
  <si>
    <t>9036 FONDO DE REESTRUCTURACIÓN ORDENADA BANCARIA (FROB)-GESTION DE TESORERIA</t>
  </si>
  <si>
    <t>3817 FORTIS BANK</t>
  </si>
  <si>
    <t>3829 GOLDMAN SACHS INTERNATIONAL</t>
  </si>
  <si>
    <t>3874 GOLDMAN SACHS INTERNATIONAL BANK</t>
  </si>
  <si>
    <t>3682 GVC GAESCO VALORES SV</t>
  </si>
  <si>
    <t>1497 HAITONG BANK</t>
  </si>
  <si>
    <t>3825 HSBC FRANCE</t>
  </si>
  <si>
    <t>2085 IBERCAJA BANCO</t>
  </si>
  <si>
    <t>3818 ING BANK AMSTERDAM</t>
  </si>
  <si>
    <t>1465 ING BANK N.V.</t>
  </si>
  <si>
    <t>1000 INSTITUTO DE CREDITO OFICIAL</t>
  </si>
  <si>
    <t>3669 INTERMONEY VALORES SV</t>
  </si>
  <si>
    <t>3575 INVERSEGUROS SOCIEDAD DE VALORES</t>
  </si>
  <si>
    <t>3729 J B  CAPITAL MARKETS</t>
  </si>
  <si>
    <t>3800 J.P. MORGAN SECURITIES LTD.</t>
  </si>
  <si>
    <t>3860 JEFFERIES INTERNATIONAL LIMITED</t>
  </si>
  <si>
    <t>3812 KBC BANK</t>
  </si>
  <si>
    <t>2095 KUTXABANK</t>
  </si>
  <si>
    <t>2048 LIBERBANK</t>
  </si>
  <si>
    <t>3641 LINK SECURITIES</t>
  </si>
  <si>
    <t>3563 MAPFRE INVERSION</t>
  </si>
  <si>
    <t>3513 MEDIACION BURSATIL SVB</t>
  </si>
  <si>
    <t>3661 MERRILL LYNCH CAPITAL MARKETS ESPAÑA</t>
  </si>
  <si>
    <t>3802 MERRILL LYNCH INTERNATIONAL</t>
  </si>
  <si>
    <t>1953 MONTE TITOLI</t>
  </si>
  <si>
    <t>3804 MORGAN STANLEY &amp; CO. INTERNATIONAL LTD.</t>
  </si>
  <si>
    <t>1924 NARODNA BANKA SLOVENSKA</t>
  </si>
  <si>
    <t>3831 NATIXIS</t>
  </si>
  <si>
    <t>1911 NEDERLANDSCHE BANK</t>
  </si>
  <si>
    <t>3810 NOMURA INTERNATIONAL</t>
  </si>
  <si>
    <t>3540 NORBOLSA SOCIEDAD DE VALORES</t>
  </si>
  <si>
    <t>1912 OESTERREISCHE NATIONALBANK</t>
  </si>
  <si>
    <t>2898 SANTANDER SECURITIES SERVICES</t>
  </si>
  <si>
    <t>2899 SANTANDER SECURITIES SERVICES</t>
  </si>
  <si>
    <t>3861 SCOTIABANK EUROPE PLC</t>
  </si>
  <si>
    <t>1490 SELF TRADE BANK</t>
  </si>
  <si>
    <t>9096 SOCIEDAD DE GESTIÓN DE LOS SISTEMAS DE REGISTRO</t>
  </si>
  <si>
    <t>3805 SOCIETÉ GENERALE</t>
  </si>
  <si>
    <t>1914 SUOMEN PANKKI</t>
  </si>
  <si>
    <t>9987 TESORO PÚBLICO COLATERAL SWAP</t>
  </si>
  <si>
    <t>9983 TESORO PUBLICO LINEA DE CREDITO</t>
  </si>
  <si>
    <t>9988 TESORO PÚBLICO TRASPASO DE DEPOSITOS</t>
  </si>
  <si>
    <t>9048 TGGS CUENTA CENTRAL DE ACTIVOS</t>
  </si>
  <si>
    <t>9049 TGGS FONDO DE PREVENCIÓN Y REHABILITACIÓN</t>
  </si>
  <si>
    <t>9050 TGSS FONDO DE RESERVA</t>
  </si>
  <si>
    <t>3841 THE ROYAL BANK OF SCOTLAND PLC</t>
  </si>
  <si>
    <t>3853 UBS LIMITED</t>
  </si>
  <si>
    <t>2103 UNICAJA BANCO</t>
  </si>
  <si>
    <t>6611 VIDA CAIXA</t>
  </si>
  <si>
    <t>0061 BANCA MARCH</t>
  </si>
  <si>
    <t>0078 BANCA PUEYO</t>
  </si>
  <si>
    <t>0188 BANCO ALCALA</t>
  </si>
  <si>
    <t>0182 BANCO BILBAO VIZCAYA ARGENTARIA</t>
  </si>
  <si>
    <t>0130 BANCO CAIXA GERAL</t>
  </si>
  <si>
    <t>0234 BANCO CAMINOS</t>
  </si>
  <si>
    <t>0003 BANCO DE DEPOSITOS</t>
  </si>
  <si>
    <t>0198 BANCO COOPERATIVO ESPAÑOL</t>
  </si>
  <si>
    <t>0240 BANCO DE CREDITO SOCIAL COOPERATIVO</t>
  </si>
  <si>
    <t>0081 BANCO DE SABADELL</t>
  </si>
  <si>
    <t>0057 BANCO DEPOSITARIO BBVA</t>
  </si>
  <si>
    <t>0232 BANCO INVERSIS</t>
  </si>
  <si>
    <t>0487 BANCO MARE NOSTRUM</t>
  </si>
  <si>
    <t>0186 BANCO MEDIOLANUM</t>
  </si>
  <si>
    <t>0238 BANCO PASTOR</t>
  </si>
  <si>
    <t>0075 BANCO POPULAR ESPAÑOL</t>
  </si>
  <si>
    <t>0049 BANCO SANTANDER</t>
  </si>
  <si>
    <t>0128 BANKINTER</t>
  </si>
  <si>
    <t>0138 BANKOA</t>
  </si>
  <si>
    <t>0152 BARCLAYS BANK PLC</t>
  </si>
  <si>
    <t>0144 BNP PARIBAS SECURITIES SERVICES</t>
  </si>
  <si>
    <t>0019 DEUTSCHE BANK S.A.E.</t>
  </si>
  <si>
    <t>0231 DEXIA SABADELL BANCO LOCAL</t>
  </si>
  <si>
    <t>0211 EBN BANCO DE NEGOCIOS</t>
  </si>
  <si>
    <t>0239 EVO BANCO</t>
  </si>
  <si>
    <t>0131 NOVO BANCO SA SUCURSAL EN ESPAÑA</t>
  </si>
  <si>
    <t>0073 OPEN BANK S.A.</t>
  </si>
  <si>
    <t>0094 RBC INVESTOR SERVICES ESPAÑA</t>
  </si>
  <si>
    <t>0083 RENTA 4 BANCO</t>
  </si>
  <si>
    <t>0224 SANTANDER CONSUMER FINANCE</t>
  </si>
  <si>
    <t>0038 SANTANDER SECURITIES SERVICES</t>
  </si>
  <si>
    <t>0108 SOCIETE GENERALE SUCURSAL EN ESPAÑA</t>
  </si>
  <si>
    <t>BANCO</t>
  </si>
  <si>
    <t>Código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</si>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</sst>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29E3D81-14F2-4E67-9272-7D11474728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topLeftCell="A130" workbookViewId="0">
      <selection activeCell="C2" sqref="C2:C145"/>
    </sheetView>
  </sheetViews>
  <sheetFormatPr baseColWidth="10" defaultRowHeight="12.6" x14ac:dyDescent="0.2"/>
  <cols>
    <col min="1" max="1" width="81" bestFit="1" customWidth="1"/>
    <col min="3" max="3" width="73.36328125" bestFit="1" customWidth="1"/>
  </cols>
  <sheetData>
    <row r="1" spans="1:3" x14ac:dyDescent="0.2">
      <c r="A1" t="s">
        <v>144</v>
      </c>
      <c r="B1" t="s">
        <v>145</v>
      </c>
      <c r="C1" t="s">
        <v>146</v>
      </c>
    </row>
    <row r="2" spans="1:3" x14ac:dyDescent="0.2">
      <c r="A2" t="s">
        <v>0</v>
      </c>
      <c r="B2" t="str">
        <f>+MID(A2,1,4)</f>
        <v>2080</v>
      </c>
      <c r="C2" t="str">
        <f>+TRIM(MID(A2,6,100))</f>
        <v>ABANCA CORPORACION BANCARIA</v>
      </c>
    </row>
    <row r="3" spans="1:3" x14ac:dyDescent="0.2">
      <c r="A3" t="s">
        <v>1</v>
      </c>
      <c r="B3" t="str">
        <f t="shared" ref="B3:B66" si="0">+MID(A3,1,4)</f>
        <v>3524</v>
      </c>
      <c r="C3" t="str">
        <f t="shared" ref="C3:C66" si="1">+TRIM(MID(A3,6,100))</f>
        <v>AHORRO CORPORACION FINANCIERA SVB</v>
      </c>
    </row>
    <row r="4" spans="1:3" x14ac:dyDescent="0.2">
      <c r="A4" t="s">
        <v>2</v>
      </c>
      <c r="B4" t="str">
        <f t="shared" si="0"/>
        <v>3724</v>
      </c>
      <c r="C4" t="str">
        <f t="shared" si="1"/>
        <v>AURIGA GLOBAL INVESTORS</v>
      </c>
    </row>
    <row r="5" spans="1:3" x14ac:dyDescent="0.2">
      <c r="A5" t="s">
        <v>3</v>
      </c>
      <c r="B5" t="str">
        <f t="shared" si="0"/>
        <v>1909</v>
      </c>
      <c r="C5" t="str">
        <f t="shared" si="1"/>
        <v>BANCA D'ITALIA</v>
      </c>
    </row>
    <row r="6" spans="1:3" x14ac:dyDescent="0.2">
      <c r="A6" t="s">
        <v>112</v>
      </c>
      <c r="B6" t="str">
        <f t="shared" si="0"/>
        <v>0061</v>
      </c>
      <c r="C6" t="str">
        <f t="shared" si="1"/>
        <v>BANCA MARCH</v>
      </c>
    </row>
    <row r="7" spans="1:3" x14ac:dyDescent="0.2">
      <c r="A7" t="s">
        <v>113</v>
      </c>
      <c r="B7" t="str">
        <f t="shared" si="0"/>
        <v>0078</v>
      </c>
      <c r="C7" t="str">
        <f t="shared" si="1"/>
        <v>BANCA PUEYO</v>
      </c>
    </row>
    <row r="8" spans="1:3" x14ac:dyDescent="0.2">
      <c r="A8" t="s">
        <v>114</v>
      </c>
      <c r="B8" t="str">
        <f t="shared" si="0"/>
        <v>0188</v>
      </c>
      <c r="C8" t="str">
        <f t="shared" si="1"/>
        <v>BANCO ALCALA</v>
      </c>
    </row>
    <row r="9" spans="1:3" x14ac:dyDescent="0.2">
      <c r="A9" t="s">
        <v>115</v>
      </c>
      <c r="B9" t="str">
        <f t="shared" si="0"/>
        <v>0182</v>
      </c>
      <c r="C9" t="str">
        <f t="shared" si="1"/>
        <v>BANCO BILBAO VIZCAYA ARGENTARIA</v>
      </c>
    </row>
    <row r="10" spans="1:3" x14ac:dyDescent="0.2">
      <c r="A10" t="s">
        <v>116</v>
      </c>
      <c r="B10" t="str">
        <f t="shared" si="0"/>
        <v>0130</v>
      </c>
      <c r="C10" t="str">
        <f t="shared" si="1"/>
        <v>BANCO CAIXA GERAL</v>
      </c>
    </row>
    <row r="11" spans="1:3" x14ac:dyDescent="0.2">
      <c r="A11" t="s">
        <v>117</v>
      </c>
      <c r="B11" t="str">
        <f t="shared" si="0"/>
        <v>0234</v>
      </c>
      <c r="C11" t="str">
        <f t="shared" si="1"/>
        <v>BANCO CAMINOS</v>
      </c>
    </row>
    <row r="12" spans="1:3" x14ac:dyDescent="0.2">
      <c r="A12" t="s">
        <v>4</v>
      </c>
      <c r="B12" t="str">
        <f t="shared" si="0"/>
        <v>2105</v>
      </c>
      <c r="C12" t="str">
        <f t="shared" si="1"/>
        <v>BANCO CASTILLA-LA MANCHA</v>
      </c>
    </row>
    <row r="13" spans="1:3" x14ac:dyDescent="0.2">
      <c r="A13" t="s">
        <v>5</v>
      </c>
      <c r="B13" t="str">
        <f t="shared" si="0"/>
        <v>1918</v>
      </c>
      <c r="C13" t="str">
        <f t="shared" si="1"/>
        <v>BANCO CENTRAL DE CHIPRE</v>
      </c>
    </row>
    <row r="14" spans="1:3" x14ac:dyDescent="0.2">
      <c r="A14" t="s">
        <v>6</v>
      </c>
      <c r="B14" t="str">
        <f t="shared" si="0"/>
        <v>1922</v>
      </c>
      <c r="C14" t="str">
        <f t="shared" si="1"/>
        <v>BANCO CENTRAL DE ESTONIA</v>
      </c>
    </row>
    <row r="15" spans="1:3" x14ac:dyDescent="0.2">
      <c r="A15" t="s">
        <v>7</v>
      </c>
      <c r="B15" t="str">
        <f t="shared" si="0"/>
        <v>1921</v>
      </c>
      <c r="C15" t="str">
        <f t="shared" si="1"/>
        <v>BANCO CENTRAL DE MALTA</v>
      </c>
    </row>
    <row r="16" spans="1:3" x14ac:dyDescent="0.2">
      <c r="A16" t="s">
        <v>119</v>
      </c>
      <c r="B16" t="str">
        <f t="shared" si="0"/>
        <v>0198</v>
      </c>
      <c r="C16" t="str">
        <f t="shared" si="1"/>
        <v>BANCO COOPERATIVO ESPAÑOL</v>
      </c>
    </row>
    <row r="17" spans="1:3" x14ac:dyDescent="0.2">
      <c r="A17" t="s">
        <v>8</v>
      </c>
      <c r="B17" t="str">
        <f t="shared" si="0"/>
        <v>2108</v>
      </c>
      <c r="C17" t="str">
        <f t="shared" si="1"/>
        <v>BANCO DE CAJA ESPAÑA DE INVERSIONES</v>
      </c>
    </row>
    <row r="18" spans="1:3" x14ac:dyDescent="0.2">
      <c r="A18" t="s">
        <v>120</v>
      </c>
      <c r="B18" t="str">
        <f t="shared" si="0"/>
        <v>0240</v>
      </c>
      <c r="C18" t="str">
        <f t="shared" si="1"/>
        <v>BANCO DE CREDITO SOCIAL COOPERATIVO</v>
      </c>
    </row>
    <row r="19" spans="1:3" x14ac:dyDescent="0.2">
      <c r="A19" t="s">
        <v>118</v>
      </c>
      <c r="B19" t="str">
        <f t="shared" si="0"/>
        <v>0003</v>
      </c>
      <c r="C19" t="str">
        <f t="shared" si="1"/>
        <v>BANCO DE DEPOSITOS</v>
      </c>
    </row>
    <row r="20" spans="1:3" x14ac:dyDescent="0.2">
      <c r="A20" t="s">
        <v>9</v>
      </c>
      <c r="B20" t="str">
        <f t="shared" si="0"/>
        <v>9000</v>
      </c>
      <c r="C20" t="str">
        <f t="shared" si="1"/>
        <v>BANCO DE ESPAÑA</v>
      </c>
    </row>
    <row r="21" spans="1:3" x14ac:dyDescent="0.2">
      <c r="A21" t="s">
        <v>10</v>
      </c>
      <c r="B21" t="str">
        <f t="shared" si="0"/>
        <v>9038</v>
      </c>
      <c r="C21" t="str">
        <f t="shared" si="1"/>
        <v>BANCO DE ESPAÑA</v>
      </c>
    </row>
    <row r="22" spans="1:3" x14ac:dyDescent="0.2">
      <c r="A22" t="s">
        <v>11</v>
      </c>
      <c r="B22" t="str">
        <f t="shared" si="0"/>
        <v>9030</v>
      </c>
      <c r="C22" t="str">
        <f t="shared" si="1"/>
        <v>BANCO DE ESPAÑA</v>
      </c>
    </row>
    <row r="23" spans="1:3" x14ac:dyDescent="0.2">
      <c r="A23" t="s">
        <v>12</v>
      </c>
      <c r="B23" t="str">
        <f t="shared" si="0"/>
        <v>9992</v>
      </c>
      <c r="C23" t="str">
        <f t="shared" si="1"/>
        <v>BANCO DE ESPAÑA</v>
      </c>
    </row>
    <row r="24" spans="1:3" x14ac:dyDescent="0.2">
      <c r="A24" t="s">
        <v>13</v>
      </c>
      <c r="B24" t="str">
        <f t="shared" si="0"/>
        <v>9996</v>
      </c>
      <c r="C24" t="str">
        <f t="shared" si="1"/>
        <v>BANCO DE ESPAÑA</v>
      </c>
    </row>
    <row r="25" spans="1:3" x14ac:dyDescent="0.2">
      <c r="A25" t="s">
        <v>14</v>
      </c>
      <c r="B25" t="str">
        <f t="shared" si="0"/>
        <v>9037</v>
      </c>
      <c r="C25" t="str">
        <f t="shared" si="1"/>
        <v>BANCO DE ESPAÑA. PROGRAMA COMPRA COVERED BONDS 3</v>
      </c>
    </row>
    <row r="26" spans="1:3" x14ac:dyDescent="0.2">
      <c r="A26" t="s">
        <v>15</v>
      </c>
      <c r="B26" t="str">
        <f t="shared" si="0"/>
        <v>9029</v>
      </c>
      <c r="C26" t="str">
        <f t="shared" si="1"/>
        <v>BANCO DE ESPAÑA. RMS</v>
      </c>
    </row>
    <row r="27" spans="1:3" x14ac:dyDescent="0.2">
      <c r="A27" t="s">
        <v>16</v>
      </c>
      <c r="B27" t="str">
        <f t="shared" si="0"/>
        <v>1913</v>
      </c>
      <c r="C27" t="str">
        <f t="shared" si="1"/>
        <v>BANCO DE PORTUGAL</v>
      </c>
    </row>
    <row r="28" spans="1:3" x14ac:dyDescent="0.2">
      <c r="A28" t="s">
        <v>121</v>
      </c>
      <c r="B28" t="str">
        <f t="shared" si="0"/>
        <v>0081</v>
      </c>
      <c r="C28" t="str">
        <f t="shared" si="1"/>
        <v>BANCO DE SABADELL</v>
      </c>
    </row>
    <row r="29" spans="1:3" x14ac:dyDescent="0.2">
      <c r="A29" t="s">
        <v>122</v>
      </c>
      <c r="B29" t="str">
        <f t="shared" si="0"/>
        <v>0057</v>
      </c>
      <c r="C29" t="str">
        <f t="shared" si="1"/>
        <v>BANCO DEPOSITARIO BBVA</v>
      </c>
    </row>
    <row r="30" spans="1:3" x14ac:dyDescent="0.2">
      <c r="A30" t="s">
        <v>123</v>
      </c>
      <c r="B30" t="str">
        <f t="shared" si="0"/>
        <v>0232</v>
      </c>
      <c r="C30" t="str">
        <f t="shared" si="1"/>
        <v>BANCO INVERSIS</v>
      </c>
    </row>
    <row r="31" spans="1:3" x14ac:dyDescent="0.2">
      <c r="A31" t="s">
        <v>124</v>
      </c>
      <c r="B31" t="str">
        <f t="shared" si="0"/>
        <v>0487</v>
      </c>
      <c r="C31" t="str">
        <f t="shared" si="1"/>
        <v>BANCO MARE NOSTRUM</v>
      </c>
    </row>
    <row r="32" spans="1:3" x14ac:dyDescent="0.2">
      <c r="A32" t="s">
        <v>125</v>
      </c>
      <c r="B32" t="str">
        <f t="shared" si="0"/>
        <v>0186</v>
      </c>
      <c r="C32" t="str">
        <f t="shared" si="1"/>
        <v>BANCO MEDIOLANUM</v>
      </c>
    </row>
    <row r="33" spans="1:3" x14ac:dyDescent="0.2">
      <c r="A33" t="s">
        <v>126</v>
      </c>
      <c r="B33" t="str">
        <f t="shared" si="0"/>
        <v>0238</v>
      </c>
      <c r="C33" t="str">
        <f t="shared" si="1"/>
        <v>BANCO PASTOR</v>
      </c>
    </row>
    <row r="34" spans="1:3" x14ac:dyDescent="0.2">
      <c r="A34" t="s">
        <v>127</v>
      </c>
      <c r="B34" t="str">
        <f t="shared" si="0"/>
        <v>0075</v>
      </c>
      <c r="C34" t="str">
        <f t="shared" si="1"/>
        <v>BANCO POPULAR ESPAÑOL</v>
      </c>
    </row>
    <row r="35" spans="1:3" x14ac:dyDescent="0.2">
      <c r="A35" t="s">
        <v>128</v>
      </c>
      <c r="B35" t="str">
        <f t="shared" si="0"/>
        <v>0049</v>
      </c>
      <c r="C35" t="str">
        <f t="shared" si="1"/>
        <v>BANCO SANTANDER</v>
      </c>
    </row>
    <row r="36" spans="1:3" x14ac:dyDescent="0.2">
      <c r="A36" t="s">
        <v>17</v>
      </c>
      <c r="B36" t="str">
        <f t="shared" si="0"/>
        <v>3873</v>
      </c>
      <c r="C36" t="str">
        <f t="shared" si="1"/>
        <v>BANCO SANTANDER TOTTA</v>
      </c>
    </row>
    <row r="37" spans="1:3" x14ac:dyDescent="0.2">
      <c r="A37" t="s">
        <v>18</v>
      </c>
      <c r="B37" t="str">
        <f t="shared" si="0"/>
        <v>1916</v>
      </c>
      <c r="C37" t="str">
        <f t="shared" si="1"/>
        <v>BANK OF ENGLAND</v>
      </c>
    </row>
    <row r="38" spans="1:3" x14ac:dyDescent="0.2">
      <c r="A38" t="s">
        <v>19</v>
      </c>
      <c r="B38" t="str">
        <f t="shared" si="0"/>
        <v>1905</v>
      </c>
      <c r="C38" t="str">
        <f t="shared" si="1"/>
        <v>BANK OF GRECE</v>
      </c>
    </row>
    <row r="39" spans="1:3" x14ac:dyDescent="0.2">
      <c r="A39" t="s">
        <v>20</v>
      </c>
      <c r="B39" t="str">
        <f t="shared" si="0"/>
        <v>1917</v>
      </c>
      <c r="C39" t="str">
        <f t="shared" si="1"/>
        <v>BANKA SLOVENIJE</v>
      </c>
    </row>
    <row r="40" spans="1:3" x14ac:dyDescent="0.2">
      <c r="A40" t="s">
        <v>21</v>
      </c>
      <c r="B40" t="str">
        <f t="shared" si="0"/>
        <v>2038</v>
      </c>
      <c r="C40" t="str">
        <f t="shared" si="1"/>
        <v>BANKIA</v>
      </c>
    </row>
    <row r="41" spans="1:3" x14ac:dyDescent="0.2">
      <c r="A41" t="s">
        <v>129</v>
      </c>
      <c r="B41" t="str">
        <f t="shared" si="0"/>
        <v>0128</v>
      </c>
      <c r="C41" t="str">
        <f t="shared" si="1"/>
        <v>BANKINTER</v>
      </c>
    </row>
    <row r="42" spans="1:3" x14ac:dyDescent="0.2">
      <c r="A42" t="s">
        <v>22</v>
      </c>
      <c r="B42" t="str">
        <f t="shared" si="0"/>
        <v>3549</v>
      </c>
      <c r="C42" t="str">
        <f t="shared" si="1"/>
        <v>BANKINTER SECURITIES</v>
      </c>
    </row>
    <row r="43" spans="1:3" x14ac:dyDescent="0.2">
      <c r="A43" t="s">
        <v>130</v>
      </c>
      <c r="B43" t="str">
        <f t="shared" si="0"/>
        <v>0138</v>
      </c>
      <c r="C43" t="str">
        <f t="shared" si="1"/>
        <v>BANKOA</v>
      </c>
    </row>
    <row r="44" spans="1:3" x14ac:dyDescent="0.2">
      <c r="A44" t="s">
        <v>23</v>
      </c>
      <c r="B44" t="str">
        <f t="shared" si="0"/>
        <v>1910</v>
      </c>
      <c r="C44" t="str">
        <f t="shared" si="1"/>
        <v>BANQUE CENTRAL DE LUXEMBOURG</v>
      </c>
    </row>
    <row r="45" spans="1:3" x14ac:dyDescent="0.2">
      <c r="A45" t="s">
        <v>24</v>
      </c>
      <c r="B45" t="str">
        <f t="shared" si="0"/>
        <v>3863</v>
      </c>
      <c r="C45" t="str">
        <f t="shared" si="1"/>
        <v>BANQUE CENTRALE DE COMPENSATION (LCH CLEARNET SA)</v>
      </c>
    </row>
    <row r="46" spans="1:3" x14ac:dyDescent="0.2">
      <c r="A46" t="s">
        <v>25</v>
      </c>
      <c r="B46" t="str">
        <f t="shared" si="0"/>
        <v>3867</v>
      </c>
      <c r="C46" t="str">
        <f t="shared" si="1"/>
        <v>BANQUE CENTRALE DE COMPENSATION (LCH CLEARNET SA) - COLLATERAL INSTRUCTION</v>
      </c>
    </row>
    <row r="47" spans="1:3" x14ac:dyDescent="0.2">
      <c r="A47" t="s">
        <v>26</v>
      </c>
      <c r="B47" t="str">
        <f t="shared" si="0"/>
        <v>3866</v>
      </c>
      <c r="C47" t="str">
        <f t="shared" si="1"/>
        <v>BANQUE CENTRALE DE COMPENSATION (LCH CLEARNET SA) - DEFAULT INSTRUCTION</v>
      </c>
    </row>
    <row r="48" spans="1:3" x14ac:dyDescent="0.2">
      <c r="A48" t="s">
        <v>27</v>
      </c>
      <c r="B48" t="str">
        <f t="shared" si="0"/>
        <v>1907</v>
      </c>
      <c r="C48" t="str">
        <f t="shared" si="1"/>
        <v>BANQUE DE FRANCE</v>
      </c>
    </row>
    <row r="49" spans="1:3" x14ac:dyDescent="0.2">
      <c r="A49" t="s">
        <v>28</v>
      </c>
      <c r="B49" t="str">
        <f t="shared" si="0"/>
        <v>1902</v>
      </c>
      <c r="C49" t="str">
        <f t="shared" si="1"/>
        <v>BANQUE NATIONALE DE BELGIQUE</v>
      </c>
    </row>
    <row r="50" spans="1:3" x14ac:dyDescent="0.2">
      <c r="A50" t="s">
        <v>131</v>
      </c>
      <c r="B50" t="str">
        <f t="shared" si="0"/>
        <v>0152</v>
      </c>
      <c r="C50" t="str">
        <f t="shared" si="1"/>
        <v>BARCLAYS BANK PLC</v>
      </c>
    </row>
    <row r="51" spans="1:3" x14ac:dyDescent="0.2">
      <c r="A51" t="s">
        <v>29</v>
      </c>
      <c r="B51" t="str">
        <f t="shared" si="0"/>
        <v>3809</v>
      </c>
      <c r="C51" t="str">
        <f t="shared" si="1"/>
        <v>BARCLAYS BANK PLC</v>
      </c>
    </row>
    <row r="52" spans="1:3" x14ac:dyDescent="0.2">
      <c r="A52" t="s">
        <v>30</v>
      </c>
      <c r="B52" t="str">
        <f t="shared" si="0"/>
        <v>3536</v>
      </c>
      <c r="C52" t="str">
        <f t="shared" si="1"/>
        <v>BEKA FINANCE</v>
      </c>
    </row>
    <row r="53" spans="1:3" x14ac:dyDescent="0.2">
      <c r="A53" t="s">
        <v>31</v>
      </c>
      <c r="B53" t="str">
        <f t="shared" si="0"/>
        <v>3574</v>
      </c>
      <c r="C53" t="str">
        <f t="shared" si="1"/>
        <v>BESTINVER</v>
      </c>
    </row>
    <row r="54" spans="1:3" x14ac:dyDescent="0.2">
      <c r="A54" t="s">
        <v>32</v>
      </c>
      <c r="B54" t="str">
        <f t="shared" si="0"/>
        <v>7040</v>
      </c>
      <c r="C54" t="str">
        <f t="shared" si="1"/>
        <v>BM&amp;F BOVESPA</v>
      </c>
    </row>
    <row r="55" spans="1:3" x14ac:dyDescent="0.2">
      <c r="A55" t="s">
        <v>33</v>
      </c>
      <c r="B55" t="str">
        <f t="shared" si="0"/>
        <v>9094</v>
      </c>
      <c r="C55" t="str">
        <f t="shared" si="1"/>
        <v>BME CLEARING</v>
      </c>
    </row>
    <row r="56" spans="1:3" x14ac:dyDescent="0.2">
      <c r="A56" t="s">
        <v>34</v>
      </c>
      <c r="B56" t="str">
        <f t="shared" si="0"/>
        <v>9098</v>
      </c>
      <c r="C56" t="str">
        <f t="shared" si="1"/>
        <v>BME CLEARING</v>
      </c>
    </row>
    <row r="57" spans="1:3" x14ac:dyDescent="0.2">
      <c r="A57" t="s">
        <v>35</v>
      </c>
      <c r="B57" t="str">
        <f t="shared" si="0"/>
        <v>9095</v>
      </c>
      <c r="C57" t="str">
        <f t="shared" si="1"/>
        <v>BME CLEARING</v>
      </c>
    </row>
    <row r="58" spans="1:3" x14ac:dyDescent="0.2">
      <c r="A58" t="s">
        <v>36</v>
      </c>
      <c r="B58" t="str">
        <f t="shared" si="0"/>
        <v>3842</v>
      </c>
      <c r="C58" t="str">
        <f t="shared" si="1"/>
        <v>BNP PARIBAS PARIS</v>
      </c>
    </row>
    <row r="59" spans="1:3" x14ac:dyDescent="0.2">
      <c r="A59" t="s">
        <v>132</v>
      </c>
      <c r="B59" t="str">
        <f t="shared" si="0"/>
        <v>0144</v>
      </c>
      <c r="C59" t="str">
        <f t="shared" si="1"/>
        <v>BNP PARIBAS SECURITIES SERVICES</v>
      </c>
    </row>
    <row r="60" spans="1:3" x14ac:dyDescent="0.2">
      <c r="A60" t="s">
        <v>37</v>
      </c>
      <c r="B60" t="str">
        <f t="shared" si="0"/>
        <v>3025</v>
      </c>
      <c r="C60" t="str">
        <f t="shared" si="1"/>
        <v>CAIXA DE CREDIT DELS ENGINYERS</v>
      </c>
    </row>
    <row r="61" spans="1:3" x14ac:dyDescent="0.2">
      <c r="A61" t="s">
        <v>38</v>
      </c>
      <c r="B61" t="str">
        <f t="shared" si="0"/>
        <v>2100</v>
      </c>
      <c r="C61" t="str">
        <f t="shared" si="1"/>
        <v>CAIXABANK</v>
      </c>
    </row>
    <row r="62" spans="1:3" x14ac:dyDescent="0.2">
      <c r="A62" t="s">
        <v>39</v>
      </c>
      <c r="B62" t="str">
        <f t="shared" si="0"/>
        <v>2045</v>
      </c>
      <c r="C62" t="str">
        <f t="shared" si="1"/>
        <v>CAJA DE AHORROS Y MONTE DE PIEDAD DE ONTINYENT</v>
      </c>
    </row>
    <row r="63" spans="1:3" x14ac:dyDescent="0.2">
      <c r="A63" t="s">
        <v>40</v>
      </c>
      <c r="B63" t="str">
        <f t="shared" si="0"/>
        <v>3183</v>
      </c>
      <c r="C63" t="str">
        <f t="shared" si="1"/>
        <v>CAJA DE ARQUITECTOS</v>
      </c>
    </row>
    <row r="64" spans="1:3" x14ac:dyDescent="0.2">
      <c r="A64" t="s">
        <v>41</v>
      </c>
      <c r="B64" t="str">
        <f t="shared" si="0"/>
        <v>3035</v>
      </c>
      <c r="C64" t="str">
        <f t="shared" si="1"/>
        <v>CAJA LABORAL POPULAR C.C.</v>
      </c>
    </row>
    <row r="65" spans="1:3" x14ac:dyDescent="0.2">
      <c r="A65" t="s">
        <v>42</v>
      </c>
      <c r="B65" t="str">
        <f t="shared" si="0"/>
        <v>3081</v>
      </c>
      <c r="C65" t="str">
        <f t="shared" si="1"/>
        <v>CAJA RURAL CASTILLA-LA MANCHA</v>
      </c>
    </row>
    <row r="66" spans="1:3" x14ac:dyDescent="0.2">
      <c r="A66" t="s">
        <v>43</v>
      </c>
      <c r="B66" t="str">
        <f t="shared" si="0"/>
        <v>3058</v>
      </c>
      <c r="C66" t="str">
        <f t="shared" si="1"/>
        <v>CAJAMAR CAJA RURAL</v>
      </c>
    </row>
    <row r="67" spans="1:3" x14ac:dyDescent="0.2">
      <c r="A67" t="s">
        <v>44</v>
      </c>
      <c r="B67" t="str">
        <f t="shared" ref="B67:B130" si="2">+MID(A67,1,4)</f>
        <v>3851</v>
      </c>
      <c r="C67" t="str">
        <f t="shared" ref="C67:C130" si="3">+TRIM(MID(A67,6,100))</f>
        <v>CALYON CORPORATE &amp; INVESTMENT BANK</v>
      </c>
    </row>
    <row r="68" spans="1:3" x14ac:dyDescent="0.2">
      <c r="A68" t="s">
        <v>45</v>
      </c>
      <c r="B68" t="str">
        <f t="shared" si="2"/>
        <v>2000</v>
      </c>
      <c r="C68" t="str">
        <f t="shared" si="3"/>
        <v>CECABANK</v>
      </c>
    </row>
    <row r="69" spans="1:3" x14ac:dyDescent="0.2">
      <c r="A69" t="s">
        <v>46</v>
      </c>
      <c r="B69" t="str">
        <f t="shared" si="2"/>
        <v>1908</v>
      </c>
      <c r="C69" t="str">
        <f t="shared" si="3"/>
        <v>CENTRAL BANK OF IRELAND</v>
      </c>
    </row>
    <row r="70" spans="1:3" x14ac:dyDescent="0.2">
      <c r="A70" t="s">
        <v>47</v>
      </c>
      <c r="B70" t="str">
        <f t="shared" si="2"/>
        <v>1474</v>
      </c>
      <c r="C70" t="str">
        <f t="shared" si="3"/>
        <v>CITIBANK EUROPE PLC.</v>
      </c>
    </row>
    <row r="71" spans="1:3" x14ac:dyDescent="0.2">
      <c r="A71" t="s">
        <v>48</v>
      </c>
      <c r="B71" t="str">
        <f t="shared" si="2"/>
        <v>3801</v>
      </c>
      <c r="C71" t="str">
        <f t="shared" si="3"/>
        <v>CITIGROUP GLOBAL MARKETS LIMITED</v>
      </c>
    </row>
    <row r="72" spans="1:3" x14ac:dyDescent="0.2">
      <c r="A72" t="s">
        <v>49</v>
      </c>
      <c r="B72" t="str">
        <f t="shared" si="2"/>
        <v>1870</v>
      </c>
      <c r="C72" t="str">
        <f t="shared" si="3"/>
        <v>CLEARSTREAM BANKING FRANKFURT</v>
      </c>
    </row>
    <row r="73" spans="1:3" x14ac:dyDescent="0.2">
      <c r="A73" t="s">
        <v>50</v>
      </c>
      <c r="B73" t="str">
        <f t="shared" si="2"/>
        <v>3821</v>
      </c>
      <c r="C73" t="str">
        <f t="shared" si="3"/>
        <v>COMMERZBANK A.G.</v>
      </c>
    </row>
    <row r="74" spans="1:3" x14ac:dyDescent="0.2">
      <c r="A74" t="s">
        <v>51</v>
      </c>
      <c r="B74" t="str">
        <f t="shared" si="2"/>
        <v>3824</v>
      </c>
      <c r="C74" t="str">
        <f t="shared" si="3"/>
        <v>CRÉDIT SUISSE SECURITIES (EUROPE) LTD.</v>
      </c>
    </row>
    <row r="75" spans="1:3" x14ac:dyDescent="0.2">
      <c r="A75" t="s">
        <v>52</v>
      </c>
      <c r="B75" t="str">
        <f t="shared" si="2"/>
        <v>7030</v>
      </c>
      <c r="C75" t="str">
        <f t="shared" si="3"/>
        <v>CVSA</v>
      </c>
    </row>
    <row r="76" spans="1:3" x14ac:dyDescent="0.2">
      <c r="A76" t="s">
        <v>53</v>
      </c>
      <c r="B76" t="str">
        <f t="shared" si="2"/>
        <v>1903</v>
      </c>
      <c r="C76" t="str">
        <f t="shared" si="3"/>
        <v>DANMARKS NATIONALBANK</v>
      </c>
    </row>
    <row r="77" spans="1:3" x14ac:dyDescent="0.2">
      <c r="A77" t="s">
        <v>54</v>
      </c>
      <c r="B77" t="str">
        <f t="shared" si="2"/>
        <v>3877</v>
      </c>
      <c r="C77" t="str">
        <f t="shared" si="3"/>
        <v>DANSKE BANK A/S</v>
      </c>
    </row>
    <row r="78" spans="1:3" x14ac:dyDescent="0.2">
      <c r="A78" t="s">
        <v>55</v>
      </c>
      <c r="B78" t="str">
        <f t="shared" si="2"/>
        <v>3826</v>
      </c>
      <c r="C78" t="str">
        <f t="shared" si="3"/>
        <v>DEUTSCHE BANK</v>
      </c>
    </row>
    <row r="79" spans="1:3" x14ac:dyDescent="0.2">
      <c r="A79" t="s">
        <v>133</v>
      </c>
      <c r="B79" t="str">
        <f t="shared" si="2"/>
        <v>0019</v>
      </c>
      <c r="C79" t="str">
        <f t="shared" si="3"/>
        <v>DEUTSCHE BANK S.A.E.</v>
      </c>
    </row>
    <row r="80" spans="1:3" x14ac:dyDescent="0.2">
      <c r="A80" t="s">
        <v>56</v>
      </c>
      <c r="B80" t="str">
        <f t="shared" si="2"/>
        <v>1904</v>
      </c>
      <c r="C80" t="str">
        <f t="shared" si="3"/>
        <v>DEUTSCHE BUNDESBANK</v>
      </c>
    </row>
    <row r="81" spans="1:3" x14ac:dyDescent="0.2">
      <c r="A81" t="s">
        <v>134</v>
      </c>
      <c r="B81" t="str">
        <f t="shared" si="2"/>
        <v>0231</v>
      </c>
      <c r="C81" t="str">
        <f t="shared" si="3"/>
        <v>DEXIA SABADELL BANCO LOCAL</v>
      </c>
    </row>
    <row r="82" spans="1:3" x14ac:dyDescent="0.2">
      <c r="A82" t="s">
        <v>135</v>
      </c>
      <c r="B82" t="str">
        <f t="shared" si="2"/>
        <v>0211</v>
      </c>
      <c r="C82" t="str">
        <f t="shared" si="3"/>
        <v>EBN BANCO DE NEGOCIOS</v>
      </c>
    </row>
    <row r="83" spans="1:3" x14ac:dyDescent="0.2">
      <c r="A83" t="s">
        <v>57</v>
      </c>
      <c r="B83" t="str">
        <f t="shared" si="2"/>
        <v>7020</v>
      </c>
      <c r="C83" t="str">
        <f t="shared" si="3"/>
        <v>EUROCLEAR FRANCE</v>
      </c>
    </row>
    <row r="84" spans="1:3" x14ac:dyDescent="0.2">
      <c r="A84" t="s">
        <v>58</v>
      </c>
      <c r="B84" t="str">
        <f t="shared" si="2"/>
        <v>7050</v>
      </c>
      <c r="C84" t="str">
        <f t="shared" si="3"/>
        <v>EUROCLEAR NETHERLANDS</v>
      </c>
    </row>
    <row r="85" spans="1:3" x14ac:dyDescent="0.2">
      <c r="A85" t="s">
        <v>136</v>
      </c>
      <c r="B85" t="str">
        <f t="shared" si="2"/>
        <v>0239</v>
      </c>
      <c r="C85" t="str">
        <f t="shared" si="3"/>
        <v>EVO BANCO</v>
      </c>
    </row>
    <row r="86" spans="1:3" x14ac:dyDescent="0.2">
      <c r="A86" t="s">
        <v>59</v>
      </c>
      <c r="B86" t="str">
        <f t="shared" si="2"/>
        <v>3656</v>
      </c>
      <c r="C86" t="str">
        <f t="shared" si="3"/>
        <v>FINANDUERO</v>
      </c>
    </row>
    <row r="87" spans="1:3" x14ac:dyDescent="0.2">
      <c r="A87" t="s">
        <v>60</v>
      </c>
      <c r="B87" t="str">
        <f t="shared" si="2"/>
        <v>3577</v>
      </c>
      <c r="C87" t="str">
        <f t="shared" si="3"/>
        <v>FINECO SVB</v>
      </c>
    </row>
    <row r="88" spans="1:3" x14ac:dyDescent="0.2">
      <c r="A88" t="s">
        <v>61</v>
      </c>
      <c r="B88" t="str">
        <f t="shared" si="2"/>
        <v>9019</v>
      </c>
      <c r="C88" t="str">
        <f t="shared" si="3"/>
        <v>FONDO DE GARANTIA DE DEPOSITOS EN ENTIDADES DE CREDITO</v>
      </c>
    </row>
    <row r="89" spans="1:3" x14ac:dyDescent="0.2">
      <c r="A89" t="s">
        <v>62</v>
      </c>
      <c r="B89" t="str">
        <f t="shared" si="2"/>
        <v>9017</v>
      </c>
      <c r="C89" t="str">
        <f t="shared" si="3"/>
        <v>FONDO DE REESTRUCTURACIÓN ORDENADA BANCARIA (FROB)</v>
      </c>
    </row>
    <row r="90" spans="1:3" x14ac:dyDescent="0.2">
      <c r="A90" t="s">
        <v>63</v>
      </c>
      <c r="B90" t="str">
        <f t="shared" si="2"/>
        <v>9036</v>
      </c>
      <c r="C90" t="str">
        <f t="shared" si="3"/>
        <v>FONDO DE REESTRUCTURACIÓN ORDENADA BANCARIA (FROB)-GESTION DE TESORERIA</v>
      </c>
    </row>
    <row r="91" spans="1:3" x14ac:dyDescent="0.2">
      <c r="A91" t="s">
        <v>64</v>
      </c>
      <c r="B91" t="str">
        <f t="shared" si="2"/>
        <v>3817</v>
      </c>
      <c r="C91" t="str">
        <f t="shared" si="3"/>
        <v>FORTIS BANK</v>
      </c>
    </row>
    <row r="92" spans="1:3" x14ac:dyDescent="0.2">
      <c r="A92" t="s">
        <v>65</v>
      </c>
      <c r="B92" t="str">
        <f t="shared" si="2"/>
        <v>3829</v>
      </c>
      <c r="C92" t="str">
        <f t="shared" si="3"/>
        <v>GOLDMAN SACHS INTERNATIONAL</v>
      </c>
    </row>
    <row r="93" spans="1:3" x14ac:dyDescent="0.2">
      <c r="A93" t="s">
        <v>66</v>
      </c>
      <c r="B93" t="str">
        <f t="shared" si="2"/>
        <v>3874</v>
      </c>
      <c r="C93" t="str">
        <f t="shared" si="3"/>
        <v>GOLDMAN SACHS INTERNATIONAL BANK</v>
      </c>
    </row>
    <row r="94" spans="1:3" x14ac:dyDescent="0.2">
      <c r="A94" t="s">
        <v>67</v>
      </c>
      <c r="B94" t="str">
        <f t="shared" si="2"/>
        <v>3682</v>
      </c>
      <c r="C94" t="str">
        <f t="shared" si="3"/>
        <v>GVC GAESCO VALORES SV</v>
      </c>
    </row>
    <row r="95" spans="1:3" x14ac:dyDescent="0.2">
      <c r="A95" t="s">
        <v>68</v>
      </c>
      <c r="B95" t="str">
        <f t="shared" si="2"/>
        <v>1497</v>
      </c>
      <c r="C95" t="str">
        <f t="shared" si="3"/>
        <v>HAITONG BANK</v>
      </c>
    </row>
    <row r="96" spans="1:3" x14ac:dyDescent="0.2">
      <c r="A96" t="s">
        <v>69</v>
      </c>
      <c r="B96" t="str">
        <f t="shared" si="2"/>
        <v>3825</v>
      </c>
      <c r="C96" t="str">
        <f t="shared" si="3"/>
        <v>HSBC FRANCE</v>
      </c>
    </row>
    <row r="97" spans="1:3" x14ac:dyDescent="0.2">
      <c r="A97" t="s">
        <v>70</v>
      </c>
      <c r="B97" t="str">
        <f t="shared" si="2"/>
        <v>2085</v>
      </c>
      <c r="C97" t="str">
        <f t="shared" si="3"/>
        <v>IBERCAJA BANCO</v>
      </c>
    </row>
    <row r="98" spans="1:3" x14ac:dyDescent="0.2">
      <c r="A98" t="s">
        <v>71</v>
      </c>
      <c r="B98" t="str">
        <f t="shared" si="2"/>
        <v>3818</v>
      </c>
      <c r="C98" t="str">
        <f t="shared" si="3"/>
        <v>ING BANK AMSTERDAM</v>
      </c>
    </row>
    <row r="99" spans="1:3" x14ac:dyDescent="0.2">
      <c r="A99" t="s">
        <v>72</v>
      </c>
      <c r="B99" t="str">
        <f t="shared" si="2"/>
        <v>1465</v>
      </c>
      <c r="C99" t="str">
        <f t="shared" si="3"/>
        <v>ING BANK N.V.</v>
      </c>
    </row>
    <row r="100" spans="1:3" x14ac:dyDescent="0.2">
      <c r="A100" t="s">
        <v>73</v>
      </c>
      <c r="B100" t="str">
        <f t="shared" si="2"/>
        <v>1000</v>
      </c>
      <c r="C100" t="str">
        <f t="shared" si="3"/>
        <v>INSTITUTO DE CREDITO OFICIAL</v>
      </c>
    </row>
    <row r="101" spans="1:3" x14ac:dyDescent="0.2">
      <c r="A101" t="s">
        <v>74</v>
      </c>
      <c r="B101" t="str">
        <f t="shared" si="2"/>
        <v>3669</v>
      </c>
      <c r="C101" t="str">
        <f t="shared" si="3"/>
        <v>INTERMONEY VALORES SV</v>
      </c>
    </row>
    <row r="102" spans="1:3" x14ac:dyDescent="0.2">
      <c r="A102" t="s">
        <v>75</v>
      </c>
      <c r="B102" t="str">
        <f t="shared" si="2"/>
        <v>3575</v>
      </c>
      <c r="C102" t="str">
        <f t="shared" si="3"/>
        <v>INVERSEGUROS SOCIEDAD DE VALORES</v>
      </c>
    </row>
    <row r="103" spans="1:3" x14ac:dyDescent="0.2">
      <c r="A103" t="s">
        <v>76</v>
      </c>
      <c r="B103" t="str">
        <f t="shared" si="2"/>
        <v>3729</v>
      </c>
      <c r="C103" t="str">
        <f t="shared" si="3"/>
        <v>J B  CAPITAL MARKETS</v>
      </c>
    </row>
    <row r="104" spans="1:3" x14ac:dyDescent="0.2">
      <c r="A104" t="s">
        <v>77</v>
      </c>
      <c r="B104" t="str">
        <f t="shared" si="2"/>
        <v>3800</v>
      </c>
      <c r="C104" t="str">
        <f t="shared" si="3"/>
        <v>J.P. MORGAN SECURITIES LTD.</v>
      </c>
    </row>
    <row r="105" spans="1:3" x14ac:dyDescent="0.2">
      <c r="A105" t="s">
        <v>78</v>
      </c>
      <c r="B105" t="str">
        <f t="shared" si="2"/>
        <v>3860</v>
      </c>
      <c r="C105" t="str">
        <f t="shared" si="3"/>
        <v>JEFFERIES INTERNATIONAL LIMITED</v>
      </c>
    </row>
    <row r="106" spans="1:3" x14ac:dyDescent="0.2">
      <c r="A106" t="s">
        <v>79</v>
      </c>
      <c r="B106" t="str">
        <f t="shared" si="2"/>
        <v>3812</v>
      </c>
      <c r="C106" t="str">
        <f t="shared" si="3"/>
        <v>KBC BANK</v>
      </c>
    </row>
    <row r="107" spans="1:3" x14ac:dyDescent="0.2">
      <c r="A107" t="s">
        <v>80</v>
      </c>
      <c r="B107" t="str">
        <f t="shared" si="2"/>
        <v>2095</v>
      </c>
      <c r="C107" t="str">
        <f t="shared" si="3"/>
        <v>KUTXABANK</v>
      </c>
    </row>
    <row r="108" spans="1:3" x14ac:dyDescent="0.2">
      <c r="A108" t="s">
        <v>81</v>
      </c>
      <c r="B108" t="str">
        <f t="shared" si="2"/>
        <v>2048</v>
      </c>
      <c r="C108" t="str">
        <f t="shared" si="3"/>
        <v>LIBERBANK</v>
      </c>
    </row>
    <row r="109" spans="1:3" x14ac:dyDescent="0.2">
      <c r="A109" t="s">
        <v>82</v>
      </c>
      <c r="B109" t="str">
        <f t="shared" si="2"/>
        <v>3641</v>
      </c>
      <c r="C109" t="str">
        <f t="shared" si="3"/>
        <v>LINK SECURITIES</v>
      </c>
    </row>
    <row r="110" spans="1:3" x14ac:dyDescent="0.2">
      <c r="A110" t="s">
        <v>83</v>
      </c>
      <c r="B110" t="str">
        <f t="shared" si="2"/>
        <v>3563</v>
      </c>
      <c r="C110" t="str">
        <f t="shared" si="3"/>
        <v>MAPFRE INVERSION</v>
      </c>
    </row>
    <row r="111" spans="1:3" x14ac:dyDescent="0.2">
      <c r="A111" t="s">
        <v>84</v>
      </c>
      <c r="B111" t="str">
        <f t="shared" si="2"/>
        <v>3513</v>
      </c>
      <c r="C111" t="str">
        <f t="shared" si="3"/>
        <v>MEDIACION BURSATIL SVB</v>
      </c>
    </row>
    <row r="112" spans="1:3" x14ac:dyDescent="0.2">
      <c r="A112" t="s">
        <v>85</v>
      </c>
      <c r="B112" t="str">
        <f t="shared" si="2"/>
        <v>3661</v>
      </c>
      <c r="C112" t="str">
        <f t="shared" si="3"/>
        <v>MERRILL LYNCH CAPITAL MARKETS ESPAÑA</v>
      </c>
    </row>
    <row r="113" spans="1:3" x14ac:dyDescent="0.2">
      <c r="A113" t="s">
        <v>86</v>
      </c>
      <c r="B113" t="str">
        <f t="shared" si="2"/>
        <v>3802</v>
      </c>
      <c r="C113" t="str">
        <f t="shared" si="3"/>
        <v>MERRILL LYNCH INTERNATIONAL</v>
      </c>
    </row>
    <row r="114" spans="1:3" x14ac:dyDescent="0.2">
      <c r="A114" t="s">
        <v>87</v>
      </c>
      <c r="B114" t="str">
        <f t="shared" si="2"/>
        <v>1953</v>
      </c>
      <c r="C114" t="str">
        <f t="shared" si="3"/>
        <v>MONTE TITOLI</v>
      </c>
    </row>
    <row r="115" spans="1:3" x14ac:dyDescent="0.2">
      <c r="A115" t="s">
        <v>88</v>
      </c>
      <c r="B115" t="str">
        <f t="shared" si="2"/>
        <v>3804</v>
      </c>
      <c r="C115" t="str">
        <f t="shared" si="3"/>
        <v>MORGAN STANLEY &amp; CO. INTERNATIONAL LTD.</v>
      </c>
    </row>
    <row r="116" spans="1:3" x14ac:dyDescent="0.2">
      <c r="A116" t="s">
        <v>89</v>
      </c>
      <c r="B116" t="str">
        <f t="shared" si="2"/>
        <v>1924</v>
      </c>
      <c r="C116" t="str">
        <f t="shared" si="3"/>
        <v>NARODNA BANKA SLOVENSKA</v>
      </c>
    </row>
    <row r="117" spans="1:3" x14ac:dyDescent="0.2">
      <c r="A117" t="s">
        <v>90</v>
      </c>
      <c r="B117" t="str">
        <f t="shared" si="2"/>
        <v>3831</v>
      </c>
      <c r="C117" t="str">
        <f t="shared" si="3"/>
        <v>NATIXIS</v>
      </c>
    </row>
    <row r="118" spans="1:3" x14ac:dyDescent="0.2">
      <c r="A118" t="s">
        <v>91</v>
      </c>
      <c r="B118" t="str">
        <f t="shared" si="2"/>
        <v>1911</v>
      </c>
      <c r="C118" t="str">
        <f t="shared" si="3"/>
        <v>NEDERLANDSCHE BANK</v>
      </c>
    </row>
    <row r="119" spans="1:3" x14ac:dyDescent="0.2">
      <c r="A119" t="s">
        <v>92</v>
      </c>
      <c r="B119" t="str">
        <f t="shared" si="2"/>
        <v>3810</v>
      </c>
      <c r="C119" t="str">
        <f t="shared" si="3"/>
        <v>NOMURA INTERNATIONAL</v>
      </c>
    </row>
    <row r="120" spans="1:3" x14ac:dyDescent="0.2">
      <c r="A120" t="s">
        <v>93</v>
      </c>
      <c r="B120" t="str">
        <f t="shared" si="2"/>
        <v>3540</v>
      </c>
      <c r="C120" t="str">
        <f t="shared" si="3"/>
        <v>NORBOLSA SOCIEDAD DE VALORES</v>
      </c>
    </row>
    <row r="121" spans="1:3" x14ac:dyDescent="0.2">
      <c r="A121" t="s">
        <v>137</v>
      </c>
      <c r="B121" t="str">
        <f t="shared" si="2"/>
        <v>0131</v>
      </c>
      <c r="C121" t="str">
        <f t="shared" si="3"/>
        <v>NOVO BANCO SA SUCURSAL EN ESPAÑA</v>
      </c>
    </row>
    <row r="122" spans="1:3" x14ac:dyDescent="0.2">
      <c r="A122" t="s">
        <v>94</v>
      </c>
      <c r="B122" t="str">
        <f t="shared" si="2"/>
        <v>1912</v>
      </c>
      <c r="C122" t="str">
        <f t="shared" si="3"/>
        <v>OESTERREISCHE NATIONALBANK</v>
      </c>
    </row>
    <row r="123" spans="1:3" x14ac:dyDescent="0.2">
      <c r="A123" t="s">
        <v>138</v>
      </c>
      <c r="B123" t="str">
        <f t="shared" si="2"/>
        <v>0073</v>
      </c>
      <c r="C123" t="str">
        <f t="shared" si="3"/>
        <v>OPEN BANK S.A.</v>
      </c>
    </row>
    <row r="124" spans="1:3" x14ac:dyDescent="0.2">
      <c r="A124" t="s">
        <v>139</v>
      </c>
      <c r="B124" t="str">
        <f t="shared" si="2"/>
        <v>0094</v>
      </c>
      <c r="C124" t="str">
        <f t="shared" si="3"/>
        <v>RBC INVESTOR SERVICES ESPAÑA</v>
      </c>
    </row>
    <row r="125" spans="1:3" x14ac:dyDescent="0.2">
      <c r="A125" t="s">
        <v>140</v>
      </c>
      <c r="B125" t="str">
        <f t="shared" si="2"/>
        <v>0083</v>
      </c>
      <c r="C125" t="str">
        <f t="shared" si="3"/>
        <v>RENTA 4 BANCO</v>
      </c>
    </row>
    <row r="126" spans="1:3" x14ac:dyDescent="0.2">
      <c r="A126" t="s">
        <v>141</v>
      </c>
      <c r="B126" t="str">
        <f t="shared" si="2"/>
        <v>0224</v>
      </c>
      <c r="C126" t="str">
        <f t="shared" si="3"/>
        <v>SANTANDER CONSUMER FINANCE</v>
      </c>
    </row>
    <row r="127" spans="1:3" x14ac:dyDescent="0.2">
      <c r="A127" t="s">
        <v>142</v>
      </c>
      <c r="B127" t="str">
        <f t="shared" si="2"/>
        <v>0038</v>
      </c>
      <c r="C127" t="str">
        <f t="shared" si="3"/>
        <v>SANTANDER SECURITIES SERVICES</v>
      </c>
    </row>
    <row r="128" spans="1:3" x14ac:dyDescent="0.2">
      <c r="A128" t="s">
        <v>95</v>
      </c>
      <c r="B128" t="str">
        <f t="shared" si="2"/>
        <v>2898</v>
      </c>
      <c r="C128" t="str">
        <f t="shared" si="3"/>
        <v>SANTANDER SECURITIES SERVICES</v>
      </c>
    </row>
    <row r="129" spans="1:3" x14ac:dyDescent="0.2">
      <c r="A129" t="s">
        <v>96</v>
      </c>
      <c r="B129" t="str">
        <f t="shared" si="2"/>
        <v>2899</v>
      </c>
      <c r="C129" t="str">
        <f t="shared" si="3"/>
        <v>SANTANDER SECURITIES SERVICES</v>
      </c>
    </row>
    <row r="130" spans="1:3" x14ac:dyDescent="0.2">
      <c r="A130" t="s">
        <v>97</v>
      </c>
      <c r="B130" t="str">
        <f t="shared" si="2"/>
        <v>3861</v>
      </c>
      <c r="C130" t="str">
        <f t="shared" si="3"/>
        <v>SCOTIABANK EUROPE PLC</v>
      </c>
    </row>
    <row r="131" spans="1:3" x14ac:dyDescent="0.2">
      <c r="A131" t="s">
        <v>98</v>
      </c>
      <c r="B131" t="str">
        <f t="shared" ref="B131:B145" si="4">+MID(A131,1,4)</f>
        <v>1490</v>
      </c>
      <c r="C131" t="str">
        <f t="shared" ref="C131:C145" si="5">+TRIM(MID(A131,6,100))</f>
        <v>SELF TRADE BANK</v>
      </c>
    </row>
    <row r="132" spans="1:3" x14ac:dyDescent="0.2">
      <c r="A132" t="s">
        <v>99</v>
      </c>
      <c r="B132" t="str">
        <f t="shared" si="4"/>
        <v>9096</v>
      </c>
      <c r="C132" t="str">
        <f t="shared" si="5"/>
        <v>SOCIEDAD DE GESTIÓN DE LOS SISTEMAS DE REGISTRO</v>
      </c>
    </row>
    <row r="133" spans="1:3" x14ac:dyDescent="0.2">
      <c r="A133" t="s">
        <v>100</v>
      </c>
      <c r="B133" t="str">
        <f t="shared" si="4"/>
        <v>3805</v>
      </c>
      <c r="C133" t="str">
        <f t="shared" si="5"/>
        <v>SOCIETÉ GENERALE</v>
      </c>
    </row>
    <row r="134" spans="1:3" x14ac:dyDescent="0.2">
      <c r="A134" t="s">
        <v>143</v>
      </c>
      <c r="B134" t="str">
        <f t="shared" si="4"/>
        <v>0108</v>
      </c>
      <c r="C134" t="str">
        <f t="shared" si="5"/>
        <v>SOCIETE GENERALE SUCURSAL EN ESPAÑA</v>
      </c>
    </row>
    <row r="135" spans="1:3" x14ac:dyDescent="0.2">
      <c r="A135" t="s">
        <v>101</v>
      </c>
      <c r="B135" t="str">
        <f t="shared" si="4"/>
        <v>1914</v>
      </c>
      <c r="C135" t="str">
        <f t="shared" si="5"/>
        <v>SUOMEN PANKKI</v>
      </c>
    </row>
    <row r="136" spans="1:3" x14ac:dyDescent="0.2">
      <c r="A136" t="s">
        <v>102</v>
      </c>
      <c r="B136" t="str">
        <f t="shared" si="4"/>
        <v>9987</v>
      </c>
      <c r="C136" t="str">
        <f t="shared" si="5"/>
        <v>TESORO PÚBLICO COLATERAL SWAP</v>
      </c>
    </row>
    <row r="137" spans="1:3" x14ac:dyDescent="0.2">
      <c r="A137" t="s">
        <v>103</v>
      </c>
      <c r="B137" t="str">
        <f t="shared" si="4"/>
        <v>9983</v>
      </c>
      <c r="C137" t="str">
        <f t="shared" si="5"/>
        <v>TESORO PUBLICO LINEA DE CREDITO</v>
      </c>
    </row>
    <row r="138" spans="1:3" x14ac:dyDescent="0.2">
      <c r="A138" t="s">
        <v>104</v>
      </c>
      <c r="B138" t="str">
        <f t="shared" si="4"/>
        <v>9988</v>
      </c>
      <c r="C138" t="str">
        <f t="shared" si="5"/>
        <v>TESORO PÚBLICO TRASPASO DE DEPOSITOS</v>
      </c>
    </row>
    <row r="139" spans="1:3" x14ac:dyDescent="0.2">
      <c r="A139" t="s">
        <v>105</v>
      </c>
      <c r="B139" t="str">
        <f t="shared" si="4"/>
        <v>9048</v>
      </c>
      <c r="C139" t="str">
        <f t="shared" si="5"/>
        <v>TGGS CUENTA CENTRAL DE ACTIVOS</v>
      </c>
    </row>
    <row r="140" spans="1:3" x14ac:dyDescent="0.2">
      <c r="A140" t="s">
        <v>106</v>
      </c>
      <c r="B140" t="str">
        <f t="shared" si="4"/>
        <v>9049</v>
      </c>
      <c r="C140" t="str">
        <f t="shared" si="5"/>
        <v>TGGS FONDO DE PREVENCIÓN Y REHABILITACIÓN</v>
      </c>
    </row>
    <row r="141" spans="1:3" x14ac:dyDescent="0.2">
      <c r="A141" t="s">
        <v>107</v>
      </c>
      <c r="B141" t="str">
        <f t="shared" si="4"/>
        <v>9050</v>
      </c>
      <c r="C141" t="str">
        <f t="shared" si="5"/>
        <v>TGSS FONDO DE RESERVA</v>
      </c>
    </row>
    <row r="142" spans="1:3" x14ac:dyDescent="0.2">
      <c r="A142" t="s">
        <v>108</v>
      </c>
      <c r="B142" t="str">
        <f t="shared" si="4"/>
        <v>3841</v>
      </c>
      <c r="C142" t="str">
        <f t="shared" si="5"/>
        <v>THE ROYAL BANK OF SCOTLAND PLC</v>
      </c>
    </row>
    <row r="143" spans="1:3" x14ac:dyDescent="0.2">
      <c r="A143" t="s">
        <v>109</v>
      </c>
      <c r="B143" t="str">
        <f t="shared" si="4"/>
        <v>3853</v>
      </c>
      <c r="C143" t="str">
        <f t="shared" si="5"/>
        <v>UBS LIMITED</v>
      </c>
    </row>
    <row r="144" spans="1:3" x14ac:dyDescent="0.2">
      <c r="A144" t="s">
        <v>110</v>
      </c>
      <c r="B144" t="str">
        <f t="shared" si="4"/>
        <v>2103</v>
      </c>
      <c r="C144" t="str">
        <f t="shared" si="5"/>
        <v>UNICAJA BANCO</v>
      </c>
    </row>
    <row r="145" spans="1:3" x14ac:dyDescent="0.2">
      <c r="A145" t="s">
        <v>111</v>
      </c>
      <c r="B145" t="str">
        <f t="shared" si="4"/>
        <v>6611</v>
      </c>
      <c r="C145" t="str">
        <f t="shared" si="5"/>
        <v>VIDA CAIXA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de la Torre</dc:creator>
  <cp:lastModifiedBy>Arnau Riera Badia</cp:lastModifiedBy>
  <dcterms:created xsi:type="dcterms:W3CDTF">2017-09-25T07:29:21Z</dcterms:created>
  <dcterms:modified xsi:type="dcterms:W3CDTF">2021-10-15T08:11:03Z</dcterms:modified>
</cp:coreProperties>
</file>