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ms\mat001\exs\tema0006\"/>
    </mc:Choice>
  </mc:AlternateContent>
  <bookViews>
    <workbookView xWindow="0" yWindow="0" windowWidth="20490" windowHeight="7560"/>
  </bookViews>
  <sheets>
    <sheet name="Hoja1" sheetId="1" r:id="rId1"/>
  </sheets>
  <definedNames>
    <definedName name="UnaHora">Hoja1!$A$2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</calcChain>
</file>

<file path=xl/sharedStrings.xml><?xml version="1.0" encoding="utf-8"?>
<sst xmlns="http://schemas.openxmlformats.org/spreadsheetml/2006/main" count="37" uniqueCount="30">
  <si>
    <t>Hora Entrada</t>
  </si>
  <si>
    <t>Hora Salida</t>
  </si>
  <si>
    <t>Tardes</t>
  </si>
  <si>
    <t>Mañanas</t>
  </si>
  <si>
    <t>Horas de 
Trabajo</t>
  </si>
  <si>
    <t>Beatriz BLANCO</t>
  </si>
  <si>
    <t>María Pia MARTIGNETTI</t>
  </si>
  <si>
    <t>María Luisa BERMUDEZ</t>
  </si>
  <si>
    <t>Kelvin MARIÑO</t>
  </si>
  <si>
    <t>Francisco NADAL</t>
  </si>
  <si>
    <t>Fernanda ORLANDI</t>
  </si>
  <si>
    <t>Eduardo MARTINEZ</t>
  </si>
  <si>
    <t>José PEDRIQUE</t>
  </si>
  <si>
    <t>Belén GARCIA</t>
  </si>
  <si>
    <t>Celsa ALVAREZ</t>
  </si>
  <si>
    <t>Ana FIGUEIRA</t>
  </si>
  <si>
    <t>Marly SUAREZ</t>
  </si>
  <si>
    <t>Osmel PEREZ</t>
  </si>
  <si>
    <t>Antonieta VILLANI</t>
  </si>
  <si>
    <t>Damaris MENDOZA</t>
  </si>
  <si>
    <t>Mañana</t>
  </si>
  <si>
    <t>Horas de 
Contrato</t>
  </si>
  <si>
    <t>EMPLEADO</t>
  </si>
  <si>
    <t>Horas del Contrato</t>
  </si>
  <si>
    <t>Fecha: 04/09/2017</t>
  </si>
  <si>
    <t>Tiempo Extra</t>
  </si>
  <si>
    <t>Minutos</t>
  </si>
  <si>
    <t>Diferencia</t>
  </si>
  <si>
    <t>Hora</t>
  </si>
  <si>
    <t>CONTROL HORAS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</si>
</sst>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000\ _€_-;\-* #,##0.0000\ _€_-;_-* &quot;-&quot;??\ _€_-;_-@_-"/>
    <numFmt numFmtId="165" formatCode="#,##0.00_ ;[Red]\-#,##0.00\ "/>
  </numFmts>
  <fonts count="7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43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20" fontId="2" fillId="0" borderId="2" xfId="0" applyNumberFormat="1" applyFont="1" applyBorder="1" applyAlignment="1">
      <alignment horizontal="center" vertical="center"/>
    </xf>
    <xf numFmtId="0" fontId="2" fillId="0" borderId="0" xfId="0" applyFont="1"/>
    <xf numFmtId="0" fontId="3" fillId="6" borderId="2" xfId="0" applyFont="1" applyFill="1" applyBorder="1" applyAlignment="1">
      <alignment horizontal="center" vertical="center"/>
    </xf>
    <xf numFmtId="20" fontId="3" fillId="6" borderId="1" xfId="0" applyNumberFormat="1" applyFont="1" applyFill="1" applyBorder="1" applyAlignment="1">
      <alignment horizontal="center" vertical="center"/>
    </xf>
    <xf numFmtId="20" fontId="3" fillId="6" borderId="2" xfId="0" applyNumberFormat="1" applyFont="1" applyFill="1" applyBorder="1" applyAlignment="1">
      <alignment horizontal="center" vertical="center"/>
    </xf>
    <xf numFmtId="20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20" fontId="3" fillId="3" borderId="1" xfId="0" applyNumberFormat="1" applyFont="1" applyFill="1" applyBorder="1" applyAlignment="1">
      <alignment horizontal="center" vertical="center"/>
    </xf>
    <xf numFmtId="20" fontId="3" fillId="3" borderId="2" xfId="0" applyNumberFormat="1" applyFont="1" applyFill="1" applyBorder="1" applyAlignment="1">
      <alignment horizontal="center" vertical="center"/>
    </xf>
    <xf numFmtId="20" fontId="3" fillId="7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165" fontId="3" fillId="7" borderId="2" xfId="1" applyNumberFormat="1" applyFont="1" applyFill="1" applyBorder="1" applyAlignment="1">
      <alignment horizontal="righ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6" fillId="0" borderId="0" xfId="0" applyFont="1"/>
  </cellXfs>
  <cellStyles count="2">
    <cellStyle name="Millares" xfId="1" builtinId="3"/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293687</xdr:colOff>
      <xdr:row>3</xdr:row>
      <xdr:rowOff>47499</xdr:rowOff>
    </xdr:from>
    <xdr:to>
      <xdr:col>18</xdr:col>
      <xdr:colOff>666552</xdr:colOff>
      <xdr:row>16</xdr:row>
      <xdr:rowOff>182563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062" y="706312"/>
          <a:ext cx="3738365" cy="2683001"/>
        </a:xfrm>
        <a:prstGeom prst="rect">
          <a:avLst/>
        </a:prstGeom>
      </xdr:spPr>
    </xdr:pic>
    <xdr:clientData/>
  </xdr:twoCellAnchor>
  <xdr:oneCellAnchor>
    <xdr:from>
      <xdr:col>1</xdr:col>
      <xdr:colOff>603251</xdr:colOff>
      <xdr:row>0</xdr:row>
      <xdr:rowOff>0</xdr:rowOff>
    </xdr:from>
    <xdr:ext cx="7953375" cy="372923"/>
    <xdr:sp macro="" textlink="">
      <xdr:nvSpPr>
        <xdr:cNvPr id="3" name="CuadroTexto 2"/>
        <xdr:cNvSpPr txBox="1"/>
      </xdr:nvSpPr>
      <xdr:spPr>
        <a:xfrm>
          <a:off x="2381251" y="0"/>
          <a:ext cx="7953375" cy="3729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1. Complete el cuadro</a:t>
          </a:r>
        </a:p>
        <a:p>
          <a:r>
            <a:rPr lang="es-E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2.</a:t>
          </a:r>
          <a:r>
            <a:rPr lang="es-ES" sz="9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Aplique un Formato Condicional que pinte la línea en rojo a aquellas personas que hicieron menos horas que las horas de contrato</a:t>
          </a:r>
          <a:endParaRPr lang="es-ES" sz="9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GridLines="0" tabSelected="1" zoomScale="120" zoomScaleNormal="120" workbookViewId="0">
      <selection activeCell="E6" sqref="E6"/>
    </sheetView>
  </sheetViews>
  <sheetFormatPr baseColWidth="10" defaultRowHeight="14.25" x14ac:dyDescent="0.2"/>
  <cols>
    <col min="1" max="1" width="23.375" style="4" customWidth="1"/>
    <col min="2" max="2" width="12.125" style="2" customWidth="1"/>
    <col min="3" max="3" width="11" style="2"/>
    <col min="4" max="4" width="11.75" style="2" customWidth="1"/>
    <col min="5" max="5" width="11" style="2"/>
    <col min="6" max="6" width="9.75" style="2" customWidth="1"/>
    <col min="7" max="10" width="11" style="4"/>
    <col min="11" max="11" width="9.875" style="4" customWidth="1"/>
    <col min="12" max="12" width="10.625" style="4" customWidth="1"/>
    <col min="13" max="13" width="8.125" style="4" bestFit="1" customWidth="1"/>
    <col min="14" max="14" width="9.125" style="4" bestFit="1" customWidth="1"/>
    <col min="15" max="16384" width="11" style="4"/>
  </cols>
  <sheetData>
    <row r="1" spans="1:14" ht="26.25" customHeight="1" x14ac:dyDescent="0.3">
      <c r="A1" s="32" t="s">
        <v>29</v>
      </c>
      <c r="B1" s="33"/>
      <c r="C1" s="11"/>
      <c r="D1" s="1"/>
      <c r="E1" s="5"/>
      <c r="F1" s="5"/>
      <c r="G1" s="2"/>
    </row>
    <row r="2" spans="1:14" x14ac:dyDescent="0.25">
      <c r="A2" s="11"/>
      <c r="B2" s="11"/>
      <c r="C2" s="11"/>
      <c r="G2" s="2"/>
    </row>
    <row r="3" spans="1:14" ht="17.25" customHeight="1" x14ac:dyDescent="0.2">
      <c r="A3" s="7" t="s">
        <v>22</v>
      </c>
      <c r="B3" s="20" t="s">
        <v>23</v>
      </c>
      <c r="C3" s="20"/>
      <c r="D3" s="20"/>
      <c r="E3" s="20"/>
      <c r="F3" s="20"/>
      <c r="G3" s="21" t="s">
        <v>24</v>
      </c>
      <c r="H3" s="21"/>
      <c r="I3" s="21"/>
      <c r="J3" s="21"/>
      <c r="K3" s="21"/>
      <c r="L3" s="21"/>
      <c r="M3" s="21"/>
      <c r="N3" s="21"/>
    </row>
    <row r="4" spans="1:14" ht="13.5" customHeight="1" x14ac:dyDescent="0.2">
      <c r="A4" s="7"/>
      <c r="B4" s="8" t="s">
        <v>3</v>
      </c>
      <c r="C4" s="8"/>
      <c r="D4" s="8" t="s">
        <v>2</v>
      </c>
      <c r="E4" s="8"/>
      <c r="F4" s="9" t="s">
        <v>21</v>
      </c>
      <c r="G4" s="12" t="s">
        <v>20</v>
      </c>
      <c r="H4" s="12"/>
      <c r="I4" s="12" t="s">
        <v>2</v>
      </c>
      <c r="J4" s="12"/>
      <c r="K4" s="28" t="s">
        <v>4</v>
      </c>
      <c r="L4" s="16" t="s">
        <v>25</v>
      </c>
      <c r="M4" s="16"/>
      <c r="N4" s="16"/>
    </row>
    <row r="5" spans="1:14" ht="15" thickBot="1" x14ac:dyDescent="0.25">
      <c r="A5" s="22"/>
      <c r="B5" s="23" t="s">
        <v>0</v>
      </c>
      <c r="C5" s="23" t="s">
        <v>1</v>
      </c>
      <c r="D5" s="23" t="s">
        <v>0</v>
      </c>
      <c r="E5" s="23" t="s">
        <v>1</v>
      </c>
      <c r="F5" s="24"/>
      <c r="G5" s="25" t="s">
        <v>0</v>
      </c>
      <c r="H5" s="25" t="s">
        <v>1</v>
      </c>
      <c r="I5" s="25" t="s">
        <v>0</v>
      </c>
      <c r="J5" s="25" t="s">
        <v>1</v>
      </c>
      <c r="K5" s="26"/>
      <c r="L5" s="27" t="s">
        <v>27</v>
      </c>
      <c r="M5" s="27" t="s">
        <v>28</v>
      </c>
      <c r="N5" s="27" t="s">
        <v>26</v>
      </c>
    </row>
    <row r="6" spans="1:14" ht="15.75" customHeight="1" thickTop="1" x14ac:dyDescent="0.2">
      <c r="A6" s="30" t="s">
        <v>5</v>
      </c>
      <c r="B6" s="10">
        <v>0.35416666666666669</v>
      </c>
      <c r="C6" s="10">
        <v>0.52146666666666674</v>
      </c>
      <c r="D6" s="10">
        <v>0.58396666666666674</v>
      </c>
      <c r="E6" s="10">
        <v>0.70833333333333326</v>
      </c>
      <c r="F6" s="18">
        <f>(C6-B6)+(E6-D6)</f>
        <v>0.29166666666666657</v>
      </c>
      <c r="G6" s="10">
        <v>0.375</v>
      </c>
      <c r="H6" s="10">
        <v>0.54166666666666663</v>
      </c>
      <c r="I6" s="10">
        <v>0.60416666666666663</v>
      </c>
      <c r="J6" s="10">
        <v>0.71736111111111101</v>
      </c>
      <c r="K6" s="14">
        <f>(H6-G6)+(J6-I6)</f>
        <v>0.27986111111111101</v>
      </c>
      <c r="L6" s="19">
        <f>IF(F6&gt;K6,F6-K6,(K6-F6))</f>
        <v>1.1805555555555569E-2</v>
      </c>
      <c r="M6" s="29">
        <f>HOUR(L6)*IF(F6&lt;K6,1,-1)</f>
        <v>0</v>
      </c>
      <c r="N6" s="29">
        <f>MINUTE(L6)*IF(F6&lt;K6,1,-1)</f>
        <v>-17</v>
      </c>
    </row>
    <row r="7" spans="1:14" ht="15.75" customHeight="1" x14ac:dyDescent="0.2">
      <c r="A7" s="31" t="s">
        <v>6</v>
      </c>
      <c r="B7" s="6">
        <v>0.3125</v>
      </c>
      <c r="C7" s="6">
        <v>0.5</v>
      </c>
      <c r="D7" s="6">
        <v>0.54166666666666674</v>
      </c>
      <c r="E7" s="6">
        <v>0.60416666666666674</v>
      </c>
      <c r="F7" s="17">
        <f t="shared" ref="F7:F20" si="0">(C7-B7)+(E7-D7)</f>
        <v>0.25</v>
      </c>
      <c r="G7" s="6">
        <v>0.33333333333333331</v>
      </c>
      <c r="H7" s="6">
        <v>0.52083333333333337</v>
      </c>
      <c r="I7" s="6">
        <v>0.5493055555555556</v>
      </c>
      <c r="J7" s="6">
        <v>0.60902777777777783</v>
      </c>
      <c r="K7" s="13">
        <f t="shared" ref="K7:K20" si="1">(H7-G7)+(J7-I7)</f>
        <v>0.24722222222222229</v>
      </c>
      <c r="L7" s="15">
        <f t="shared" ref="L7:L20" si="2">IF(F7&gt;K7,F7-K7,K7-F7)</f>
        <v>2.7777777777777124E-3</v>
      </c>
      <c r="M7" s="29">
        <f t="shared" ref="M7:M20" si="3">HOUR(L7)*IF(F7&lt;K7,1,-1)</f>
        <v>0</v>
      </c>
      <c r="N7" s="29">
        <f t="shared" ref="N7:N20" si="4">MINUTE(L7)*IF(F7&lt;K7,1,-1)</f>
        <v>-4</v>
      </c>
    </row>
    <row r="8" spans="1:14" ht="15.75" customHeight="1" x14ac:dyDescent="0.2">
      <c r="A8" s="31" t="s">
        <v>7</v>
      </c>
      <c r="B8" s="6">
        <v>0.35416666666666669</v>
      </c>
      <c r="C8" s="6">
        <v>0.52146666666666674</v>
      </c>
      <c r="D8" s="6">
        <v>0.6048</v>
      </c>
      <c r="E8" s="6">
        <v>0.6875</v>
      </c>
      <c r="F8" s="17">
        <f t="shared" si="0"/>
        <v>0.25000000000000006</v>
      </c>
      <c r="G8" s="6">
        <v>0.38541666666666669</v>
      </c>
      <c r="H8" s="6">
        <v>0.5625</v>
      </c>
      <c r="I8" s="6">
        <v>0.6020833333333333</v>
      </c>
      <c r="J8" s="6">
        <v>0.67847222222222225</v>
      </c>
      <c r="K8" s="13">
        <f t="shared" si="1"/>
        <v>0.25347222222222227</v>
      </c>
      <c r="L8" s="15">
        <f t="shared" si="2"/>
        <v>3.4722222222222099E-3</v>
      </c>
      <c r="M8" s="29">
        <f t="shared" si="3"/>
        <v>0</v>
      </c>
      <c r="N8" s="29">
        <f t="shared" si="4"/>
        <v>5</v>
      </c>
    </row>
    <row r="9" spans="1:14" ht="15.75" customHeight="1" x14ac:dyDescent="0.2">
      <c r="A9" s="31" t="s">
        <v>8</v>
      </c>
      <c r="B9" s="6">
        <v>0.375</v>
      </c>
      <c r="C9" s="6">
        <v>0.5423</v>
      </c>
      <c r="D9" s="6">
        <v>0.6048</v>
      </c>
      <c r="E9" s="6">
        <v>0.72916666666666663</v>
      </c>
      <c r="F9" s="17">
        <f t="shared" si="0"/>
        <v>0.29166666666666663</v>
      </c>
      <c r="G9" s="6">
        <v>0.3888888888888889</v>
      </c>
      <c r="H9" s="6">
        <v>0.58333333333333337</v>
      </c>
      <c r="I9" s="6">
        <v>0.60138888888888886</v>
      </c>
      <c r="J9" s="6">
        <v>0.74444444444444446</v>
      </c>
      <c r="K9" s="13">
        <f t="shared" si="1"/>
        <v>0.33750000000000008</v>
      </c>
      <c r="L9" s="15">
        <f t="shared" si="2"/>
        <v>4.5833333333333448E-2</v>
      </c>
      <c r="M9" s="29">
        <f t="shared" si="3"/>
        <v>1</v>
      </c>
      <c r="N9" s="29">
        <f t="shared" si="4"/>
        <v>6</v>
      </c>
    </row>
    <row r="10" spans="1:14" ht="15.75" customHeight="1" x14ac:dyDescent="0.2">
      <c r="A10" s="31" t="s">
        <v>9</v>
      </c>
      <c r="B10" s="6">
        <v>0.35416666666666669</v>
      </c>
      <c r="C10" s="6">
        <v>0.52146666666666674</v>
      </c>
      <c r="D10" s="6">
        <v>0.58396666666666674</v>
      </c>
      <c r="E10" s="6">
        <v>0.70833333333333326</v>
      </c>
      <c r="F10" s="17">
        <f t="shared" si="0"/>
        <v>0.29166666666666657</v>
      </c>
      <c r="G10" s="6">
        <v>0.36458333333333331</v>
      </c>
      <c r="H10" s="6">
        <v>0.57638888888888895</v>
      </c>
      <c r="I10" s="6">
        <v>0.625</v>
      </c>
      <c r="J10" s="6">
        <v>0.73611111111111116</v>
      </c>
      <c r="K10" s="13">
        <f t="shared" si="1"/>
        <v>0.3229166666666668</v>
      </c>
      <c r="L10" s="15">
        <f t="shared" si="2"/>
        <v>3.1250000000000222E-2</v>
      </c>
      <c r="M10" s="29">
        <f t="shared" si="3"/>
        <v>0</v>
      </c>
      <c r="N10" s="29">
        <f t="shared" si="4"/>
        <v>45</v>
      </c>
    </row>
    <row r="11" spans="1:14" ht="15.75" customHeight="1" x14ac:dyDescent="0.2">
      <c r="A11" s="31" t="s">
        <v>10</v>
      </c>
      <c r="B11" s="6">
        <v>0.375</v>
      </c>
      <c r="C11" s="6">
        <v>0.5423</v>
      </c>
      <c r="D11" s="6">
        <v>0.58396666666666674</v>
      </c>
      <c r="E11" s="6">
        <v>0.75</v>
      </c>
      <c r="F11" s="17">
        <f t="shared" si="0"/>
        <v>0.33333333333333326</v>
      </c>
      <c r="G11" s="6">
        <v>0.40972222222222227</v>
      </c>
      <c r="H11" s="6">
        <v>0.65972222222222221</v>
      </c>
      <c r="I11" s="6"/>
      <c r="J11" s="6"/>
      <c r="K11" s="13">
        <f t="shared" si="1"/>
        <v>0.24999999999999994</v>
      </c>
      <c r="L11" s="15">
        <f t="shared" si="2"/>
        <v>8.3333333333333315E-2</v>
      </c>
      <c r="M11" s="29">
        <f t="shared" si="3"/>
        <v>-2</v>
      </c>
      <c r="N11" s="29">
        <f t="shared" si="4"/>
        <v>0</v>
      </c>
    </row>
    <row r="12" spans="1:14" ht="15.75" customHeight="1" x14ac:dyDescent="0.2">
      <c r="A12" s="31" t="s">
        <v>11</v>
      </c>
      <c r="B12" s="6">
        <v>0.375</v>
      </c>
      <c r="C12" s="6">
        <v>0.5423</v>
      </c>
      <c r="D12" s="6">
        <v>0.6048</v>
      </c>
      <c r="E12" s="6">
        <v>0.72916666666666663</v>
      </c>
      <c r="F12" s="17">
        <f t="shared" si="0"/>
        <v>0.29166666666666663</v>
      </c>
      <c r="G12" s="6">
        <v>0.40625</v>
      </c>
      <c r="H12" s="6">
        <v>0.61458333333333337</v>
      </c>
      <c r="I12" s="6">
        <v>0.60486111111111118</v>
      </c>
      <c r="J12" s="6">
        <v>0.73541666666666661</v>
      </c>
      <c r="K12" s="13">
        <f t="shared" si="1"/>
        <v>0.3388888888888888</v>
      </c>
      <c r="L12" s="15">
        <f t="shared" si="2"/>
        <v>4.7222222222222165E-2</v>
      </c>
      <c r="M12" s="29">
        <f t="shared" si="3"/>
        <v>1</v>
      </c>
      <c r="N12" s="29">
        <f t="shared" si="4"/>
        <v>8</v>
      </c>
    </row>
    <row r="13" spans="1:14" ht="15.75" customHeight="1" x14ac:dyDescent="0.2">
      <c r="A13" s="31" t="s">
        <v>12</v>
      </c>
      <c r="B13" s="6">
        <v>0.35416666666666669</v>
      </c>
      <c r="C13" s="6">
        <v>0.52146666666666674</v>
      </c>
      <c r="D13" s="6">
        <v>0.58396666666666674</v>
      </c>
      <c r="E13" s="6">
        <v>0.75</v>
      </c>
      <c r="F13" s="17">
        <f t="shared" si="0"/>
        <v>0.33333333333333331</v>
      </c>
      <c r="G13" s="6">
        <v>0.36458333333333331</v>
      </c>
      <c r="H13" s="6">
        <v>0.51388888888888895</v>
      </c>
      <c r="I13" s="6">
        <v>0.62083333333333335</v>
      </c>
      <c r="J13" s="6">
        <v>0.78402777777777777</v>
      </c>
      <c r="K13" s="13">
        <f t="shared" si="1"/>
        <v>0.31250000000000006</v>
      </c>
      <c r="L13" s="15">
        <f t="shared" si="2"/>
        <v>2.0833333333333259E-2</v>
      </c>
      <c r="M13" s="29">
        <f t="shared" si="3"/>
        <v>0</v>
      </c>
      <c r="N13" s="29">
        <f t="shared" si="4"/>
        <v>-30</v>
      </c>
    </row>
    <row r="14" spans="1:14" ht="15.75" customHeight="1" x14ac:dyDescent="0.2">
      <c r="A14" s="31" t="s">
        <v>13</v>
      </c>
      <c r="B14" s="6">
        <v>0.39583333333333331</v>
      </c>
      <c r="C14" s="6">
        <v>0.56313333333333326</v>
      </c>
      <c r="D14" s="6">
        <v>0.6048</v>
      </c>
      <c r="E14" s="6">
        <v>0.72916666666666674</v>
      </c>
      <c r="F14" s="17">
        <f t="shared" si="0"/>
        <v>0.29166666666666669</v>
      </c>
      <c r="G14" s="6">
        <v>0.41666666666666669</v>
      </c>
      <c r="H14" s="6">
        <v>0.58333333333333337</v>
      </c>
      <c r="I14" s="6">
        <v>0.59583333333333333</v>
      </c>
      <c r="J14" s="6">
        <v>0.73819444444444438</v>
      </c>
      <c r="K14" s="13">
        <f t="shared" si="1"/>
        <v>0.30902777777777773</v>
      </c>
      <c r="L14" s="15">
        <f t="shared" si="2"/>
        <v>1.7361111111111049E-2</v>
      </c>
      <c r="M14" s="29">
        <f t="shared" si="3"/>
        <v>0</v>
      </c>
      <c r="N14" s="29">
        <f t="shared" si="4"/>
        <v>25</v>
      </c>
    </row>
    <row r="15" spans="1:14" ht="15.75" customHeight="1" x14ac:dyDescent="0.2">
      <c r="A15" s="31" t="s">
        <v>14</v>
      </c>
      <c r="B15" s="6">
        <v>0.3125</v>
      </c>
      <c r="C15" s="6">
        <v>0.5</v>
      </c>
      <c r="D15" s="6">
        <v>0.5625</v>
      </c>
      <c r="E15" s="6">
        <v>0.70833333333333326</v>
      </c>
      <c r="F15" s="17">
        <f t="shared" si="0"/>
        <v>0.33333333333333326</v>
      </c>
      <c r="G15" s="6">
        <v>0.33333333333333331</v>
      </c>
      <c r="H15" s="6">
        <v>0.51388888888888895</v>
      </c>
      <c r="I15" s="6">
        <v>0.55347222222222225</v>
      </c>
      <c r="J15" s="6">
        <v>0.73333333333333339</v>
      </c>
      <c r="K15" s="13">
        <f t="shared" si="1"/>
        <v>0.36041666666666677</v>
      </c>
      <c r="L15" s="15">
        <f t="shared" si="2"/>
        <v>2.7083333333333515E-2</v>
      </c>
      <c r="M15" s="29">
        <f t="shared" si="3"/>
        <v>0</v>
      </c>
      <c r="N15" s="29">
        <f t="shared" si="4"/>
        <v>39</v>
      </c>
    </row>
    <row r="16" spans="1:14" ht="15.75" customHeight="1" x14ac:dyDescent="0.2">
      <c r="A16" s="31" t="s">
        <v>15</v>
      </c>
      <c r="B16" s="6">
        <v>0.375</v>
      </c>
      <c r="C16" s="6">
        <v>0.5423</v>
      </c>
      <c r="D16" s="6">
        <v>0.58396666666666674</v>
      </c>
      <c r="E16" s="6">
        <v>0.66666666666666674</v>
      </c>
      <c r="F16" s="17">
        <f t="shared" si="0"/>
        <v>0.25</v>
      </c>
      <c r="G16" s="6">
        <v>0.3923611111111111</v>
      </c>
      <c r="H16" s="6">
        <v>0.55555555555555558</v>
      </c>
      <c r="I16" s="6">
        <v>0.59305555555555556</v>
      </c>
      <c r="J16" s="6">
        <v>0.6875</v>
      </c>
      <c r="K16" s="13">
        <f t="shared" si="1"/>
        <v>0.25763888888888892</v>
      </c>
      <c r="L16" s="15">
        <f t="shared" si="2"/>
        <v>7.6388888888889173E-3</v>
      </c>
      <c r="M16" s="29">
        <f t="shared" si="3"/>
        <v>0</v>
      </c>
      <c r="N16" s="29">
        <f t="shared" si="4"/>
        <v>11</v>
      </c>
    </row>
    <row r="17" spans="1:14" ht="15.75" customHeight="1" x14ac:dyDescent="0.2">
      <c r="A17" s="31" t="s">
        <v>16</v>
      </c>
      <c r="B17" s="6">
        <v>0.375</v>
      </c>
      <c r="C17" s="6">
        <v>0.5423</v>
      </c>
      <c r="D17" s="6">
        <v>0.6048</v>
      </c>
      <c r="E17" s="6">
        <v>0.6875</v>
      </c>
      <c r="F17" s="17">
        <f t="shared" si="0"/>
        <v>0.25</v>
      </c>
      <c r="G17" s="6">
        <v>0.39583333333333331</v>
      </c>
      <c r="H17" s="6">
        <v>0.56944444444444442</v>
      </c>
      <c r="I17" s="6">
        <v>0.60625000000000007</v>
      </c>
      <c r="J17" s="6">
        <v>0.68680555555555556</v>
      </c>
      <c r="K17" s="13">
        <f t="shared" si="1"/>
        <v>0.2541666666666666</v>
      </c>
      <c r="L17" s="15">
        <f t="shared" si="2"/>
        <v>4.1666666666665964E-3</v>
      </c>
      <c r="M17" s="29">
        <f t="shared" si="3"/>
        <v>0</v>
      </c>
      <c r="N17" s="29">
        <f t="shared" si="4"/>
        <v>6</v>
      </c>
    </row>
    <row r="18" spans="1:14" ht="15.75" customHeight="1" x14ac:dyDescent="0.2">
      <c r="A18" s="31" t="s">
        <v>17</v>
      </c>
      <c r="B18" s="6">
        <v>0.35630000000000001</v>
      </c>
      <c r="C18" s="6">
        <v>0.52360000000000007</v>
      </c>
      <c r="D18" s="6">
        <v>0.56526666666666681</v>
      </c>
      <c r="E18" s="6">
        <v>0.68963333333333332</v>
      </c>
      <c r="F18" s="17">
        <f t="shared" si="0"/>
        <v>0.29166666666666657</v>
      </c>
      <c r="G18" s="6">
        <v>0.38194444444444442</v>
      </c>
      <c r="H18" s="6">
        <v>0.625</v>
      </c>
      <c r="I18" s="6">
        <v>0.55902777777777779</v>
      </c>
      <c r="J18" s="6">
        <v>0.68888888888888899</v>
      </c>
      <c r="K18" s="13">
        <f t="shared" si="1"/>
        <v>0.37291666666666679</v>
      </c>
      <c r="L18" s="15">
        <f t="shared" si="2"/>
        <v>8.1250000000000211E-2</v>
      </c>
      <c r="M18" s="29">
        <f t="shared" si="3"/>
        <v>1</v>
      </c>
      <c r="N18" s="29">
        <f t="shared" si="4"/>
        <v>57</v>
      </c>
    </row>
    <row r="19" spans="1:14" ht="15.75" customHeight="1" x14ac:dyDescent="0.2">
      <c r="A19" s="31" t="s">
        <v>18</v>
      </c>
      <c r="B19" s="6">
        <v>0.33333333333333331</v>
      </c>
      <c r="C19" s="6">
        <v>0.50063333333333326</v>
      </c>
      <c r="D19" s="6">
        <v>0.5423</v>
      </c>
      <c r="E19" s="6">
        <v>0.70833333333333337</v>
      </c>
      <c r="F19" s="17">
        <f t="shared" si="0"/>
        <v>0.33333333333333331</v>
      </c>
      <c r="G19" s="6">
        <v>0.3125</v>
      </c>
      <c r="H19" s="6">
        <v>0.5</v>
      </c>
      <c r="I19" s="6">
        <v>0.56597222222222221</v>
      </c>
      <c r="J19" s="6">
        <v>0.73541666666666661</v>
      </c>
      <c r="K19" s="13">
        <f t="shared" si="1"/>
        <v>0.3569444444444444</v>
      </c>
      <c r="L19" s="15">
        <f t="shared" si="2"/>
        <v>2.3611111111111083E-2</v>
      </c>
      <c r="M19" s="29">
        <f t="shared" si="3"/>
        <v>0</v>
      </c>
      <c r="N19" s="29">
        <f t="shared" si="4"/>
        <v>34</v>
      </c>
    </row>
    <row r="20" spans="1:14" ht="15.75" customHeight="1" x14ac:dyDescent="0.2">
      <c r="A20" s="31" t="s">
        <v>19</v>
      </c>
      <c r="B20" s="6">
        <v>0.3125</v>
      </c>
      <c r="C20" s="6">
        <v>0.5</v>
      </c>
      <c r="D20" s="6">
        <v>0.5625</v>
      </c>
      <c r="E20" s="6">
        <v>0.66666666666666663</v>
      </c>
      <c r="F20" s="17">
        <f t="shared" si="0"/>
        <v>0.29166666666666663</v>
      </c>
      <c r="G20" s="6">
        <v>0.33333333333333331</v>
      </c>
      <c r="H20" s="6">
        <v>0.5</v>
      </c>
      <c r="I20" s="6">
        <v>0.56388888888888888</v>
      </c>
      <c r="J20" s="6">
        <v>0.6958333333333333</v>
      </c>
      <c r="K20" s="13">
        <f t="shared" si="1"/>
        <v>0.2986111111111111</v>
      </c>
      <c r="L20" s="15">
        <f t="shared" si="2"/>
        <v>6.9444444444444753E-3</v>
      </c>
      <c r="M20" s="29">
        <f t="shared" si="3"/>
        <v>0</v>
      </c>
      <c r="N20" s="29">
        <f t="shared" si="4"/>
        <v>10</v>
      </c>
    </row>
    <row r="21" spans="1:14" x14ac:dyDescent="0.2">
      <c r="B21" s="3"/>
    </row>
    <row r="22" spans="1:14" x14ac:dyDescent="0.2">
      <c r="B22" s="3"/>
    </row>
    <row r="23" spans="1:14" x14ac:dyDescent="0.2">
      <c r="B23" s="3"/>
    </row>
  </sheetData>
  <mergeCells count="10">
    <mergeCell ref="K4:K5"/>
    <mergeCell ref="B3:F3"/>
    <mergeCell ref="A3:A5"/>
    <mergeCell ref="L4:N4"/>
    <mergeCell ref="G3:N3"/>
    <mergeCell ref="B4:C4"/>
    <mergeCell ref="D4:E4"/>
    <mergeCell ref="F4:F5"/>
    <mergeCell ref="G4:H4"/>
    <mergeCell ref="I4:J4"/>
  </mergeCells>
  <conditionalFormatting sqref="A6:N20">
    <cfRule type="expression" dxfId="1" priority="1">
      <formula>$F6&gt;$K6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UnaHora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Rita de la Torre</cp:lastModifiedBy>
  <dcterms:created xsi:type="dcterms:W3CDTF">2017-09-24T07:07:04Z</dcterms:created>
  <dcterms:modified xsi:type="dcterms:W3CDTF">2017-09-25T04:51:21Z</dcterms:modified>
</cp:coreProperties>
</file>