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4_GRAFICOS/"/>
    </mc:Choice>
  </mc:AlternateContent>
  <xr:revisionPtr revIDLastSave="138" documentId="11_68D65087C271AE0AC06846117E22537905055086" xr6:coauthVersionLast="46" xr6:coauthVersionMax="46" xr10:uidLastSave="{6BBA463A-0FA9-4962-AD28-28877F92316F}"/>
  <bookViews>
    <workbookView xWindow="28680" yWindow="-2700" windowWidth="29040" windowHeight="15990" activeTab="6" xr2:uid="{00000000-000D-0000-FFFF-FFFF00000000}"/>
  </bookViews>
  <sheets>
    <sheet name="Graficos" sheetId="7" r:id="rId1"/>
    <sheet name="Columnas" sheetId="1" r:id="rId2"/>
    <sheet name="Circular" sheetId="2" r:id="rId3"/>
    <sheet name="Barras" sheetId="3" r:id="rId4"/>
    <sheet name="Cotización" sheetId="4" r:id="rId5"/>
    <sheet name="Áreas" sheetId="5" r:id="rId6"/>
    <sheet name="Burbuja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D5" i="5"/>
  <c r="E5" i="5"/>
  <c r="F5" i="5"/>
  <c r="G5" i="5"/>
  <c r="H5" i="5"/>
  <c r="I5" i="5"/>
  <c r="J5" i="5"/>
  <c r="K5" i="5"/>
  <c r="B5" i="5"/>
  <c r="B5" i="3" l="1"/>
  <c r="B6" i="3"/>
  <c r="B7" i="3"/>
  <c r="B8" i="3"/>
  <c r="B9" i="3"/>
  <c r="B10" i="3"/>
  <c r="B11" i="3"/>
  <c r="B12" i="3"/>
  <c r="B13" i="3"/>
</calcChain>
</file>

<file path=xl/sharedStrings.xml><?xml version="1.0" encoding="utf-8"?>
<sst xmlns="http://schemas.openxmlformats.org/spreadsheetml/2006/main" count="59" uniqueCount="58">
  <si>
    <t>Fuente: Anuario de Estadísticas del Ministerio de Empleo y Seguridad Social 2015. MEYSS.</t>
  </si>
  <si>
    <t>Índices de incidencia sectoriales.</t>
  </si>
  <si>
    <t>Sector</t>
  </si>
  <si>
    <t>Índice</t>
  </si>
  <si>
    <t>Agrario</t>
  </si>
  <si>
    <t>Industria</t>
  </si>
  <si>
    <t>Construcción</t>
  </si>
  <si>
    <t>Servicios</t>
  </si>
  <si>
    <t>Total</t>
  </si>
  <si>
    <t>Tipos de trabajo más frecuentes</t>
  </si>
  <si>
    <t>Producción, transformación, tratamiento, almacenamiento</t>
  </si>
  <si>
    <t>Actividades auxiliares</t>
  </si>
  <si>
    <t>Actividades de servicios. Trabajos intelectuales</t>
  </si>
  <si>
    <t>Circulación, actividades deportivas o artísticas</t>
  </si>
  <si>
    <t>Labores agrícolas, forestales, piscícolas, con animales</t>
  </si>
  <si>
    <t>Movimientos de tierra, construcción, mantenimiento, demolición</t>
  </si>
  <si>
    <t>Otros tipos de trabajo</t>
  </si>
  <si>
    <t>Tipo de trabajo</t>
  </si>
  <si>
    <t>% Accidentes</t>
  </si>
  <si>
    <t>Accidentes en jornada de trabajo con baja 2015</t>
  </si>
  <si>
    <t>Formas más frecuentes según sexo</t>
  </si>
  <si>
    <t>Accidentes mortales en jornada de trabajo.</t>
  </si>
  <si>
    <t>Infartos, derrames cerebrales y otras patologías no traumáticas</t>
  </si>
  <si>
    <t>Mujeres</t>
  </si>
  <si>
    <t>Hombres</t>
  </si>
  <si>
    <t>Accidentes de tráfico</t>
  </si>
  <si>
    <t>Quedar atrapado, ser aplastado, sufrir una amputación</t>
  </si>
  <si>
    <t>Colisión, choque o golpe contra un objeto en movimiento</t>
  </si>
  <si>
    <t>Choque o golpe contra objeto inmóvil, trabajador en movimiento</t>
  </si>
  <si>
    <t>Contacto con corriente eléctrica, fuego, temperatura, sustancias peligrosas</t>
  </si>
  <si>
    <t>Ahogamiento, quedar sepultado, quedar envuelto</t>
  </si>
  <si>
    <t>Contacto con "agente material" cortante, punzante, duro</t>
  </si>
  <si>
    <t>Sobreesfuerzo físico, trauma psíquico, exposición a radiaciones, ruido, luz, presión</t>
  </si>
  <si>
    <t>Tipo de accidente</t>
  </si>
  <si>
    <t>Fecha</t>
  </si>
  <si>
    <t>Cierre</t>
  </si>
  <si>
    <t>Máx</t>
  </si>
  <si>
    <t>Mín</t>
  </si>
  <si>
    <t>Acciones de TELEFÓNICA</t>
  </si>
  <si>
    <t>Volumen</t>
  </si>
  <si>
    <t>Población mundial total</t>
  </si>
  <si>
    <t>P1</t>
  </si>
  <si>
    <t>P2</t>
  </si>
  <si>
    <t>P3</t>
  </si>
  <si>
    <t>P4</t>
  </si>
  <si>
    <t>P5</t>
  </si>
  <si>
    <t>P6</t>
  </si>
  <si>
    <t>P7</t>
  </si>
  <si>
    <t>P8</t>
  </si>
  <si>
    <t>Proyecto</t>
  </si>
  <si>
    <t>Beneficio</t>
  </si>
  <si>
    <t>Riesgo</t>
  </si>
  <si>
    <t>Coste (millones €)</t>
  </si>
  <si>
    <t>Países más desarrollados</t>
  </si>
  <si>
    <t>Países menos desarrollados</t>
  </si>
  <si>
    <t>En el mundo</t>
  </si>
  <si>
    <t>miles de  millones</t>
  </si>
  <si>
    <t>Estimación Coste-Riesgo-Beneficio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</si>
</sst>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.00\ _€_-;\-* #,##0.00\ _€_-;_-* &quot;-&quot;??\ _€_-;_-@_-"/>
    <numFmt numFmtId="165" formatCode="_-* #,##0.0\ _€_-;\-* #,##0.0\ _€_-;_-* &quot;-&quot;??\ _€_-;_-@_-"/>
    <numFmt numFmtId="166" formatCode="0.00%;0.00%"/>
    <numFmt numFmtId="167" formatCode="_-* #,##0\ _€_-;\-* #,##0\ _€_-;_-* &quot;-&quot;??\ _€_-;_-@_-"/>
  </numFmts>
  <fonts count="17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sz val="8"/>
      <color theme="1"/>
      <name val="Segoe UI"/>
      <family val="2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b/>
      <sz val="12"/>
      <color theme="1"/>
      <name val="Segoe UI"/>
      <family val="2"/>
    </font>
    <font>
      <sz val="11"/>
      <color theme="1"/>
      <name val="Segoe UI"/>
      <family val="2"/>
    </font>
    <font>
      <b/>
      <sz val="14"/>
      <color theme="9" tint="-0.249977111117893"/>
      <name val="Segoe UI"/>
      <family val="2"/>
    </font>
    <font>
      <sz val="12"/>
      <color theme="9" tint="-0.249977111117893"/>
      <name val="Segoe UI"/>
      <family val="2"/>
    </font>
    <font>
      <b/>
      <sz val="11"/>
      <color theme="0"/>
      <name val="Segoe UI"/>
      <family val="2"/>
    </font>
    <font>
      <b/>
      <sz val="14"/>
      <color rgb="FF002060"/>
      <name val="Segoe UI"/>
      <family val="2"/>
    </font>
    <font>
      <sz val="12"/>
      <color rgb="FF002060"/>
      <name val="Segoe UI"/>
      <family val="2"/>
    </font>
    <font>
      <b/>
      <sz val="10"/>
      <color theme="1"/>
      <name val="Verdana"/>
      <family val="2"/>
    </font>
    <font>
      <b/>
      <sz val="12"/>
      <color theme="1"/>
      <name val="Verdana"/>
      <family val="2"/>
    </font>
    <font>
      <sz val="12"/>
      <color theme="1"/>
      <name val="Segoe UI"/>
      <family val="2"/>
    </font>
    <font>
      <b/>
      <sz val="14"/>
      <color theme="1"/>
      <name val="Segoe UI"/>
      <family val="2"/>
    </font>
    <font>
      <b/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1" xfId="1" applyNumberFormat="1" applyFont="1" applyBorder="1"/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left" indent="1"/>
    </xf>
    <xf numFmtId="0" fontId="6" fillId="0" borderId="0" xfId="0" applyFont="1"/>
    <xf numFmtId="0" fontId="6" fillId="0" borderId="1" xfId="0" applyFont="1" applyBorder="1" applyAlignment="1">
      <alignment horizontal="left" indent="1"/>
    </xf>
    <xf numFmtId="10" fontId="6" fillId="0" borderId="1" xfId="0" applyNumberFormat="1" applyFont="1" applyBorder="1"/>
    <xf numFmtId="9" fontId="6" fillId="0" borderId="1" xfId="0" applyNumberFormat="1" applyFont="1" applyBorder="1"/>
    <xf numFmtId="0" fontId="7" fillId="0" borderId="0" xfId="0" applyFont="1"/>
    <xf numFmtId="0" fontId="8" fillId="0" borderId="0" xfId="0" applyFont="1"/>
    <xf numFmtId="0" fontId="6" fillId="0" borderId="1" xfId="0" applyFont="1" applyBorder="1" applyAlignment="1">
      <alignment horizontal="lef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166" fontId="6" fillId="0" borderId="1" xfId="0" applyNumberFormat="1" applyFont="1" applyBorder="1"/>
    <xf numFmtId="0" fontId="12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4" fontId="0" fillId="4" borderId="2" xfId="0" applyNumberFormat="1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3" fillId="0" borderId="0" xfId="0" applyFont="1"/>
    <xf numFmtId="167" fontId="12" fillId="0" borderId="2" xfId="0" applyNumberFormat="1" applyFont="1" applyBorder="1" applyAlignment="1">
      <alignment horizontal="center"/>
    </xf>
    <xf numFmtId="167" fontId="0" fillId="4" borderId="2" xfId="1" applyNumberFormat="1" applyFont="1" applyFill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0" fillId="0" borderId="3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9" fontId="14" fillId="0" borderId="4" xfId="0" applyNumberFormat="1" applyFont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9" fontId="14" fillId="4" borderId="7" xfId="0" applyNumberFormat="1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9" fontId="14" fillId="0" borderId="5" xfId="0" applyNumberFormat="1" applyFont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9" fontId="14" fillId="4" borderId="5" xfId="0" applyNumberFormat="1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0" xfId="0" applyFont="1"/>
    <xf numFmtId="0" fontId="14" fillId="0" borderId="0" xfId="0" applyFont="1" applyAlignment="1">
      <alignment horizontal="left" indent="1"/>
    </xf>
    <xf numFmtId="0" fontId="14" fillId="0" borderId="8" xfId="0" applyFont="1" applyBorder="1" applyAlignment="1">
      <alignment horizontal="center"/>
    </xf>
    <xf numFmtId="0" fontId="14" fillId="0" borderId="8" xfId="0" applyFont="1" applyBorder="1"/>
    <xf numFmtId="3" fontId="14" fillId="0" borderId="0" xfId="0" applyNumberFormat="1" applyFont="1" applyAlignment="1">
      <alignment horizontal="center"/>
    </xf>
    <xf numFmtId="0" fontId="5" fillId="0" borderId="8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5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E0B731CF-7FCA-4D74-815D-E0597C52FEAE}"/>
  </tableStyles>
  <colors>
    <mruColors>
      <color rgb="FF0000CC"/>
      <color rgb="FFFFEAA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257174</xdr:colOff>
      <xdr:row>3</xdr:row>
      <xdr:rowOff>28575</xdr:rowOff>
    </xdr:from>
    <xdr:ext cx="5800725" cy="188595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95374" y="514350"/>
          <a:ext cx="5800725" cy="18859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s-ES" sz="1800" b="1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EJERCICIOS GRÁFICOS</a:t>
          </a:r>
          <a:br>
            <a:rPr lang="es-ES" sz="1800" b="1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</a:br>
          <a:endParaRPr lang="es-ES" sz="1800" b="1">
            <a:latin typeface="Segoe UI" panose="020B0502040204020203" pitchFamily="34" charset="0"/>
            <a:ea typeface="Verdana" panose="020B0604030504040204" pitchFamily="34" charset="0"/>
            <a:cs typeface="Segoe UI" panose="020B0502040204020203" pitchFamily="34" charset="0"/>
          </a:endParaRPr>
        </a:p>
        <a:p>
          <a:pPr algn="ctr"/>
          <a:r>
            <a:rPr lang="es-ES" sz="18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Realice los gráficos de las siguientes</a:t>
          </a:r>
          <a:r>
            <a:rPr lang="es-ES" sz="1800" baseline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 hojas, </a:t>
          </a:r>
          <a:br>
            <a:rPr lang="es-ES" sz="1800" baseline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</a:br>
          <a:r>
            <a:rPr lang="es-ES" sz="1800" baseline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tal y como muestran las imágenes.</a:t>
          </a:r>
          <a:endParaRPr lang="es-ES" sz="1800">
            <a:latin typeface="Segoe UI" panose="020B0502040204020203" pitchFamily="34" charset="0"/>
            <a:ea typeface="Verdana" panose="020B0604030504040204" pitchFamily="34" charset="0"/>
            <a:cs typeface="Segoe UI" panose="020B0502040204020203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677883</xdr:colOff>
      <xdr:row>2</xdr:row>
      <xdr:rowOff>107623</xdr:rowOff>
    </xdr:from>
    <xdr:to>
      <xdr:col>7</xdr:col>
      <xdr:colOff>374815</xdr:colOff>
      <xdr:row>11</xdr:row>
      <xdr:rowOff>150699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0078" y="543052"/>
          <a:ext cx="4298620" cy="1779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1</xdr:row>
      <xdr:rowOff>25003</xdr:rowOff>
    </xdr:from>
    <xdr:to>
      <xdr:col>9</xdr:col>
      <xdr:colOff>151572</xdr:colOff>
      <xdr:row>16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282178"/>
          <a:ext cx="5704647" cy="3280172"/>
        </a:xfrm>
        <a:prstGeom prst="rect">
          <a:avLst/>
        </a:prstGeom>
        <a:noFill/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13</xdr:row>
      <xdr:rowOff>45752</xdr:rowOff>
    </xdr:from>
    <xdr:to>
      <xdr:col>2</xdr:col>
      <xdr:colOff>542925</xdr:colOff>
      <xdr:row>29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3017552"/>
          <a:ext cx="6924675" cy="3611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160020</xdr:colOff>
      <xdr:row>1</xdr:row>
      <xdr:rowOff>19050</xdr:rowOff>
    </xdr:from>
    <xdr:to>
      <xdr:col>14</xdr:col>
      <xdr:colOff>457199</xdr:colOff>
      <xdr:row>14</xdr:row>
      <xdr:rowOff>32940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5" t="1176" b="-1176"/>
        <a:stretch/>
      </xdr:blipFill>
      <xdr:spPr bwMode="auto">
        <a:xfrm>
          <a:off x="10027920" y="247650"/>
          <a:ext cx="8526779" cy="2985690"/>
        </a:xfrm>
        <a:prstGeom prst="rect">
          <a:avLst/>
        </a:prstGeom>
        <a:noFill/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</xdr:colOff>
      <xdr:row>1</xdr:row>
      <xdr:rowOff>104775</xdr:rowOff>
    </xdr:from>
    <xdr:to>
      <xdr:col>22</xdr:col>
      <xdr:colOff>457200</xdr:colOff>
      <xdr:row>23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314325"/>
          <a:ext cx="6286500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238125</xdr:colOff>
      <xdr:row>1</xdr:row>
      <xdr:rowOff>66675</xdr:rowOff>
    </xdr:from>
    <xdr:to>
      <xdr:col>14</xdr:col>
      <xdr:colOff>409575</xdr:colOff>
      <xdr:row>22</xdr:row>
      <xdr:rowOff>66675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50" y="276225"/>
          <a:ext cx="7715250" cy="34004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67734</xdr:rowOff>
    </xdr:from>
    <xdr:to>
      <xdr:col>7</xdr:col>
      <xdr:colOff>371475</xdr:colOff>
      <xdr:row>27</xdr:row>
      <xdr:rowOff>102659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8734"/>
          <a:ext cx="7271808" cy="305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171277</xdr:colOff>
      <xdr:row>0</xdr:row>
      <xdr:rowOff>148218</xdr:rowOff>
    </xdr:from>
    <xdr:to>
      <xdr:col>12</xdr:col>
      <xdr:colOff>272241</xdr:colOff>
      <xdr:row>15</xdr:row>
      <xdr:rowOff>193693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7845" y="148218"/>
          <a:ext cx="6586623" cy="3820839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C26" sqref="C26"/>
    </sheetView>
  </sheetViews>
  <sheetFormatPr baseColWidth="10" defaultRowHeight="12.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showGridLines="0" zoomScale="154" zoomScaleNormal="154" workbookViewId="0">
      <selection activeCell="E14" sqref="E14"/>
    </sheetView>
  </sheetViews>
  <sheetFormatPr baseColWidth="10" defaultColWidth="11" defaultRowHeight="15" x14ac:dyDescent="0.35"/>
  <cols>
    <col min="1" max="1" width="14.90625" style="2" customWidth="1"/>
    <col min="2" max="16384" width="11" style="2"/>
  </cols>
  <sheetData>
    <row r="1" spans="1:2" ht="19.2" x14ac:dyDescent="0.45">
      <c r="A1" s="5" t="s">
        <v>1</v>
      </c>
    </row>
    <row r="2" spans="1:2" x14ac:dyDescent="0.35">
      <c r="A2" s="1" t="s">
        <v>0</v>
      </c>
    </row>
    <row r="4" spans="1:2" x14ac:dyDescent="0.35">
      <c r="A4" s="4" t="s">
        <v>2</v>
      </c>
      <c r="B4" s="4" t="s">
        <v>3</v>
      </c>
    </row>
    <row r="5" spans="1:2" x14ac:dyDescent="0.35">
      <c r="A5" s="6" t="s">
        <v>4</v>
      </c>
      <c r="B5" s="3">
        <v>5167.6000000000004</v>
      </c>
    </row>
    <row r="6" spans="1:2" x14ac:dyDescent="0.35">
      <c r="A6" s="6" t="s">
        <v>5</v>
      </c>
      <c r="B6" s="3">
        <v>5087.5</v>
      </c>
    </row>
    <row r="7" spans="1:2" x14ac:dyDescent="0.35">
      <c r="A7" s="6" t="s">
        <v>6</v>
      </c>
      <c r="B7" s="3">
        <v>6794.5</v>
      </c>
    </row>
    <row r="8" spans="1:2" x14ac:dyDescent="0.35">
      <c r="A8" s="6" t="s">
        <v>7</v>
      </c>
      <c r="B8" s="3">
        <v>2591.6999999999998</v>
      </c>
    </row>
    <row r="9" spans="1:2" x14ac:dyDescent="0.35">
      <c r="A9" s="6" t="s">
        <v>8</v>
      </c>
      <c r="B9" s="3">
        <v>3252.8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showGridLines="0" topLeftCell="B1" workbookViewId="0">
      <selection activeCell="A16" sqref="A16"/>
    </sheetView>
  </sheetViews>
  <sheetFormatPr baseColWidth="10" defaultColWidth="11" defaultRowHeight="16.8" x14ac:dyDescent="0.4"/>
  <cols>
    <col min="1" max="1" width="54.453125" style="7" customWidth="1"/>
    <col min="2" max="2" width="13.6328125" style="7" customWidth="1"/>
    <col min="3" max="16384" width="11" style="7"/>
  </cols>
  <sheetData>
    <row r="1" spans="1:2" ht="20.399999999999999" x14ac:dyDescent="0.45">
      <c r="A1" s="11" t="s">
        <v>19</v>
      </c>
    </row>
    <row r="2" spans="1:2" ht="20.399999999999999" x14ac:dyDescent="0.45">
      <c r="A2" s="11" t="s">
        <v>9</v>
      </c>
    </row>
    <row r="4" spans="1:2" x14ac:dyDescent="0.4">
      <c r="A4" s="4" t="s">
        <v>17</v>
      </c>
      <c r="B4" s="4" t="s">
        <v>18</v>
      </c>
    </row>
    <row r="5" spans="1:2" x14ac:dyDescent="0.4">
      <c r="A5" s="8" t="s">
        <v>10</v>
      </c>
      <c r="B5" s="9">
        <v>0.32300000000000001</v>
      </c>
    </row>
    <row r="6" spans="1:2" x14ac:dyDescent="0.4">
      <c r="A6" s="8" t="s">
        <v>11</v>
      </c>
      <c r="B6" s="10">
        <v>0.24</v>
      </c>
    </row>
    <row r="7" spans="1:2" x14ac:dyDescent="0.4">
      <c r="A7" s="8" t="s">
        <v>12</v>
      </c>
      <c r="B7" s="9">
        <v>0.193</v>
      </c>
    </row>
    <row r="8" spans="1:2" x14ac:dyDescent="0.4">
      <c r="A8" s="8" t="s">
        <v>13</v>
      </c>
      <c r="B8" s="10">
        <v>0.08</v>
      </c>
    </row>
    <row r="9" spans="1:2" x14ac:dyDescent="0.4">
      <c r="A9" s="8" t="s">
        <v>14</v>
      </c>
      <c r="B9" s="9">
        <v>7.3999999999999996E-2</v>
      </c>
    </row>
    <row r="10" spans="1:2" x14ac:dyDescent="0.4">
      <c r="A10" s="8" t="s">
        <v>15</v>
      </c>
      <c r="B10" s="9">
        <v>5.5E-2</v>
      </c>
    </row>
    <row r="11" spans="1:2" x14ac:dyDescent="0.4">
      <c r="A11" s="8" t="s">
        <v>16</v>
      </c>
      <c r="B11" s="9">
        <v>2.7E-2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showGridLines="0" topLeftCell="A7" workbookViewId="0">
      <selection activeCell="F36" sqref="F36"/>
    </sheetView>
  </sheetViews>
  <sheetFormatPr baseColWidth="10" defaultRowHeight="18" customHeight="1" x14ac:dyDescent="0.2"/>
  <cols>
    <col min="1" max="1" width="74.08984375" customWidth="1"/>
  </cols>
  <sheetData>
    <row r="1" spans="1:4" ht="18" customHeight="1" x14ac:dyDescent="0.45">
      <c r="A1" s="16" t="s">
        <v>20</v>
      </c>
    </row>
    <row r="2" spans="1:4" ht="18" customHeight="1" x14ac:dyDescent="0.45">
      <c r="A2" s="17" t="s">
        <v>21</v>
      </c>
    </row>
    <row r="3" spans="1:4" ht="18" customHeight="1" x14ac:dyDescent="0.45">
      <c r="A3" s="12"/>
    </row>
    <row r="4" spans="1:4" ht="18" customHeight="1" x14ac:dyDescent="0.2">
      <c r="A4" s="15" t="s">
        <v>33</v>
      </c>
      <c r="B4" s="15" t="s">
        <v>23</v>
      </c>
      <c r="C4" s="15" t="s">
        <v>24</v>
      </c>
      <c r="D4" s="14" t="s">
        <v>23</v>
      </c>
    </row>
    <row r="5" spans="1:4" ht="18" customHeight="1" x14ac:dyDescent="0.4">
      <c r="A5" s="13" t="s">
        <v>22</v>
      </c>
      <c r="B5" s="18">
        <f t="shared" ref="B5:B13" si="0">D5*-1</f>
        <v>-0.45200000000000001</v>
      </c>
      <c r="C5" s="9">
        <v>0.434</v>
      </c>
      <c r="D5" s="9">
        <v>0.45200000000000001</v>
      </c>
    </row>
    <row r="6" spans="1:4" ht="18" customHeight="1" x14ac:dyDescent="0.4">
      <c r="A6" s="13" t="s">
        <v>25</v>
      </c>
      <c r="B6" s="18">
        <f t="shared" si="0"/>
        <v>-6.5000000000000002E-2</v>
      </c>
      <c r="C6" s="9">
        <v>0.14499999999999999</v>
      </c>
      <c r="D6" s="9">
        <v>6.5000000000000002E-2</v>
      </c>
    </row>
    <row r="7" spans="1:4" ht="18" customHeight="1" x14ac:dyDescent="0.4">
      <c r="A7" s="13" t="s">
        <v>26</v>
      </c>
      <c r="B7" s="18">
        <f t="shared" si="0"/>
        <v>-3.2000000000000001E-2</v>
      </c>
      <c r="C7" s="9">
        <v>0.13800000000000001</v>
      </c>
      <c r="D7" s="9">
        <v>3.2000000000000001E-2</v>
      </c>
    </row>
    <row r="8" spans="1:4" ht="18" customHeight="1" x14ac:dyDescent="0.4">
      <c r="A8" s="13" t="s">
        <v>27</v>
      </c>
      <c r="B8" s="18">
        <f t="shared" si="0"/>
        <v>-0.22600000000000001</v>
      </c>
      <c r="C8" s="9">
        <v>0.10100000000000001</v>
      </c>
      <c r="D8" s="9">
        <v>0.22600000000000001</v>
      </c>
    </row>
    <row r="9" spans="1:4" ht="18" customHeight="1" x14ac:dyDescent="0.4">
      <c r="A9" s="13" t="s">
        <v>28</v>
      </c>
      <c r="B9" s="18">
        <f t="shared" si="0"/>
        <v>-9.7000000000000003E-2</v>
      </c>
      <c r="C9" s="9">
        <v>0.10100000000000001</v>
      </c>
      <c r="D9" s="9">
        <v>9.7000000000000003E-2</v>
      </c>
    </row>
    <row r="10" spans="1:4" ht="18" customHeight="1" x14ac:dyDescent="0.4">
      <c r="A10" s="13" t="s">
        <v>29</v>
      </c>
      <c r="B10" s="18">
        <f t="shared" si="0"/>
        <v>-0.129</v>
      </c>
      <c r="C10" s="9">
        <v>3.9E-2</v>
      </c>
      <c r="D10" s="9">
        <v>0.129</v>
      </c>
    </row>
    <row r="11" spans="1:4" ht="18" customHeight="1" x14ac:dyDescent="0.4">
      <c r="A11" s="13" t="s">
        <v>30</v>
      </c>
      <c r="B11" s="18">
        <f t="shared" si="0"/>
        <v>0</v>
      </c>
      <c r="C11" s="9">
        <v>3.1E-2</v>
      </c>
      <c r="D11" s="10">
        <v>0</v>
      </c>
    </row>
    <row r="12" spans="1:4" ht="18" customHeight="1" x14ac:dyDescent="0.4">
      <c r="A12" s="13" t="s">
        <v>31</v>
      </c>
      <c r="B12" s="18">
        <f t="shared" si="0"/>
        <v>0</v>
      </c>
      <c r="C12" s="9">
        <v>6.0000000000000001E-3</v>
      </c>
      <c r="D12" s="10">
        <v>0</v>
      </c>
    </row>
    <row r="13" spans="1:4" ht="18" customHeight="1" x14ac:dyDescent="0.4">
      <c r="A13" s="13" t="s">
        <v>32</v>
      </c>
      <c r="B13" s="18">
        <f t="shared" si="0"/>
        <v>0</v>
      </c>
      <c r="C13" s="9">
        <v>4.0000000000000001E-3</v>
      </c>
      <c r="D13" s="10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7"/>
  <sheetViews>
    <sheetView showGridLines="0" topLeftCell="A10" workbookViewId="0">
      <selection activeCell="N60" sqref="N60"/>
    </sheetView>
  </sheetViews>
  <sheetFormatPr baseColWidth="10" defaultRowHeight="12.6" x14ac:dyDescent="0.2"/>
  <cols>
    <col min="2" max="2" width="16.7265625" bestFit="1" customWidth="1"/>
    <col min="3" max="4" width="5.90625" bestFit="1" customWidth="1"/>
    <col min="5" max="5" width="6.6328125" bestFit="1" customWidth="1"/>
  </cols>
  <sheetData>
    <row r="1" spans="1:5" ht="16.5" customHeight="1" x14ac:dyDescent="0.3">
      <c r="A1" s="26" t="s">
        <v>38</v>
      </c>
      <c r="B1" s="26"/>
      <c r="C1" s="26"/>
      <c r="D1" s="26"/>
    </row>
    <row r="3" spans="1:5" x14ac:dyDescent="0.2">
      <c r="A3" s="19" t="s">
        <v>34</v>
      </c>
      <c r="B3" s="27" t="s">
        <v>39</v>
      </c>
      <c r="C3" s="19" t="s">
        <v>36</v>
      </c>
      <c r="D3" s="19" t="s">
        <v>37</v>
      </c>
      <c r="E3" s="19" t="s">
        <v>35</v>
      </c>
    </row>
    <row r="4" spans="1:5" x14ac:dyDescent="0.2">
      <c r="A4" s="22">
        <v>42936</v>
      </c>
      <c r="B4" s="28">
        <v>10228419</v>
      </c>
      <c r="C4" s="23">
        <v>9.4600000000000009</v>
      </c>
      <c r="D4" s="23">
        <v>9.31</v>
      </c>
      <c r="E4" s="23">
        <v>9.39</v>
      </c>
    </row>
    <row r="5" spans="1:5" x14ac:dyDescent="0.2">
      <c r="A5" s="20">
        <v>42937</v>
      </c>
      <c r="B5" s="29">
        <v>10228419</v>
      </c>
      <c r="C5" s="21">
        <v>9.4700000000000006</v>
      </c>
      <c r="D5" s="21">
        <v>9.25</v>
      </c>
      <c r="E5" s="21">
        <v>9.2899999999999991</v>
      </c>
    </row>
    <row r="6" spans="1:5" x14ac:dyDescent="0.2">
      <c r="A6" s="22">
        <v>42940</v>
      </c>
      <c r="B6" s="28">
        <v>10228419</v>
      </c>
      <c r="C6" s="23">
        <v>9.3699999999999992</v>
      </c>
      <c r="D6" s="23">
        <v>9.2200000000000006</v>
      </c>
      <c r="E6" s="23">
        <v>9.31</v>
      </c>
    </row>
    <row r="7" spans="1:5" x14ac:dyDescent="0.2">
      <c r="A7" s="20">
        <v>42941</v>
      </c>
      <c r="B7" s="29">
        <v>10228419</v>
      </c>
      <c r="C7" s="21">
        <v>9.49</v>
      </c>
      <c r="D7" s="21">
        <v>9.3000000000000007</v>
      </c>
      <c r="E7" s="21">
        <v>9.33</v>
      </c>
    </row>
    <row r="8" spans="1:5" x14ac:dyDescent="0.2">
      <c r="A8" s="22">
        <v>42942</v>
      </c>
      <c r="B8" s="28">
        <v>10228419</v>
      </c>
      <c r="C8" s="23">
        <v>9.4700000000000006</v>
      </c>
      <c r="D8" s="23">
        <v>9.3000000000000007</v>
      </c>
      <c r="E8" s="23">
        <v>9.4600000000000009</v>
      </c>
    </row>
    <row r="9" spans="1:5" x14ac:dyDescent="0.2">
      <c r="A9" s="20">
        <v>42943</v>
      </c>
      <c r="B9" s="29">
        <v>10228419</v>
      </c>
      <c r="C9" s="21">
        <v>9.8699999999999992</v>
      </c>
      <c r="D9" s="21">
        <v>9.5399999999999991</v>
      </c>
      <c r="E9" s="21">
        <v>9.7899999999999991</v>
      </c>
    </row>
    <row r="10" spans="1:5" x14ac:dyDescent="0.2">
      <c r="A10" s="22">
        <v>42944</v>
      </c>
      <c r="B10" s="28">
        <v>10228419</v>
      </c>
      <c r="C10" s="23">
        <v>9.82</v>
      </c>
      <c r="D10" s="23">
        <v>9.6199999999999992</v>
      </c>
      <c r="E10" s="23">
        <v>9.6199999999999992</v>
      </c>
    </row>
    <row r="11" spans="1:5" x14ac:dyDescent="0.2">
      <c r="A11" s="20">
        <v>42947</v>
      </c>
      <c r="B11" s="29">
        <v>10228419</v>
      </c>
      <c r="C11" s="21">
        <v>9.7200000000000006</v>
      </c>
      <c r="D11" s="21">
        <v>9.5399999999999991</v>
      </c>
      <c r="E11" s="21">
        <v>9.56</v>
      </c>
    </row>
    <row r="12" spans="1:5" x14ac:dyDescent="0.2">
      <c r="A12" s="22">
        <v>42948</v>
      </c>
      <c r="B12" s="28">
        <v>10228419</v>
      </c>
      <c r="C12" s="23">
        <v>9.75</v>
      </c>
      <c r="D12" s="23">
        <v>9.56</v>
      </c>
      <c r="E12" s="23">
        <v>9.66</v>
      </c>
    </row>
    <row r="13" spans="1:5" x14ac:dyDescent="0.2">
      <c r="A13" s="20">
        <v>42949</v>
      </c>
      <c r="B13" s="29">
        <v>10228419</v>
      </c>
      <c r="C13" s="21">
        <v>9.69</v>
      </c>
      <c r="D13" s="21">
        <v>9.48</v>
      </c>
      <c r="E13" s="21">
        <v>9.52</v>
      </c>
    </row>
    <row r="14" spans="1:5" x14ac:dyDescent="0.2">
      <c r="A14" s="22">
        <v>42950</v>
      </c>
      <c r="B14" s="28">
        <v>10228419</v>
      </c>
      <c r="C14" s="23">
        <v>9.49</v>
      </c>
      <c r="D14" s="23">
        <v>9.39</v>
      </c>
      <c r="E14" s="23">
        <v>9.49</v>
      </c>
    </row>
    <row r="15" spans="1:5" x14ac:dyDescent="0.2">
      <c r="A15" s="20">
        <v>42951</v>
      </c>
      <c r="B15" s="29">
        <v>10228419</v>
      </c>
      <c r="C15" s="21">
        <v>9.7200000000000006</v>
      </c>
      <c r="D15" s="21">
        <v>9.4700000000000006</v>
      </c>
      <c r="E15" s="21">
        <v>9.7100000000000009</v>
      </c>
    </row>
    <row r="16" spans="1:5" x14ac:dyDescent="0.2">
      <c r="A16" s="22">
        <v>42954</v>
      </c>
      <c r="B16" s="28">
        <v>10228419</v>
      </c>
      <c r="C16" s="23">
        <v>9.73</v>
      </c>
      <c r="D16" s="23">
        <v>9.66</v>
      </c>
      <c r="E16" s="23">
        <v>9.6999999999999993</v>
      </c>
    </row>
    <row r="17" spans="1:5" x14ac:dyDescent="0.2">
      <c r="A17" s="20">
        <v>42955</v>
      </c>
      <c r="B17" s="29">
        <v>10228419</v>
      </c>
      <c r="C17" s="21">
        <v>9.86</v>
      </c>
      <c r="D17" s="21">
        <v>9.64</v>
      </c>
      <c r="E17" s="21">
        <v>9.82</v>
      </c>
    </row>
    <row r="18" spans="1:5" x14ac:dyDescent="0.2">
      <c r="A18" s="22">
        <v>42956</v>
      </c>
      <c r="B18" s="28">
        <v>10228419</v>
      </c>
      <c r="C18" s="23">
        <v>9.77</v>
      </c>
      <c r="D18" s="23">
        <v>9.6199999999999992</v>
      </c>
      <c r="E18" s="23">
        <v>9.6300000000000008</v>
      </c>
    </row>
    <row r="19" spans="1:5" x14ac:dyDescent="0.2">
      <c r="A19" s="20">
        <v>42957</v>
      </c>
      <c r="B19" s="29">
        <v>10228419</v>
      </c>
      <c r="C19" s="21">
        <v>9.67</v>
      </c>
      <c r="D19" s="21">
        <v>9.42</v>
      </c>
      <c r="E19" s="21">
        <v>9.4499999999999993</v>
      </c>
    </row>
    <row r="20" spans="1:5" x14ac:dyDescent="0.2">
      <c r="A20" s="22">
        <v>42958</v>
      </c>
      <c r="B20" s="28">
        <v>10228419</v>
      </c>
      <c r="C20" s="23">
        <v>9.4600000000000009</v>
      </c>
      <c r="D20" s="23">
        <v>9.17</v>
      </c>
      <c r="E20" s="23">
        <v>9.1999999999999993</v>
      </c>
    </row>
    <row r="21" spans="1:5" x14ac:dyDescent="0.2">
      <c r="A21" s="20">
        <v>42961</v>
      </c>
      <c r="B21" s="29">
        <v>10228419</v>
      </c>
      <c r="C21" s="21">
        <v>9.4499999999999993</v>
      </c>
      <c r="D21" s="21">
        <v>9.26</v>
      </c>
      <c r="E21" s="21">
        <v>9.44</v>
      </c>
    </row>
    <row r="22" spans="1:5" x14ac:dyDescent="0.2">
      <c r="A22" s="22">
        <v>42962</v>
      </c>
      <c r="B22" s="28">
        <v>10228419</v>
      </c>
      <c r="C22" s="23">
        <v>9.5299999999999994</v>
      </c>
      <c r="D22" s="23">
        <v>9.3699999999999992</v>
      </c>
      <c r="E22" s="23">
        <v>9.3800000000000008</v>
      </c>
    </row>
    <row r="23" spans="1:5" x14ac:dyDescent="0.2">
      <c r="A23" s="20">
        <v>42963</v>
      </c>
      <c r="B23" s="29">
        <v>10228419</v>
      </c>
      <c r="C23" s="21">
        <v>9.43</v>
      </c>
      <c r="D23" s="21">
        <v>9.36</v>
      </c>
      <c r="E23" s="21">
        <v>9.3800000000000008</v>
      </c>
    </row>
    <row r="24" spans="1:5" x14ac:dyDescent="0.2">
      <c r="A24" s="22">
        <v>42964</v>
      </c>
      <c r="B24" s="28">
        <v>10228419</v>
      </c>
      <c r="C24" s="23">
        <v>9.39</v>
      </c>
      <c r="D24" s="23">
        <v>9.23</v>
      </c>
      <c r="E24" s="23">
        <v>9.24</v>
      </c>
    </row>
    <row r="25" spans="1:5" x14ac:dyDescent="0.2">
      <c r="A25" s="20">
        <v>42965</v>
      </c>
      <c r="B25" s="29">
        <v>10228419</v>
      </c>
      <c r="C25" s="21">
        <v>9.2100000000000009</v>
      </c>
      <c r="D25" s="21">
        <v>9.1</v>
      </c>
      <c r="E25" s="21">
        <v>9.18</v>
      </c>
    </row>
    <row r="26" spans="1:5" x14ac:dyDescent="0.2">
      <c r="A26" s="22">
        <v>42968</v>
      </c>
      <c r="B26" s="28">
        <v>10228419</v>
      </c>
      <c r="C26" s="23">
        <v>9.2200000000000006</v>
      </c>
      <c r="D26" s="23">
        <v>9.1300000000000008</v>
      </c>
      <c r="E26" s="23">
        <v>9.1300000000000008</v>
      </c>
    </row>
    <row r="27" spans="1:5" x14ac:dyDescent="0.2">
      <c r="A27" s="20">
        <v>42969</v>
      </c>
      <c r="B27" s="29">
        <v>10228419</v>
      </c>
      <c r="C27" s="21">
        <v>9.1999999999999993</v>
      </c>
      <c r="D27" s="21">
        <v>9.1300000000000008</v>
      </c>
      <c r="E27" s="21">
        <v>9.16</v>
      </c>
    </row>
    <row r="28" spans="1:5" x14ac:dyDescent="0.2">
      <c r="A28" s="22">
        <v>42970</v>
      </c>
      <c r="B28" s="28">
        <v>10228419</v>
      </c>
      <c r="C28" s="23">
        <v>9.19</v>
      </c>
      <c r="D28" s="23">
        <v>9.07</v>
      </c>
      <c r="E28" s="23">
        <v>9.08</v>
      </c>
    </row>
    <row r="29" spans="1:5" x14ac:dyDescent="0.2">
      <c r="A29" s="20">
        <v>42971</v>
      </c>
      <c r="B29" s="29">
        <v>10228419</v>
      </c>
      <c r="C29" s="21">
        <v>9.17</v>
      </c>
      <c r="D29" s="21">
        <v>9.09</v>
      </c>
      <c r="E29" s="21">
        <v>9.09</v>
      </c>
    </row>
    <row r="30" spans="1:5" x14ac:dyDescent="0.2">
      <c r="A30" s="22">
        <v>42972</v>
      </c>
      <c r="B30" s="28">
        <v>10228419</v>
      </c>
      <c r="C30" s="23">
        <v>9.15</v>
      </c>
      <c r="D30" s="23">
        <v>9.06</v>
      </c>
      <c r="E30" s="23">
        <v>9.11</v>
      </c>
    </row>
    <row r="31" spans="1:5" x14ac:dyDescent="0.2">
      <c r="A31" s="20">
        <v>42975</v>
      </c>
      <c r="B31" s="29">
        <v>10228419</v>
      </c>
      <c r="C31" s="21">
        <v>9.1199999999999992</v>
      </c>
      <c r="D31" s="21">
        <v>9.0299999999999994</v>
      </c>
      <c r="E31" s="21">
        <v>9.0299999999999994</v>
      </c>
    </row>
    <row r="32" spans="1:5" x14ac:dyDescent="0.2">
      <c r="A32" s="22">
        <v>42976</v>
      </c>
      <c r="B32" s="28">
        <v>10228419</v>
      </c>
      <c r="C32" s="23">
        <v>9.01</v>
      </c>
      <c r="D32" s="23">
        <v>8.83</v>
      </c>
      <c r="E32" s="23">
        <v>8.98</v>
      </c>
    </row>
    <row r="33" spans="1:5" x14ac:dyDescent="0.2">
      <c r="A33" s="20">
        <v>42977</v>
      </c>
      <c r="B33" s="29">
        <v>10228419</v>
      </c>
      <c r="C33" s="21">
        <v>9.0500000000000007</v>
      </c>
      <c r="D33" s="21">
        <v>8.98</v>
      </c>
      <c r="E33" s="21">
        <v>9</v>
      </c>
    </row>
    <row r="34" spans="1:5" x14ac:dyDescent="0.2">
      <c r="A34" s="22">
        <v>42978</v>
      </c>
      <c r="B34" s="28">
        <v>10228419</v>
      </c>
      <c r="C34" s="23">
        <v>9.08</v>
      </c>
      <c r="D34" s="23">
        <v>9.01</v>
      </c>
      <c r="E34" s="23">
        <v>9.06</v>
      </c>
    </row>
    <row r="35" spans="1:5" x14ac:dyDescent="0.2">
      <c r="A35" s="20">
        <v>42982</v>
      </c>
      <c r="B35" s="29">
        <v>10228419</v>
      </c>
      <c r="C35" s="21">
        <v>9</v>
      </c>
      <c r="D35" s="21">
        <v>8.9</v>
      </c>
      <c r="E35" s="21">
        <v>8.9499999999999993</v>
      </c>
    </row>
    <row r="36" spans="1:5" x14ac:dyDescent="0.2">
      <c r="A36" s="22">
        <v>42983</v>
      </c>
      <c r="B36" s="28">
        <v>10228419</v>
      </c>
      <c r="C36" s="23">
        <v>9</v>
      </c>
      <c r="D36" s="23">
        <v>8.89</v>
      </c>
      <c r="E36" s="23">
        <v>8.9</v>
      </c>
    </row>
    <row r="37" spans="1:5" x14ac:dyDescent="0.2">
      <c r="A37" s="20">
        <v>42984</v>
      </c>
      <c r="B37" s="29">
        <v>10228419</v>
      </c>
      <c r="C37" s="21">
        <v>8.92</v>
      </c>
      <c r="D37" s="21">
        <v>8.83</v>
      </c>
      <c r="E37" s="21">
        <v>8.86</v>
      </c>
    </row>
    <row r="38" spans="1:5" x14ac:dyDescent="0.2">
      <c r="A38" s="22">
        <v>42985</v>
      </c>
      <c r="B38" s="28">
        <v>10228419</v>
      </c>
      <c r="C38" s="23">
        <v>8.9499999999999993</v>
      </c>
      <c r="D38" s="23">
        <v>8.84</v>
      </c>
      <c r="E38" s="23">
        <v>8.92</v>
      </c>
    </row>
    <row r="39" spans="1:5" x14ac:dyDescent="0.2">
      <c r="A39" s="20">
        <v>42986</v>
      </c>
      <c r="B39" s="29">
        <v>10228419</v>
      </c>
      <c r="C39" s="21">
        <v>8.98</v>
      </c>
      <c r="D39" s="21">
        <v>8.89</v>
      </c>
      <c r="E39" s="21">
        <v>8.9600000000000009</v>
      </c>
    </row>
    <row r="40" spans="1:5" x14ac:dyDescent="0.2">
      <c r="A40" s="22">
        <v>42989</v>
      </c>
      <c r="B40" s="28">
        <v>10228419</v>
      </c>
      <c r="C40" s="23">
        <v>9.15</v>
      </c>
      <c r="D40" s="23">
        <v>8.99</v>
      </c>
      <c r="E40" s="23">
        <v>9.1300000000000008</v>
      </c>
    </row>
    <row r="41" spans="1:5" x14ac:dyDescent="0.2">
      <c r="A41" s="20">
        <v>42990</v>
      </c>
      <c r="B41" s="29">
        <v>10228419</v>
      </c>
      <c r="C41" s="21">
        <v>9.17</v>
      </c>
      <c r="D41" s="21">
        <v>9.08</v>
      </c>
      <c r="E41" s="21">
        <v>9.1</v>
      </c>
    </row>
    <row r="42" spans="1:5" x14ac:dyDescent="0.2">
      <c r="A42" s="22">
        <v>42991</v>
      </c>
      <c r="B42" s="28">
        <v>10228419</v>
      </c>
      <c r="C42" s="23">
        <v>9.15</v>
      </c>
      <c r="D42" s="23">
        <v>9.0399999999999991</v>
      </c>
      <c r="E42" s="23">
        <v>9.1300000000000008</v>
      </c>
    </row>
    <row r="43" spans="1:5" x14ac:dyDescent="0.2">
      <c r="A43" s="20">
        <v>42992</v>
      </c>
      <c r="B43" s="29">
        <v>10228419</v>
      </c>
      <c r="C43" s="21">
        <v>9.1199999999999992</v>
      </c>
      <c r="D43" s="21">
        <v>9.02</v>
      </c>
      <c r="E43" s="21">
        <v>9.09</v>
      </c>
    </row>
    <row r="44" spans="1:5" x14ac:dyDescent="0.2">
      <c r="A44" s="22">
        <v>42993</v>
      </c>
      <c r="B44" s="28">
        <v>10228419</v>
      </c>
      <c r="C44" s="23">
        <v>9.1199999999999992</v>
      </c>
      <c r="D44" s="23">
        <v>9.0399999999999991</v>
      </c>
      <c r="E44" s="23">
        <v>9.09</v>
      </c>
    </row>
    <row r="45" spans="1:5" x14ac:dyDescent="0.2">
      <c r="A45" s="20">
        <v>42996</v>
      </c>
      <c r="B45" s="29">
        <v>10228419</v>
      </c>
      <c r="C45" s="21">
        <v>9.2100000000000009</v>
      </c>
      <c r="D45" s="21">
        <v>9.11</v>
      </c>
      <c r="E45" s="21">
        <v>9.16</v>
      </c>
    </row>
    <row r="46" spans="1:5" x14ac:dyDescent="0.2">
      <c r="A46" s="22">
        <v>42997</v>
      </c>
      <c r="B46" s="28">
        <v>10228419</v>
      </c>
      <c r="C46" s="23">
        <v>9.2200000000000006</v>
      </c>
      <c r="D46" s="23">
        <v>9.1199999999999992</v>
      </c>
      <c r="E46" s="23">
        <v>9.19</v>
      </c>
    </row>
    <row r="47" spans="1:5" x14ac:dyDescent="0.2">
      <c r="A47" s="24">
        <v>42998</v>
      </c>
      <c r="B47" s="30">
        <v>10228419</v>
      </c>
      <c r="C47" s="25">
        <v>9.25</v>
      </c>
      <c r="D47" s="25">
        <v>9.1</v>
      </c>
      <c r="E47" s="25">
        <v>9.14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3"/>
  <sheetViews>
    <sheetView showGridLines="0" zoomScale="90" zoomScaleNormal="90" workbookViewId="0">
      <selection activeCell="M16" sqref="L15:M16"/>
    </sheetView>
  </sheetViews>
  <sheetFormatPr baseColWidth="10" defaultRowHeight="12.6" x14ac:dyDescent="0.2"/>
  <cols>
    <col min="1" max="1" width="26.36328125" customWidth="1"/>
    <col min="2" max="11" width="10.6328125" style="31" customWidth="1"/>
    <col min="12" max="18" width="6.6328125" style="31" bestFit="1" customWidth="1"/>
    <col min="19" max="19" width="11.08984375" style="31" bestFit="1" customWidth="1"/>
    <col min="20" max="66" width="8" bestFit="1" customWidth="1"/>
  </cols>
  <sheetData>
    <row r="1" spans="1:11" ht="19.2" x14ac:dyDescent="0.45">
      <c r="A1" s="5" t="s">
        <v>40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9.2" x14ac:dyDescent="0.45">
      <c r="A2" s="43" t="s">
        <v>56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ht="12.75" customHeight="1" thickBot="1" x14ac:dyDescent="0.5">
      <c r="A3" s="33"/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11" ht="19.8" thickBot="1" x14ac:dyDescent="0.5">
      <c r="A4" s="45"/>
      <c r="B4" s="47">
        <v>1950</v>
      </c>
      <c r="C4" s="47">
        <v>1960</v>
      </c>
      <c r="D4" s="47">
        <v>1970</v>
      </c>
      <c r="E4" s="47">
        <v>1980</v>
      </c>
      <c r="F4" s="47">
        <v>1985</v>
      </c>
      <c r="G4" s="47">
        <v>1990</v>
      </c>
      <c r="H4" s="47">
        <v>1995</v>
      </c>
      <c r="I4" s="47">
        <v>2000</v>
      </c>
      <c r="J4" s="47">
        <v>2005</v>
      </c>
      <c r="K4" s="47">
        <v>2010</v>
      </c>
    </row>
    <row r="5" spans="1:11" ht="19.2" x14ac:dyDescent="0.45">
      <c r="A5" s="33" t="s">
        <v>55</v>
      </c>
      <c r="B5" s="46">
        <f>SUM(B7:B8)</f>
        <v>2532229</v>
      </c>
      <c r="C5" s="46">
        <f t="shared" ref="C5:K5" si="0">SUM(C7:C8)</f>
        <v>3038413</v>
      </c>
      <c r="D5" s="46">
        <f t="shared" si="0"/>
        <v>3696186</v>
      </c>
      <c r="E5" s="46">
        <f t="shared" si="0"/>
        <v>4453007</v>
      </c>
      <c r="F5" s="46">
        <f t="shared" si="0"/>
        <v>4863290</v>
      </c>
      <c r="G5" s="46">
        <f t="shared" si="0"/>
        <v>5306425</v>
      </c>
      <c r="H5" s="46">
        <f t="shared" si="0"/>
        <v>5726239</v>
      </c>
      <c r="I5" s="46">
        <f t="shared" si="0"/>
        <v>6122770</v>
      </c>
      <c r="J5" s="46">
        <f t="shared" si="0"/>
        <v>6506649</v>
      </c>
      <c r="K5" s="46">
        <f t="shared" si="0"/>
        <v>6895889</v>
      </c>
    </row>
    <row r="6" spans="1:11" ht="11.25" customHeight="1" x14ac:dyDescent="0.45">
      <c r="A6" s="33"/>
      <c r="B6" s="32"/>
      <c r="C6" s="32"/>
      <c r="D6" s="32"/>
      <c r="E6" s="32"/>
      <c r="F6" s="32"/>
      <c r="G6" s="32"/>
      <c r="H6" s="32"/>
      <c r="I6" s="32"/>
      <c r="J6" s="32"/>
      <c r="K6" s="32"/>
    </row>
    <row r="7" spans="1:11" ht="19.2" x14ac:dyDescent="0.45">
      <c r="A7" s="43" t="s">
        <v>53</v>
      </c>
      <c r="B7" s="46">
        <v>811187</v>
      </c>
      <c r="C7" s="46">
        <v>913330</v>
      </c>
      <c r="D7" s="46">
        <v>1006421</v>
      </c>
      <c r="E7" s="46">
        <v>1081094</v>
      </c>
      <c r="F7" s="46">
        <v>1112951</v>
      </c>
      <c r="G7" s="46">
        <v>1144404</v>
      </c>
      <c r="H7" s="46">
        <v>1169451</v>
      </c>
      <c r="I7" s="46">
        <v>1188809</v>
      </c>
      <c r="J7" s="46">
        <v>1210897</v>
      </c>
      <c r="K7" s="46">
        <v>1235900</v>
      </c>
    </row>
    <row r="8" spans="1:11" ht="19.2" x14ac:dyDescent="0.45">
      <c r="A8" s="43" t="s">
        <v>54</v>
      </c>
      <c r="B8" s="46">
        <v>1721042</v>
      </c>
      <c r="C8" s="46">
        <v>2125083</v>
      </c>
      <c r="D8" s="46">
        <v>2689765</v>
      </c>
      <c r="E8" s="46">
        <v>3371913</v>
      </c>
      <c r="F8" s="46">
        <v>3750339</v>
      </c>
      <c r="G8" s="46">
        <v>4162021</v>
      </c>
      <c r="H8" s="46">
        <v>4556788</v>
      </c>
      <c r="I8" s="46">
        <v>4933961</v>
      </c>
      <c r="J8" s="46">
        <v>5295752</v>
      </c>
      <c r="K8" s="46">
        <v>5659989</v>
      </c>
    </row>
    <row r="9" spans="1:11" x14ac:dyDescent="0.2">
      <c r="B9"/>
      <c r="C9"/>
    </row>
    <row r="10" spans="1:11" x14ac:dyDescent="0.2">
      <c r="B10"/>
      <c r="C10"/>
    </row>
    <row r="11" spans="1:11" x14ac:dyDescent="0.2">
      <c r="B11"/>
      <c r="C11"/>
    </row>
    <row r="12" spans="1:11" x14ac:dyDescent="0.2">
      <c r="B12"/>
      <c r="C12"/>
    </row>
    <row r="13" spans="1:11" x14ac:dyDescent="0.2">
      <c r="B13"/>
      <c r="C13"/>
    </row>
    <row r="14" spans="1:11" x14ac:dyDescent="0.2">
      <c r="B14"/>
      <c r="C14"/>
    </row>
    <row r="15" spans="1:11" x14ac:dyDescent="0.2">
      <c r="B15"/>
      <c r="C15"/>
    </row>
    <row r="16" spans="1:11" x14ac:dyDescent="0.2">
      <c r="B16"/>
      <c r="C16"/>
    </row>
    <row r="17" spans="2:3" x14ac:dyDescent="0.2">
      <c r="B17"/>
      <c r="C17"/>
    </row>
    <row r="18" spans="2:3" x14ac:dyDescent="0.2">
      <c r="B18"/>
      <c r="C18"/>
    </row>
    <row r="19" spans="2:3" x14ac:dyDescent="0.2">
      <c r="B19"/>
      <c r="C19"/>
    </row>
    <row r="20" spans="2:3" x14ac:dyDescent="0.2">
      <c r="B20"/>
      <c r="C20"/>
    </row>
    <row r="21" spans="2:3" x14ac:dyDescent="0.2">
      <c r="B21"/>
      <c r="C21"/>
    </row>
    <row r="22" spans="2:3" x14ac:dyDescent="0.2">
      <c r="B22"/>
      <c r="C22"/>
    </row>
    <row r="23" spans="2:3" x14ac:dyDescent="0.2">
      <c r="B23"/>
      <c r="C23"/>
    </row>
    <row r="24" spans="2:3" x14ac:dyDescent="0.2">
      <c r="B24"/>
      <c r="C24"/>
    </row>
    <row r="25" spans="2:3" x14ac:dyDescent="0.2">
      <c r="B25"/>
      <c r="C25"/>
    </row>
    <row r="26" spans="2:3" x14ac:dyDescent="0.2">
      <c r="B26"/>
      <c r="C26"/>
    </row>
    <row r="27" spans="2:3" x14ac:dyDescent="0.2">
      <c r="B27"/>
      <c r="C27"/>
    </row>
    <row r="28" spans="2:3" x14ac:dyDescent="0.2">
      <c r="B28"/>
      <c r="C28"/>
    </row>
    <row r="29" spans="2:3" x14ac:dyDescent="0.2">
      <c r="B29"/>
      <c r="C29"/>
    </row>
    <row r="30" spans="2:3" x14ac:dyDescent="0.2">
      <c r="B30"/>
      <c r="C30"/>
    </row>
    <row r="31" spans="2:3" x14ac:dyDescent="0.2">
      <c r="B31"/>
      <c r="C31"/>
    </row>
    <row r="32" spans="2:3" x14ac:dyDescent="0.2">
      <c r="B32"/>
      <c r="C32"/>
    </row>
    <row r="33" spans="2:3" x14ac:dyDescent="0.2">
      <c r="B33"/>
      <c r="C33"/>
    </row>
    <row r="34" spans="2:3" x14ac:dyDescent="0.2">
      <c r="B34"/>
      <c r="C34"/>
    </row>
    <row r="35" spans="2:3" x14ac:dyDescent="0.2">
      <c r="B35"/>
      <c r="C35"/>
    </row>
    <row r="36" spans="2:3" x14ac:dyDescent="0.2">
      <c r="B36"/>
      <c r="C36"/>
    </row>
    <row r="37" spans="2:3" x14ac:dyDescent="0.2">
      <c r="B37"/>
      <c r="C37"/>
    </row>
    <row r="38" spans="2:3" x14ac:dyDescent="0.2">
      <c r="B38"/>
      <c r="C38"/>
    </row>
    <row r="39" spans="2:3" x14ac:dyDescent="0.2">
      <c r="B39"/>
      <c r="C39"/>
    </row>
    <row r="40" spans="2:3" x14ac:dyDescent="0.2">
      <c r="B40"/>
      <c r="C40"/>
    </row>
    <row r="41" spans="2:3" x14ac:dyDescent="0.2">
      <c r="B41"/>
      <c r="C41"/>
    </row>
    <row r="42" spans="2:3" x14ac:dyDescent="0.2">
      <c r="B42"/>
      <c r="C42"/>
    </row>
    <row r="43" spans="2:3" x14ac:dyDescent="0.2">
      <c r="B43"/>
      <c r="C43"/>
    </row>
    <row r="44" spans="2:3" x14ac:dyDescent="0.2">
      <c r="B44"/>
      <c r="C44"/>
    </row>
    <row r="45" spans="2:3" x14ac:dyDescent="0.2">
      <c r="B45"/>
      <c r="C45"/>
    </row>
    <row r="46" spans="2:3" x14ac:dyDescent="0.2">
      <c r="B46"/>
      <c r="C46"/>
    </row>
    <row r="47" spans="2:3" x14ac:dyDescent="0.2">
      <c r="B47"/>
      <c r="C47"/>
    </row>
    <row r="48" spans="2:3" x14ac:dyDescent="0.2">
      <c r="B48"/>
      <c r="C48"/>
    </row>
    <row r="49" spans="2:3" x14ac:dyDescent="0.2">
      <c r="B49"/>
      <c r="C49"/>
    </row>
    <row r="50" spans="2:3" x14ac:dyDescent="0.2">
      <c r="B50"/>
      <c r="C50"/>
    </row>
    <row r="51" spans="2:3" x14ac:dyDescent="0.2">
      <c r="B51"/>
      <c r="C51"/>
    </row>
    <row r="52" spans="2:3" x14ac:dyDescent="0.2">
      <c r="B52"/>
      <c r="C52"/>
    </row>
    <row r="53" spans="2:3" x14ac:dyDescent="0.2">
      <c r="B53"/>
      <c r="C53"/>
    </row>
    <row r="54" spans="2:3" x14ac:dyDescent="0.2">
      <c r="B54"/>
      <c r="C54"/>
    </row>
    <row r="55" spans="2:3" x14ac:dyDescent="0.2">
      <c r="B55"/>
      <c r="C55"/>
    </row>
    <row r="56" spans="2:3" x14ac:dyDescent="0.2">
      <c r="B56"/>
      <c r="C56"/>
    </row>
    <row r="57" spans="2:3" x14ac:dyDescent="0.2">
      <c r="B57"/>
      <c r="C57"/>
    </row>
    <row r="58" spans="2:3" x14ac:dyDescent="0.2">
      <c r="B58"/>
      <c r="C58"/>
    </row>
    <row r="59" spans="2:3" x14ac:dyDescent="0.2">
      <c r="B59"/>
      <c r="C59"/>
    </row>
    <row r="60" spans="2:3" x14ac:dyDescent="0.2">
      <c r="B60"/>
      <c r="C60"/>
    </row>
    <row r="61" spans="2:3" x14ac:dyDescent="0.2">
      <c r="B61"/>
      <c r="C61"/>
    </row>
    <row r="62" spans="2:3" x14ac:dyDescent="0.2">
      <c r="B62"/>
      <c r="C62"/>
    </row>
    <row r="63" spans="2:3" x14ac:dyDescent="0.2">
      <c r="B63"/>
      <c r="C63"/>
    </row>
    <row r="64" spans="2:3" x14ac:dyDescent="0.2">
      <c r="B64"/>
      <c r="C64"/>
    </row>
    <row r="65" spans="2:3" x14ac:dyDescent="0.2">
      <c r="B65"/>
      <c r="C65"/>
    </row>
    <row r="66" spans="2:3" x14ac:dyDescent="0.2">
      <c r="B66"/>
      <c r="C66"/>
    </row>
    <row r="67" spans="2:3" x14ac:dyDescent="0.2">
      <c r="B67"/>
      <c r="C67"/>
    </row>
    <row r="68" spans="2:3" x14ac:dyDescent="0.2">
      <c r="B68"/>
      <c r="C68"/>
    </row>
    <row r="69" spans="2:3" x14ac:dyDescent="0.2">
      <c r="B69"/>
      <c r="C69"/>
    </row>
    <row r="70" spans="2:3" x14ac:dyDescent="0.2">
      <c r="B70"/>
      <c r="C70"/>
    </row>
    <row r="71" spans="2:3" x14ac:dyDescent="0.2">
      <c r="B71"/>
      <c r="C71"/>
    </row>
    <row r="72" spans="2:3" x14ac:dyDescent="0.2">
      <c r="B72"/>
      <c r="C72"/>
    </row>
    <row r="73" spans="2:3" x14ac:dyDescent="0.2">
      <c r="B73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showGridLines="0" tabSelected="1" zoomScale="110" zoomScaleNormal="110" workbookViewId="0">
      <selection activeCell="L24" sqref="L24"/>
    </sheetView>
  </sheetViews>
  <sheetFormatPr baseColWidth="10" defaultColWidth="11" defaultRowHeight="19.2" x14ac:dyDescent="0.45"/>
  <cols>
    <col min="1" max="1" width="11.26953125" style="33" customWidth="1"/>
    <col min="2" max="2" width="19.90625" style="32" customWidth="1"/>
    <col min="3" max="3" width="11.7265625" style="32" customWidth="1"/>
    <col min="4" max="4" width="11" style="32"/>
    <col min="5" max="16384" width="11" style="33"/>
  </cols>
  <sheetData>
    <row r="1" spans="1:4" ht="20.399999999999999" x14ac:dyDescent="0.45">
      <c r="A1" s="42" t="s">
        <v>57</v>
      </c>
    </row>
    <row r="3" spans="1:4" ht="19.8" thickBot="1" x14ac:dyDescent="0.5">
      <c r="A3" s="48" t="s">
        <v>49</v>
      </c>
      <c r="B3" s="48" t="s">
        <v>52</v>
      </c>
      <c r="C3" s="48" t="s">
        <v>50</v>
      </c>
      <c r="D3" s="49" t="s">
        <v>51</v>
      </c>
    </row>
    <row r="4" spans="1:4" x14ac:dyDescent="0.45">
      <c r="A4" s="35" t="s">
        <v>41</v>
      </c>
      <c r="B4" s="35">
        <v>25</v>
      </c>
      <c r="C4" s="35">
        <v>5</v>
      </c>
      <c r="D4" s="36">
        <v>0.25</v>
      </c>
    </row>
    <row r="5" spans="1:4" x14ac:dyDescent="0.45">
      <c r="A5" s="37" t="s">
        <v>42</v>
      </c>
      <c r="B5" s="37">
        <v>23</v>
      </c>
      <c r="C5" s="37">
        <v>28</v>
      </c>
      <c r="D5" s="38">
        <v>0.03</v>
      </c>
    </row>
    <row r="6" spans="1:4" x14ac:dyDescent="0.45">
      <c r="A6" s="39" t="s">
        <v>43</v>
      </c>
      <c r="B6" s="39">
        <v>28</v>
      </c>
      <c r="C6" s="39">
        <v>6</v>
      </c>
      <c r="D6" s="40">
        <v>0.08</v>
      </c>
    </row>
    <row r="7" spans="1:4" x14ac:dyDescent="0.45">
      <c r="A7" s="37" t="s">
        <v>44</v>
      </c>
      <c r="B7" s="37">
        <v>7</v>
      </c>
      <c r="C7" s="37">
        <v>27</v>
      </c>
      <c r="D7" s="38">
        <v>0.05</v>
      </c>
    </row>
    <row r="8" spans="1:4" x14ac:dyDescent="0.45">
      <c r="A8" s="39" t="s">
        <v>45</v>
      </c>
      <c r="B8" s="39">
        <v>7</v>
      </c>
      <c r="C8" s="39">
        <v>16</v>
      </c>
      <c r="D8" s="40">
        <v>0.12</v>
      </c>
    </row>
    <row r="9" spans="1:4" x14ac:dyDescent="0.45">
      <c r="A9" s="37" t="s">
        <v>46</v>
      </c>
      <c r="B9" s="37">
        <v>4</v>
      </c>
      <c r="C9" s="37">
        <v>19</v>
      </c>
      <c r="D9" s="38">
        <v>0.15</v>
      </c>
    </row>
    <row r="10" spans="1:4" x14ac:dyDescent="0.45">
      <c r="A10" s="39" t="s">
        <v>47</v>
      </c>
      <c r="B10" s="39">
        <v>12</v>
      </c>
      <c r="C10" s="39">
        <v>21</v>
      </c>
      <c r="D10" s="40">
        <v>0.08</v>
      </c>
    </row>
    <row r="11" spans="1:4" x14ac:dyDescent="0.45">
      <c r="A11" s="41" t="s">
        <v>48</v>
      </c>
      <c r="B11" s="41">
        <v>17</v>
      </c>
      <c r="C11" s="41">
        <v>15</v>
      </c>
      <c r="D11" s="34">
        <v>0.17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9A5269D-02CF-4CD6-A1B2-E367BC2E497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Graficos</vt:lpstr>
      <vt:lpstr>Columnas</vt:lpstr>
      <vt:lpstr>Circular</vt:lpstr>
      <vt:lpstr>Barras</vt:lpstr>
      <vt:lpstr>Cotización</vt:lpstr>
      <vt:lpstr>Áreas</vt:lpstr>
      <vt:lpstr>Burbujas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Arnau Riera Badia</cp:lastModifiedBy>
  <dcterms:created xsi:type="dcterms:W3CDTF">2017-09-17T18:49:01Z</dcterms:created>
  <dcterms:modified xsi:type="dcterms:W3CDTF">2021-10-27T06:06:18Z</dcterms:modified>
</cp:coreProperties>
</file>